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codeName="ThisWorkbook"/>
  <xr:revisionPtr revIDLastSave="613" documentId="8_{5AE75B75-7BA1-4540-8A1A-91EF223BA942}" xr6:coauthVersionLast="47" xr6:coauthVersionMax="47" xr10:uidLastSave="{5BF1A5A4-32ED-44C0-8012-A04267001DA6}"/>
  <bookViews>
    <workbookView xWindow="-120" yWindow="-120" windowWidth="29040" windowHeight="15720" tabRatio="415" firstSheet="1" activeTab="1" xr2:uid="{00000000-000D-0000-FFFF-FFFF00000000}"/>
  </bookViews>
  <sheets>
    <sheet name="À propos de" sheetId="12" r:id="rId1"/>
    <sheet name="Clair" sheetId="17" r:id="rId2"/>
    <sheet name="Sombre" sheetId="16" r:id="rId3"/>
    <sheet name="Couleur" sheetId="18" r:id="rId4"/>
  </sheets>
  <definedNames>
    <definedName name="Aujourd’hui" localSheetId="1">TODAY()</definedName>
    <definedName name="Aujourd’hui" localSheetId="3">TODAY()</definedName>
    <definedName name="Aujourd’hui" localSheetId="2">TODAY()</definedName>
    <definedName name="Début_Projet" localSheetId="1">Clair!$C$6</definedName>
    <definedName name="Début_Projet" localSheetId="3">Couleur!$C$6</definedName>
    <definedName name="Début_Projet" localSheetId="2">Sombre!$C$6</definedName>
    <definedName name="_xlnm.Print_Titles" localSheetId="1">Clair!$6:$9</definedName>
    <definedName name="_xlnm.Print_Titles" localSheetId="3">Couleur!$6:$9</definedName>
    <definedName name="_xlnm.Print_Titles" localSheetId="2">Sombre!$6:$9</definedName>
    <definedName name="Incrément_de_défilement" localSheetId="1">Clair!$C$7</definedName>
    <definedName name="Incrément_de_défilement" localSheetId="3">Couleur!$C$7</definedName>
    <definedName name="Incrément_de_défilement" localSheetId="2">Sombre!$C$7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0" i="17" l="1"/>
  <c r="F13" i="18"/>
  <c r="F12" i="18"/>
  <c r="F24" i="18" l="1"/>
  <c r="F25" i="18" s="1"/>
  <c r="F26" i="18" s="1"/>
  <c r="F15" i="18"/>
  <c r="F18" i="18"/>
  <c r="F19" i="18" s="1"/>
  <c r="F20" i="18" s="1"/>
  <c r="F21" i="18" s="1"/>
  <c r="F16" i="18"/>
  <c r="F28" i="18" s="1"/>
  <c r="F14" i="18"/>
  <c r="F27" i="18" l="1"/>
  <c r="F30" i="18" s="1"/>
  <c r="F31" i="18" s="1"/>
  <c r="F32" i="18" s="1"/>
  <c r="F22" i="18"/>
  <c r="I7" i="17"/>
  <c r="I30" i="17" l="1"/>
  <c r="I39" i="17"/>
  <c r="I9" i="17"/>
  <c r="C6" i="18" a="1"/>
  <c r="C6" i="18" s="1"/>
  <c r="I7" i="18" s="1"/>
  <c r="I26" i="18" l="1"/>
  <c r="I9" i="18"/>
  <c r="J7" i="17"/>
  <c r="J30" i="17" l="1"/>
  <c r="J39" i="17"/>
  <c r="J9" i="17"/>
  <c r="I29" i="17"/>
  <c r="I13" i="17"/>
  <c r="I10" i="17"/>
  <c r="I33" i="17"/>
  <c r="I23" i="17"/>
  <c r="I24" i="17"/>
  <c r="I31" i="17"/>
  <c r="I32" i="17"/>
  <c r="I36" i="17"/>
  <c r="I35" i="17"/>
  <c r="I12" i="17"/>
  <c r="I18" i="17"/>
  <c r="I15" i="17"/>
  <c r="I20" i="17"/>
  <c r="I34" i="17"/>
  <c r="I37" i="17"/>
  <c r="I14" i="17"/>
  <c r="I6" i="17"/>
  <c r="I19" i="17"/>
  <c r="I21" i="17"/>
  <c r="J15" i="17" l="1"/>
  <c r="J14" i="17"/>
  <c r="J36" i="17"/>
  <c r="J32" i="17"/>
  <c r="J21" i="17"/>
  <c r="J19" i="17"/>
  <c r="J37" i="17"/>
  <c r="K7" i="17"/>
  <c r="K30" i="17" l="1"/>
  <c r="K37" i="17"/>
  <c r="K9" i="17"/>
  <c r="J18" i="17"/>
  <c r="J29" i="17"/>
  <c r="J33" i="17"/>
  <c r="J12" i="17"/>
  <c r="J23" i="17"/>
  <c r="J20" i="17"/>
  <c r="J34" i="17"/>
  <c r="J10" i="17"/>
  <c r="J13" i="17"/>
  <c r="J31" i="17"/>
  <c r="J24" i="17"/>
  <c r="J35" i="17"/>
  <c r="I6" i="18"/>
  <c r="I21" i="18"/>
  <c r="I24" i="18"/>
  <c r="I14" i="18"/>
  <c r="I19" i="18"/>
  <c r="I27" i="18"/>
  <c r="I29" i="18"/>
  <c r="I11" i="18"/>
  <c r="I34" i="18"/>
  <c r="I31" i="18"/>
  <c r="J7" i="18"/>
  <c r="J33" i="18" l="1"/>
  <c r="J9" i="18"/>
  <c r="I13" i="18"/>
  <c r="I20" i="18"/>
  <c r="I18" i="18"/>
  <c r="I23" i="18"/>
  <c r="I33" i="18"/>
  <c r="I12" i="18"/>
  <c r="I15" i="18"/>
  <c r="I16" i="18"/>
  <c r="I32" i="18"/>
  <c r="I28" i="18"/>
  <c r="I35" i="18"/>
  <c r="I17" i="18"/>
  <c r="I30" i="18"/>
  <c r="I22" i="18"/>
  <c r="I25" i="18"/>
  <c r="J35" i="18"/>
  <c r="K39" i="17"/>
  <c r="K19" i="17" l="1"/>
  <c r="K13" i="17"/>
  <c r="K35" i="17"/>
  <c r="K12" i="17"/>
  <c r="K24" i="17"/>
  <c r="K10" i="17"/>
  <c r="K23" i="17"/>
  <c r="K21" i="17"/>
  <c r="K18" i="17"/>
  <c r="K34" i="17"/>
  <c r="K20" i="17"/>
  <c r="K31" i="17"/>
  <c r="K32" i="17"/>
  <c r="K29" i="17"/>
  <c r="K36" i="17"/>
  <c r="K14" i="17"/>
  <c r="K15" i="17"/>
  <c r="L7" i="17"/>
  <c r="L30" i="17" l="1"/>
  <c r="L39" i="17"/>
  <c r="L9" i="17"/>
  <c r="K33" i="17"/>
  <c r="J14" i="18"/>
  <c r="J15" i="18"/>
  <c r="J18" i="18"/>
  <c r="J25" i="18"/>
  <c r="J11" i="18"/>
  <c r="K7" i="18"/>
  <c r="K33" i="18" l="1"/>
  <c r="K9" i="18"/>
  <c r="J20" i="18"/>
  <c r="J30" i="18"/>
  <c r="J31" i="18"/>
  <c r="J16" i="18"/>
  <c r="J12" i="18"/>
  <c r="J21" i="18"/>
  <c r="J24" i="18"/>
  <c r="J32" i="18"/>
  <c r="J19" i="18"/>
  <c r="J13" i="18"/>
  <c r="J26" i="18"/>
  <c r="J28" i="18"/>
  <c r="J34" i="18"/>
  <c r="J23" i="18"/>
  <c r="J22" i="18"/>
  <c r="J17" i="18"/>
  <c r="J27" i="18"/>
  <c r="J29" i="18"/>
  <c r="K35" i="18"/>
  <c r="K26" i="18" l="1"/>
  <c r="K11" i="18"/>
  <c r="K12" i="18"/>
  <c r="K30" i="18"/>
  <c r="L24" i="17"/>
  <c r="L21" i="17"/>
  <c r="L32" i="17"/>
  <c r="L15" i="17"/>
  <c r="L36" i="17"/>
  <c r="L13" i="17"/>
  <c r="M7" i="17"/>
  <c r="M30" i="17" l="1"/>
  <c r="M35" i="17"/>
  <c r="M9" i="17"/>
  <c r="L18" i="17"/>
  <c r="L37" i="17"/>
  <c r="L20" i="17"/>
  <c r="L33" i="17"/>
  <c r="L19" i="17"/>
  <c r="L12" i="17"/>
  <c r="L31" i="17"/>
  <c r="L23" i="17"/>
  <c r="L34" i="17"/>
  <c r="L14" i="17"/>
  <c r="L10" i="17"/>
  <c r="L29" i="17"/>
  <c r="L35" i="17"/>
  <c r="K21" i="18"/>
  <c r="K20" i="18"/>
  <c r="K31" i="18"/>
  <c r="K18" i="18"/>
  <c r="K24" i="18"/>
  <c r="K25" i="18"/>
  <c r="K27" i="18"/>
  <c r="K34" i="18"/>
  <c r="K13" i="18"/>
  <c r="K14" i="18"/>
  <c r="K16" i="18"/>
  <c r="K22" i="18"/>
  <c r="K28" i="18"/>
  <c r="K32" i="18"/>
  <c r="K15" i="18"/>
  <c r="L7" i="18"/>
  <c r="L35" i="18" l="1"/>
  <c r="L9" i="18"/>
  <c r="K19" i="18"/>
  <c r="K17" i="18"/>
  <c r="K23" i="18"/>
  <c r="K29" i="18"/>
  <c r="M39" i="17"/>
  <c r="M12" i="17" l="1"/>
  <c r="M23" i="17"/>
  <c r="M19" i="17"/>
  <c r="M20" i="17"/>
  <c r="M14" i="17"/>
  <c r="M18" i="17"/>
  <c r="M15" i="17"/>
  <c r="M32" i="17"/>
  <c r="M37" i="17"/>
  <c r="M21" i="17"/>
  <c r="M33" i="17"/>
  <c r="M24" i="17"/>
  <c r="M34" i="17"/>
  <c r="N7" i="17"/>
  <c r="N30" i="17" l="1"/>
  <c r="N39" i="17"/>
  <c r="N9" i="17"/>
  <c r="M13" i="17"/>
  <c r="M10" i="17"/>
  <c r="M29" i="17"/>
  <c r="M31" i="17"/>
  <c r="M36" i="17"/>
  <c r="L29" i="18"/>
  <c r="L20" i="18"/>
  <c r="L17" i="18"/>
  <c r="L23" i="18"/>
  <c r="L32" i="18"/>
  <c r="M7" i="18"/>
  <c r="M31" i="18" l="1"/>
  <c r="M9" i="18"/>
  <c r="L16" i="18"/>
  <c r="L11" i="18"/>
  <c r="L19" i="18"/>
  <c r="L28" i="18"/>
  <c r="L27" i="18"/>
  <c r="L33" i="18"/>
  <c r="L13" i="18"/>
  <c r="L21" i="18"/>
  <c r="L18" i="18"/>
  <c r="L25" i="18"/>
  <c r="L26" i="18"/>
  <c r="L30" i="18"/>
  <c r="L34" i="18"/>
  <c r="L14" i="18"/>
  <c r="L12" i="18"/>
  <c r="L24" i="18"/>
  <c r="L15" i="18"/>
  <c r="L22" i="18"/>
  <c r="L31" i="18"/>
  <c r="M35" i="18"/>
  <c r="N10" i="17" l="1"/>
  <c r="N18" i="17"/>
  <c r="N23" i="17"/>
  <c r="N33" i="17"/>
  <c r="N15" i="17"/>
  <c r="N29" i="17"/>
  <c r="N36" i="17"/>
  <c r="N31" i="17"/>
  <c r="O7" i="17"/>
  <c r="O30" i="17" l="1"/>
  <c r="O37" i="17"/>
  <c r="O9" i="17"/>
  <c r="N32" i="17"/>
  <c r="N20" i="17"/>
  <c r="N37" i="17"/>
  <c r="N12" i="17"/>
  <c r="N14" i="17"/>
  <c r="M33" i="18"/>
  <c r="N13" i="17"/>
  <c r="N19" i="17"/>
  <c r="N34" i="17"/>
  <c r="N21" i="17"/>
  <c r="N24" i="17"/>
  <c r="N35" i="17"/>
  <c r="M21" i="18"/>
  <c r="M22" i="18"/>
  <c r="M12" i="18"/>
  <c r="M28" i="18"/>
  <c r="M13" i="18"/>
  <c r="M29" i="18"/>
  <c r="M11" i="18"/>
  <c r="M18" i="18"/>
  <c r="M25" i="18"/>
  <c r="M20" i="18"/>
  <c r="M24" i="18"/>
  <c r="M30" i="18"/>
  <c r="M15" i="18"/>
  <c r="M16" i="18"/>
  <c r="M23" i="18"/>
  <c r="M14" i="18"/>
  <c r="M32" i="18"/>
  <c r="M26" i="18"/>
  <c r="N7" i="18"/>
  <c r="N35" i="18" l="1"/>
  <c r="N9" i="18"/>
  <c r="M17" i="18"/>
  <c r="M27" i="18"/>
  <c r="M19" i="18"/>
  <c r="M34" i="18"/>
  <c r="O12" i="17" l="1"/>
  <c r="O34" i="17"/>
  <c r="O21" i="17"/>
  <c r="O24" i="17"/>
  <c r="O10" i="17"/>
  <c r="O20" i="17"/>
  <c r="O31" i="17"/>
  <c r="O18" i="17"/>
  <c r="O29" i="17"/>
  <c r="O35" i="17"/>
  <c r="O39" i="17"/>
  <c r="O15" i="17"/>
  <c r="O32" i="17"/>
  <c r="O23" i="17"/>
  <c r="O33" i="17"/>
  <c r="O36" i="17"/>
  <c r="O14" i="17"/>
  <c r="P7" i="17"/>
  <c r="P30" i="17" l="1"/>
  <c r="P37" i="17"/>
  <c r="P9" i="17"/>
  <c r="O13" i="17"/>
  <c r="O19" i="17"/>
  <c r="N21" i="18"/>
  <c r="N22" i="18"/>
  <c r="N12" i="18"/>
  <c r="N29" i="18"/>
  <c r="N14" i="18"/>
  <c r="N25" i="18"/>
  <c r="N16" i="18"/>
  <c r="N26" i="18"/>
  <c r="N32" i="18"/>
  <c r="N15" i="18"/>
  <c r="N27" i="18"/>
  <c r="N33" i="18"/>
  <c r="N11" i="18"/>
  <c r="N19" i="18"/>
  <c r="N20" i="18"/>
  <c r="N23" i="18"/>
  <c r="N24" i="18"/>
  <c r="N30" i="18"/>
  <c r="N34" i="18"/>
  <c r="O7" i="18"/>
  <c r="O32" i="18" l="1"/>
  <c r="O9" i="18"/>
  <c r="N13" i="18"/>
  <c r="N17" i="18"/>
  <c r="N18" i="18"/>
  <c r="N28" i="18"/>
  <c r="N31" i="18"/>
  <c r="P15" i="17" l="1"/>
  <c r="P34" i="17"/>
  <c r="P12" i="17"/>
  <c r="P31" i="17"/>
  <c r="P29" i="17"/>
  <c r="P14" i="17"/>
  <c r="P19" i="17"/>
  <c r="P20" i="17"/>
  <c r="P35" i="17"/>
  <c r="P39" i="17"/>
  <c r="P24" i="17"/>
  <c r="P6" i="17"/>
  <c r="P18" i="17"/>
  <c r="P33" i="17"/>
  <c r="P36" i="17"/>
  <c r="P13" i="17"/>
  <c r="P10" i="17"/>
  <c r="Q7" i="17"/>
  <c r="Q30" i="17" l="1"/>
  <c r="Q36" i="17"/>
  <c r="Q9" i="17"/>
  <c r="P21" i="17"/>
  <c r="P23" i="17"/>
  <c r="P32" i="17"/>
  <c r="O13" i="18"/>
  <c r="O23" i="18"/>
  <c r="P7" i="18"/>
  <c r="P33" i="18" l="1"/>
  <c r="P9" i="18"/>
  <c r="O29" i="18"/>
  <c r="O19" i="18"/>
  <c r="O33" i="18"/>
  <c r="O21" i="18"/>
  <c r="O20" i="18"/>
  <c r="O25" i="18"/>
  <c r="O27" i="18"/>
  <c r="O30" i="18"/>
  <c r="O34" i="18"/>
  <c r="O11" i="18"/>
  <c r="O15" i="18"/>
  <c r="O16" i="18"/>
  <c r="O26" i="18"/>
  <c r="O24" i="18"/>
  <c r="O31" i="18"/>
  <c r="O35" i="18"/>
  <c r="O12" i="18"/>
  <c r="O18" i="18"/>
  <c r="O14" i="18"/>
  <c r="O17" i="18"/>
  <c r="O22" i="18"/>
  <c r="O28" i="18"/>
  <c r="P35" i="18"/>
  <c r="P34" i="18" l="1"/>
  <c r="Q19" i="17"/>
  <c r="Q20" i="17"/>
  <c r="Q13" i="17"/>
  <c r="Q21" i="17"/>
  <c r="Q18" i="17"/>
  <c r="Q23" i="17"/>
  <c r="Q24" i="17"/>
  <c r="Q31" i="17"/>
  <c r="Q33" i="17"/>
  <c r="Q14" i="17"/>
  <c r="Q10" i="17"/>
  <c r="Q29" i="17"/>
  <c r="Q32" i="17"/>
  <c r="Q35" i="17"/>
  <c r="Q34" i="17"/>
  <c r="Q12" i="17"/>
  <c r="R7" i="17"/>
  <c r="R30" i="17" l="1"/>
  <c r="R37" i="17"/>
  <c r="R9" i="17"/>
  <c r="Q15" i="17"/>
  <c r="Q39" i="17"/>
  <c r="Q37" i="17"/>
  <c r="P14" i="18"/>
  <c r="P21" i="18"/>
  <c r="P13" i="18"/>
  <c r="P26" i="18"/>
  <c r="Q7" i="18"/>
  <c r="Q34" i="18" l="1"/>
  <c r="Q9" i="18"/>
  <c r="P22" i="18"/>
  <c r="P16" i="18"/>
  <c r="P29" i="18"/>
  <c r="P30" i="18"/>
  <c r="P25" i="18"/>
  <c r="P15" i="18"/>
  <c r="P31" i="18"/>
  <c r="P28" i="18"/>
  <c r="P12" i="18"/>
  <c r="P18" i="18"/>
  <c r="P20" i="18"/>
  <c r="P23" i="18"/>
  <c r="P32" i="18"/>
  <c r="P6" i="18"/>
  <c r="P17" i="18"/>
  <c r="P11" i="18"/>
  <c r="P19" i="18"/>
  <c r="P24" i="18"/>
  <c r="P27" i="18"/>
  <c r="R23" i="17" l="1"/>
  <c r="R20" i="17"/>
  <c r="S7" i="17"/>
  <c r="S30" i="17" l="1"/>
  <c r="S36" i="17"/>
  <c r="S9" i="17"/>
  <c r="R13" i="17"/>
  <c r="R10" i="17"/>
  <c r="R12" i="17"/>
  <c r="R14" i="17"/>
  <c r="R19" i="17"/>
  <c r="R34" i="17"/>
  <c r="R39" i="17"/>
  <c r="R31" i="17"/>
  <c r="R24" i="17"/>
  <c r="R32" i="17"/>
  <c r="R35" i="17"/>
  <c r="R15" i="17"/>
  <c r="R21" i="17"/>
  <c r="R18" i="17"/>
  <c r="R29" i="17"/>
  <c r="R36" i="17"/>
  <c r="Q35" i="18"/>
  <c r="R33" i="17"/>
  <c r="Q20" i="18"/>
  <c r="Q23" i="18"/>
  <c r="Q24" i="18"/>
  <c r="Q30" i="18"/>
  <c r="Q21" i="18"/>
  <c r="Q26" i="18"/>
  <c r="Q15" i="18"/>
  <c r="Q33" i="18"/>
  <c r="Q29" i="18"/>
  <c r="Q13" i="18"/>
  <c r="Q14" i="18"/>
  <c r="Q25" i="18"/>
  <c r="R7" i="18"/>
  <c r="R34" i="18" l="1"/>
  <c r="R9" i="18"/>
  <c r="Q16" i="18"/>
  <c r="Q18" i="18"/>
  <c r="Q19" i="18"/>
  <c r="Q31" i="18"/>
  <c r="Q32" i="18"/>
  <c r="Q12" i="18"/>
  <c r="Q11" i="18"/>
  <c r="Q17" i="18"/>
  <c r="Q27" i="18"/>
  <c r="Q22" i="18"/>
  <c r="Q28" i="18"/>
  <c r="S21" i="17" l="1"/>
  <c r="S34" i="17"/>
  <c r="S31" i="17"/>
  <c r="S15" i="17"/>
  <c r="T7" i="17"/>
  <c r="T30" i="17" l="1"/>
  <c r="T36" i="17"/>
  <c r="T9" i="17"/>
  <c r="S14" i="17"/>
  <c r="S37" i="17"/>
  <c r="S20" i="17"/>
  <c r="S12" i="17"/>
  <c r="S19" i="17"/>
  <c r="S18" i="17"/>
  <c r="S32" i="17"/>
  <c r="S13" i="17"/>
  <c r="S24" i="17"/>
  <c r="S35" i="17"/>
  <c r="S39" i="17"/>
  <c r="S10" i="17"/>
  <c r="S33" i="17"/>
  <c r="S23" i="17"/>
  <c r="S29" i="17"/>
  <c r="R15" i="18"/>
  <c r="R16" i="18"/>
  <c r="R28" i="18"/>
  <c r="R22" i="18"/>
  <c r="R35" i="18"/>
  <c r="R11" i="18"/>
  <c r="R24" i="18"/>
  <c r="R12" i="18"/>
  <c r="R21" i="18"/>
  <c r="R31" i="18"/>
  <c r="R23" i="18"/>
  <c r="R18" i="18"/>
  <c r="R32" i="18"/>
  <c r="R14" i="18"/>
  <c r="R13" i="18"/>
  <c r="R20" i="18"/>
  <c r="R27" i="18"/>
  <c r="R29" i="18"/>
  <c r="R33" i="18"/>
  <c r="R26" i="18"/>
  <c r="S7" i="18"/>
  <c r="S35" i="18" l="1"/>
  <c r="S9" i="18"/>
  <c r="R19" i="18"/>
  <c r="R17" i="18"/>
  <c r="R30" i="18"/>
  <c r="R25" i="18"/>
  <c r="T15" i="17" l="1"/>
  <c r="T18" i="17"/>
  <c r="T19" i="17"/>
  <c r="T37" i="17"/>
  <c r="T29" i="17"/>
  <c r="T32" i="17"/>
  <c r="T21" i="17"/>
  <c r="T23" i="17"/>
  <c r="T34" i="17"/>
  <c r="T13" i="17"/>
  <c r="U7" i="17"/>
  <c r="U30" i="17" l="1"/>
  <c r="U34" i="17"/>
  <c r="U9" i="17"/>
  <c r="T14" i="17"/>
  <c r="T12" i="17"/>
  <c r="T31" i="17"/>
  <c r="T35" i="17"/>
  <c r="T39" i="17"/>
  <c r="T20" i="17"/>
  <c r="T10" i="17"/>
  <c r="T24" i="17"/>
  <c r="T33" i="17"/>
  <c r="T7" i="18"/>
  <c r="T32" i="18" l="1"/>
  <c r="T9" i="18"/>
  <c r="S21" i="18"/>
  <c r="S12" i="18"/>
  <c r="S26" i="18"/>
  <c r="S18" i="18"/>
  <c r="S25" i="18"/>
  <c r="S24" i="18"/>
  <c r="S20" i="18"/>
  <c r="S31" i="18"/>
  <c r="S30" i="18"/>
  <c r="S27" i="18"/>
  <c r="S34" i="18"/>
  <c r="S11" i="18"/>
  <c r="S14" i="18"/>
  <c r="S16" i="18"/>
  <c r="S22" i="18"/>
  <c r="S28" i="18"/>
  <c r="S32" i="18"/>
  <c r="S15" i="18"/>
  <c r="S13" i="18"/>
  <c r="S19" i="18"/>
  <c r="S17" i="18"/>
  <c r="S23" i="18"/>
  <c r="S29" i="18"/>
  <c r="S33" i="18"/>
  <c r="U39" i="17"/>
  <c r="U35" i="17"/>
  <c r="U20" i="17"/>
  <c r="U10" i="17"/>
  <c r="U18" i="17"/>
  <c r="U15" i="17" l="1"/>
  <c r="U36" i="17"/>
  <c r="U19" i="17"/>
  <c r="V7" i="17"/>
  <c r="V30" i="17" l="1"/>
  <c r="V37" i="17"/>
  <c r="V9" i="17"/>
  <c r="U23" i="17"/>
  <c r="U24" i="17"/>
  <c r="U31" i="17"/>
  <c r="U14" i="17"/>
  <c r="U32" i="17"/>
  <c r="U33" i="17"/>
  <c r="U12" i="17"/>
  <c r="U13" i="17"/>
  <c r="U29" i="17"/>
  <c r="U21" i="17"/>
  <c r="U37" i="17"/>
  <c r="T18" i="18"/>
  <c r="T35" i="18"/>
  <c r="T26" i="18"/>
  <c r="T14" i="18"/>
  <c r="T21" i="18"/>
  <c r="T30" i="18"/>
  <c r="T25" i="18"/>
  <c r="T11" i="18"/>
  <c r="T20" i="18"/>
  <c r="T33" i="18"/>
  <c r="U7" i="18"/>
  <c r="U32" i="18" l="1"/>
  <c r="U9" i="18"/>
  <c r="T28" i="18"/>
  <c r="T23" i="18"/>
  <c r="T13" i="18"/>
  <c r="T12" i="18"/>
  <c r="T17" i="18"/>
  <c r="T19" i="18"/>
  <c r="T29" i="18"/>
  <c r="T27" i="18"/>
  <c r="T34" i="18"/>
  <c r="T16" i="18"/>
  <c r="T24" i="18"/>
  <c r="T15" i="18"/>
  <c r="T22" i="18"/>
  <c r="T31" i="18"/>
  <c r="U34" i="18"/>
  <c r="V34" i="17"/>
  <c r="V24" i="17" l="1"/>
  <c r="V31" i="17"/>
  <c r="V10" i="17"/>
  <c r="V14" i="17"/>
  <c r="W7" i="17"/>
  <c r="W30" i="17" l="1"/>
  <c r="W36" i="17"/>
  <c r="W9" i="17"/>
  <c r="V15" i="17"/>
  <c r="V18" i="17"/>
  <c r="V29" i="17"/>
  <c r="V35" i="17"/>
  <c r="V39" i="17"/>
  <c r="V13" i="17"/>
  <c r="V23" i="17"/>
  <c r="V32" i="17"/>
  <c r="V36" i="17"/>
  <c r="V12" i="17"/>
  <c r="V21" i="17"/>
  <c r="V19" i="17"/>
  <c r="V20" i="17"/>
  <c r="V33" i="17"/>
  <c r="U22" i="18"/>
  <c r="U14" i="18"/>
  <c r="U12" i="18"/>
  <c r="U29" i="18"/>
  <c r="U25" i="18"/>
  <c r="U13" i="18"/>
  <c r="U16" i="18"/>
  <c r="U23" i="18"/>
  <c r="U19" i="18"/>
  <c r="U31" i="18"/>
  <c r="U30" i="18"/>
  <c r="U11" i="18"/>
  <c r="U15" i="18"/>
  <c r="U17" i="18"/>
  <c r="U18" i="18"/>
  <c r="U27" i="18"/>
  <c r="U33" i="18"/>
  <c r="U26" i="18"/>
  <c r="V7" i="18"/>
  <c r="V32" i="18" l="1"/>
  <c r="V9" i="18"/>
  <c r="U20" i="18"/>
  <c r="U21" i="18"/>
  <c r="U24" i="18"/>
  <c r="U28" i="18"/>
  <c r="U35" i="18"/>
  <c r="W37" i="17"/>
  <c r="W34" i="17"/>
  <c r="W29" i="17"/>
  <c r="W24" i="17"/>
  <c r="W18" i="17"/>
  <c r="W21" i="17"/>
  <c r="W13" i="17"/>
  <c r="X7" i="17"/>
  <c r="W15" i="17"/>
  <c r="W6" i="17"/>
  <c r="X34" i="17" l="1"/>
  <c r="X36" i="17"/>
  <c r="X35" i="17"/>
  <c r="X37" i="17"/>
  <c r="X9" i="17"/>
  <c r="X30" i="17"/>
  <c r="W12" i="17"/>
  <c r="W31" i="17"/>
  <c r="W23" i="17"/>
  <c r="W35" i="17"/>
  <c r="W39" i="17"/>
  <c r="W14" i="17"/>
  <c r="W10" i="17"/>
  <c r="W20" i="17"/>
  <c r="W33" i="17"/>
  <c r="W19" i="17"/>
  <c r="W32" i="17"/>
  <c r="V19" i="18"/>
  <c r="V27" i="18"/>
  <c r="V12" i="18"/>
  <c r="V25" i="18"/>
  <c r="V20" i="18"/>
  <c r="V33" i="18"/>
  <c r="V22" i="18"/>
  <c r="V14" i="18"/>
  <c r="V26" i="18"/>
  <c r="V23" i="18"/>
  <c r="V24" i="18"/>
  <c r="V30" i="18"/>
  <c r="V34" i="18"/>
  <c r="V11" i="18"/>
  <c r="V16" i="18"/>
  <c r="V17" i="18"/>
  <c r="V13" i="18"/>
  <c r="V28" i="18"/>
  <c r="V31" i="18"/>
  <c r="V35" i="18"/>
  <c r="W7" i="18"/>
  <c r="W34" i="18" l="1"/>
  <c r="W9" i="18"/>
  <c r="V15" i="18"/>
  <c r="V21" i="18"/>
  <c r="V18" i="18"/>
  <c r="V29" i="18"/>
  <c r="X39" i="17"/>
  <c r="X32" i="17"/>
  <c r="X33" i="17"/>
  <c r="X23" i="17"/>
  <c r="X18" i="17"/>
  <c r="X31" i="17"/>
  <c r="X21" i="17"/>
  <c r="X20" i="17"/>
  <c r="X12" i="17"/>
  <c r="Y7" i="17"/>
  <c r="X29" i="17"/>
  <c r="X19" i="17"/>
  <c r="X15" i="17"/>
  <c r="X10" i="17"/>
  <c r="X24" i="17"/>
  <c r="X14" i="17"/>
  <c r="X13" i="17"/>
  <c r="Y35" i="17" l="1"/>
  <c r="Y34" i="17"/>
  <c r="Y37" i="17"/>
  <c r="Y36" i="17"/>
  <c r="Y9" i="17"/>
  <c r="Y30" i="17"/>
  <c r="W18" i="18"/>
  <c r="W16" i="18"/>
  <c r="W24" i="18"/>
  <c r="W17" i="18"/>
  <c r="W28" i="18"/>
  <c r="W15" i="18"/>
  <c r="W26" i="18"/>
  <c r="W32" i="18"/>
  <c r="X7" i="18"/>
  <c r="X33" i="18" l="1"/>
  <c r="X9" i="18"/>
  <c r="W6" i="18"/>
  <c r="W14" i="18"/>
  <c r="W22" i="18"/>
  <c r="W35" i="18"/>
  <c r="W31" i="18"/>
  <c r="W12" i="18"/>
  <c r="W19" i="18"/>
  <c r="W21" i="18"/>
  <c r="W23" i="18"/>
  <c r="W29" i="18"/>
  <c r="W33" i="18"/>
  <c r="W11" i="18"/>
  <c r="W13" i="18"/>
  <c r="W20" i="18"/>
  <c r="W25" i="18"/>
  <c r="W27" i="18"/>
  <c r="W30" i="18"/>
  <c r="Y39" i="17"/>
  <c r="Y33" i="17"/>
  <c r="Y32" i="17"/>
  <c r="Y31" i="17"/>
  <c r="Y21" i="17"/>
  <c r="Y20" i="17"/>
  <c r="Y29" i="17"/>
  <c r="Y24" i="17"/>
  <c r="Y19" i="17"/>
  <c r="Y15" i="17"/>
  <c r="Y10" i="17"/>
  <c r="Y23" i="17"/>
  <c r="Y18" i="17"/>
  <c r="Y14" i="17"/>
  <c r="Y13" i="17"/>
  <c r="Z7" i="17"/>
  <c r="Y12" i="17"/>
  <c r="Z36" i="17" l="1"/>
  <c r="Z35" i="17"/>
  <c r="Z34" i="17"/>
  <c r="Z37" i="17"/>
  <c r="Z9" i="17"/>
  <c r="Z30" i="17"/>
  <c r="X13" i="18"/>
  <c r="X26" i="18"/>
  <c r="X30" i="18"/>
  <c r="X17" i="18"/>
  <c r="X11" i="18"/>
  <c r="X34" i="18"/>
  <c r="X28" i="18"/>
  <c r="X16" i="18"/>
  <c r="X15" i="18"/>
  <c r="X31" i="18"/>
  <c r="X35" i="18"/>
  <c r="X25" i="18"/>
  <c r="X29" i="18"/>
  <c r="X18" i="18"/>
  <c r="X20" i="18"/>
  <c r="X23" i="18"/>
  <c r="X32" i="18"/>
  <c r="X21" i="18"/>
  <c r="X14" i="18"/>
  <c r="X22" i="18"/>
  <c r="Y7" i="18"/>
  <c r="Y31" i="18" l="1"/>
  <c r="Y9" i="18"/>
  <c r="X12" i="18"/>
  <c r="X19" i="18"/>
  <c r="X24" i="18"/>
  <c r="X27" i="18"/>
  <c r="Z39" i="17"/>
  <c r="Z33" i="17"/>
  <c r="Z32" i="17"/>
  <c r="Z20" i="17"/>
  <c r="Z29" i="17"/>
  <c r="Z24" i="17"/>
  <c r="Z19" i="17"/>
  <c r="Z23" i="17"/>
  <c r="Z31" i="17"/>
  <c r="Z18" i="17"/>
  <c r="Z14" i="17"/>
  <c r="Z13" i="17"/>
  <c r="Z12" i="17"/>
  <c r="AA7" i="17"/>
  <c r="Z21" i="17"/>
  <c r="Z10" i="17"/>
  <c r="Z15" i="17"/>
  <c r="AA37" i="17" l="1"/>
  <c r="AA36" i="17"/>
  <c r="AA35" i="17"/>
  <c r="AA34" i="17"/>
  <c r="AA9" i="17"/>
  <c r="AA30" i="17"/>
  <c r="Y20" i="18"/>
  <c r="Y19" i="18"/>
  <c r="Y23" i="18"/>
  <c r="Y27" i="18"/>
  <c r="Y16" i="18"/>
  <c r="Y28" i="18"/>
  <c r="Y12" i="18"/>
  <c r="Y21" i="18"/>
  <c r="Y26" i="18"/>
  <c r="Y11" i="18"/>
  <c r="Y34" i="18"/>
  <c r="Y25" i="18"/>
  <c r="Y33" i="18"/>
  <c r="Z7" i="18"/>
  <c r="Z34" i="18" l="1"/>
  <c r="Z9" i="18"/>
  <c r="Y24" i="18"/>
  <c r="Y30" i="18"/>
  <c r="Y18" i="18"/>
  <c r="Y22" i="18"/>
  <c r="Y29" i="18"/>
  <c r="Y35" i="18"/>
  <c r="Y13" i="18"/>
  <c r="Y15" i="18"/>
  <c r="Y17" i="18"/>
  <c r="Y14" i="18"/>
  <c r="Y32" i="18"/>
  <c r="AA39" i="17"/>
  <c r="AA32" i="17"/>
  <c r="AA29" i="17"/>
  <c r="AA24" i="17"/>
  <c r="AA19" i="17"/>
  <c r="AA33" i="17"/>
  <c r="AA23" i="17"/>
  <c r="AA18" i="17"/>
  <c r="AA31" i="17"/>
  <c r="AA21" i="17"/>
  <c r="AA13" i="17"/>
  <c r="AA12" i="17"/>
  <c r="AB7" i="17"/>
  <c r="AA20" i="17"/>
  <c r="AA15" i="17"/>
  <c r="AA10" i="17"/>
  <c r="AA14" i="17"/>
  <c r="AB37" i="17" l="1"/>
  <c r="AB36" i="17"/>
  <c r="AB35" i="17"/>
  <c r="AB34" i="17"/>
  <c r="AB9" i="17"/>
  <c r="AB30" i="17"/>
  <c r="Z35" i="18"/>
  <c r="Z28" i="18"/>
  <c r="Z16" i="18"/>
  <c r="Z20" i="18"/>
  <c r="Z23" i="18"/>
  <c r="Z33" i="18"/>
  <c r="Z27" i="18"/>
  <c r="Z22" i="18"/>
  <c r="Z21" i="18"/>
  <c r="Z25" i="18"/>
  <c r="Z12" i="18"/>
  <c r="Z13" i="18"/>
  <c r="Z31" i="18"/>
  <c r="Z19" i="18"/>
  <c r="Z14" i="18"/>
  <c r="Z17" i="18"/>
  <c r="Z18" i="18"/>
  <c r="Z29" i="18"/>
  <c r="Z32" i="18"/>
  <c r="Z11" i="18"/>
  <c r="AA7" i="18"/>
  <c r="AA35" i="18" l="1"/>
  <c r="AA9" i="18"/>
  <c r="Z15" i="18"/>
  <c r="Z26" i="18"/>
  <c r="Z24" i="18"/>
  <c r="Z30" i="18"/>
  <c r="AB39" i="17"/>
  <c r="AB32" i="17"/>
  <c r="AB33" i="17"/>
  <c r="AB23" i="17"/>
  <c r="AB18" i="17"/>
  <c r="AB31" i="17"/>
  <c r="AB21" i="17"/>
  <c r="AB29" i="17"/>
  <c r="AB12" i="17"/>
  <c r="AC7" i="17"/>
  <c r="AB15" i="17"/>
  <c r="AB10" i="17"/>
  <c r="AB24" i="17"/>
  <c r="AB20" i="17"/>
  <c r="AB14" i="17"/>
  <c r="AB19" i="17"/>
  <c r="AB13" i="17"/>
  <c r="AC37" i="17" l="1"/>
  <c r="AC36" i="17"/>
  <c r="AC35" i="17"/>
  <c r="AC34" i="17"/>
  <c r="AC9" i="17"/>
  <c r="AC30" i="17"/>
  <c r="AA14" i="18"/>
  <c r="AA16" i="18"/>
  <c r="AA32" i="18"/>
  <c r="AA22" i="18"/>
  <c r="AA13" i="18"/>
  <c r="AA28" i="18"/>
  <c r="AA15" i="18"/>
  <c r="AB7" i="18"/>
  <c r="AB33" i="18" l="1"/>
  <c r="AB9" i="18"/>
  <c r="AA19" i="18"/>
  <c r="AA17" i="18"/>
  <c r="AA23" i="18"/>
  <c r="AA29" i="18"/>
  <c r="AA33" i="18"/>
  <c r="AA12" i="18"/>
  <c r="AA25" i="18"/>
  <c r="AA21" i="18"/>
  <c r="AA27" i="18"/>
  <c r="AA30" i="18"/>
  <c r="AA34" i="18"/>
  <c r="AA11" i="18"/>
  <c r="AA18" i="18"/>
  <c r="AA20" i="18"/>
  <c r="AA26" i="18"/>
  <c r="AA24" i="18"/>
  <c r="AA31" i="18"/>
  <c r="AC39" i="17"/>
  <c r="AC33" i="17"/>
  <c r="AC31" i="17"/>
  <c r="AC21" i="17"/>
  <c r="AC20" i="17"/>
  <c r="AC29" i="17"/>
  <c r="AC24" i="17"/>
  <c r="AC23" i="17"/>
  <c r="AC15" i="17"/>
  <c r="AC10" i="17"/>
  <c r="AC32" i="17"/>
  <c r="AC14" i="17"/>
  <c r="AC19" i="17"/>
  <c r="AC13" i="17"/>
  <c r="AC12" i="17"/>
  <c r="AC18" i="17"/>
  <c r="AD7" i="17"/>
  <c r="AD37" i="17" l="1"/>
  <c r="AD34" i="17"/>
  <c r="AD36" i="17"/>
  <c r="AD35" i="17"/>
  <c r="AD9" i="17"/>
  <c r="AD30" i="17"/>
  <c r="AB21" i="18"/>
  <c r="AB30" i="18"/>
  <c r="AB18" i="18"/>
  <c r="AB34" i="18"/>
  <c r="AB25" i="18"/>
  <c r="AB14" i="18"/>
  <c r="AB26" i="18"/>
  <c r="AB17" i="18"/>
  <c r="AB24" i="18"/>
  <c r="AB15" i="18"/>
  <c r="AB22" i="18"/>
  <c r="AB31" i="18"/>
  <c r="AB35" i="18"/>
  <c r="AC7" i="18"/>
  <c r="AC33" i="18" l="1"/>
  <c r="AC9" i="18"/>
  <c r="AB11" i="18"/>
  <c r="AB29" i="18"/>
  <c r="AB20" i="18"/>
  <c r="AB23" i="18"/>
  <c r="AB32" i="18"/>
  <c r="AB12" i="18"/>
  <c r="AB16" i="18"/>
  <c r="AB13" i="18"/>
  <c r="AB19" i="18"/>
  <c r="AB28" i="18"/>
  <c r="AB27" i="18"/>
  <c r="AC35" i="18"/>
  <c r="AD39" i="17"/>
  <c r="AD33" i="17"/>
  <c r="AD32" i="17"/>
  <c r="AD20" i="17"/>
  <c r="AD29" i="17"/>
  <c r="AD24" i="17"/>
  <c r="AD19" i="17"/>
  <c r="AD23" i="17"/>
  <c r="AD14" i="17"/>
  <c r="AD13" i="17"/>
  <c r="AD6" i="17"/>
  <c r="AD31" i="17"/>
  <c r="AD21" i="17"/>
  <c r="AD18" i="17"/>
  <c r="AD12" i="17"/>
  <c r="AE7" i="17"/>
  <c r="AD15" i="17"/>
  <c r="AD10" i="17"/>
  <c r="AE34" i="17" l="1"/>
  <c r="AE35" i="17"/>
  <c r="AE37" i="17"/>
  <c r="AE36" i="17"/>
  <c r="AE9" i="17"/>
  <c r="AE30" i="17"/>
  <c r="AC29" i="18"/>
  <c r="AC15" i="18"/>
  <c r="AC25" i="18"/>
  <c r="AC22" i="18"/>
  <c r="AC24" i="18"/>
  <c r="AC11" i="18"/>
  <c r="AC16" i="18"/>
  <c r="AC23" i="18"/>
  <c r="AC14" i="18"/>
  <c r="AC30" i="18"/>
  <c r="AC26" i="18"/>
  <c r="AD7" i="18"/>
  <c r="AD35" i="18" l="1"/>
  <c r="AD9" i="18"/>
  <c r="AC13" i="18"/>
  <c r="AC17" i="18"/>
  <c r="AC27" i="18"/>
  <c r="AC19" i="18"/>
  <c r="AC32" i="18"/>
  <c r="AC31" i="18"/>
  <c r="AC12" i="18"/>
  <c r="AC20" i="18"/>
  <c r="AC21" i="18"/>
  <c r="AC18" i="18"/>
  <c r="AC28" i="18"/>
  <c r="AC34" i="18"/>
  <c r="AE39" i="17"/>
  <c r="AE32" i="17"/>
  <c r="AE33" i="17"/>
  <c r="AE29" i="17"/>
  <c r="AE24" i="17"/>
  <c r="AE19" i="17"/>
  <c r="AE23" i="17"/>
  <c r="AE18" i="17"/>
  <c r="AE31" i="17"/>
  <c r="AE21" i="17"/>
  <c r="AE13" i="17"/>
  <c r="AE20" i="17"/>
  <c r="AE12" i="17"/>
  <c r="AF7" i="17"/>
  <c r="AE15" i="17"/>
  <c r="AE10" i="17"/>
  <c r="AE14" i="17"/>
  <c r="AF34" i="17" l="1"/>
  <c r="AF35" i="17"/>
  <c r="AF36" i="17"/>
  <c r="AF37" i="17"/>
  <c r="AF9" i="17"/>
  <c r="AF30" i="17"/>
  <c r="AD14" i="18"/>
  <c r="AD22" i="18"/>
  <c r="AD29" i="18"/>
  <c r="AD15" i="18"/>
  <c r="AD32" i="18"/>
  <c r="AD26" i="18"/>
  <c r="AD11" i="18"/>
  <c r="AD19" i="18"/>
  <c r="AD20" i="18"/>
  <c r="AD23" i="18"/>
  <c r="AD27" i="18"/>
  <c r="AD25" i="18"/>
  <c r="AD33" i="18"/>
  <c r="AE7" i="18"/>
  <c r="AE35" i="18" l="1"/>
  <c r="AE9" i="18"/>
  <c r="AD6" i="18"/>
  <c r="AD17" i="18"/>
  <c r="AD13" i="18"/>
  <c r="AD24" i="18"/>
  <c r="AD30" i="18"/>
  <c r="AD34" i="18"/>
  <c r="AD12" i="18"/>
  <c r="AD16" i="18"/>
  <c r="AD21" i="18"/>
  <c r="AD18" i="18"/>
  <c r="AD28" i="18"/>
  <c r="AD31" i="18"/>
  <c r="AF39" i="17"/>
  <c r="AF32" i="17"/>
  <c r="AF33" i="17"/>
  <c r="AF23" i="17"/>
  <c r="AF18" i="17"/>
  <c r="AF31" i="17"/>
  <c r="AF21" i="17"/>
  <c r="AF15" i="17"/>
  <c r="AF20" i="17"/>
  <c r="AF12" i="17"/>
  <c r="AG7" i="17"/>
  <c r="AF24" i="17"/>
  <c r="AF19" i="17"/>
  <c r="AF10" i="17"/>
  <c r="AF29" i="17"/>
  <c r="AF14" i="17"/>
  <c r="AF13" i="17"/>
  <c r="AG35" i="17" l="1"/>
  <c r="AG37" i="17"/>
  <c r="AG34" i="17"/>
  <c r="AG36" i="17"/>
  <c r="AG9" i="17"/>
  <c r="AG30" i="17"/>
  <c r="AE14" i="18"/>
  <c r="AE17" i="18"/>
  <c r="AE32" i="18"/>
  <c r="AE22" i="18"/>
  <c r="AE11" i="18"/>
  <c r="AE28" i="18"/>
  <c r="AE13" i="18"/>
  <c r="AF7" i="18"/>
  <c r="AF32" i="18" l="1"/>
  <c r="AF9" i="18"/>
  <c r="AE19" i="18"/>
  <c r="AE21" i="18"/>
  <c r="AE23" i="18"/>
  <c r="AE29" i="18"/>
  <c r="AE33" i="18"/>
  <c r="AE18" i="18"/>
  <c r="AE12" i="18"/>
  <c r="AE20" i="18"/>
  <c r="AE25" i="18"/>
  <c r="AE27" i="18"/>
  <c r="AE30" i="18"/>
  <c r="AE34" i="18"/>
  <c r="AE15" i="18"/>
  <c r="AE16" i="18"/>
  <c r="AE26" i="18"/>
  <c r="AE24" i="18"/>
  <c r="AE31" i="18"/>
  <c r="AG33" i="17"/>
  <c r="AG31" i="17"/>
  <c r="AG21" i="17"/>
  <c r="AG15" i="17"/>
  <c r="AG39" i="17"/>
  <c r="AG20" i="17"/>
  <c r="AG32" i="17"/>
  <c r="AG29" i="17"/>
  <c r="AG24" i="17"/>
  <c r="AG19" i="17"/>
  <c r="AG10" i="17"/>
  <c r="AG18" i="17"/>
  <c r="AG14" i="17"/>
  <c r="AG13" i="17"/>
  <c r="AG23" i="17"/>
  <c r="AH7" i="17"/>
  <c r="AG12" i="17"/>
  <c r="AH36" i="17" l="1"/>
  <c r="AH35" i="17"/>
  <c r="AH34" i="17"/>
  <c r="AH37" i="17"/>
  <c r="AH9" i="17"/>
  <c r="AH30" i="17"/>
  <c r="AF24" i="18"/>
  <c r="AF33" i="18"/>
  <c r="AF28" i="18"/>
  <c r="AF11" i="18"/>
  <c r="AF16" i="18"/>
  <c r="AF14" i="18"/>
  <c r="AF26" i="18"/>
  <c r="AF34" i="18"/>
  <c r="AF25" i="18"/>
  <c r="AF19" i="18"/>
  <c r="AF27" i="18"/>
  <c r="AG7" i="18"/>
  <c r="AG26" i="18" l="1"/>
  <c r="AG9" i="18"/>
  <c r="AF29" i="18"/>
  <c r="AF30" i="18"/>
  <c r="AF13" i="18"/>
  <c r="AF12" i="18"/>
  <c r="AF21" i="18"/>
  <c r="AF15" i="18"/>
  <c r="AF22" i="18"/>
  <c r="AF31" i="18"/>
  <c r="AF35" i="18"/>
  <c r="AF17" i="18"/>
  <c r="AF18" i="18"/>
  <c r="AF20" i="18"/>
  <c r="AF23" i="18"/>
  <c r="AH39" i="17"/>
  <c r="AH33" i="17"/>
  <c r="AH32" i="17"/>
  <c r="AH20" i="17"/>
  <c r="AH29" i="17"/>
  <c r="AH24" i="17"/>
  <c r="AH19" i="17"/>
  <c r="AH23" i="17"/>
  <c r="AH18" i="17"/>
  <c r="AH14" i="17"/>
  <c r="AH21" i="17"/>
  <c r="AH15" i="17"/>
  <c r="AH13" i="17"/>
  <c r="AH31" i="17"/>
  <c r="AH12" i="17"/>
  <c r="AI7" i="17"/>
  <c r="AH10" i="17"/>
  <c r="AI37" i="17" l="1"/>
  <c r="AI36" i="17"/>
  <c r="AI35" i="17"/>
  <c r="AI34" i="17"/>
  <c r="AI9" i="17"/>
  <c r="AI30" i="17"/>
  <c r="AG14" i="18"/>
  <c r="AG30" i="18"/>
  <c r="AG13" i="18"/>
  <c r="AG12" i="18"/>
  <c r="AG16" i="18"/>
  <c r="AG22" i="18"/>
  <c r="AG34" i="18"/>
  <c r="AG15" i="18"/>
  <c r="AG21" i="18"/>
  <c r="AG33" i="18"/>
  <c r="AG27" i="18"/>
  <c r="AG29" i="18"/>
  <c r="AH7" i="18"/>
  <c r="AH35" i="18" l="1"/>
  <c r="AH9" i="18"/>
  <c r="AG31" i="18"/>
  <c r="AG24" i="18"/>
  <c r="AG18" i="18"/>
  <c r="AG19" i="18"/>
  <c r="AG28" i="18"/>
  <c r="AG32" i="18"/>
  <c r="AG20" i="18"/>
  <c r="AG11" i="18"/>
  <c r="AG17" i="18"/>
  <c r="AG35" i="18"/>
  <c r="AG23" i="18"/>
  <c r="AG25" i="18"/>
  <c r="AH18" i="18"/>
  <c r="AH20" i="18"/>
  <c r="AI39" i="17"/>
  <c r="AI32" i="17"/>
  <c r="AI29" i="17"/>
  <c r="AI24" i="17"/>
  <c r="AI19" i="17"/>
  <c r="AI23" i="17"/>
  <c r="AI18" i="17"/>
  <c r="AI31" i="17"/>
  <c r="AI21" i="17"/>
  <c r="AI15" i="17"/>
  <c r="AI13" i="17"/>
  <c r="AI12" i="17"/>
  <c r="AJ7" i="17"/>
  <c r="AI33" i="17"/>
  <c r="AI10" i="17"/>
  <c r="AI20" i="17"/>
  <c r="AI14" i="17"/>
  <c r="AJ37" i="17" l="1"/>
  <c r="AJ36" i="17"/>
  <c r="AJ35" i="17"/>
  <c r="AJ34" i="17"/>
  <c r="AJ9" i="17"/>
  <c r="AJ30" i="17"/>
  <c r="AH22" i="18"/>
  <c r="AH29" i="18"/>
  <c r="AH12" i="18"/>
  <c r="AH32" i="18"/>
  <c r="AH14" i="18"/>
  <c r="AH26" i="18"/>
  <c r="AH17" i="18"/>
  <c r="AH27" i="18"/>
  <c r="AH25" i="18"/>
  <c r="AH33" i="18"/>
  <c r="AH11" i="18"/>
  <c r="AH23" i="18"/>
  <c r="AH19" i="18"/>
  <c r="AH21" i="18"/>
  <c r="AH24" i="18"/>
  <c r="AH30" i="18"/>
  <c r="AH34" i="18"/>
  <c r="AH16" i="18"/>
  <c r="AI7" i="18"/>
  <c r="AI35" i="18" l="1"/>
  <c r="AI9" i="18"/>
  <c r="AH15" i="18"/>
  <c r="AH13" i="18"/>
  <c r="AH28" i="18"/>
  <c r="AH31" i="18"/>
  <c r="AJ39" i="17"/>
  <c r="AJ32" i="17"/>
  <c r="AJ33" i="17"/>
  <c r="AJ23" i="17"/>
  <c r="AJ18" i="17"/>
  <c r="AJ31" i="17"/>
  <c r="AJ21" i="17"/>
  <c r="AJ15" i="17"/>
  <c r="AJ24" i="17"/>
  <c r="AJ12" i="17"/>
  <c r="AK7" i="17"/>
  <c r="AJ10" i="17"/>
  <c r="AJ29" i="17"/>
  <c r="AJ20" i="17"/>
  <c r="AJ14" i="17"/>
  <c r="AJ13" i="17"/>
  <c r="AJ19" i="17"/>
  <c r="AK37" i="17" l="1"/>
  <c r="AK36" i="17"/>
  <c r="AK35" i="17"/>
  <c r="AK34" i="17"/>
  <c r="AK9" i="17"/>
  <c r="AK30" i="17"/>
  <c r="AI16" i="18"/>
  <c r="AI22" i="18"/>
  <c r="AI11" i="18"/>
  <c r="AI28" i="18"/>
  <c r="AI14" i="18"/>
  <c r="AI32" i="18"/>
  <c r="AI15" i="18"/>
  <c r="AI13" i="18"/>
  <c r="AI19" i="18"/>
  <c r="AI17" i="18"/>
  <c r="AI23" i="18"/>
  <c r="AI29" i="18"/>
  <c r="AI33" i="18"/>
  <c r="AI18" i="18"/>
  <c r="AJ7" i="18"/>
  <c r="AJ33" i="18" l="1"/>
  <c r="AJ9" i="18"/>
  <c r="AI25" i="18"/>
  <c r="AI21" i="18"/>
  <c r="AI27" i="18"/>
  <c r="AI30" i="18"/>
  <c r="AI34" i="18"/>
  <c r="AI12" i="18"/>
  <c r="AI20" i="18"/>
  <c r="AI26" i="18"/>
  <c r="AI24" i="18"/>
  <c r="AI31" i="18"/>
  <c r="AJ34" i="18"/>
  <c r="AK31" i="17"/>
  <c r="AK33" i="17"/>
  <c r="AK39" i="17"/>
  <c r="AK21" i="17"/>
  <c r="AK15" i="17"/>
  <c r="AK32" i="17"/>
  <c r="AK20" i="17"/>
  <c r="AK29" i="17"/>
  <c r="AK24" i="17"/>
  <c r="AK10" i="17"/>
  <c r="AK6" i="17"/>
  <c r="AK14" i="17"/>
  <c r="AK23" i="17"/>
  <c r="AK19" i="17"/>
  <c r="AK13" i="17"/>
  <c r="AL7" i="17"/>
  <c r="AK18" i="17"/>
  <c r="AK12" i="17"/>
  <c r="AL34" i="17" l="1"/>
  <c r="AL37" i="17"/>
  <c r="AL36" i="17"/>
  <c r="AL35" i="17"/>
  <c r="AL9" i="17"/>
  <c r="AL30" i="17"/>
  <c r="AJ35" i="18"/>
  <c r="AJ18" i="18"/>
  <c r="AJ24" i="18"/>
  <c r="AJ13" i="18"/>
  <c r="AJ26" i="18"/>
  <c r="AJ14" i="18"/>
  <c r="AJ22" i="18"/>
  <c r="AJ16" i="18"/>
  <c r="AJ25" i="18"/>
  <c r="AJ30" i="18"/>
  <c r="AJ15" i="18"/>
  <c r="AJ31" i="18"/>
  <c r="AJ12" i="18"/>
  <c r="AJ11" i="18"/>
  <c r="AJ28" i="18"/>
  <c r="AJ20" i="18"/>
  <c r="AJ23" i="18"/>
  <c r="AJ32" i="18"/>
  <c r="AK7" i="18"/>
  <c r="AK34" i="18" l="1"/>
  <c r="AK9" i="18"/>
  <c r="AJ21" i="18"/>
  <c r="AJ17" i="18"/>
  <c r="AJ19" i="18"/>
  <c r="AJ29" i="18"/>
  <c r="AJ27" i="18"/>
  <c r="AK24" i="18"/>
  <c r="AK16" i="18"/>
  <c r="AL39" i="17"/>
  <c r="AL33" i="17"/>
  <c r="AL32" i="17"/>
  <c r="AL31" i="17"/>
  <c r="AL20" i="17"/>
  <c r="AL29" i="17"/>
  <c r="AL24" i="17"/>
  <c r="AL19" i="17"/>
  <c r="AL23" i="17"/>
  <c r="AL21" i="17"/>
  <c r="AL14" i="17"/>
  <c r="AL13" i="17"/>
  <c r="AL18" i="17"/>
  <c r="AL12" i="17"/>
  <c r="AM7" i="17"/>
  <c r="AL15" i="17"/>
  <c r="AL10" i="17"/>
  <c r="AM35" i="17" l="1"/>
  <c r="AM34" i="17"/>
  <c r="AM37" i="17"/>
  <c r="AM36" i="17"/>
  <c r="AM9" i="17"/>
  <c r="AM30" i="17"/>
  <c r="AK11" i="18"/>
  <c r="AK6" i="18"/>
  <c r="AK15" i="18"/>
  <c r="AK22" i="18"/>
  <c r="AK35" i="18"/>
  <c r="AK21" i="18"/>
  <c r="AK19" i="18"/>
  <c r="AK12" i="18"/>
  <c r="AK20" i="18"/>
  <c r="AK23" i="18"/>
  <c r="AK14" i="18"/>
  <c r="AK31" i="18"/>
  <c r="AK28" i="18"/>
  <c r="AK26" i="18"/>
  <c r="AK29" i="18"/>
  <c r="AK30" i="18"/>
  <c r="AL7" i="18"/>
  <c r="AL33" i="18" l="1"/>
  <c r="AL9" i="18"/>
  <c r="AK13" i="18"/>
  <c r="AK17" i="18"/>
  <c r="AK18" i="18"/>
  <c r="AK27" i="18"/>
  <c r="AK33" i="18"/>
  <c r="AK32" i="18"/>
  <c r="AK25" i="18"/>
  <c r="AL35" i="18"/>
  <c r="AL34" i="18"/>
  <c r="AL32" i="18"/>
  <c r="AL31" i="18"/>
  <c r="AL30" i="18"/>
  <c r="AL25" i="18"/>
  <c r="AL29" i="18"/>
  <c r="AL28" i="18"/>
  <c r="AL24" i="18"/>
  <c r="AL18" i="18"/>
  <c r="AL13" i="18"/>
  <c r="AL23" i="18"/>
  <c r="AL22" i="18"/>
  <c r="AL21" i="18"/>
  <c r="AL17" i="18"/>
  <c r="AL26" i="18"/>
  <c r="AL20" i="18"/>
  <c r="AL15" i="18"/>
  <c r="AL16" i="18"/>
  <c r="AL19" i="18"/>
  <c r="AL14" i="18"/>
  <c r="AL12" i="18"/>
  <c r="AM7" i="18"/>
  <c r="AM9" i="18" s="1"/>
  <c r="AL11" i="18"/>
  <c r="AM39" i="17"/>
  <c r="AM32" i="17"/>
  <c r="AM29" i="17"/>
  <c r="AM24" i="17"/>
  <c r="AM19" i="17"/>
  <c r="AM23" i="17"/>
  <c r="AM18" i="17"/>
  <c r="AM33" i="17"/>
  <c r="AM21" i="17"/>
  <c r="AM13" i="17"/>
  <c r="AM31" i="17"/>
  <c r="AM20" i="17"/>
  <c r="AM12" i="17"/>
  <c r="AN7" i="17"/>
  <c r="AM15" i="17"/>
  <c r="AM10" i="17"/>
  <c r="AM14" i="17"/>
  <c r="AN34" i="17" l="1"/>
  <c r="AN36" i="17"/>
  <c r="AN35" i="17"/>
  <c r="AN37" i="17"/>
  <c r="AN9" i="17"/>
  <c r="AN30" i="17"/>
  <c r="AL27" i="18"/>
  <c r="AM35" i="18"/>
  <c r="AM34" i="18"/>
  <c r="AM33" i="18"/>
  <c r="AM32" i="18"/>
  <c r="AM31" i="18"/>
  <c r="AM30" i="18"/>
  <c r="AM29" i="18"/>
  <c r="AM28" i="18"/>
  <c r="AM24" i="18"/>
  <c r="AM27" i="18"/>
  <c r="AM23" i="18"/>
  <c r="AM22" i="18"/>
  <c r="AM26" i="18"/>
  <c r="AM25" i="18"/>
  <c r="AM21" i="18"/>
  <c r="AM17" i="18"/>
  <c r="AM16" i="18"/>
  <c r="AM20" i="18"/>
  <c r="AM19" i="18"/>
  <c r="AM14" i="18"/>
  <c r="AM15" i="18"/>
  <c r="AM13" i="18"/>
  <c r="AM12" i="18"/>
  <c r="AN7" i="18"/>
  <c r="AN9" i="18" s="1"/>
  <c r="AM18" i="18"/>
  <c r="AM11" i="18"/>
  <c r="AN39" i="17"/>
  <c r="AN32" i="17"/>
  <c r="AN33" i="17"/>
  <c r="AN23" i="17"/>
  <c r="AN18" i="17"/>
  <c r="AN21" i="17"/>
  <c r="AN15" i="17"/>
  <c r="AN31" i="17"/>
  <c r="AN20" i="17"/>
  <c r="AN12" i="17"/>
  <c r="AO7" i="17"/>
  <c r="AN29" i="17"/>
  <c r="AN19" i="17"/>
  <c r="AN10" i="17"/>
  <c r="AN14" i="17"/>
  <c r="AN24" i="17"/>
  <c r="AN13" i="17"/>
  <c r="AO35" i="17" l="1"/>
  <c r="AO36" i="17"/>
  <c r="AO34" i="17"/>
  <c r="AO37" i="17"/>
  <c r="AO9" i="17"/>
  <c r="AO30" i="17"/>
  <c r="AN35" i="18"/>
  <c r="AN34" i="18"/>
  <c r="AN33" i="18"/>
  <c r="AN32" i="18"/>
  <c r="AN31" i="18"/>
  <c r="AN30" i="18"/>
  <c r="AN27" i="18"/>
  <c r="AN23" i="18"/>
  <c r="AN22" i="18"/>
  <c r="AN26" i="18"/>
  <c r="AN25" i="18"/>
  <c r="AN24" i="18"/>
  <c r="AN20" i="18"/>
  <c r="AN15" i="18"/>
  <c r="AN28" i="18"/>
  <c r="AN19" i="18"/>
  <c r="AN18" i="18"/>
  <c r="AN14" i="18"/>
  <c r="AN11" i="18"/>
  <c r="AN17" i="18"/>
  <c r="AN16" i="18"/>
  <c r="AN13" i="18"/>
  <c r="AN12" i="18"/>
  <c r="AO7" i="18"/>
  <c r="AO9" i="18" s="1"/>
  <c r="AN29" i="18"/>
  <c r="AN21" i="18"/>
  <c r="AO31" i="17"/>
  <c r="AO39" i="17"/>
  <c r="AO33" i="17"/>
  <c r="AO32" i="17"/>
  <c r="AO21" i="17"/>
  <c r="AO15" i="17"/>
  <c r="AO20" i="17"/>
  <c r="AO29" i="17"/>
  <c r="AO24" i="17"/>
  <c r="AO19" i="17"/>
  <c r="AO10" i="17"/>
  <c r="AO23" i="17"/>
  <c r="AO18" i="17"/>
  <c r="AO14" i="17"/>
  <c r="AO13" i="17"/>
  <c r="AP7" i="17"/>
  <c r="AO12" i="17"/>
  <c r="AP36" i="17" l="1"/>
  <c r="AP35" i="17"/>
  <c r="AP34" i="17"/>
  <c r="AP37" i="17"/>
  <c r="AP9" i="17"/>
  <c r="AP30" i="17"/>
  <c r="AO26" i="18"/>
  <c r="AO35" i="18"/>
  <c r="AO33" i="18"/>
  <c r="AO31" i="18"/>
  <c r="AO25" i="18"/>
  <c r="AO29" i="18"/>
  <c r="AO28" i="18"/>
  <c r="AO34" i="18"/>
  <c r="AO23" i="18"/>
  <c r="AO22" i="18"/>
  <c r="AO19" i="18"/>
  <c r="AO14" i="18"/>
  <c r="AO18" i="18"/>
  <c r="AO30" i="18"/>
  <c r="AO21" i="18"/>
  <c r="AO17" i="18"/>
  <c r="AO16" i="18"/>
  <c r="AO20" i="18"/>
  <c r="AO11" i="18"/>
  <c r="AO27" i="18"/>
  <c r="AO24" i="18"/>
  <c r="AO15" i="18"/>
  <c r="AO32" i="18"/>
  <c r="AO13" i="18"/>
  <c r="AO12" i="18"/>
  <c r="AP7" i="18"/>
  <c r="AP9" i="18" s="1"/>
  <c r="AP39" i="17"/>
  <c r="AP33" i="17"/>
  <c r="AP32" i="17"/>
  <c r="AP20" i="17"/>
  <c r="AP31" i="17"/>
  <c r="AP29" i="17"/>
  <c r="AP24" i="17"/>
  <c r="AP19" i="17"/>
  <c r="AP23" i="17"/>
  <c r="AP18" i="17"/>
  <c r="AP14" i="17"/>
  <c r="AP15" i="17"/>
  <c r="AP13" i="17"/>
  <c r="AP21" i="17"/>
  <c r="AP12" i="17"/>
  <c r="AQ7" i="17"/>
  <c r="AP10" i="17"/>
  <c r="AQ37" i="17" l="1"/>
  <c r="AQ36" i="17"/>
  <c r="AQ35" i="17"/>
  <c r="AQ34" i="17"/>
  <c r="AQ9" i="17"/>
  <c r="AQ30" i="17"/>
  <c r="AP35" i="18"/>
  <c r="AP34" i="18"/>
  <c r="AP33" i="18"/>
  <c r="AP32" i="18"/>
  <c r="AP31" i="18"/>
  <c r="AP30" i="18"/>
  <c r="AP25" i="18"/>
  <c r="AP29" i="18"/>
  <c r="AP28" i="18"/>
  <c r="AP24" i="18"/>
  <c r="AP27" i="18"/>
  <c r="AP18" i="18"/>
  <c r="AP13" i="18"/>
  <c r="AP26" i="18"/>
  <c r="AP21" i="18"/>
  <c r="AP17" i="18"/>
  <c r="AP20" i="18"/>
  <c r="AP15" i="18"/>
  <c r="AP14" i="18"/>
  <c r="AP22" i="18"/>
  <c r="AP12" i="18"/>
  <c r="AQ7" i="18"/>
  <c r="AQ9" i="18" s="1"/>
  <c r="AP23" i="18"/>
  <c r="AP19" i="18"/>
  <c r="AP16" i="18"/>
  <c r="AP11" i="18"/>
  <c r="AQ39" i="17"/>
  <c r="AQ32" i="17"/>
  <c r="AQ31" i="17"/>
  <c r="AQ29" i="17"/>
  <c r="AQ24" i="17"/>
  <c r="AQ19" i="17"/>
  <c r="AQ33" i="17"/>
  <c r="AQ23" i="17"/>
  <c r="AQ18" i="17"/>
  <c r="AQ21" i="17"/>
  <c r="AQ15" i="17"/>
  <c r="AQ13" i="17"/>
  <c r="AQ12" i="17"/>
  <c r="AR7" i="17"/>
  <c r="AQ20" i="17"/>
  <c r="AQ10" i="17"/>
  <c r="AQ14" i="17"/>
  <c r="AR37" i="17" l="1"/>
  <c r="AR36" i="17"/>
  <c r="AR35" i="17"/>
  <c r="AR34" i="17"/>
  <c r="AR9" i="17"/>
  <c r="AR30" i="17"/>
  <c r="AQ35" i="18"/>
  <c r="AQ34" i="18"/>
  <c r="AQ33" i="18"/>
  <c r="AQ32" i="18"/>
  <c r="AQ31" i="18"/>
  <c r="AQ30" i="18"/>
  <c r="AQ29" i="18"/>
  <c r="AQ28" i="18"/>
  <c r="AQ24" i="18"/>
  <c r="AQ27" i="18"/>
  <c r="AQ23" i="18"/>
  <c r="AQ22" i="18"/>
  <c r="AQ26" i="18"/>
  <c r="AQ21" i="18"/>
  <c r="AQ17" i="18"/>
  <c r="AQ16" i="18"/>
  <c r="AQ20" i="18"/>
  <c r="AQ19" i="18"/>
  <c r="AQ14" i="18"/>
  <c r="AQ25" i="18"/>
  <c r="AQ18" i="18"/>
  <c r="AQ12" i="18"/>
  <c r="AR7" i="18"/>
  <c r="AR9" i="18" s="1"/>
  <c r="AQ13" i="18"/>
  <c r="AQ11" i="18"/>
  <c r="AQ15" i="18"/>
  <c r="AR39" i="17"/>
  <c r="AR32" i="17"/>
  <c r="AR33" i="17"/>
  <c r="AR23" i="17"/>
  <c r="AR18" i="17"/>
  <c r="AR21" i="17"/>
  <c r="AR15" i="17"/>
  <c r="AR31" i="17"/>
  <c r="AR29" i="17"/>
  <c r="AR12" i="17"/>
  <c r="AS7" i="17"/>
  <c r="AR10" i="17"/>
  <c r="AR24" i="17"/>
  <c r="AR20" i="17"/>
  <c r="AR14" i="17"/>
  <c r="AR6" i="17"/>
  <c r="AR19" i="17"/>
  <c r="AR13" i="17"/>
  <c r="AS37" i="17" l="1"/>
  <c r="AS36" i="17"/>
  <c r="AS35" i="17"/>
  <c r="AS34" i="17"/>
  <c r="AS9" i="17"/>
  <c r="AS30" i="17"/>
  <c r="AR35" i="18"/>
  <c r="AR34" i="18"/>
  <c r="AR33" i="18"/>
  <c r="AR32" i="18"/>
  <c r="AR31" i="18"/>
  <c r="AR30" i="18"/>
  <c r="AR27" i="18"/>
  <c r="AR23" i="18"/>
  <c r="AR22" i="18"/>
  <c r="AR26" i="18"/>
  <c r="AR25" i="18"/>
  <c r="AR28" i="18"/>
  <c r="AR20" i="18"/>
  <c r="AR15" i="18"/>
  <c r="AR19" i="18"/>
  <c r="AR29" i="18"/>
  <c r="AR24" i="18"/>
  <c r="AR18" i="18"/>
  <c r="AR13" i="18"/>
  <c r="AR11" i="18"/>
  <c r="AR12" i="18"/>
  <c r="AS7" i="18"/>
  <c r="AS9" i="18" s="1"/>
  <c r="AR21" i="18"/>
  <c r="AR16" i="18"/>
  <c r="AR17" i="18"/>
  <c r="AR14" i="18"/>
  <c r="AR6" i="18"/>
  <c r="AS39" i="17"/>
  <c r="AS31" i="17"/>
  <c r="AS33" i="17"/>
  <c r="AS21" i="17"/>
  <c r="AS15" i="17"/>
  <c r="AS20" i="17"/>
  <c r="AS29" i="17"/>
  <c r="AS24" i="17"/>
  <c r="AS32" i="17"/>
  <c r="AS23" i="17"/>
  <c r="AS10" i="17"/>
  <c r="AS14" i="17"/>
  <c r="AS19" i="17"/>
  <c r="AS13" i="17"/>
  <c r="AS12" i="17"/>
  <c r="AS18" i="17"/>
  <c r="AT7" i="17"/>
  <c r="AT34" i="17" l="1"/>
  <c r="AT37" i="17"/>
  <c r="AT36" i="17"/>
  <c r="AT35" i="17"/>
  <c r="AT9" i="17"/>
  <c r="AT30" i="17"/>
  <c r="AS35" i="18"/>
  <c r="AS33" i="18"/>
  <c r="AS31" i="18"/>
  <c r="AS26" i="18"/>
  <c r="AS25" i="18"/>
  <c r="AS34" i="18"/>
  <c r="AS32" i="18"/>
  <c r="AS30" i="18"/>
  <c r="AS29" i="18"/>
  <c r="AS28" i="18"/>
  <c r="AS19" i="18"/>
  <c r="AS14" i="18"/>
  <c r="AS24" i="18"/>
  <c r="AS18" i="18"/>
  <c r="AS27" i="18"/>
  <c r="AS23" i="18"/>
  <c r="AS22" i="18"/>
  <c r="AS21" i="18"/>
  <c r="AS17" i="18"/>
  <c r="AS16" i="18"/>
  <c r="AS20" i="18"/>
  <c r="AS15" i="18"/>
  <c r="AS11" i="18"/>
  <c r="AS12" i="18"/>
  <c r="AT7" i="18"/>
  <c r="AT9" i="18" s="1"/>
  <c r="AS13" i="18"/>
  <c r="AT39" i="17"/>
  <c r="AT33" i="17"/>
  <c r="AT32" i="17"/>
  <c r="AT20" i="17"/>
  <c r="AT29" i="17"/>
  <c r="AT24" i="17"/>
  <c r="AT19" i="17"/>
  <c r="AT31" i="17"/>
  <c r="AT23" i="17"/>
  <c r="AT14" i="17"/>
  <c r="AT13" i="17"/>
  <c r="AT21" i="17"/>
  <c r="AT18" i="17"/>
  <c r="AT12" i="17"/>
  <c r="AU7" i="17"/>
  <c r="AT15" i="17"/>
  <c r="AT10" i="17"/>
  <c r="AU35" i="17" l="1"/>
  <c r="AU34" i="17"/>
  <c r="AU37" i="17"/>
  <c r="AU36" i="17"/>
  <c r="AU9" i="17"/>
  <c r="AU30" i="17"/>
  <c r="AT35" i="18"/>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U9" i="18" s="1"/>
  <c r="AT11" i="18"/>
  <c r="AU39" i="17"/>
  <c r="AU32" i="17"/>
  <c r="AU33" i="17"/>
  <c r="AU29" i="17"/>
  <c r="AU24" i="17"/>
  <c r="AU19" i="17"/>
  <c r="AU31" i="17"/>
  <c r="AU23" i="17"/>
  <c r="AU18" i="17"/>
  <c r="AU21" i="17"/>
  <c r="AU13" i="17"/>
  <c r="AU20" i="17"/>
  <c r="AU12" i="17"/>
  <c r="AV7" i="17"/>
  <c r="AU15" i="17"/>
  <c r="AU10" i="17"/>
  <c r="AU14" i="17"/>
  <c r="AV34" i="17" l="1"/>
  <c r="AV36" i="17"/>
  <c r="AV35" i="17"/>
  <c r="AV37" i="17"/>
  <c r="AV9" i="17"/>
  <c r="AV30" i="17"/>
  <c r="AU35" i="18"/>
  <c r="AU34" i="18"/>
  <c r="AU33" i="18"/>
  <c r="AU32" i="18"/>
  <c r="AU31" i="18"/>
  <c r="AU30" i="18"/>
  <c r="AU29" i="18"/>
  <c r="AU28" i="18"/>
  <c r="AU24" i="18"/>
  <c r="AU27" i="18"/>
  <c r="AU23" i="18"/>
  <c r="AU22" i="18"/>
  <c r="AU26" i="18"/>
  <c r="AU21" i="18"/>
  <c r="AU17" i="18"/>
  <c r="AU16" i="18"/>
  <c r="AU20" i="18"/>
  <c r="AU25" i="18"/>
  <c r="AU19" i="18"/>
  <c r="AU14" i="18"/>
  <c r="AU15" i="18"/>
  <c r="AU12" i="18"/>
  <c r="AV7" i="18"/>
  <c r="AV9" i="18" s="1"/>
  <c r="AU18" i="18"/>
  <c r="AU11" i="18"/>
  <c r="AU13" i="18"/>
  <c r="AV39" i="17"/>
  <c r="AV32" i="17"/>
  <c r="AV33" i="17"/>
  <c r="AV31" i="17"/>
  <c r="AV23" i="17"/>
  <c r="AV18" i="17"/>
  <c r="AV21" i="17"/>
  <c r="AV15" i="17"/>
  <c r="AV20" i="17"/>
  <c r="AV12" i="17"/>
  <c r="AW7" i="17"/>
  <c r="AV24" i="17"/>
  <c r="AV19" i="17"/>
  <c r="AV10" i="17"/>
  <c r="AV14" i="17"/>
  <c r="AV29" i="17"/>
  <c r="AV13" i="17"/>
  <c r="AW35" i="17" l="1"/>
  <c r="AW34" i="17"/>
  <c r="AW36" i="17"/>
  <c r="AW37" i="17"/>
  <c r="AW9" i="17"/>
  <c r="AW30" i="17"/>
  <c r="AV35" i="18"/>
  <c r="AV34" i="18"/>
  <c r="AV33" i="18"/>
  <c r="AV32" i="18"/>
  <c r="AV31" i="18"/>
  <c r="AV30" i="18"/>
  <c r="AV27" i="18"/>
  <c r="AV23" i="18"/>
  <c r="AV22" i="18"/>
  <c r="AV26" i="18"/>
  <c r="AV25" i="18"/>
  <c r="AV24" i="18"/>
  <c r="AV20" i="18"/>
  <c r="AV15" i="18"/>
  <c r="AV29" i="18"/>
  <c r="AV19" i="18"/>
  <c r="AV18" i="18"/>
  <c r="AV21" i="18"/>
  <c r="AV14" i="18"/>
  <c r="AV11" i="18"/>
  <c r="AW7" i="18"/>
  <c r="AW9" i="18" s="1"/>
  <c r="AV28" i="18"/>
  <c r="AV17" i="18"/>
  <c r="AV13" i="18"/>
  <c r="AV16" i="18"/>
  <c r="AV12" i="18"/>
  <c r="AW31" i="17"/>
  <c r="AW33" i="17"/>
  <c r="AW39" i="17"/>
  <c r="AW21" i="17"/>
  <c r="AW15" i="17"/>
  <c r="AW20" i="17"/>
  <c r="AW32" i="17"/>
  <c r="AW29" i="17"/>
  <c r="AW24" i="17"/>
  <c r="AW19" i="17"/>
  <c r="AW10" i="17"/>
  <c r="AW18" i="17"/>
  <c r="AW14" i="17"/>
  <c r="AW23" i="17"/>
  <c r="AW13" i="17"/>
  <c r="AX7" i="17"/>
  <c r="AW12" i="17"/>
  <c r="AX36" i="17" l="1"/>
  <c r="AX35" i="17"/>
  <c r="AX34" i="17"/>
  <c r="AX37" i="17"/>
  <c r="AX9" i="17"/>
  <c r="AX30" i="17"/>
  <c r="AW26" i="18"/>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X9" i="18" s="1"/>
  <c r="AX39" i="17"/>
  <c r="AX33" i="17"/>
  <c r="AX32" i="17"/>
  <c r="AX20" i="17"/>
  <c r="AX29" i="17"/>
  <c r="AX24" i="17"/>
  <c r="AX19" i="17"/>
  <c r="AX23" i="17"/>
  <c r="AX18" i="17"/>
  <c r="AX14" i="17"/>
  <c r="AX21" i="17"/>
  <c r="AX15" i="17"/>
  <c r="AX13" i="17"/>
  <c r="AX12" i="17"/>
  <c r="AY7" i="17"/>
  <c r="AX31" i="17"/>
  <c r="AX10" i="17"/>
  <c r="AY37" i="17" l="1"/>
  <c r="AY36" i="17"/>
  <c r="AY35" i="17"/>
  <c r="AY34" i="17"/>
  <c r="AY9" i="17"/>
  <c r="AY30" i="17"/>
  <c r="AX35" i="18"/>
  <c r="AX34" i="18"/>
  <c r="AX33" i="18"/>
  <c r="AX32" i="18"/>
  <c r="AX31" i="18"/>
  <c r="AX30" i="18"/>
  <c r="AX25" i="18"/>
  <c r="AX29" i="18"/>
  <c r="AX28" i="18"/>
  <c r="AX24" i="18"/>
  <c r="AX27" i="18"/>
  <c r="AX18" i="18"/>
  <c r="AX13" i="18"/>
  <c r="AX21" i="18"/>
  <c r="AX17" i="18"/>
  <c r="AX20" i="18"/>
  <c r="AX15" i="18"/>
  <c r="AX26" i="18"/>
  <c r="AX22" i="18"/>
  <c r="AX19" i="18"/>
  <c r="AX23" i="18"/>
  <c r="AX12" i="18"/>
  <c r="AY7" i="18"/>
  <c r="AY9" i="18" s="1"/>
  <c r="AX14" i="18"/>
  <c r="AX16" i="18"/>
  <c r="AX11" i="18"/>
  <c r="AY39" i="17"/>
  <c r="AY32" i="17"/>
  <c r="AY29" i="17"/>
  <c r="AY24" i="17"/>
  <c r="AY19" i="17"/>
  <c r="AY23" i="17"/>
  <c r="AY18" i="17"/>
  <c r="AY31" i="17"/>
  <c r="AY21" i="17"/>
  <c r="AY15" i="17"/>
  <c r="AY13" i="17"/>
  <c r="AY33" i="17"/>
  <c r="AY12" i="17"/>
  <c r="AZ7" i="17"/>
  <c r="AY10" i="17"/>
  <c r="AY6" i="17"/>
  <c r="AY20" i="17"/>
  <c r="AY14" i="17"/>
  <c r="AZ37" i="17" l="1"/>
  <c r="AZ36" i="17"/>
  <c r="AZ35" i="17"/>
  <c r="AZ34" i="17"/>
  <c r="AZ9" i="17"/>
  <c r="AZ30" i="17"/>
  <c r="AY35" i="18"/>
  <c r="AY34" i="18"/>
  <c r="AY33" i="18"/>
  <c r="AY32" i="18"/>
  <c r="AY31" i="18"/>
  <c r="AY30" i="18"/>
  <c r="AY29" i="18"/>
  <c r="AY28" i="18"/>
  <c r="AY24" i="18"/>
  <c r="AY27" i="18"/>
  <c r="AY23" i="18"/>
  <c r="AY22" i="18"/>
  <c r="AY26" i="18"/>
  <c r="AY21" i="18"/>
  <c r="AY17" i="18"/>
  <c r="AY16" i="18"/>
  <c r="AY25" i="18"/>
  <c r="AY20" i="18"/>
  <c r="AY19" i="18"/>
  <c r="AY14" i="18"/>
  <c r="AY12" i="18"/>
  <c r="AZ7" i="18"/>
  <c r="AZ9" i="18" s="1"/>
  <c r="AY11" i="18"/>
  <c r="AY6" i="18"/>
  <c r="AY13" i="18"/>
  <c r="AY18" i="18"/>
  <c r="AY15" i="18"/>
  <c r="AZ39" i="17"/>
  <c r="AZ32" i="17"/>
  <c r="AZ33" i="17"/>
  <c r="AZ23" i="17"/>
  <c r="AZ18" i="17"/>
  <c r="AZ31" i="17"/>
  <c r="AZ21" i="17"/>
  <c r="AZ15" i="17"/>
  <c r="AZ24" i="17"/>
  <c r="AZ12" i="17"/>
  <c r="BA7" i="17"/>
  <c r="AZ10" i="17"/>
  <c r="AZ29" i="17"/>
  <c r="AZ20" i="17"/>
  <c r="AZ14" i="17"/>
  <c r="AZ13" i="17"/>
  <c r="AZ19" i="17"/>
  <c r="BA37" i="17" l="1"/>
  <c r="BA36" i="17"/>
  <c r="BA35" i="17"/>
  <c r="BA34" i="17"/>
  <c r="BA9" i="17"/>
  <c r="BA30" i="17"/>
  <c r="AZ35" i="18"/>
  <c r="AZ34" i="18"/>
  <c r="AZ33" i="18"/>
  <c r="AZ32" i="18"/>
  <c r="AZ31" i="18"/>
  <c r="AZ30" i="18"/>
  <c r="AZ27" i="18"/>
  <c r="AZ23" i="18"/>
  <c r="AZ22" i="18"/>
  <c r="AZ26" i="18"/>
  <c r="AZ21" i="18"/>
  <c r="AZ25" i="18"/>
  <c r="AZ29" i="18"/>
  <c r="AZ20" i="18"/>
  <c r="AZ15" i="18"/>
  <c r="AZ19" i="18"/>
  <c r="AZ28" i="18"/>
  <c r="AZ24" i="18"/>
  <c r="AZ18" i="18"/>
  <c r="AZ17" i="18"/>
  <c r="AZ11" i="18"/>
  <c r="AZ16" i="18"/>
  <c r="AZ12" i="18"/>
  <c r="BA7" i="18"/>
  <c r="BA9" i="18" s="1"/>
  <c r="AZ14" i="18"/>
  <c r="AZ13" i="18"/>
  <c r="BA31" i="17"/>
  <c r="BA33" i="17"/>
  <c r="BA39" i="17"/>
  <c r="BA21" i="17"/>
  <c r="BA15" i="17"/>
  <c r="BA32" i="17"/>
  <c r="BA20" i="17"/>
  <c r="BA29" i="17"/>
  <c r="BA24" i="17"/>
  <c r="BA10" i="17"/>
  <c r="BA14" i="17"/>
  <c r="BA23" i="17"/>
  <c r="BA19" i="17"/>
  <c r="BA13" i="17"/>
  <c r="BA18" i="17"/>
  <c r="BB7" i="17"/>
  <c r="BA12" i="17"/>
  <c r="BB34" i="17" l="1"/>
  <c r="BB37" i="17"/>
  <c r="BB36" i="17"/>
  <c r="BB35" i="17"/>
  <c r="BB9" i="17"/>
  <c r="BB30" i="17"/>
  <c r="BA34" i="18"/>
  <c r="BA32" i="18"/>
  <c r="BA30" i="18"/>
  <c r="BA26" i="18"/>
  <c r="BA25" i="18"/>
  <c r="BA35" i="18"/>
  <c r="BA33" i="18"/>
  <c r="BA31" i="18"/>
  <c r="BA29" i="18"/>
  <c r="BA28" i="18"/>
  <c r="BA27" i="18"/>
  <c r="BA19" i="18"/>
  <c r="BA14" i="18"/>
  <c r="BA24" i="18"/>
  <c r="BA18" i="18"/>
  <c r="BA23" i="18"/>
  <c r="BA22" i="18"/>
  <c r="BA17" i="18"/>
  <c r="BA16" i="18"/>
  <c r="BA21" i="18"/>
  <c r="BA20" i="18"/>
  <c r="BA15" i="18"/>
  <c r="BA13" i="18"/>
  <c r="BA11" i="18"/>
  <c r="BA12" i="18"/>
  <c r="BB7" i="18"/>
  <c r="BB9" i="18" s="1"/>
  <c r="BB39" i="17"/>
  <c r="BB33" i="17"/>
  <c r="BB32" i="17"/>
  <c r="BB31" i="17"/>
  <c r="BB20" i="17"/>
  <c r="BB29" i="17"/>
  <c r="BB24" i="17"/>
  <c r="BB19" i="17"/>
  <c r="BB23" i="17"/>
  <c r="BB21" i="17"/>
  <c r="BB14" i="17"/>
  <c r="BB13" i="17"/>
  <c r="BB18" i="17"/>
  <c r="BB12" i="17"/>
  <c r="BC7" i="17"/>
  <c r="BB10" i="17"/>
  <c r="BB15" i="17"/>
  <c r="BC9" i="17" l="1"/>
  <c r="BC30" i="17"/>
  <c r="BB35" i="18"/>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C9" i="18" s="1"/>
  <c r="BB19" i="18"/>
  <c r="BB11" i="18"/>
  <c r="BC39" i="17"/>
  <c r="BC37" i="17"/>
  <c r="BC36" i="17"/>
  <c r="BC35" i="17"/>
  <c r="BC34" i="17"/>
  <c r="BC32" i="17"/>
  <c r="BC29" i="17"/>
  <c r="BC24" i="17"/>
  <c r="BC19" i="17"/>
  <c r="BC23" i="17"/>
  <c r="BC18" i="17"/>
  <c r="BC33" i="17"/>
  <c r="BC21" i="17"/>
  <c r="BC13" i="17"/>
  <c r="BC20" i="17"/>
  <c r="BC12" i="17"/>
  <c r="BD7" i="17"/>
  <c r="BC31" i="17"/>
  <c r="BC15" i="17"/>
  <c r="BC10" i="17"/>
  <c r="BC14" i="17"/>
  <c r="BD9" i="17" l="1"/>
  <c r="BD30" i="17"/>
  <c r="BC35" i="18"/>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D9" i="18" s="1"/>
  <c r="BC18" i="18"/>
  <c r="BC11" i="18"/>
  <c r="BD39" i="17"/>
  <c r="BD37" i="17"/>
  <c r="BD36" i="17"/>
  <c r="BD35" i="17"/>
  <c r="BD34" i="17"/>
  <c r="BD32" i="17"/>
  <c r="BD33" i="17"/>
  <c r="BD23" i="17"/>
  <c r="BD18" i="17"/>
  <c r="BD21" i="17"/>
  <c r="BD15" i="17"/>
  <c r="BD31" i="17"/>
  <c r="BD20" i="17"/>
  <c r="BD12" i="17"/>
  <c r="BE7" i="17"/>
  <c r="BD29" i="17"/>
  <c r="BD19" i="17"/>
  <c r="BD10" i="17"/>
  <c r="BD24" i="17"/>
  <c r="BD14" i="17"/>
  <c r="BD13" i="17"/>
  <c r="BE9" i="17" l="1"/>
  <c r="BE30" i="17"/>
  <c r="BD35" i="18"/>
  <c r="BD34" i="18"/>
  <c r="BD33" i="18"/>
  <c r="BD32" i="18"/>
  <c r="BD31" i="18"/>
  <c r="BD30" i="18"/>
  <c r="BD27" i="18"/>
  <c r="BD23" i="18"/>
  <c r="BD22" i="18"/>
  <c r="BD26" i="18"/>
  <c r="BD21" i="18"/>
  <c r="BD25" i="18"/>
  <c r="BD24" i="18"/>
  <c r="BD20" i="18"/>
  <c r="BD15" i="18"/>
  <c r="BD28" i="18"/>
  <c r="BD19" i="18"/>
  <c r="BD18" i="18"/>
  <c r="BD14" i="18"/>
  <c r="BD11" i="18"/>
  <c r="BD13" i="18"/>
  <c r="BD12" i="18"/>
  <c r="BD29" i="18"/>
  <c r="BD17" i="18"/>
  <c r="BD16" i="18"/>
  <c r="BE7" i="18"/>
  <c r="BE9" i="18" s="1"/>
  <c r="BE31" i="17"/>
  <c r="BE39" i="17"/>
  <c r="BE37" i="17"/>
  <c r="BE35" i="17"/>
  <c r="BE33" i="17"/>
  <c r="BE32" i="17"/>
  <c r="BE21" i="17"/>
  <c r="BE15" i="17"/>
  <c r="BE34" i="17"/>
  <c r="BE20" i="17"/>
  <c r="BE36" i="17"/>
  <c r="BE29" i="17"/>
  <c r="BE24" i="17"/>
  <c r="BE19" i="17"/>
  <c r="BE10" i="17"/>
  <c r="BE23" i="17"/>
  <c r="BE18" i="17"/>
  <c r="BE14" i="17"/>
  <c r="BE13" i="17"/>
  <c r="BF7" i="17"/>
  <c r="BE12" i="17"/>
  <c r="BF9" i="17" l="1"/>
  <c r="BF30" i="17"/>
  <c r="BE26" i="18"/>
  <c r="BE21" i="18"/>
  <c r="BE35" i="18"/>
  <c r="BE33" i="18"/>
  <c r="BE31" i="18"/>
  <c r="BE25" i="18"/>
  <c r="BE29" i="18"/>
  <c r="BE28" i="18"/>
  <c r="BE23" i="18"/>
  <c r="BE22" i="18"/>
  <c r="BE19" i="18"/>
  <c r="BE14" i="18"/>
  <c r="BE30" i="18"/>
  <c r="BE18" i="18"/>
  <c r="BE32" i="18"/>
  <c r="BE17" i="18"/>
  <c r="BE16" i="18"/>
  <c r="BE34" i="18"/>
  <c r="BE27" i="18"/>
  <c r="BE20" i="18"/>
  <c r="BE11" i="18"/>
  <c r="BE24" i="18"/>
  <c r="BE13" i="18"/>
  <c r="BE12" i="18"/>
  <c r="BF7" i="18"/>
  <c r="BF9" i="18" s="1"/>
  <c r="BE15" i="18"/>
  <c r="BF39" i="17"/>
  <c r="BF37" i="17"/>
  <c r="BF36" i="17"/>
  <c r="BF35" i="17"/>
  <c r="BF34" i="17"/>
  <c r="BF33" i="17"/>
  <c r="BF32" i="17"/>
  <c r="BF20" i="17"/>
  <c r="BF31" i="17"/>
  <c r="BF29" i="17"/>
  <c r="BF24" i="17"/>
  <c r="BF19" i="17"/>
  <c r="BF23" i="17"/>
  <c r="BF18" i="17"/>
  <c r="BF14" i="17"/>
  <c r="BF15" i="17"/>
  <c r="BF13" i="17"/>
  <c r="BF6" i="17"/>
  <c r="BF12" i="17"/>
  <c r="BG7" i="17"/>
  <c r="BF21" i="17"/>
  <c r="BF10" i="17"/>
  <c r="BG9" i="17" l="1"/>
  <c r="BG30" i="17"/>
  <c r="BF35" i="18"/>
  <c r="BF34" i="18"/>
  <c r="BF33" i="18"/>
  <c r="BF32" i="18"/>
  <c r="BF31" i="18"/>
  <c r="BF30" i="18"/>
  <c r="BF25" i="18"/>
  <c r="BF29" i="18"/>
  <c r="BF28" i="18"/>
  <c r="BF24" i="18"/>
  <c r="BF27" i="18"/>
  <c r="BF21" i="18"/>
  <c r="BF18" i="18"/>
  <c r="BF13" i="18"/>
  <c r="BF26" i="18"/>
  <c r="BF17" i="18"/>
  <c r="BF20" i="18"/>
  <c r="BF15" i="18"/>
  <c r="BF23" i="18"/>
  <c r="BF6" i="18"/>
  <c r="BF22" i="18"/>
  <c r="BF12" i="18"/>
  <c r="BG7" i="18"/>
  <c r="BG9" i="18" s="1"/>
  <c r="BF19" i="18"/>
  <c r="BF16" i="18"/>
  <c r="BF11" i="18"/>
  <c r="BF14" i="18"/>
  <c r="BG39" i="17"/>
  <c r="BG37" i="17"/>
  <c r="BG36" i="17"/>
  <c r="BG35" i="17"/>
  <c r="BG34" i="17"/>
  <c r="BG32" i="17"/>
  <c r="BG31" i="17"/>
  <c r="BG29" i="17"/>
  <c r="BG24" i="17"/>
  <c r="BG19" i="17"/>
  <c r="BG33" i="17"/>
  <c r="BG23" i="17"/>
  <c r="BG18" i="17"/>
  <c r="BG21" i="17"/>
  <c r="BG15" i="17"/>
  <c r="BG13" i="17"/>
  <c r="BG12" i="17"/>
  <c r="BH7" i="17"/>
  <c r="BH6" i="17" s="1"/>
  <c r="BG20" i="17"/>
  <c r="BG10" i="17"/>
  <c r="BG14" i="17"/>
  <c r="BH9" i="17" l="1"/>
  <c r="BH30" i="17"/>
  <c r="BG35" i="18"/>
  <c r="BG34" i="18"/>
  <c r="BG33" i="18"/>
  <c r="BG32" i="18"/>
  <c r="BG31" i="18"/>
  <c r="BG30" i="18"/>
  <c r="BG29" i="18"/>
  <c r="BG28" i="18"/>
  <c r="BG24" i="18"/>
  <c r="BG27" i="18"/>
  <c r="BG23" i="18"/>
  <c r="BG22" i="18"/>
  <c r="BG26" i="18"/>
  <c r="BG17" i="18"/>
  <c r="BG16" i="18"/>
  <c r="BG20" i="18"/>
  <c r="BG19" i="18"/>
  <c r="BG14" i="18"/>
  <c r="BG18" i="18"/>
  <c r="BG12" i="18"/>
  <c r="BH7" i="18"/>
  <c r="BH9" i="18" s="1"/>
  <c r="BG13" i="18"/>
  <c r="BG11" i="18"/>
  <c r="BG25" i="18"/>
  <c r="BG21" i="18"/>
  <c r="BG15" i="18"/>
  <c r="BH39" i="17"/>
  <c r="BH37" i="17"/>
  <c r="BH36" i="17"/>
  <c r="BH35" i="17"/>
  <c r="BH34" i="17"/>
  <c r="BH32" i="17"/>
  <c r="BH33" i="17"/>
  <c r="BH23" i="17"/>
  <c r="BH18" i="17"/>
  <c r="BH21" i="17"/>
  <c r="BH15" i="17"/>
  <c r="BH29" i="17"/>
  <c r="BH12" i="17"/>
  <c r="BI7" i="17"/>
  <c r="BH31" i="17"/>
  <c r="BH10" i="17"/>
  <c r="BH24" i="17"/>
  <c r="BH20" i="17"/>
  <c r="BH14" i="17"/>
  <c r="BH19" i="17"/>
  <c r="BH13" i="17"/>
  <c r="BI9" i="17" l="1"/>
  <c r="BI30" i="17"/>
  <c r="BH35" i="18"/>
  <c r="BH34" i="18"/>
  <c r="BH33" i="18"/>
  <c r="BH32" i="18"/>
  <c r="BH31" i="18"/>
  <c r="BH30" i="18"/>
  <c r="BH27" i="18"/>
  <c r="BH23" i="18"/>
  <c r="BH22" i="18"/>
  <c r="BH26" i="18"/>
  <c r="BH21" i="18"/>
  <c r="BH25" i="18"/>
  <c r="BH28" i="18"/>
  <c r="BH20" i="18"/>
  <c r="BH15" i="18"/>
  <c r="BH19" i="18"/>
  <c r="BH29" i="18"/>
  <c r="BH24" i="18"/>
  <c r="BH18" i="18"/>
  <c r="BH13" i="18"/>
  <c r="BH11" i="18"/>
  <c r="BI7" i="18"/>
  <c r="BI9" i="18" s="1"/>
  <c r="BH16" i="18"/>
  <c r="BH17" i="18"/>
  <c r="BH14" i="18"/>
  <c r="BH12" i="18"/>
  <c r="BI39" i="17"/>
  <c r="BI37" i="17"/>
  <c r="BI35" i="17"/>
  <c r="BI31" i="17"/>
  <c r="BI33" i="17"/>
  <c r="BI36" i="17"/>
  <c r="BI34" i="17"/>
  <c r="BI21" i="17"/>
  <c r="BI15" i="17"/>
  <c r="BI20" i="17"/>
  <c r="BI29" i="17"/>
  <c r="BI24" i="17"/>
  <c r="BI23" i="17"/>
  <c r="BI10" i="17"/>
  <c r="BI14" i="17"/>
  <c r="BI19" i="17"/>
  <c r="BI13" i="17"/>
  <c r="BI32" i="17"/>
  <c r="BI12" i="17"/>
  <c r="BI18" i="17"/>
  <c r="BJ7" i="17"/>
  <c r="BJ9" i="17" l="1"/>
  <c r="BJ30" i="17"/>
  <c r="BI35" i="18"/>
  <c r="BI33" i="18"/>
  <c r="BI31" i="18"/>
  <c r="BI26" i="18"/>
  <c r="BI21" i="18"/>
  <c r="BI25" i="18"/>
  <c r="BI34" i="18"/>
  <c r="BI32" i="18"/>
  <c r="BI30" i="18"/>
  <c r="BI29" i="18"/>
  <c r="BI28" i="18"/>
  <c r="BI19" i="18"/>
  <c r="BI14" i="18"/>
  <c r="BI24" i="18"/>
  <c r="BI18" i="18"/>
  <c r="BI27" i="18"/>
  <c r="BI23" i="18"/>
  <c r="BI22" i="18"/>
  <c r="BI17" i="18"/>
  <c r="BI16" i="18"/>
  <c r="BI13" i="18"/>
  <c r="BI15" i="18"/>
  <c r="BI20" i="18"/>
  <c r="BI11" i="18"/>
  <c r="BI12" i="18"/>
  <c r="BJ7" i="18"/>
  <c r="BJ9" i="18" s="1"/>
  <c r="BJ39" i="17"/>
  <c r="BJ37" i="17"/>
  <c r="BJ36" i="17"/>
  <c r="BJ35" i="17"/>
  <c r="BJ34" i="17"/>
  <c r="BJ33" i="17"/>
  <c r="BJ32" i="17"/>
  <c r="BJ20" i="17"/>
  <c r="BJ29" i="17"/>
  <c r="BJ24" i="17"/>
  <c r="BJ19" i="17"/>
  <c r="BJ31" i="17"/>
  <c r="BJ23" i="17"/>
  <c r="BJ14" i="17"/>
  <c r="BJ13" i="17"/>
  <c r="BJ21" i="17"/>
  <c r="BJ18" i="17"/>
  <c r="BJ12" i="17"/>
  <c r="BK7" i="17"/>
  <c r="BJ15" i="17"/>
  <c r="BJ10" i="17"/>
  <c r="BK9" i="17" l="1"/>
  <c r="BK30"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K9" i="18" s="1"/>
  <c r="BJ11" i="18"/>
  <c r="BK39" i="17"/>
  <c r="BK37" i="17"/>
  <c r="BK36" i="17"/>
  <c r="BK35" i="17"/>
  <c r="BK34" i="17"/>
  <c r="BK33" i="17"/>
  <c r="BK32" i="17"/>
  <c r="BK29" i="17"/>
  <c r="BK24" i="17"/>
  <c r="BK19" i="17"/>
  <c r="BK31" i="17"/>
  <c r="BK23" i="17"/>
  <c r="BK18" i="17"/>
  <c r="BK21" i="17"/>
  <c r="BK13" i="17"/>
  <c r="BK20" i="17"/>
  <c r="BK12" i="17"/>
  <c r="BL7" i="17"/>
  <c r="BK15" i="17"/>
  <c r="BK10" i="17"/>
  <c r="BK14" i="17"/>
  <c r="BM7" i="17" l="1"/>
  <c r="BL12" i="17"/>
  <c r="BL23" i="17"/>
  <c r="BL13" i="17"/>
  <c r="BL24" i="17"/>
  <c r="BL18" i="17"/>
  <c r="BL20" i="17"/>
  <c r="BL21" i="17"/>
  <c r="BL14" i="17"/>
  <c r="BL15" i="17"/>
  <c r="BL19" i="17"/>
  <c r="BL10" i="17"/>
  <c r="BL9" i="17"/>
  <c r="BL30"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L9" i="18" s="1"/>
  <c r="BK11" i="18"/>
  <c r="BK18" i="18"/>
  <c r="BK13" i="18"/>
  <c r="BL39" i="17"/>
  <c r="BL37" i="17"/>
  <c r="BL36" i="17"/>
  <c r="BL35" i="17"/>
  <c r="BL34" i="17"/>
  <c r="BL33" i="17"/>
  <c r="BL32" i="17"/>
  <c r="BL31" i="17"/>
  <c r="BL29" i="17"/>
  <c r="BM10" i="17" l="1"/>
  <c r="BM21" i="17"/>
  <c r="BM20" i="17"/>
  <c r="BM19" i="17"/>
  <c r="BM18" i="17"/>
  <c r="BM15" i="17"/>
  <c r="BM14" i="17"/>
  <c r="BM13" i="17"/>
  <c r="BM31" i="17"/>
  <c r="BM12" i="17"/>
  <c r="BM30" i="17"/>
  <c r="BM29" i="17"/>
  <c r="BM37" i="17"/>
  <c r="BM24" i="17"/>
  <c r="BM36" i="17"/>
  <c r="BM23" i="17"/>
  <c r="BM35" i="17"/>
  <c r="BM34" i="17"/>
  <c r="BM33" i="17"/>
  <c r="BM39" i="17"/>
  <c r="BM32" i="17"/>
  <c r="BN7" i="17"/>
  <c r="BM9" i="17"/>
  <c r="BL35" i="18"/>
  <c r="BL34" i="18"/>
  <c r="BL33" i="18"/>
  <c r="BL32" i="18"/>
  <c r="BL31" i="18"/>
  <c r="BL30" i="18"/>
  <c r="BL29" i="18"/>
  <c r="BL27" i="18"/>
  <c r="BL23" i="18"/>
  <c r="BL22" i="18"/>
  <c r="BL26" i="18"/>
  <c r="BL21" i="18"/>
  <c r="BL25" i="18"/>
  <c r="BL24" i="18"/>
  <c r="BL20" i="18"/>
  <c r="BL15" i="18"/>
  <c r="BL19" i="18"/>
  <c r="BL18" i="18"/>
  <c r="BL28" i="18"/>
  <c r="BL14" i="18"/>
  <c r="BL11" i="18"/>
  <c r="BL16" i="18"/>
  <c r="BL17" i="18"/>
  <c r="BL13" i="18"/>
  <c r="BL12" i="18"/>
  <c r="BN12" i="17" l="1"/>
  <c r="BN10" i="17"/>
  <c r="BN21" i="17"/>
  <c r="BN20" i="17"/>
  <c r="BN19" i="17"/>
  <c r="BN18" i="17"/>
  <c r="BN15" i="17"/>
  <c r="BN14" i="17"/>
  <c r="BN32" i="17"/>
  <c r="BN31" i="17"/>
  <c r="BN30" i="17"/>
  <c r="BN39" i="17"/>
  <c r="BN13" i="17"/>
  <c r="BN29" i="17"/>
  <c r="BN37" i="17"/>
  <c r="BN36" i="17"/>
  <c r="BN24" i="17"/>
  <c r="BN23" i="17"/>
  <c r="BN35" i="17"/>
  <c r="BN33" i="17"/>
  <c r="BN34" i="17"/>
  <c r="BO7" i="17"/>
  <c r="BN9" i="17"/>
  <c r="F13" i="16"/>
  <c r="F12" i="16"/>
  <c r="BO13" i="17" l="1"/>
  <c r="BO12" i="17"/>
  <c r="BO10" i="17"/>
  <c r="BO21" i="17"/>
  <c r="BO20" i="17"/>
  <c r="BO19" i="17"/>
  <c r="BO18" i="17"/>
  <c r="BO15" i="17"/>
  <c r="BO33" i="17"/>
  <c r="BO32" i="17"/>
  <c r="BO31" i="17"/>
  <c r="BO30" i="17"/>
  <c r="BO39" i="17"/>
  <c r="BO29" i="17"/>
  <c r="BO14" i="17"/>
  <c r="BO24" i="17"/>
  <c r="BO36" i="17"/>
  <c r="BO23" i="17"/>
  <c r="BO37" i="17"/>
  <c r="BO35" i="17"/>
  <c r="BO34" i="17"/>
  <c r="BP7" i="17"/>
  <c r="BO9" i="17"/>
  <c r="F24" i="16"/>
  <c r="F25" i="16" s="1"/>
  <c r="F26" i="16" s="1"/>
  <c r="F16" i="16"/>
  <c r="F28" i="16" s="1"/>
  <c r="F18" i="16"/>
  <c r="F19" i="16" s="1"/>
  <c r="F20" i="16" s="1"/>
  <c r="F21" i="16" s="1"/>
  <c r="F14" i="16"/>
  <c r="F15" i="16"/>
  <c r="BP14" i="17" l="1"/>
  <c r="BP13" i="17"/>
  <c r="BP12" i="17"/>
  <c r="BP10" i="17"/>
  <c r="BP21" i="17"/>
  <c r="BP20" i="17"/>
  <c r="BP19" i="17"/>
  <c r="BP18" i="17"/>
  <c r="BP34" i="17"/>
  <c r="BP33" i="17"/>
  <c r="BP32" i="17"/>
  <c r="BP31" i="17"/>
  <c r="BP30" i="17"/>
  <c r="BP29" i="17"/>
  <c r="BP37" i="17"/>
  <c r="BP24" i="17"/>
  <c r="BP35" i="17"/>
  <c r="BP39" i="17"/>
  <c r="BP15" i="17"/>
  <c r="BP36" i="17"/>
  <c r="BP23" i="17"/>
  <c r="BQ7" i="17"/>
  <c r="BP9" i="17"/>
  <c r="F27" i="16"/>
  <c r="F30" i="16" s="1"/>
  <c r="F31" i="16" s="1"/>
  <c r="F32" i="16" s="1"/>
  <c r="F22" i="16"/>
  <c r="BQ15" i="17" l="1"/>
  <c r="BQ14" i="17"/>
  <c r="BQ13" i="17"/>
  <c r="BQ12" i="17"/>
  <c r="BQ10" i="17"/>
  <c r="BQ21" i="17"/>
  <c r="BQ20" i="17"/>
  <c r="BQ19" i="17"/>
  <c r="BQ23" i="17"/>
  <c r="BQ35" i="17"/>
  <c r="BQ34" i="17"/>
  <c r="BQ18" i="17"/>
  <c r="BQ33" i="17"/>
  <c r="BQ32" i="17"/>
  <c r="BQ31" i="17"/>
  <c r="BQ30" i="17"/>
  <c r="BQ39" i="17"/>
  <c r="BQ29" i="17"/>
  <c r="BQ37" i="17"/>
  <c r="BQ24" i="17"/>
  <c r="BQ36" i="17"/>
  <c r="BR7" i="17"/>
  <c r="BQ9" i="17"/>
  <c r="C6" i="16" a="1"/>
  <c r="C6" i="16" s="1"/>
  <c r="I7" i="16" s="1"/>
  <c r="BR18" i="17" l="1"/>
  <c r="BR15" i="17"/>
  <c r="BR14" i="17"/>
  <c r="BR13" i="17"/>
  <c r="BR12" i="17"/>
  <c r="BR10" i="17"/>
  <c r="BR21" i="17"/>
  <c r="BR20" i="17"/>
  <c r="BR24" i="17"/>
  <c r="BR36" i="17"/>
  <c r="BR35" i="17"/>
  <c r="BR23" i="17"/>
  <c r="BR34" i="17"/>
  <c r="BR19" i="17"/>
  <c r="BR33" i="17"/>
  <c r="BR32" i="17"/>
  <c r="BR31" i="17"/>
  <c r="BR30" i="17"/>
  <c r="BR29" i="17"/>
  <c r="BR39" i="17"/>
  <c r="BR37" i="17"/>
  <c r="BS7" i="17"/>
  <c r="BR9" i="17"/>
  <c r="I26" i="16"/>
  <c r="I9" i="16"/>
  <c r="I12" i="16"/>
  <c r="I20" i="16"/>
  <c r="I25" i="16"/>
  <c r="I34" i="16"/>
  <c r="I23" i="16"/>
  <c r="I32" i="16"/>
  <c r="I6" i="16"/>
  <c r="I13" i="16"/>
  <c r="I21" i="16"/>
  <c r="I31" i="16"/>
  <c r="I15" i="16"/>
  <c r="I16" i="16"/>
  <c r="I30" i="16"/>
  <c r="I33" i="16"/>
  <c r="I17" i="16"/>
  <c r="I27" i="16"/>
  <c r="I22" i="16"/>
  <c r="I19" i="16"/>
  <c r="I28" i="16"/>
  <c r="I35" i="16"/>
  <c r="J7" i="16"/>
  <c r="BS19" i="17" l="1"/>
  <c r="BS18" i="17"/>
  <c r="BS15" i="17"/>
  <c r="BS14" i="17"/>
  <c r="BS13" i="17"/>
  <c r="BS12" i="17"/>
  <c r="BS10" i="17"/>
  <c r="BS21" i="17"/>
  <c r="BS29" i="17"/>
  <c r="BS37" i="17"/>
  <c r="BS36" i="17"/>
  <c r="BS24" i="17"/>
  <c r="BS23" i="17"/>
  <c r="BS35" i="17"/>
  <c r="BS34" i="17"/>
  <c r="BS33" i="17"/>
  <c r="BS20" i="17"/>
  <c r="BS32" i="17"/>
  <c r="BS31" i="17"/>
  <c r="BS30" i="17"/>
  <c r="BS39" i="17"/>
  <c r="BS9" i="17"/>
  <c r="BT7" i="17"/>
  <c r="J32" i="16"/>
  <c r="J9" i="16"/>
  <c r="I11" i="16"/>
  <c r="I14" i="16"/>
  <c r="I18" i="16"/>
  <c r="I24" i="16"/>
  <c r="I29" i="16"/>
  <c r="BT20" i="17" l="1"/>
  <c r="BT19" i="17"/>
  <c r="BT18" i="17"/>
  <c r="BT15" i="17"/>
  <c r="BT14" i="17"/>
  <c r="BT13" i="17"/>
  <c r="BT12" i="17"/>
  <c r="BT10" i="17"/>
  <c r="BT30" i="17"/>
  <c r="BT39" i="17"/>
  <c r="BT29" i="17"/>
  <c r="BT24" i="17"/>
  <c r="BT36" i="17"/>
  <c r="BT23" i="17"/>
  <c r="BT35" i="17"/>
  <c r="BT34" i="17"/>
  <c r="BT33" i="17"/>
  <c r="BT32" i="17"/>
  <c r="BT21" i="17"/>
  <c r="BT37" i="17"/>
  <c r="BT31" i="17"/>
  <c r="BU7" i="17"/>
  <c r="BT9" i="17"/>
  <c r="J23" i="16"/>
  <c r="J14" i="16"/>
  <c r="J11" i="16"/>
  <c r="J29" i="16"/>
  <c r="J12" i="16"/>
  <c r="J33" i="16"/>
  <c r="J25" i="16"/>
  <c r="J20" i="16"/>
  <c r="J15" i="16"/>
  <c r="J19" i="16"/>
  <c r="J24" i="16"/>
  <c r="J26" i="16"/>
  <c r="J30" i="16"/>
  <c r="J34" i="16"/>
  <c r="J21" i="16"/>
  <c r="J17" i="16"/>
  <c r="J13" i="16"/>
  <c r="J18" i="16"/>
  <c r="J27" i="16"/>
  <c r="J31" i="16"/>
  <c r="J35" i="16"/>
  <c r="K7" i="16"/>
  <c r="BU10" i="17" l="1"/>
  <c r="BU21" i="17"/>
  <c r="BU20" i="17"/>
  <c r="BU19" i="17"/>
  <c r="BU18" i="17"/>
  <c r="BU15" i="17"/>
  <c r="BU14" i="17"/>
  <c r="BU13" i="17"/>
  <c r="BU31" i="17"/>
  <c r="BU30" i="17"/>
  <c r="BU12" i="17"/>
  <c r="BU29" i="17"/>
  <c r="BU37" i="17"/>
  <c r="BU24" i="17"/>
  <c r="BU36" i="17"/>
  <c r="BU23" i="17"/>
  <c r="BU35" i="17"/>
  <c r="BU34" i="17"/>
  <c r="BU33" i="17"/>
  <c r="BU39" i="17"/>
  <c r="BU32" i="17"/>
  <c r="BU9" i="17"/>
  <c r="BV7" i="17"/>
  <c r="K34" i="16"/>
  <c r="K9" i="16"/>
  <c r="J16" i="16"/>
  <c r="J22" i="16"/>
  <c r="J28" i="16"/>
  <c r="BV12" i="17" l="1"/>
  <c r="BV10" i="17"/>
  <c r="BV21" i="17"/>
  <c r="BV20" i="17"/>
  <c r="BV19" i="17"/>
  <c r="BV18" i="17"/>
  <c r="BV15" i="17"/>
  <c r="BV14" i="17"/>
  <c r="BV32" i="17"/>
  <c r="BV31" i="17"/>
  <c r="BV30" i="17"/>
  <c r="BV39" i="17"/>
  <c r="BV29" i="17"/>
  <c r="BV37" i="17"/>
  <c r="BV13" i="17"/>
  <c r="BV24" i="17"/>
  <c r="BV36" i="17"/>
  <c r="BV23" i="17"/>
  <c r="BV35" i="17"/>
  <c r="BV33" i="17"/>
  <c r="BV34" i="17"/>
  <c r="BW7" i="17"/>
  <c r="BV9" i="17"/>
  <c r="K31" i="16"/>
  <c r="K30" i="16"/>
  <c r="K14" i="16"/>
  <c r="K18" i="16"/>
  <c r="K20" i="16"/>
  <c r="K16" i="16"/>
  <c r="L7" i="16"/>
  <c r="BW13" i="17" l="1"/>
  <c r="BW12" i="17"/>
  <c r="BW10" i="17"/>
  <c r="BW21" i="17"/>
  <c r="BW20" i="17"/>
  <c r="BW19" i="17"/>
  <c r="BW18" i="17"/>
  <c r="BW15" i="17"/>
  <c r="BW33" i="17"/>
  <c r="BW32" i="17"/>
  <c r="BW31" i="17"/>
  <c r="BW30" i="17"/>
  <c r="BW39" i="17"/>
  <c r="BW29" i="17"/>
  <c r="BW24" i="17"/>
  <c r="BW36" i="17"/>
  <c r="BW14" i="17"/>
  <c r="BW23" i="17"/>
  <c r="BW34" i="17"/>
  <c r="BW35" i="17"/>
  <c r="BW37" i="17"/>
  <c r="BW9" i="17"/>
  <c r="BX7" i="17"/>
  <c r="L33" i="16"/>
  <c r="L9" i="16"/>
  <c r="K19" i="16"/>
  <c r="K17" i="16"/>
  <c r="K27" i="16"/>
  <c r="K32" i="16"/>
  <c r="K35" i="16"/>
  <c r="K13" i="16"/>
  <c r="K11" i="16"/>
  <c r="K12" i="16"/>
  <c r="K22" i="16"/>
  <c r="K21" i="16"/>
  <c r="K28" i="16"/>
  <c r="K33" i="16"/>
  <c r="K24" i="16"/>
  <c r="K15" i="16"/>
  <c r="K23" i="16"/>
  <c r="K25" i="16"/>
  <c r="K26" i="16"/>
  <c r="K29" i="16"/>
  <c r="BX14" i="17" l="1"/>
  <c r="BX13" i="17"/>
  <c r="BX12" i="17"/>
  <c r="BX10" i="17"/>
  <c r="BX21" i="17"/>
  <c r="BX20" i="17"/>
  <c r="BX19" i="17"/>
  <c r="BX18" i="17"/>
  <c r="BX15" i="17"/>
  <c r="BX34" i="17"/>
  <c r="BX33" i="17"/>
  <c r="BX32" i="17"/>
  <c r="BX31" i="17"/>
  <c r="BX30" i="17"/>
  <c r="BX29" i="17"/>
  <c r="BX37" i="17"/>
  <c r="BX24" i="17"/>
  <c r="BX35" i="17"/>
  <c r="BX39" i="17"/>
  <c r="BX36" i="17"/>
  <c r="BX23" i="17"/>
  <c r="BX9" i="17"/>
  <c r="BY7" i="17"/>
  <c r="L30" i="16"/>
  <c r="L34" i="16"/>
  <c r="L17" i="16"/>
  <c r="L18" i="16"/>
  <c r="L24" i="16"/>
  <c r="L12" i="16"/>
  <c r="L20" i="16"/>
  <c r="L16" i="16"/>
  <c r="L19" i="16"/>
  <c r="L26" i="16"/>
  <c r="L25" i="16"/>
  <c r="L31" i="16"/>
  <c r="L35" i="16"/>
  <c r="L13" i="16"/>
  <c r="L11" i="16"/>
  <c r="L22" i="16"/>
  <c r="L23" i="16"/>
  <c r="L29" i="16"/>
  <c r="L32" i="16"/>
  <c r="M7" i="16"/>
  <c r="BY15" i="17" l="1"/>
  <c r="BY14" i="17"/>
  <c r="BY13" i="17"/>
  <c r="BY12" i="17"/>
  <c r="BY10" i="17"/>
  <c r="BY21" i="17"/>
  <c r="BY20" i="17"/>
  <c r="BY19" i="17"/>
  <c r="BY23" i="17"/>
  <c r="BY35" i="17"/>
  <c r="BY34" i="17"/>
  <c r="BY18" i="17"/>
  <c r="BY33" i="17"/>
  <c r="BY32" i="17"/>
  <c r="BY31" i="17"/>
  <c r="BY30" i="17"/>
  <c r="BY39" i="17"/>
  <c r="BY29" i="17"/>
  <c r="BY24" i="17"/>
  <c r="BY36" i="17"/>
  <c r="BY37" i="17"/>
  <c r="BY9" i="17"/>
  <c r="BZ7" i="17"/>
  <c r="M33" i="16"/>
  <c r="M9" i="16"/>
  <c r="L14" i="16"/>
  <c r="L15" i="16"/>
  <c r="L21" i="16"/>
  <c r="L28" i="16"/>
  <c r="L27" i="16"/>
  <c r="BZ18" i="17" l="1"/>
  <c r="BZ15" i="17"/>
  <c r="BZ14" i="17"/>
  <c r="BZ13" i="17"/>
  <c r="BZ12" i="17"/>
  <c r="BZ10" i="17"/>
  <c r="BZ21" i="17"/>
  <c r="BZ20" i="17"/>
  <c r="BZ24" i="17"/>
  <c r="BZ36" i="17"/>
  <c r="BZ35" i="17"/>
  <c r="BZ23" i="17"/>
  <c r="BZ34" i="17"/>
  <c r="BZ33" i="17"/>
  <c r="BZ19" i="17"/>
  <c r="BZ32" i="17"/>
  <c r="BZ31" i="17"/>
  <c r="BZ30" i="17"/>
  <c r="BZ29" i="17"/>
  <c r="BZ37" i="17"/>
  <c r="BZ39" i="17"/>
  <c r="BZ9" i="17"/>
  <c r="CA7" i="17"/>
  <c r="M15" i="16"/>
  <c r="M25" i="16"/>
  <c r="M18" i="16"/>
  <c r="M13" i="16"/>
  <c r="N7" i="16"/>
  <c r="CA19" i="17" l="1"/>
  <c r="CA18" i="17"/>
  <c r="CA15" i="17"/>
  <c r="CA14" i="17"/>
  <c r="CA13" i="17"/>
  <c r="CA12" i="17"/>
  <c r="CA10" i="17"/>
  <c r="CA21" i="17"/>
  <c r="CA29" i="17"/>
  <c r="CA37" i="17"/>
  <c r="CA24" i="17"/>
  <c r="CA36" i="17"/>
  <c r="CA23" i="17"/>
  <c r="CA35" i="17"/>
  <c r="CA34" i="17"/>
  <c r="CA33" i="17"/>
  <c r="CA32" i="17"/>
  <c r="CA31" i="17"/>
  <c r="CA20" i="17"/>
  <c r="CA39" i="17"/>
  <c r="CA30" i="17"/>
  <c r="CB7" i="17"/>
  <c r="CA9" i="17"/>
  <c r="N35" i="16"/>
  <c r="N9" i="16"/>
  <c r="M11" i="16"/>
  <c r="M32" i="16"/>
  <c r="M12" i="16"/>
  <c r="M17" i="16"/>
  <c r="M22" i="16"/>
  <c r="M19" i="16"/>
  <c r="M34" i="16"/>
  <c r="M23" i="16"/>
  <c r="M16" i="16"/>
  <c r="M14" i="16"/>
  <c r="M21" i="16"/>
  <c r="M24" i="16"/>
  <c r="M35" i="16"/>
  <c r="M20" i="16"/>
  <c r="M27" i="16"/>
  <c r="M29" i="16"/>
  <c r="M26" i="16"/>
  <c r="M31" i="16"/>
  <c r="M28" i="16"/>
  <c r="M30" i="16"/>
  <c r="CB20" i="17" l="1"/>
  <c r="CB19" i="17"/>
  <c r="CB18" i="17"/>
  <c r="CB15" i="17"/>
  <c r="CB14" i="17"/>
  <c r="CB13" i="17"/>
  <c r="CB12" i="17"/>
  <c r="CB21" i="17"/>
  <c r="CB30" i="17"/>
  <c r="CB39" i="17"/>
  <c r="CB10" i="17"/>
  <c r="CB29" i="17"/>
  <c r="CB24" i="17"/>
  <c r="CB36" i="17"/>
  <c r="CB23" i="17"/>
  <c r="CB35" i="17"/>
  <c r="CB34" i="17"/>
  <c r="CB33" i="17"/>
  <c r="CB32" i="17"/>
  <c r="CB37" i="17"/>
  <c r="CB31" i="17"/>
  <c r="CB9" i="17"/>
  <c r="CC7" i="17"/>
  <c r="N14" i="16"/>
  <c r="N24" i="16"/>
  <c r="N22" i="16"/>
  <c r="N11" i="16"/>
  <c r="N29" i="16"/>
  <c r="N12" i="16"/>
  <c r="N33" i="16"/>
  <c r="N25" i="16"/>
  <c r="N28" i="16"/>
  <c r="O7" i="16"/>
  <c r="CC10" i="17" l="1"/>
  <c r="CC21" i="17"/>
  <c r="CC20" i="17"/>
  <c r="CC19" i="17"/>
  <c r="CC18" i="17"/>
  <c r="CC15" i="17"/>
  <c r="CC14" i="17"/>
  <c r="CC13" i="17"/>
  <c r="CC31" i="17"/>
  <c r="CC30" i="17"/>
  <c r="CC29" i="17"/>
  <c r="CC37" i="17"/>
  <c r="CC12" i="17"/>
  <c r="CC24" i="17"/>
  <c r="CC36" i="17"/>
  <c r="CC35" i="17"/>
  <c r="CC23" i="17"/>
  <c r="CC34" i="17"/>
  <c r="CC33" i="17"/>
  <c r="CC32" i="17"/>
  <c r="CC39" i="17"/>
  <c r="CD7" i="17"/>
  <c r="CC9" i="17"/>
  <c r="O34" i="16"/>
  <c r="O9" i="16"/>
  <c r="N18" i="16"/>
  <c r="N32" i="16"/>
  <c r="N17" i="16"/>
  <c r="N15" i="16"/>
  <c r="N16" i="16"/>
  <c r="N26" i="16"/>
  <c r="N23" i="16"/>
  <c r="N30" i="16"/>
  <c r="N34" i="16"/>
  <c r="N19" i="16"/>
  <c r="N20" i="16"/>
  <c r="N13" i="16"/>
  <c r="N21" i="16"/>
  <c r="N27" i="16"/>
  <c r="N31" i="16"/>
  <c r="CD12" i="17" l="1"/>
  <c r="CD10" i="17"/>
  <c r="CD21" i="17"/>
  <c r="CD20" i="17"/>
  <c r="CD19" i="17"/>
  <c r="CD18" i="17"/>
  <c r="CD15" i="17"/>
  <c r="CD14" i="17"/>
  <c r="CD32" i="17"/>
  <c r="CD31" i="17"/>
  <c r="CD30" i="17"/>
  <c r="CD39" i="17"/>
  <c r="CD29" i="17"/>
  <c r="CD37" i="17"/>
  <c r="CD36" i="17"/>
  <c r="CD24" i="17"/>
  <c r="CD13" i="17"/>
  <c r="CD23" i="17"/>
  <c r="CD35" i="17"/>
  <c r="CD33" i="17"/>
  <c r="CD34" i="17"/>
  <c r="CE7" i="17"/>
  <c r="CD9" i="17"/>
  <c r="O35" i="16"/>
  <c r="O22" i="16"/>
  <c r="O16" i="16"/>
  <c r="O27" i="16"/>
  <c r="O23" i="16"/>
  <c r="O31" i="16"/>
  <c r="P7" i="16"/>
  <c r="CE13" i="17" l="1"/>
  <c r="CE12" i="17"/>
  <c r="CE10" i="17"/>
  <c r="CE21" i="17"/>
  <c r="CE20" i="17"/>
  <c r="CE19" i="17"/>
  <c r="CE18" i="17"/>
  <c r="CE15" i="17"/>
  <c r="CE33" i="17"/>
  <c r="CE32" i="17"/>
  <c r="CE31" i="17"/>
  <c r="CE30" i="17"/>
  <c r="CE39" i="17"/>
  <c r="CE29" i="17"/>
  <c r="CE24" i="17"/>
  <c r="CE36" i="17"/>
  <c r="CE23" i="17"/>
  <c r="CE34" i="17"/>
  <c r="CE37" i="17"/>
  <c r="CE35" i="17"/>
  <c r="CE14" i="17"/>
  <c r="CE9" i="17"/>
  <c r="CF7" i="17"/>
  <c r="P35" i="16"/>
  <c r="P9" i="16"/>
  <c r="O28" i="16"/>
  <c r="O13" i="16"/>
  <c r="O15" i="16"/>
  <c r="O12" i="16"/>
  <c r="O18" i="16"/>
  <c r="O21" i="16"/>
  <c r="O29" i="16"/>
  <c r="O33" i="16"/>
  <c r="O11" i="16"/>
  <c r="O25" i="16"/>
  <c r="O17" i="16"/>
  <c r="O32" i="16"/>
  <c r="O14" i="16"/>
  <c r="O20" i="16"/>
  <c r="O19" i="16"/>
  <c r="O24" i="16"/>
  <c r="O26" i="16"/>
  <c r="O30" i="16"/>
  <c r="CF14" i="17" l="1"/>
  <c r="CF13" i="17"/>
  <c r="CF12" i="17"/>
  <c r="CF10" i="17"/>
  <c r="CF21" i="17"/>
  <c r="CF20" i="17"/>
  <c r="CF19" i="17"/>
  <c r="CF18" i="17"/>
  <c r="CF34" i="17"/>
  <c r="CF33" i="17"/>
  <c r="CF15" i="17"/>
  <c r="CF32" i="17"/>
  <c r="CF31" i="17"/>
  <c r="CF30" i="17"/>
  <c r="CF29" i="17"/>
  <c r="CF37" i="17"/>
  <c r="CF24" i="17"/>
  <c r="CF39" i="17"/>
  <c r="CF23" i="17"/>
  <c r="CF35" i="17"/>
  <c r="CF36" i="17"/>
  <c r="CF9" i="17"/>
  <c r="CG7" i="17"/>
  <c r="P14" i="16"/>
  <c r="P30" i="16"/>
  <c r="P6" i="16"/>
  <c r="P23" i="16"/>
  <c r="P12" i="16"/>
  <c r="P32" i="16"/>
  <c r="P13" i="16"/>
  <c r="P22" i="16"/>
  <c r="P15" i="16"/>
  <c r="P18" i="16"/>
  <c r="P20" i="16"/>
  <c r="P33" i="16"/>
  <c r="P24" i="16"/>
  <c r="P16" i="16"/>
  <c r="P26" i="16"/>
  <c r="Q7" i="16"/>
  <c r="CG15" i="17" l="1"/>
  <c r="CG14" i="17"/>
  <c r="CG13" i="17"/>
  <c r="CG12" i="17"/>
  <c r="CG10" i="17"/>
  <c r="CG21" i="17"/>
  <c r="CG20" i="17"/>
  <c r="CG19" i="17"/>
  <c r="CG23" i="17"/>
  <c r="CG35" i="17"/>
  <c r="CG34" i="17"/>
  <c r="CG33" i="17"/>
  <c r="CG18" i="17"/>
  <c r="CG32" i="17"/>
  <c r="CG31" i="17"/>
  <c r="CG30" i="17"/>
  <c r="CG39" i="17"/>
  <c r="CG29" i="17"/>
  <c r="CG36" i="17"/>
  <c r="CG24" i="17"/>
  <c r="CG37" i="17"/>
  <c r="CG9" i="17"/>
  <c r="CH7" i="17"/>
  <c r="Q34" i="16"/>
  <c r="Q9" i="16"/>
  <c r="P21" i="16"/>
  <c r="P19" i="16"/>
  <c r="P27" i="16"/>
  <c r="P34" i="16"/>
  <c r="P17" i="16"/>
  <c r="P28" i="16"/>
  <c r="P11" i="16"/>
  <c r="P29" i="16"/>
  <c r="P25" i="16"/>
  <c r="P31" i="16"/>
  <c r="CH18" i="17" l="1"/>
  <c r="CH15" i="17"/>
  <c r="CH14" i="17"/>
  <c r="CH13" i="17"/>
  <c r="CH12" i="17"/>
  <c r="CH10" i="17"/>
  <c r="CH21" i="17"/>
  <c r="CH20" i="17"/>
  <c r="CH24" i="17"/>
  <c r="CH36" i="17"/>
  <c r="CH23" i="17"/>
  <c r="CH35" i="17"/>
  <c r="CH34" i="17"/>
  <c r="CH33" i="17"/>
  <c r="CH32" i="17"/>
  <c r="CH19" i="17"/>
  <c r="CH31" i="17"/>
  <c r="CH30" i="17"/>
  <c r="CH29" i="17"/>
  <c r="CH39" i="17"/>
  <c r="CH37" i="17"/>
  <c r="CH9" i="17"/>
  <c r="CI7" i="17"/>
  <c r="Q26" i="16"/>
  <c r="Q13" i="16"/>
  <c r="Q28" i="16"/>
  <c r="Q20" i="16"/>
  <c r="Q22" i="16"/>
  <c r="Q19" i="16"/>
  <c r="Q14" i="16"/>
  <c r="Q29" i="16"/>
  <c r="R7" i="16"/>
  <c r="CI19" i="17" l="1"/>
  <c r="CI18" i="17"/>
  <c r="CI15" i="17"/>
  <c r="CI14" i="17"/>
  <c r="CI13" i="17"/>
  <c r="CI12" i="17"/>
  <c r="CI10" i="17"/>
  <c r="CI21" i="17"/>
  <c r="CI29" i="17"/>
  <c r="CI37" i="17"/>
  <c r="CI36" i="17"/>
  <c r="CI24" i="17"/>
  <c r="CI23" i="17"/>
  <c r="CI35" i="17"/>
  <c r="CI34" i="17"/>
  <c r="CI33" i="17"/>
  <c r="CI32" i="17"/>
  <c r="CI31" i="17"/>
  <c r="CI39" i="17"/>
  <c r="CI30" i="17"/>
  <c r="CI20" i="17"/>
  <c r="CJ7" i="17"/>
  <c r="CI9" i="17"/>
  <c r="R34" i="16"/>
  <c r="R9" i="16"/>
  <c r="Q17" i="16"/>
  <c r="Q23" i="16"/>
  <c r="Q24" i="16"/>
  <c r="Q15" i="16"/>
  <c r="Q12" i="16"/>
  <c r="Q18" i="16"/>
  <c r="Q21" i="16"/>
  <c r="Q25" i="16"/>
  <c r="Q35" i="16"/>
  <c r="Q32" i="16"/>
  <c r="Q16" i="16"/>
  <c r="Q11" i="16"/>
  <c r="Q30" i="16"/>
  <c r="Q27" i="16"/>
  <c r="Q31" i="16"/>
  <c r="Q33" i="16"/>
  <c r="CJ20" i="17" l="1"/>
  <c r="CJ19" i="17"/>
  <c r="CJ18" i="17"/>
  <c r="CJ15" i="17"/>
  <c r="CJ14" i="17"/>
  <c r="CJ13" i="17"/>
  <c r="CJ12" i="17"/>
  <c r="CJ30" i="17"/>
  <c r="CJ39" i="17"/>
  <c r="CJ21" i="17"/>
  <c r="CJ29" i="17"/>
  <c r="CJ10" i="17"/>
  <c r="CJ24" i="17"/>
  <c r="CJ36" i="17"/>
  <c r="CJ23" i="17"/>
  <c r="CJ35" i="17"/>
  <c r="CJ34" i="17"/>
  <c r="CJ33" i="17"/>
  <c r="CJ32" i="17"/>
  <c r="CJ37" i="17"/>
  <c r="CJ31" i="17"/>
  <c r="CJ9" i="17"/>
  <c r="CK7" i="17"/>
  <c r="R19" i="16"/>
  <c r="R18" i="16"/>
  <c r="R22" i="16"/>
  <c r="R15" i="16"/>
  <c r="R35" i="16"/>
  <c r="R17" i="16"/>
  <c r="R29" i="16"/>
  <c r="R14" i="16"/>
  <c r="R24" i="16"/>
  <c r="R31" i="16"/>
  <c r="S7" i="16"/>
  <c r="CK10" i="17" l="1"/>
  <c r="CK21" i="17"/>
  <c r="CK20" i="17"/>
  <c r="CK19" i="17"/>
  <c r="CK18" i="17"/>
  <c r="CK15" i="17"/>
  <c r="CK14" i="17"/>
  <c r="CK13" i="17"/>
  <c r="CK31" i="17"/>
  <c r="CK30" i="17"/>
  <c r="CK29" i="17"/>
  <c r="CK37" i="17"/>
  <c r="CK24" i="17"/>
  <c r="CK36" i="17"/>
  <c r="CK12" i="17"/>
  <c r="CK23" i="17"/>
  <c r="CK35" i="17"/>
  <c r="CK34" i="17"/>
  <c r="CK33" i="17"/>
  <c r="CK39" i="17"/>
  <c r="CK32" i="17"/>
  <c r="CK9" i="17"/>
  <c r="CL7" i="17"/>
  <c r="S32" i="16"/>
  <c r="S9" i="16"/>
  <c r="R21" i="16"/>
  <c r="R27" i="16"/>
  <c r="R32" i="16"/>
  <c r="R11" i="16"/>
  <c r="R12" i="16"/>
  <c r="R26" i="16"/>
  <c r="R28" i="16"/>
  <c r="R33" i="16"/>
  <c r="R25" i="16"/>
  <c r="R16" i="16"/>
  <c r="R13" i="16"/>
  <c r="R20" i="16"/>
  <c r="R23" i="16"/>
  <c r="R30" i="16"/>
  <c r="CL12" i="17" l="1"/>
  <c r="CL10" i="17"/>
  <c r="CL21" i="17"/>
  <c r="CL20" i="17"/>
  <c r="CL19" i="17"/>
  <c r="CL18" i="17"/>
  <c r="CL15" i="17"/>
  <c r="CL14" i="17"/>
  <c r="CL32" i="17"/>
  <c r="CL31" i="17"/>
  <c r="CL30" i="17"/>
  <c r="CL39" i="17"/>
  <c r="CL29" i="17"/>
  <c r="CL37" i="17"/>
  <c r="CL24" i="17"/>
  <c r="CL36" i="17"/>
  <c r="CL23" i="17"/>
  <c r="CL35" i="17"/>
  <c r="CL13" i="17"/>
  <c r="CL33" i="17"/>
  <c r="CL34" i="17"/>
  <c r="CM7" i="17"/>
  <c r="CM6" i="17" s="1"/>
  <c r="CL9" i="17"/>
  <c r="S19" i="16"/>
  <c r="S29" i="16"/>
  <c r="S18" i="16"/>
  <c r="S33" i="16"/>
  <c r="S23" i="16"/>
  <c r="S13" i="16"/>
  <c r="S21" i="16"/>
  <c r="S14" i="16"/>
  <c r="S20" i="16"/>
  <c r="S26" i="16"/>
  <c r="S34" i="16"/>
  <c r="S15" i="16"/>
  <c r="S24" i="16"/>
  <c r="S28" i="16"/>
  <c r="T7" i="16"/>
  <c r="CM13" i="17" l="1"/>
  <c r="CM12" i="17"/>
  <c r="CM10" i="17"/>
  <c r="CM21" i="17"/>
  <c r="CM20" i="17"/>
  <c r="CM19" i="17"/>
  <c r="CM18" i="17"/>
  <c r="CM15" i="17"/>
  <c r="CM14" i="17"/>
  <c r="CM33" i="17"/>
  <c r="CM32" i="17"/>
  <c r="CM31" i="17"/>
  <c r="CM30" i="17"/>
  <c r="CM39" i="17"/>
  <c r="CM29" i="17"/>
  <c r="CM24" i="17"/>
  <c r="CM36" i="17"/>
  <c r="CM23" i="17"/>
  <c r="CM34" i="17"/>
  <c r="CM37" i="17"/>
  <c r="CM35" i="17"/>
  <c r="CM9" i="17"/>
  <c r="CN7" i="17"/>
  <c r="T35" i="16"/>
  <c r="T9" i="16"/>
  <c r="S22" i="16"/>
  <c r="S31" i="16"/>
  <c r="S16" i="16"/>
  <c r="S30" i="16"/>
  <c r="S35" i="16"/>
  <c r="S11" i="16"/>
  <c r="S12" i="16"/>
  <c r="S25" i="16"/>
  <c r="S17" i="16"/>
  <c r="S27" i="16"/>
  <c r="CN14" i="17" l="1"/>
  <c r="CN13" i="17"/>
  <c r="CN12" i="17"/>
  <c r="CN10" i="17"/>
  <c r="CN21" i="17"/>
  <c r="CN20" i="17"/>
  <c r="CN19" i="17"/>
  <c r="CN18" i="17"/>
  <c r="CN34" i="17"/>
  <c r="CN33" i="17"/>
  <c r="CN15" i="17"/>
  <c r="CN32" i="17"/>
  <c r="CN31" i="17"/>
  <c r="CN30" i="17"/>
  <c r="CN29" i="17"/>
  <c r="CN37" i="17"/>
  <c r="CN24" i="17"/>
  <c r="CN23" i="17"/>
  <c r="CN36" i="17"/>
  <c r="CN35" i="17"/>
  <c r="CN39" i="17"/>
  <c r="CO7" i="17"/>
  <c r="CN9" i="17"/>
  <c r="T29" i="16"/>
  <c r="T32" i="16"/>
  <c r="T11" i="16"/>
  <c r="T12" i="16"/>
  <c r="T23" i="16"/>
  <c r="T25" i="16"/>
  <c r="T34" i="16"/>
  <c r="T13" i="16"/>
  <c r="T22" i="16"/>
  <c r="T26" i="16"/>
  <c r="T16" i="16"/>
  <c r="T21" i="16"/>
  <c r="T30" i="16"/>
  <c r="U7" i="16"/>
  <c r="CO15" i="17" l="1"/>
  <c r="CO14" i="17"/>
  <c r="CO13" i="17"/>
  <c r="CO12" i="17"/>
  <c r="CO10" i="17"/>
  <c r="CO21" i="17"/>
  <c r="CO20" i="17"/>
  <c r="CO19" i="17"/>
  <c r="CO23" i="17"/>
  <c r="CO35" i="17"/>
  <c r="CO34" i="17"/>
  <c r="CO33" i="17"/>
  <c r="CO32" i="17"/>
  <c r="CO18" i="17"/>
  <c r="CO31" i="17"/>
  <c r="CO30" i="17"/>
  <c r="CO39" i="17"/>
  <c r="CO29" i="17"/>
  <c r="CO24" i="17"/>
  <c r="CO36" i="17"/>
  <c r="CO37" i="17"/>
  <c r="CO9" i="17"/>
  <c r="CP7" i="17"/>
  <c r="U26" i="16"/>
  <c r="U9" i="16"/>
  <c r="T14" i="16"/>
  <c r="T15" i="16"/>
  <c r="T18" i="16"/>
  <c r="T20" i="16"/>
  <c r="T27" i="16"/>
  <c r="T33" i="16"/>
  <c r="T17" i="16"/>
  <c r="T19" i="16"/>
  <c r="T24" i="16"/>
  <c r="T28" i="16"/>
  <c r="T31" i="16"/>
  <c r="CP18" i="17" l="1"/>
  <c r="CP15" i="17"/>
  <c r="CP14" i="17"/>
  <c r="CP13" i="17"/>
  <c r="CP12" i="17"/>
  <c r="CP10" i="17"/>
  <c r="CP21" i="17"/>
  <c r="CP20" i="17"/>
  <c r="CP24" i="17"/>
  <c r="CP36" i="17"/>
  <c r="CP35" i="17"/>
  <c r="CP23" i="17"/>
  <c r="CP34" i="17"/>
  <c r="CP33" i="17"/>
  <c r="CP32" i="17"/>
  <c r="CP31" i="17"/>
  <c r="CP30" i="17"/>
  <c r="CP19" i="17"/>
  <c r="CP37" i="17"/>
  <c r="CP29" i="17"/>
  <c r="CP39" i="17"/>
  <c r="CP9" i="17"/>
  <c r="CQ7" i="17"/>
  <c r="U14" i="16"/>
  <c r="U24" i="16"/>
  <c r="U17" i="16"/>
  <c r="U35" i="16"/>
  <c r="U16" i="16"/>
  <c r="U32" i="16"/>
  <c r="U12" i="16"/>
  <c r="U27" i="16"/>
  <c r="U15" i="16"/>
  <c r="U11" i="16"/>
  <c r="U23" i="16"/>
  <c r="U28" i="16"/>
  <c r="U34" i="16"/>
  <c r="U18" i="16"/>
  <c r="U21" i="16"/>
  <c r="U25" i="16"/>
  <c r="U33" i="16"/>
  <c r="V7" i="16"/>
  <c r="CQ19" i="17" l="1"/>
  <c r="CQ18" i="17"/>
  <c r="CQ15" i="17"/>
  <c r="CQ14" i="17"/>
  <c r="CQ13" i="17"/>
  <c r="CQ12" i="17"/>
  <c r="CQ10" i="17"/>
  <c r="CQ21" i="17"/>
  <c r="CQ20" i="17"/>
  <c r="CQ29" i="17"/>
  <c r="CQ37" i="17"/>
  <c r="CQ24" i="17"/>
  <c r="CQ36" i="17"/>
  <c r="CQ23" i="17"/>
  <c r="CQ35" i="17"/>
  <c r="CQ34" i="17"/>
  <c r="CQ33" i="17"/>
  <c r="CQ32" i="17"/>
  <c r="CQ31" i="17"/>
  <c r="CQ30" i="17"/>
  <c r="CQ39" i="17"/>
  <c r="CR7" i="17"/>
  <c r="CQ9" i="17"/>
  <c r="V34" i="16"/>
  <c r="V9" i="16"/>
  <c r="U13" i="16"/>
  <c r="U20" i="16"/>
  <c r="U22" i="16"/>
  <c r="U29" i="16"/>
  <c r="U30" i="16"/>
  <c r="U19" i="16"/>
  <c r="U31" i="16"/>
  <c r="CR20" i="17" l="1"/>
  <c r="CR19" i="17"/>
  <c r="CR18" i="17"/>
  <c r="CR15" i="17"/>
  <c r="CR14" i="17"/>
  <c r="CR13" i="17"/>
  <c r="CR12" i="17"/>
  <c r="CR30" i="17"/>
  <c r="CR39" i="17"/>
  <c r="CR29" i="17"/>
  <c r="CR21" i="17"/>
  <c r="CR24" i="17"/>
  <c r="CR36" i="17"/>
  <c r="CR10" i="17"/>
  <c r="CR23" i="17"/>
  <c r="CR35" i="17"/>
  <c r="CR34" i="17"/>
  <c r="CR33" i="17"/>
  <c r="CR32" i="17"/>
  <c r="CR31" i="17"/>
  <c r="CR37" i="17"/>
  <c r="CR9" i="17"/>
  <c r="CS7" i="17"/>
  <c r="V18" i="16"/>
  <c r="V35" i="16"/>
  <c r="V15" i="16"/>
  <c r="V29" i="16"/>
  <c r="V21" i="16"/>
  <c r="V33" i="16"/>
  <c r="V11" i="16"/>
  <c r="V22" i="16"/>
  <c r="V24" i="16"/>
  <c r="V28" i="16"/>
  <c r="V14" i="16"/>
  <c r="V12" i="16"/>
  <c r="V20" i="16"/>
  <c r="V23" i="16"/>
  <c r="V31" i="16"/>
  <c r="V17" i="16"/>
  <c r="V19" i="16"/>
  <c r="V27" i="16"/>
  <c r="V32" i="16"/>
  <c r="V16" i="16"/>
  <c r="W7" i="16"/>
  <c r="CS10" i="17" l="1"/>
  <c r="CS21" i="17"/>
  <c r="CS20" i="17"/>
  <c r="CS19" i="17"/>
  <c r="CS18" i="17"/>
  <c r="CS15" i="17"/>
  <c r="CS14" i="17"/>
  <c r="CS13" i="17"/>
  <c r="CS31" i="17"/>
  <c r="CS30" i="17"/>
  <c r="CS29" i="17"/>
  <c r="CS37" i="17"/>
  <c r="CS24" i="17"/>
  <c r="CS36" i="17"/>
  <c r="CS35" i="17"/>
  <c r="CS23" i="17"/>
  <c r="CS12" i="17"/>
  <c r="CS34" i="17"/>
  <c r="CS33" i="17"/>
  <c r="CS32" i="17"/>
  <c r="CS39" i="17"/>
  <c r="CS9" i="17"/>
  <c r="CT7" i="17"/>
  <c r="W35" i="16"/>
  <c r="W9" i="16"/>
  <c r="V13" i="16"/>
  <c r="V25" i="16"/>
  <c r="V26" i="16"/>
  <c r="V30" i="16"/>
  <c r="CT12" i="17" l="1"/>
  <c r="CT10" i="17"/>
  <c r="CT21" i="17"/>
  <c r="CT20" i="17"/>
  <c r="CT19" i="17"/>
  <c r="CT18" i="17"/>
  <c r="CT15" i="17"/>
  <c r="CT14" i="17"/>
  <c r="CT32" i="17"/>
  <c r="CT31" i="17"/>
  <c r="CT30" i="17"/>
  <c r="CT39" i="17"/>
  <c r="CT29" i="17"/>
  <c r="CT37" i="17"/>
  <c r="CT36" i="17"/>
  <c r="CT24" i="17"/>
  <c r="CT23" i="17"/>
  <c r="CT35" i="17"/>
  <c r="CT34" i="17"/>
  <c r="CT13" i="17"/>
  <c r="CT33" i="17"/>
  <c r="CU7" i="17"/>
  <c r="CT9" i="17"/>
  <c r="W24" i="16"/>
  <c r="W13" i="16"/>
  <c r="W17" i="16"/>
  <c r="W25" i="16"/>
  <c r="W28" i="16"/>
  <c r="W15" i="16"/>
  <c r="W32" i="16"/>
  <c r="W6" i="16"/>
  <c r="X7" i="16"/>
  <c r="CU13" i="17" l="1"/>
  <c r="CU12" i="17"/>
  <c r="CU10" i="17"/>
  <c r="CU21" i="17"/>
  <c r="CU20" i="17"/>
  <c r="CU19" i="17"/>
  <c r="CU18" i="17"/>
  <c r="CU15" i="17"/>
  <c r="CU33" i="17"/>
  <c r="CU14" i="17"/>
  <c r="CU32" i="17"/>
  <c r="CU31" i="17"/>
  <c r="CU30" i="17"/>
  <c r="CU39" i="17"/>
  <c r="CU29" i="17"/>
  <c r="CU24" i="17"/>
  <c r="CU36" i="17"/>
  <c r="CU23" i="17"/>
  <c r="CU37" i="17"/>
  <c r="CU35" i="17"/>
  <c r="CU34" i="17"/>
  <c r="CU9" i="17"/>
  <c r="CV7" i="17"/>
  <c r="X33" i="16"/>
  <c r="X9" i="16"/>
  <c r="W21" i="16"/>
  <c r="W29" i="16"/>
  <c r="W33" i="16"/>
  <c r="W18" i="16"/>
  <c r="W12" i="16"/>
  <c r="W20" i="16"/>
  <c r="W26" i="16"/>
  <c r="W30" i="16"/>
  <c r="W34" i="16"/>
  <c r="W14" i="16"/>
  <c r="W23" i="16"/>
  <c r="W22" i="16"/>
  <c r="W11" i="16"/>
  <c r="W19" i="16"/>
  <c r="W16" i="16"/>
  <c r="W27" i="16"/>
  <c r="W31" i="16"/>
  <c r="CV14" i="17" l="1"/>
  <c r="CV13" i="17"/>
  <c r="CV12" i="17"/>
  <c r="CV10" i="17"/>
  <c r="CV21" i="17"/>
  <c r="CV20" i="17"/>
  <c r="CV19" i="17"/>
  <c r="CV18" i="17"/>
  <c r="CV34" i="17"/>
  <c r="CV33" i="17"/>
  <c r="CV32" i="17"/>
  <c r="CV15" i="17"/>
  <c r="CV31" i="17"/>
  <c r="CV30" i="17"/>
  <c r="CV29" i="17"/>
  <c r="CV37" i="17"/>
  <c r="CV24" i="17"/>
  <c r="CV35" i="17"/>
  <c r="CV39" i="17"/>
  <c r="CV36" i="17"/>
  <c r="CV23" i="17"/>
  <c r="CV9" i="17"/>
  <c r="CW7" i="17"/>
  <c r="X20" i="16"/>
  <c r="X12" i="16"/>
  <c r="X30" i="16"/>
  <c r="X16" i="16"/>
  <c r="X21" i="16"/>
  <c r="X11" i="16"/>
  <c r="X34" i="16"/>
  <c r="X19" i="16"/>
  <c r="X14" i="16"/>
  <c r="X17" i="16"/>
  <c r="X24" i="16"/>
  <c r="X25" i="16"/>
  <c r="X31" i="16"/>
  <c r="X35" i="16"/>
  <c r="X29" i="16"/>
  <c r="X18" i="16"/>
  <c r="X22" i="16"/>
  <c r="X23" i="16"/>
  <c r="X26" i="16"/>
  <c r="X32" i="16"/>
  <c r="Y7" i="16"/>
  <c r="CW15" i="17" l="1"/>
  <c r="CW14" i="17"/>
  <c r="CW13" i="17"/>
  <c r="CW12" i="17"/>
  <c r="CW10" i="17"/>
  <c r="CW21" i="17"/>
  <c r="CW20" i="17"/>
  <c r="CW19" i="17"/>
  <c r="CW23" i="17"/>
  <c r="CW35" i="17"/>
  <c r="CW34" i="17"/>
  <c r="CW33" i="17"/>
  <c r="CW32" i="17"/>
  <c r="CW31" i="17"/>
  <c r="CW18" i="17"/>
  <c r="CW30" i="17"/>
  <c r="CW39" i="17"/>
  <c r="CW29" i="17"/>
  <c r="CW24" i="17"/>
  <c r="CW37" i="17"/>
  <c r="CW36" i="17"/>
  <c r="CW9" i="17"/>
  <c r="CX7" i="17"/>
  <c r="Y35" i="16"/>
  <c r="Y9" i="16"/>
  <c r="X13" i="16"/>
  <c r="X28" i="16"/>
  <c r="X15" i="16"/>
  <c r="X27" i="16"/>
  <c r="CX18" i="17" l="1"/>
  <c r="CX15" i="17"/>
  <c r="CX14" i="17"/>
  <c r="CX13" i="17"/>
  <c r="CX12" i="17"/>
  <c r="CX10" i="17"/>
  <c r="CX21" i="17"/>
  <c r="CX20" i="17"/>
  <c r="CX24" i="17"/>
  <c r="CX36" i="17"/>
  <c r="CX23" i="17"/>
  <c r="CX35" i="17"/>
  <c r="CX34" i="17"/>
  <c r="CX33" i="17"/>
  <c r="CX32" i="17"/>
  <c r="CX31" i="17"/>
  <c r="CX30" i="17"/>
  <c r="CX39" i="17"/>
  <c r="CX37" i="17"/>
  <c r="CX29" i="17"/>
  <c r="CX19" i="17"/>
  <c r="CX9" i="17"/>
  <c r="CY7" i="17"/>
  <c r="Y16" i="16"/>
  <c r="Y30" i="16"/>
  <c r="Y24" i="16"/>
  <c r="Y23" i="16"/>
  <c r="Y31" i="16"/>
  <c r="Z7" i="16"/>
  <c r="CY19" i="17" l="1"/>
  <c r="CY18" i="17"/>
  <c r="CY15" i="17"/>
  <c r="CY14" i="17"/>
  <c r="CY13" i="17"/>
  <c r="CY12" i="17"/>
  <c r="CY10" i="17"/>
  <c r="CY21" i="17"/>
  <c r="CY29" i="17"/>
  <c r="CY37" i="17"/>
  <c r="CY36" i="17"/>
  <c r="CY20" i="17"/>
  <c r="CY24" i="17"/>
  <c r="CY23" i="17"/>
  <c r="CY35" i="17"/>
  <c r="CY34" i="17"/>
  <c r="CY33" i="17"/>
  <c r="CY32" i="17"/>
  <c r="CY31" i="17"/>
  <c r="CY39" i="17"/>
  <c r="CY30" i="17"/>
  <c r="CY9" i="17"/>
  <c r="CZ7" i="17"/>
  <c r="Z35" i="16"/>
  <c r="Z9" i="16"/>
  <c r="Y11" i="16"/>
  <c r="Y18" i="16"/>
  <c r="Y34" i="16"/>
  <c r="Y33" i="16"/>
  <c r="Y12" i="16"/>
  <c r="Y15" i="16"/>
  <c r="Y21" i="16"/>
  <c r="Y32" i="16"/>
  <c r="Y26" i="16"/>
  <c r="Y17" i="16"/>
  <c r="Y13" i="16"/>
  <c r="Y25" i="16"/>
  <c r="Y27" i="16"/>
  <c r="Y29" i="16"/>
  <c r="Y20" i="16"/>
  <c r="Y14" i="16"/>
  <c r="Y22" i="16"/>
  <c r="Y19" i="16"/>
  <c r="Y28" i="16"/>
  <c r="CZ20" i="17" l="1"/>
  <c r="CZ19" i="17"/>
  <c r="CZ18" i="17"/>
  <c r="CZ15" i="17"/>
  <c r="CZ14" i="17"/>
  <c r="CZ13" i="17"/>
  <c r="CZ12" i="17"/>
  <c r="CZ30" i="17"/>
  <c r="CZ39" i="17"/>
  <c r="CZ29" i="17"/>
  <c r="CZ24" i="17"/>
  <c r="CZ36" i="17"/>
  <c r="CZ21" i="17"/>
  <c r="CZ23" i="17"/>
  <c r="CZ35" i="17"/>
  <c r="CZ34" i="17"/>
  <c r="CZ10" i="17"/>
  <c r="CZ33" i="17"/>
  <c r="CZ32" i="17"/>
  <c r="CZ37" i="17"/>
  <c r="CZ31" i="17"/>
  <c r="CZ9" i="17"/>
  <c r="DA7" i="17"/>
  <c r="Z20" i="16"/>
  <c r="Z18" i="16"/>
  <c r="Z28" i="16"/>
  <c r="Z12" i="16"/>
  <c r="Z32" i="16"/>
  <c r="Z14" i="16"/>
  <c r="Z11" i="16"/>
  <c r="Z13" i="16"/>
  <c r="Z19" i="16"/>
  <c r="Z22" i="16"/>
  <c r="Z29" i="16"/>
  <c r="Z33" i="16"/>
  <c r="Z15" i="16"/>
  <c r="Z17" i="16"/>
  <c r="Z16" i="16"/>
  <c r="Z25" i="16"/>
  <c r="Z23" i="16"/>
  <c r="Z30" i="16"/>
  <c r="Z34" i="16"/>
  <c r="Z26" i="16"/>
  <c r="AA7" i="16"/>
  <c r="DA10" i="17" l="1"/>
  <c r="DA21" i="17"/>
  <c r="DA20" i="17"/>
  <c r="DA19" i="17"/>
  <c r="DA18" i="17"/>
  <c r="DA15" i="17"/>
  <c r="DA14" i="17"/>
  <c r="DA13" i="17"/>
  <c r="DA31" i="17"/>
  <c r="DA30" i="17"/>
  <c r="DA29" i="17"/>
  <c r="DA37" i="17"/>
  <c r="DA24" i="17"/>
  <c r="DA36" i="17"/>
  <c r="DA23" i="17"/>
  <c r="DA35" i="17"/>
  <c r="DA34" i="17"/>
  <c r="DA33" i="17"/>
  <c r="DA12" i="17"/>
  <c r="DA32" i="17"/>
  <c r="DA39" i="17"/>
  <c r="DA9" i="17"/>
  <c r="DB7" i="17"/>
  <c r="AA33" i="16"/>
  <c r="AA9" i="16"/>
  <c r="Z21" i="16"/>
  <c r="Z24" i="16"/>
  <c r="Z27" i="16"/>
  <c r="Z31" i="16"/>
  <c r="DB12" i="17" l="1"/>
  <c r="DB10" i="17"/>
  <c r="DB21" i="17"/>
  <c r="DB20" i="17"/>
  <c r="DB19" i="17"/>
  <c r="DB18" i="17"/>
  <c r="DB15" i="17"/>
  <c r="DB14" i="17"/>
  <c r="DB13" i="17"/>
  <c r="DB32" i="17"/>
  <c r="DB31" i="17"/>
  <c r="DB30" i="17"/>
  <c r="DB39" i="17"/>
  <c r="DB29" i="17"/>
  <c r="DB37" i="17"/>
  <c r="DB24" i="17"/>
  <c r="DB36" i="17"/>
  <c r="DB23" i="17"/>
  <c r="DB35" i="17"/>
  <c r="DB33" i="17"/>
  <c r="DB34" i="17"/>
  <c r="DC7" i="17"/>
  <c r="DB9" i="17"/>
  <c r="AA34" i="16"/>
  <c r="AA23" i="16"/>
  <c r="AA19" i="16"/>
  <c r="AA14" i="16"/>
  <c r="AA26" i="16"/>
  <c r="AA28" i="16"/>
  <c r="AB7" i="16"/>
  <c r="DC13" i="17" l="1"/>
  <c r="DC12" i="17"/>
  <c r="DC10" i="17"/>
  <c r="DC21" i="17"/>
  <c r="DC20" i="17"/>
  <c r="DC19" i="17"/>
  <c r="DC18" i="17"/>
  <c r="DC15" i="17"/>
  <c r="DC33" i="17"/>
  <c r="DC32" i="17"/>
  <c r="DC14" i="17"/>
  <c r="DC31" i="17"/>
  <c r="DC30" i="17"/>
  <c r="DC39" i="17"/>
  <c r="DC29" i="17"/>
  <c r="DC24" i="17"/>
  <c r="DC36" i="17"/>
  <c r="DC23" i="17"/>
  <c r="DC35" i="17"/>
  <c r="DC37" i="17"/>
  <c r="DC34" i="17"/>
  <c r="DC9" i="17"/>
  <c r="DD7" i="17"/>
  <c r="AB35" i="16"/>
  <c r="AB9" i="16"/>
  <c r="AA25" i="16"/>
  <c r="AA30" i="16"/>
  <c r="AA18" i="16"/>
  <c r="AA17" i="16"/>
  <c r="AA32" i="16"/>
  <c r="AA15" i="16"/>
  <c r="AA12" i="16"/>
  <c r="AA20" i="16"/>
  <c r="AA16" i="16"/>
  <c r="AA27" i="16"/>
  <c r="AA31" i="16"/>
  <c r="AA35" i="16"/>
  <c r="AA13" i="16"/>
  <c r="AA11" i="16"/>
  <c r="AA24" i="16"/>
  <c r="AA22" i="16"/>
  <c r="AA21" i="16"/>
  <c r="AA29" i="16"/>
  <c r="DD14" i="17" l="1"/>
  <c r="DD13" i="17"/>
  <c r="DD12" i="17"/>
  <c r="DD10" i="17"/>
  <c r="DD21" i="17"/>
  <c r="DD20" i="17"/>
  <c r="DD19" i="17"/>
  <c r="DD18" i="17"/>
  <c r="DD34" i="17"/>
  <c r="DD33" i="17"/>
  <c r="DD32" i="17"/>
  <c r="DD31" i="17"/>
  <c r="DD15" i="17"/>
  <c r="DD30" i="17"/>
  <c r="DD29" i="17"/>
  <c r="DD37" i="17"/>
  <c r="DD24" i="17"/>
  <c r="DD23" i="17"/>
  <c r="DD35" i="17"/>
  <c r="DD39" i="17"/>
  <c r="DD36" i="17"/>
  <c r="DE7" i="17"/>
  <c r="DD9" i="17"/>
  <c r="AB18" i="16"/>
  <c r="AB17" i="16"/>
  <c r="AB21" i="16"/>
  <c r="AB15" i="16"/>
  <c r="AB26" i="16"/>
  <c r="AB32" i="16"/>
  <c r="AC7" i="16"/>
  <c r="DE15" i="17" l="1"/>
  <c r="DE14" i="17"/>
  <c r="DE13" i="17"/>
  <c r="DE12" i="17"/>
  <c r="DE10" i="17"/>
  <c r="DE21" i="17"/>
  <c r="DE20" i="17"/>
  <c r="DE19" i="17"/>
  <c r="DE23" i="17"/>
  <c r="DE35" i="17"/>
  <c r="DE34" i="17"/>
  <c r="DE33" i="17"/>
  <c r="DE32" i="17"/>
  <c r="DE31" i="17"/>
  <c r="DE30" i="17"/>
  <c r="DE39" i="17"/>
  <c r="DE18" i="17"/>
  <c r="DE29" i="17"/>
  <c r="DE24" i="17"/>
  <c r="DE37" i="17"/>
  <c r="DE36" i="17"/>
  <c r="DE9" i="17"/>
  <c r="DF7" i="17"/>
  <c r="AC26" i="16"/>
  <c r="AC9" i="16"/>
  <c r="AB13" i="16"/>
  <c r="AB22" i="16"/>
  <c r="AB24" i="16"/>
  <c r="AB20" i="16"/>
  <c r="AB27" i="16"/>
  <c r="AB33" i="16"/>
  <c r="AB12" i="16"/>
  <c r="AB19" i="16"/>
  <c r="AB23" i="16"/>
  <c r="AB25" i="16"/>
  <c r="AB30" i="16"/>
  <c r="AB34" i="16"/>
  <c r="AB16" i="16"/>
  <c r="AB14" i="16"/>
  <c r="AB11" i="16"/>
  <c r="AB28" i="16"/>
  <c r="AB29" i="16"/>
  <c r="AB31" i="16"/>
  <c r="DF18" i="17" l="1"/>
  <c r="DF15" i="17"/>
  <c r="DF14" i="17"/>
  <c r="DF13" i="17"/>
  <c r="DF12" i="17"/>
  <c r="DF10" i="17"/>
  <c r="DF21" i="17"/>
  <c r="DF20" i="17"/>
  <c r="DF19" i="17"/>
  <c r="DF24" i="17"/>
  <c r="DF36" i="17"/>
  <c r="DF35" i="17"/>
  <c r="DF23" i="17"/>
  <c r="DF34" i="17"/>
  <c r="DF33" i="17"/>
  <c r="DF32" i="17"/>
  <c r="DF31" i="17"/>
  <c r="DF30" i="17"/>
  <c r="DF39" i="17"/>
  <c r="DF29" i="17"/>
  <c r="DF37" i="17"/>
  <c r="DF9" i="17"/>
  <c r="DG7" i="17"/>
  <c r="AC35" i="16"/>
  <c r="AC17" i="16"/>
  <c r="AC34" i="16"/>
  <c r="AC15" i="16"/>
  <c r="AC23" i="16"/>
  <c r="AC12" i="16"/>
  <c r="AC28" i="16"/>
  <c r="AC11" i="16"/>
  <c r="AC24" i="16"/>
  <c r="AC31" i="16"/>
  <c r="AC18" i="16"/>
  <c r="AC21" i="16"/>
  <c r="AC30" i="16"/>
  <c r="AD7" i="16"/>
  <c r="DG19" i="17" l="1"/>
  <c r="DG18" i="17"/>
  <c r="DG15" i="17"/>
  <c r="DG14" i="17"/>
  <c r="DG13" i="17"/>
  <c r="DG12" i="17"/>
  <c r="DG10" i="17"/>
  <c r="DG21" i="17"/>
  <c r="DG29" i="17"/>
  <c r="DG37" i="17"/>
  <c r="DG24" i="17"/>
  <c r="DG36" i="17"/>
  <c r="DG20" i="17"/>
  <c r="DG23" i="17"/>
  <c r="DG35" i="17"/>
  <c r="DG34" i="17"/>
  <c r="DG33" i="17"/>
  <c r="DG32" i="17"/>
  <c r="DG31" i="17"/>
  <c r="DG30" i="17"/>
  <c r="DG39" i="17"/>
  <c r="DH7" i="17"/>
  <c r="DG9" i="17"/>
  <c r="AD33" i="16"/>
  <c r="AD9" i="16"/>
  <c r="AC13" i="16"/>
  <c r="AC14" i="16"/>
  <c r="AC20" i="16"/>
  <c r="AC27" i="16"/>
  <c r="AC32" i="16"/>
  <c r="AC33" i="16"/>
  <c r="AC16" i="16"/>
  <c r="AC25" i="16"/>
  <c r="AC22" i="16"/>
  <c r="AC19" i="16"/>
  <c r="AC29" i="16"/>
  <c r="DH20" i="17" l="1"/>
  <c r="DH19" i="17"/>
  <c r="DH18" i="17"/>
  <c r="DH15" i="17"/>
  <c r="DH14" i="17"/>
  <c r="DH13" i="17"/>
  <c r="DH12" i="17"/>
  <c r="DH30" i="17"/>
  <c r="DH39" i="17"/>
  <c r="DH29" i="17"/>
  <c r="DH24" i="17"/>
  <c r="DH36" i="17"/>
  <c r="DH23" i="17"/>
  <c r="DH35" i="17"/>
  <c r="DH21" i="17"/>
  <c r="DH34" i="17"/>
  <c r="DH10" i="17"/>
  <c r="DH33" i="17"/>
  <c r="DH32" i="17"/>
  <c r="DH31" i="17"/>
  <c r="DH37" i="17"/>
  <c r="DH9" i="17"/>
  <c r="DI7" i="17"/>
  <c r="AD35" i="16"/>
  <c r="AD12" i="16"/>
  <c r="AD23" i="16"/>
  <c r="AD13" i="16"/>
  <c r="AD27" i="16"/>
  <c r="AD15" i="16"/>
  <c r="AD30" i="16"/>
  <c r="AD11" i="16"/>
  <c r="AD24" i="16"/>
  <c r="AD34" i="16"/>
  <c r="AD16" i="16"/>
  <c r="AD21" i="16"/>
  <c r="AD31" i="16"/>
  <c r="AD14" i="16"/>
  <c r="AD20" i="16"/>
  <c r="AD19" i="16"/>
  <c r="AD25" i="16"/>
  <c r="AD18" i="16"/>
  <c r="AD28" i="16"/>
  <c r="AD32" i="16"/>
  <c r="AD17" i="16"/>
  <c r="AE7" i="16"/>
  <c r="DI10" i="17" l="1"/>
  <c r="DI20" i="17"/>
  <c r="DI19" i="17"/>
  <c r="DI18" i="17"/>
  <c r="DI15" i="17"/>
  <c r="DI14" i="17"/>
  <c r="DI13" i="17"/>
  <c r="DI31" i="17"/>
  <c r="DI30" i="17"/>
  <c r="DI29" i="17"/>
  <c r="DI37" i="17"/>
  <c r="DI24" i="17"/>
  <c r="DI36" i="17"/>
  <c r="DI35" i="17"/>
  <c r="DI23" i="17"/>
  <c r="DI21" i="17"/>
  <c r="DI34" i="17"/>
  <c r="DI33" i="17"/>
  <c r="DI12" i="17"/>
  <c r="DI32" i="17"/>
  <c r="DI39" i="17"/>
  <c r="DI9" i="17"/>
  <c r="DJ7" i="17"/>
  <c r="AE35" i="16"/>
  <c r="AE9" i="16"/>
  <c r="AD6" i="16"/>
  <c r="AD26" i="16"/>
  <c r="AD22" i="16"/>
  <c r="AD29" i="16"/>
  <c r="DJ12" i="17" l="1"/>
  <c r="DJ10" i="17"/>
  <c r="DJ20" i="17"/>
  <c r="DJ19" i="17"/>
  <c r="DJ18" i="17"/>
  <c r="DJ15" i="17"/>
  <c r="DJ14" i="17"/>
  <c r="DJ32" i="17"/>
  <c r="DJ13" i="17"/>
  <c r="DJ31" i="17"/>
  <c r="DJ30" i="17"/>
  <c r="DJ39" i="17"/>
  <c r="DJ29" i="17"/>
  <c r="DJ37" i="17"/>
  <c r="DJ36" i="17"/>
  <c r="DJ24" i="17"/>
  <c r="DJ23" i="17"/>
  <c r="DJ35" i="17"/>
  <c r="DJ21" i="17"/>
  <c r="DJ33" i="17"/>
  <c r="DJ34" i="17"/>
  <c r="DK7" i="17"/>
  <c r="DJ9" i="17"/>
  <c r="AE12" i="16"/>
  <c r="AE25" i="16"/>
  <c r="AE32" i="16"/>
  <c r="AE17" i="16"/>
  <c r="AE23" i="16"/>
  <c r="AE28" i="16"/>
  <c r="AE13" i="16"/>
  <c r="AE20" i="16"/>
  <c r="AE18" i="16"/>
  <c r="AE21" i="16"/>
  <c r="AE29" i="16"/>
  <c r="AE33" i="16"/>
  <c r="AE15" i="16"/>
  <c r="AE11" i="16"/>
  <c r="AE19" i="16"/>
  <c r="AE24" i="16"/>
  <c r="AE26" i="16"/>
  <c r="AE30" i="16"/>
  <c r="AE34" i="16"/>
  <c r="AE14" i="16"/>
  <c r="AF7" i="16"/>
  <c r="DK13" i="17" l="1"/>
  <c r="DK12" i="17"/>
  <c r="DK10" i="17"/>
  <c r="DK20" i="17"/>
  <c r="DK19" i="17"/>
  <c r="DK18" i="17"/>
  <c r="DK15" i="17"/>
  <c r="DK33" i="17"/>
  <c r="DK32" i="17"/>
  <c r="DK31" i="17"/>
  <c r="DK14" i="17"/>
  <c r="DK30" i="17"/>
  <c r="DK39" i="17"/>
  <c r="DK29" i="17"/>
  <c r="DK24" i="17"/>
  <c r="DK36" i="17"/>
  <c r="DK23" i="17"/>
  <c r="DK34" i="17"/>
  <c r="DK37" i="17"/>
  <c r="DK21" i="17"/>
  <c r="DK35" i="17"/>
  <c r="DK9" i="17"/>
  <c r="DL7" i="17"/>
  <c r="AF35" i="16"/>
  <c r="AF9" i="16"/>
  <c r="AE22" i="16"/>
  <c r="AE16" i="16"/>
  <c r="AE27" i="16"/>
  <c r="AE31" i="16"/>
  <c r="DL14" i="17" l="1"/>
  <c r="DL13" i="17"/>
  <c r="DL12" i="17"/>
  <c r="DL10" i="17"/>
  <c r="DL20" i="17"/>
  <c r="DL19" i="17"/>
  <c r="DL18" i="17"/>
  <c r="DL21" i="17"/>
  <c r="DL34" i="17"/>
  <c r="DL33" i="17"/>
  <c r="DL32" i="17"/>
  <c r="DL31" i="17"/>
  <c r="DL30" i="17"/>
  <c r="DL15" i="17"/>
  <c r="DL29" i="17"/>
  <c r="DL37" i="17"/>
  <c r="DL24" i="17"/>
  <c r="DL39" i="17"/>
  <c r="DL23" i="17"/>
  <c r="DL36" i="17"/>
  <c r="DL35" i="17"/>
  <c r="DL9" i="17"/>
  <c r="DM7" i="17"/>
  <c r="AF18" i="16"/>
  <c r="AF29" i="16"/>
  <c r="AF12" i="16"/>
  <c r="AF15" i="16"/>
  <c r="AF21" i="16"/>
  <c r="AF26" i="16"/>
  <c r="AF30" i="16"/>
  <c r="AG7" i="16"/>
  <c r="DM15" i="17" l="1"/>
  <c r="DM14" i="17"/>
  <c r="DM13" i="17"/>
  <c r="DM12" i="17"/>
  <c r="DM10" i="17"/>
  <c r="DM20" i="17"/>
  <c r="DM19" i="17"/>
  <c r="DM23" i="17"/>
  <c r="DM35" i="17"/>
  <c r="DM34" i="17"/>
  <c r="DM21" i="17"/>
  <c r="DM33" i="17"/>
  <c r="DM32" i="17"/>
  <c r="DM31" i="17"/>
  <c r="DM30" i="17"/>
  <c r="DM39" i="17"/>
  <c r="DM29" i="17"/>
  <c r="DM36" i="17"/>
  <c r="DM37" i="17"/>
  <c r="DM18" i="17"/>
  <c r="DM24" i="17"/>
  <c r="DM9" i="17"/>
  <c r="DN7" i="17"/>
  <c r="AG34" i="16"/>
  <c r="AG9" i="16"/>
  <c r="AF19" i="16"/>
  <c r="AF32" i="16"/>
  <c r="AF13" i="16"/>
  <c r="AF23" i="16"/>
  <c r="AF20" i="16"/>
  <c r="AF33" i="16"/>
  <c r="AF17" i="16"/>
  <c r="AF11" i="16"/>
  <c r="AF28" i="16"/>
  <c r="AF27" i="16"/>
  <c r="AF34" i="16"/>
  <c r="AF24" i="16"/>
  <c r="AF14" i="16"/>
  <c r="AF16" i="16"/>
  <c r="AF22" i="16"/>
  <c r="AF25" i="16"/>
  <c r="AF31" i="16"/>
  <c r="DN18" i="17" l="1"/>
  <c r="DN15" i="17"/>
  <c r="DN14" i="17"/>
  <c r="DN13" i="17"/>
  <c r="DN12" i="17"/>
  <c r="DN10" i="17"/>
  <c r="DN20" i="17"/>
  <c r="DN24" i="17"/>
  <c r="DN36" i="17"/>
  <c r="DN19" i="17"/>
  <c r="DN23" i="17"/>
  <c r="DN35" i="17"/>
  <c r="DN21" i="17"/>
  <c r="DN34" i="17"/>
  <c r="DN33" i="17"/>
  <c r="DN32" i="17"/>
  <c r="DN31" i="17"/>
  <c r="DN30" i="17"/>
  <c r="DN39" i="17"/>
  <c r="DN37" i="17"/>
  <c r="DN29" i="17"/>
  <c r="DN9" i="17"/>
  <c r="DO7" i="17"/>
  <c r="AG22" i="16"/>
  <c r="AG26" i="16"/>
  <c r="AG12" i="16"/>
  <c r="AG24" i="16"/>
  <c r="AG20" i="16"/>
  <c r="AG13" i="16"/>
  <c r="AG29" i="16"/>
  <c r="AG31" i="16"/>
  <c r="AG33" i="16"/>
  <c r="AG16" i="16"/>
  <c r="AG14" i="16"/>
  <c r="AG25" i="16"/>
  <c r="AG32" i="16"/>
  <c r="AG15" i="16"/>
  <c r="AG17" i="16"/>
  <c r="AG27" i="16"/>
  <c r="AG23" i="16"/>
  <c r="AG35" i="16"/>
  <c r="AG30" i="16"/>
  <c r="AH7" i="16"/>
  <c r="DO19" i="17" l="1"/>
  <c r="DO18" i="17"/>
  <c r="DO15" i="17"/>
  <c r="DO14" i="17"/>
  <c r="DO13" i="17"/>
  <c r="DO12" i="17"/>
  <c r="DO10" i="17"/>
  <c r="DO29" i="17"/>
  <c r="DO37" i="17"/>
  <c r="DO36" i="17"/>
  <c r="DO24" i="17"/>
  <c r="DO23" i="17"/>
  <c r="DO35" i="17"/>
  <c r="DO20" i="17"/>
  <c r="DO21" i="17"/>
  <c r="DO34" i="17"/>
  <c r="DO33" i="17"/>
  <c r="DO32" i="17"/>
  <c r="DO31" i="17"/>
  <c r="DO39" i="17"/>
  <c r="DO30" i="17"/>
  <c r="DO9" i="17"/>
  <c r="DP7" i="17"/>
  <c r="AH32" i="16"/>
  <c r="AH9" i="16"/>
  <c r="AG11" i="16"/>
  <c r="AG18" i="16"/>
  <c r="AG21" i="16"/>
  <c r="AG19" i="16"/>
  <c r="AG28" i="16"/>
  <c r="DP20" i="17" l="1"/>
  <c r="DP19" i="17"/>
  <c r="DP18" i="17"/>
  <c r="DP15" i="17"/>
  <c r="DP14" i="17"/>
  <c r="DP13" i="17"/>
  <c r="DP12" i="17"/>
  <c r="DP30" i="17"/>
  <c r="DP39" i="17"/>
  <c r="DP29" i="17"/>
  <c r="DP24" i="17"/>
  <c r="DP36" i="17"/>
  <c r="DP23" i="17"/>
  <c r="DP35" i="17"/>
  <c r="DP34" i="17"/>
  <c r="DP21" i="17"/>
  <c r="DP33" i="17"/>
  <c r="DP32" i="17"/>
  <c r="DP10" i="17"/>
  <c r="DP31" i="17"/>
  <c r="DP37" i="17"/>
  <c r="DQ7" i="17"/>
  <c r="DQ6" i="17" s="1"/>
  <c r="DP9" i="17"/>
  <c r="AH12" i="16"/>
  <c r="AH26" i="16"/>
  <c r="AH30" i="16"/>
  <c r="AH14" i="16"/>
  <c r="AH17" i="16"/>
  <c r="AH22" i="16"/>
  <c r="AH33" i="16"/>
  <c r="AH19" i="16"/>
  <c r="AH23" i="16"/>
  <c r="AH34" i="16"/>
  <c r="AI7" i="16"/>
  <c r="DQ10" i="17" l="1"/>
  <c r="DQ20" i="17"/>
  <c r="DQ19" i="17"/>
  <c r="DQ18" i="17"/>
  <c r="DQ15" i="17"/>
  <c r="DQ14" i="17"/>
  <c r="DQ13" i="17"/>
  <c r="DQ12" i="17"/>
  <c r="DQ31" i="17"/>
  <c r="DQ30" i="17"/>
  <c r="DQ29" i="17"/>
  <c r="DQ37" i="17"/>
  <c r="DQ24" i="17"/>
  <c r="DQ36" i="17"/>
  <c r="DQ23" i="17"/>
  <c r="DQ35" i="17"/>
  <c r="DQ21" i="17"/>
  <c r="DQ34" i="17"/>
  <c r="DQ33" i="17"/>
  <c r="DQ39" i="17"/>
  <c r="DQ32" i="17"/>
  <c r="DQ9" i="17"/>
  <c r="DR7" i="17"/>
  <c r="AI35" i="16"/>
  <c r="AI9" i="16"/>
  <c r="AH21" i="16"/>
  <c r="AH29" i="16"/>
  <c r="AH11" i="16"/>
  <c r="AH15" i="16"/>
  <c r="AH25" i="16"/>
  <c r="AH20" i="16"/>
  <c r="AH27" i="16"/>
  <c r="AH31" i="16"/>
  <c r="AH35" i="16"/>
  <c r="AH16" i="16"/>
  <c r="AH13" i="16"/>
  <c r="AH24" i="16"/>
  <c r="AH18" i="16"/>
  <c r="AH28" i="16"/>
  <c r="DR12" i="17" l="1"/>
  <c r="DR10" i="17"/>
  <c r="DR20" i="17"/>
  <c r="DR19" i="17"/>
  <c r="DR18" i="17"/>
  <c r="DR15" i="17"/>
  <c r="DR14" i="17"/>
  <c r="DR32" i="17"/>
  <c r="DR31" i="17"/>
  <c r="DR13" i="17"/>
  <c r="DR30" i="17"/>
  <c r="DR39" i="17"/>
  <c r="DR29" i="17"/>
  <c r="DR37" i="17"/>
  <c r="DR24" i="17"/>
  <c r="DR36" i="17"/>
  <c r="DR23" i="17"/>
  <c r="DR35" i="17"/>
  <c r="DR21" i="17"/>
  <c r="DR34" i="17"/>
  <c r="DR33" i="17"/>
  <c r="DS7" i="17"/>
  <c r="DR9" i="17"/>
  <c r="AJ7" i="16"/>
  <c r="DS13" i="17" l="1"/>
  <c r="DS12" i="17"/>
  <c r="DS10" i="17"/>
  <c r="DS20" i="17"/>
  <c r="DS19" i="17"/>
  <c r="DS18" i="17"/>
  <c r="DS15" i="17"/>
  <c r="DS33" i="17"/>
  <c r="DS32" i="17"/>
  <c r="DS31" i="17"/>
  <c r="DS30" i="17"/>
  <c r="DS39" i="17"/>
  <c r="DS14" i="17"/>
  <c r="DS29" i="17"/>
  <c r="DS24" i="17"/>
  <c r="DS36" i="17"/>
  <c r="DS23" i="17"/>
  <c r="DS21" i="17"/>
  <c r="DS34" i="17"/>
  <c r="DS37" i="17"/>
  <c r="DS35" i="17"/>
  <c r="DS9" i="17"/>
  <c r="DT7" i="17"/>
  <c r="AJ32" i="16"/>
  <c r="AJ9"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DT14" i="17" l="1"/>
  <c r="DT13" i="17"/>
  <c r="DT12" i="17"/>
  <c r="DT10" i="17"/>
  <c r="DT20" i="17"/>
  <c r="DT19" i="17"/>
  <c r="DT18" i="17"/>
  <c r="DT21" i="17"/>
  <c r="DT34" i="17"/>
  <c r="DT33" i="17"/>
  <c r="DT32" i="17"/>
  <c r="DT31" i="17"/>
  <c r="DT30" i="17"/>
  <c r="DT29" i="17"/>
  <c r="DT37" i="17"/>
  <c r="DT15" i="17"/>
  <c r="DT24" i="17"/>
  <c r="DT36" i="17"/>
  <c r="DT23" i="17"/>
  <c r="DT39" i="17"/>
  <c r="DT35" i="17"/>
  <c r="DU7" i="17"/>
  <c r="DT9" i="17"/>
  <c r="AK7" i="16"/>
  <c r="DU15" i="17" l="1"/>
  <c r="DU14" i="17"/>
  <c r="DU13" i="17"/>
  <c r="DU12" i="17"/>
  <c r="DU10" i="17"/>
  <c r="DU20" i="17"/>
  <c r="DU19" i="17"/>
  <c r="DU18" i="17"/>
  <c r="DU23" i="17"/>
  <c r="DU35" i="17"/>
  <c r="DU21" i="17"/>
  <c r="DU34" i="17"/>
  <c r="DU33" i="17"/>
  <c r="DU32" i="17"/>
  <c r="DU31" i="17"/>
  <c r="DU30" i="17"/>
  <c r="DU39" i="17"/>
  <c r="DU29" i="17"/>
  <c r="DU24" i="17"/>
  <c r="DU36" i="17"/>
  <c r="DU37" i="17"/>
  <c r="DU9" i="17"/>
  <c r="DV7" i="17"/>
  <c r="AK26" i="16"/>
  <c r="AK9" i="16"/>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DV18" i="17" l="1"/>
  <c r="DV15" i="17"/>
  <c r="DV14" i="17"/>
  <c r="DV13" i="17"/>
  <c r="DV12" i="17"/>
  <c r="DV10" i="17"/>
  <c r="DV20" i="17"/>
  <c r="DV24" i="17"/>
  <c r="DV36" i="17"/>
  <c r="DV35" i="17"/>
  <c r="DV23" i="17"/>
  <c r="DV19" i="17"/>
  <c r="DV21" i="17"/>
  <c r="DV34" i="17"/>
  <c r="DV33" i="17"/>
  <c r="DV32" i="17"/>
  <c r="DV31" i="17"/>
  <c r="DV30" i="17"/>
  <c r="DV29" i="17"/>
  <c r="DV39" i="17"/>
  <c r="DV37" i="17"/>
  <c r="DV9" i="17"/>
  <c r="DW7" i="17"/>
  <c r="AK13" i="16"/>
  <c r="AK25" i="16"/>
  <c r="AK35" i="16"/>
  <c r="AK15" i="16"/>
  <c r="AK11" i="16"/>
  <c r="AK19" i="16"/>
  <c r="AK30" i="16"/>
  <c r="AK12" i="16"/>
  <c r="AK16" i="16"/>
  <c r="AK28" i="16"/>
  <c r="AK34" i="16"/>
  <c r="AK18" i="16"/>
  <c r="AK23" i="16"/>
  <c r="AK31" i="16"/>
  <c r="AL7" i="16"/>
  <c r="DW19" i="17" l="1"/>
  <c r="DW18" i="17"/>
  <c r="DW15" i="17"/>
  <c r="DW14" i="17"/>
  <c r="DW13" i="17"/>
  <c r="DW12" i="17"/>
  <c r="DW10" i="17"/>
  <c r="DW29" i="17"/>
  <c r="DW37" i="17"/>
  <c r="DW24" i="17"/>
  <c r="DW36" i="17"/>
  <c r="DW23" i="17"/>
  <c r="DW35" i="17"/>
  <c r="DW21" i="17"/>
  <c r="DW34" i="17"/>
  <c r="DW20" i="17"/>
  <c r="DW33" i="17"/>
  <c r="DW32" i="17"/>
  <c r="DW31" i="17"/>
  <c r="DW39" i="17"/>
  <c r="DW30" i="17"/>
  <c r="DX7" i="17"/>
  <c r="DW9" i="17"/>
  <c r="AL34" i="16"/>
  <c r="AL9" i="16"/>
  <c r="AK21" i="16"/>
  <c r="AK14" i="16"/>
  <c r="AK27" i="16"/>
  <c r="AK24" i="16"/>
  <c r="AK33" i="16"/>
  <c r="AK32" i="16"/>
  <c r="AK6" i="16"/>
  <c r="AK17" i="16"/>
  <c r="AK20" i="16"/>
  <c r="AK22" i="16"/>
  <c r="AK29" i="16"/>
  <c r="DX20" i="17" l="1"/>
  <c r="DX19" i="17"/>
  <c r="DX18" i="17"/>
  <c r="DX15" i="17"/>
  <c r="DX14" i="17"/>
  <c r="DX13" i="17"/>
  <c r="DX12" i="17"/>
  <c r="DX30" i="17"/>
  <c r="DX39" i="17"/>
  <c r="DX29" i="17"/>
  <c r="DX24" i="17"/>
  <c r="DX36" i="17"/>
  <c r="DX23" i="17"/>
  <c r="DX35" i="17"/>
  <c r="DX21" i="17"/>
  <c r="DX34" i="17"/>
  <c r="DX33" i="17"/>
  <c r="DX32" i="17"/>
  <c r="DX10" i="17"/>
  <c r="DX37" i="17"/>
  <c r="DX31" i="17"/>
  <c r="DX9" i="17"/>
  <c r="DY7" i="17"/>
  <c r="AL23" i="16"/>
  <c r="AL14" i="16"/>
  <c r="AL20" i="16"/>
  <c r="AM7" i="16"/>
  <c r="DY10" i="17" l="1"/>
  <c r="DY20" i="17"/>
  <c r="DY19" i="17"/>
  <c r="DY18" i="17"/>
  <c r="DY15" i="17"/>
  <c r="DY14" i="17"/>
  <c r="DY13" i="17"/>
  <c r="DY31" i="17"/>
  <c r="DY12" i="17"/>
  <c r="DY30" i="17"/>
  <c r="DY29" i="17"/>
  <c r="DY37" i="17"/>
  <c r="DY24" i="17"/>
  <c r="DY36" i="17"/>
  <c r="DY35" i="17"/>
  <c r="DY23" i="17"/>
  <c r="DY21" i="17"/>
  <c r="DY34" i="17"/>
  <c r="DY33" i="17"/>
  <c r="DY39" i="17"/>
  <c r="DY32" i="17"/>
  <c r="DY9" i="17"/>
  <c r="DZ7" i="17"/>
  <c r="AM32" i="16"/>
  <c r="AM9" i="16"/>
  <c r="AL28" i="16"/>
  <c r="AL17" i="16"/>
  <c r="AL31" i="16"/>
  <c r="AL11" i="16"/>
  <c r="AL18" i="16"/>
  <c r="AL33" i="16"/>
  <c r="AL15" i="16"/>
  <c r="AL21" i="16"/>
  <c r="AL22" i="16"/>
  <c r="AL29" i="16"/>
  <c r="AL35" i="16"/>
  <c r="AL12" i="16"/>
  <c r="AL19" i="16"/>
  <c r="AL27" i="16"/>
  <c r="AL32" i="16"/>
  <c r="AL16" i="16"/>
  <c r="AL24" i="16"/>
  <c r="AL13" i="16"/>
  <c r="AL25" i="16"/>
  <c r="AL26" i="16"/>
  <c r="AL30" i="16"/>
  <c r="DZ12" i="17" l="1"/>
  <c r="DZ10" i="17"/>
  <c r="DZ20" i="17"/>
  <c r="DZ19" i="17"/>
  <c r="DZ18" i="17"/>
  <c r="DZ15" i="17"/>
  <c r="DZ14" i="17"/>
  <c r="DZ32" i="17"/>
  <c r="DZ31" i="17"/>
  <c r="DZ30" i="17"/>
  <c r="DZ39" i="17"/>
  <c r="DZ13" i="17"/>
  <c r="DZ29" i="17"/>
  <c r="DZ37" i="17"/>
  <c r="DZ24" i="17"/>
  <c r="DZ23" i="17"/>
  <c r="DZ35" i="17"/>
  <c r="DZ21" i="17"/>
  <c r="DZ33" i="17"/>
  <c r="DZ34" i="17"/>
  <c r="DZ36" i="17"/>
  <c r="EA7" i="17"/>
  <c r="DZ9" i="17"/>
  <c r="AM29" i="16"/>
  <c r="AM25" i="16"/>
  <c r="AN7" i="16"/>
  <c r="EA13" i="17" l="1"/>
  <c r="EA12" i="17"/>
  <c r="EA10" i="17"/>
  <c r="EA20" i="17"/>
  <c r="EA19" i="17"/>
  <c r="EA18" i="17"/>
  <c r="EA15" i="17"/>
  <c r="EA33" i="17"/>
  <c r="EA32" i="17"/>
  <c r="EA31" i="17"/>
  <c r="EA30" i="17"/>
  <c r="EA39" i="17"/>
  <c r="EA29" i="17"/>
  <c r="EA14" i="17"/>
  <c r="EA24" i="17"/>
  <c r="EA36" i="17"/>
  <c r="EA23" i="17"/>
  <c r="EA37" i="17"/>
  <c r="EA21" i="17"/>
  <c r="EA34" i="17"/>
  <c r="EA35" i="17"/>
  <c r="EA9" i="17"/>
  <c r="EB7" i="17"/>
  <c r="AN33" i="16"/>
  <c r="AN9" i="16"/>
  <c r="AM33" i="16"/>
  <c r="AM20" i="16"/>
  <c r="AM19" i="16"/>
  <c r="AM16" i="16"/>
  <c r="AM34" i="16"/>
  <c r="AM18" i="16"/>
  <c r="AM27" i="16"/>
  <c r="AM13" i="16"/>
  <c r="AM12" i="16"/>
  <c r="AM21" i="16"/>
  <c r="AM30" i="16"/>
  <c r="AM35" i="16"/>
  <c r="AM22" i="16"/>
  <c r="AM11" i="16"/>
  <c r="AM23" i="16"/>
  <c r="AM26" i="16"/>
  <c r="AM31" i="16"/>
  <c r="AM14" i="16"/>
  <c r="AM15" i="16"/>
  <c r="AM24" i="16"/>
  <c r="AM17" i="16"/>
  <c r="AM28" i="16"/>
  <c r="AN35" i="16"/>
  <c r="AN31" i="16"/>
  <c r="EB14" i="17" l="1"/>
  <c r="EB13" i="17"/>
  <c r="EB12" i="17"/>
  <c r="EB10" i="17"/>
  <c r="EB20" i="17"/>
  <c r="EB19" i="17"/>
  <c r="EB18" i="17"/>
  <c r="EB21" i="17"/>
  <c r="EB34" i="17"/>
  <c r="EB33" i="17"/>
  <c r="EB32" i="17"/>
  <c r="EB31" i="17"/>
  <c r="EB30" i="17"/>
  <c r="EB29" i="17"/>
  <c r="EB37" i="17"/>
  <c r="EB24" i="17"/>
  <c r="EB35" i="17"/>
  <c r="EB39" i="17"/>
  <c r="EB15" i="17"/>
  <c r="EB36" i="17"/>
  <c r="EB23" i="17"/>
  <c r="EB9" i="17"/>
  <c r="EC7" i="17"/>
  <c r="AN16" i="16"/>
  <c r="AO7" i="16"/>
  <c r="EC15" i="17" l="1"/>
  <c r="EC14" i="17"/>
  <c r="EC13" i="17"/>
  <c r="EC12" i="17"/>
  <c r="EC10" i="17"/>
  <c r="EC20" i="17"/>
  <c r="EC19" i="17"/>
  <c r="EC23" i="17"/>
  <c r="EC35" i="17"/>
  <c r="EC34" i="17"/>
  <c r="EC18" i="17"/>
  <c r="EC21" i="17"/>
  <c r="EC33" i="17"/>
  <c r="EC32" i="17"/>
  <c r="EC31" i="17"/>
  <c r="EC30" i="17"/>
  <c r="EC39" i="17"/>
  <c r="EC29" i="17"/>
  <c r="EC24" i="17"/>
  <c r="EC37" i="17"/>
  <c r="EC36" i="17"/>
  <c r="EC9" i="17"/>
  <c r="ED7" i="17"/>
  <c r="AO33" i="16"/>
  <c r="AO9" i="16"/>
  <c r="AN18" i="16"/>
  <c r="AN25" i="16"/>
  <c r="AN23" i="16"/>
  <c r="AN13" i="16"/>
  <c r="AN17" i="16"/>
  <c r="AN20" i="16"/>
  <c r="AN34" i="16"/>
  <c r="AN28" i="16"/>
  <c r="AN24" i="16"/>
  <c r="AN30" i="16"/>
  <c r="AN14" i="16"/>
  <c r="AN22" i="16"/>
  <c r="AN26" i="16"/>
  <c r="AN29" i="16"/>
  <c r="AN32" i="16"/>
  <c r="AN12" i="16"/>
  <c r="AN19" i="16"/>
  <c r="AN11" i="16"/>
  <c r="AN21" i="16"/>
  <c r="AN15" i="16"/>
  <c r="AN27" i="16"/>
  <c r="ED18" i="17" l="1"/>
  <c r="ED15" i="17"/>
  <c r="ED14" i="17"/>
  <c r="ED13" i="17"/>
  <c r="ED12" i="17"/>
  <c r="ED10" i="17"/>
  <c r="ED20" i="17"/>
  <c r="ED24" i="17"/>
  <c r="ED36" i="17"/>
  <c r="ED23" i="17"/>
  <c r="ED35" i="17"/>
  <c r="ED21" i="17"/>
  <c r="ED34" i="17"/>
  <c r="ED19" i="17"/>
  <c r="ED33" i="17"/>
  <c r="ED32" i="17"/>
  <c r="ED31" i="17"/>
  <c r="ED30" i="17"/>
  <c r="ED29" i="17"/>
  <c r="ED39" i="17"/>
  <c r="ED37" i="17"/>
  <c r="ED9" i="17"/>
  <c r="EE7" i="17"/>
  <c r="AO19" i="16"/>
  <c r="AO17" i="16"/>
  <c r="AO28" i="16"/>
  <c r="AO16" i="16"/>
  <c r="AO20" i="16"/>
  <c r="AO35" i="16"/>
  <c r="AO22" i="16"/>
  <c r="AO11" i="16"/>
  <c r="AO24" i="16"/>
  <c r="AO14" i="16"/>
  <c r="AO18" i="16"/>
  <c r="AO30" i="16"/>
  <c r="AO31" i="16"/>
  <c r="AP7" i="16"/>
  <c r="EE19" i="17" l="1"/>
  <c r="EE18" i="17"/>
  <c r="EE15" i="17"/>
  <c r="EE14" i="17"/>
  <c r="EE13" i="17"/>
  <c r="EE12" i="17"/>
  <c r="EE10" i="17"/>
  <c r="EE29" i="17"/>
  <c r="EE37" i="17"/>
  <c r="EE36" i="17"/>
  <c r="EE24" i="17"/>
  <c r="EE23" i="17"/>
  <c r="EE35" i="17"/>
  <c r="EE21" i="17"/>
  <c r="EE34" i="17"/>
  <c r="EE33" i="17"/>
  <c r="EE20" i="17"/>
  <c r="EE32" i="17"/>
  <c r="EE31" i="17"/>
  <c r="EE30" i="17"/>
  <c r="EE39" i="17"/>
  <c r="EF7" i="17"/>
  <c r="EE9" i="17"/>
  <c r="AP33" i="16"/>
  <c r="AP9" i="16"/>
  <c r="AO23" i="16"/>
  <c r="AO27" i="16"/>
  <c r="AO29" i="16"/>
  <c r="AO26" i="16"/>
  <c r="AO12" i="16"/>
  <c r="AO25" i="16"/>
  <c r="AO13" i="16"/>
  <c r="AO15" i="16"/>
  <c r="AO32" i="16"/>
  <c r="AO21" i="16"/>
  <c r="AO34" i="16"/>
  <c r="EF20" i="17" l="1"/>
  <c r="EF19" i="17"/>
  <c r="EF18" i="17"/>
  <c r="EF15" i="17"/>
  <c r="EF14" i="17"/>
  <c r="EF13" i="17"/>
  <c r="EF12" i="17"/>
  <c r="EF10" i="17"/>
  <c r="EF30" i="17"/>
  <c r="EF39" i="17"/>
  <c r="EF29" i="17"/>
  <c r="EF24" i="17"/>
  <c r="EF36" i="17"/>
  <c r="EF23" i="17"/>
  <c r="EF35" i="17"/>
  <c r="EF34" i="17"/>
  <c r="EF21" i="17"/>
  <c r="EF33" i="17"/>
  <c r="EF32" i="17"/>
  <c r="EF37" i="17"/>
  <c r="EF31" i="17"/>
  <c r="EF9" i="17"/>
  <c r="EG7" i="17"/>
  <c r="AP19" i="16"/>
  <c r="AP11" i="16"/>
  <c r="AP29" i="16"/>
  <c r="AP22" i="16"/>
  <c r="AP21" i="16"/>
  <c r="AP32" i="16"/>
  <c r="AP14" i="16"/>
  <c r="AP13" i="16"/>
  <c r="AP15" i="16"/>
  <c r="AQ7" i="16"/>
  <c r="EG10" i="17" l="1"/>
  <c r="EG20" i="17"/>
  <c r="EG19" i="17"/>
  <c r="EG18" i="17"/>
  <c r="EG15" i="17"/>
  <c r="EG14" i="17"/>
  <c r="EG13" i="17"/>
  <c r="EG31" i="17"/>
  <c r="EG30" i="17"/>
  <c r="EG12" i="17"/>
  <c r="EG29" i="17"/>
  <c r="EG37" i="17"/>
  <c r="EG24" i="17"/>
  <c r="EG36" i="17"/>
  <c r="EG23" i="17"/>
  <c r="EG35" i="17"/>
  <c r="EG21" i="17"/>
  <c r="EG34" i="17"/>
  <c r="EG39" i="17"/>
  <c r="EG33" i="17"/>
  <c r="EG32" i="17"/>
  <c r="EG9" i="17"/>
  <c r="EH7" i="17"/>
  <c r="AQ34" i="16"/>
  <c r="AQ9" i="16"/>
  <c r="AP16" i="16"/>
  <c r="AP26" i="16"/>
  <c r="AP27" i="16"/>
  <c r="AP30" i="16"/>
  <c r="AP34" i="16"/>
  <c r="AP12" i="16"/>
  <c r="AP20" i="16"/>
  <c r="AP18" i="16"/>
  <c r="AP28" i="16"/>
  <c r="AP31" i="16"/>
  <c r="AP35" i="16"/>
  <c r="AP17" i="16"/>
  <c r="AP24" i="16"/>
  <c r="AP23" i="16"/>
  <c r="AP25" i="16"/>
  <c r="EH12" i="17" l="1"/>
  <c r="EH10" i="17"/>
  <c r="EH20" i="17"/>
  <c r="EH19" i="17"/>
  <c r="EH18" i="17"/>
  <c r="EH15" i="17"/>
  <c r="EH14" i="17"/>
  <c r="EH32" i="17"/>
  <c r="EH31" i="17"/>
  <c r="EH30" i="17"/>
  <c r="EH39" i="17"/>
  <c r="EH29" i="17"/>
  <c r="EH37" i="17"/>
  <c r="EH36" i="17"/>
  <c r="EH13" i="17"/>
  <c r="EH24" i="17"/>
  <c r="EH23" i="17"/>
  <c r="EH35" i="17"/>
  <c r="EH21" i="17"/>
  <c r="EH33" i="17"/>
  <c r="EH34" i="17"/>
  <c r="EI7" i="17"/>
  <c r="EH9" i="17"/>
  <c r="AQ25" i="16"/>
  <c r="AQ28" i="16"/>
  <c r="AQ15" i="16"/>
  <c r="AQ24" i="16"/>
  <c r="AQ16" i="16"/>
  <c r="AQ31" i="16"/>
  <c r="AR7" i="16"/>
  <c r="EI13" i="17" l="1"/>
  <c r="EI12" i="17"/>
  <c r="EI10" i="17"/>
  <c r="EI20" i="17"/>
  <c r="EI19" i="17"/>
  <c r="EI18" i="17"/>
  <c r="EI15" i="17"/>
  <c r="EI33" i="17"/>
  <c r="EI32" i="17"/>
  <c r="EI31" i="17"/>
  <c r="EI30" i="17"/>
  <c r="EI39" i="17"/>
  <c r="EI29" i="17"/>
  <c r="EI24" i="17"/>
  <c r="EI36" i="17"/>
  <c r="EI14" i="17"/>
  <c r="EI23" i="17"/>
  <c r="EI35" i="17"/>
  <c r="EI34" i="17"/>
  <c r="EI21" i="17"/>
  <c r="EI37" i="17"/>
  <c r="EI9" i="17"/>
  <c r="EJ7" i="17"/>
  <c r="AR34" i="16"/>
  <c r="AR9" i="16"/>
  <c r="AQ17" i="16"/>
  <c r="AQ32" i="16"/>
  <c r="AQ14" i="16"/>
  <c r="AQ20" i="16"/>
  <c r="AQ27" i="16"/>
  <c r="AQ35" i="16"/>
  <c r="AQ13" i="16"/>
  <c r="AQ12" i="16"/>
  <c r="AQ19" i="16"/>
  <c r="AQ21" i="16"/>
  <c r="AQ29" i="16"/>
  <c r="AQ33" i="16"/>
  <c r="AQ18" i="16"/>
  <c r="AQ11" i="16"/>
  <c r="AQ23" i="16"/>
  <c r="AQ22" i="16"/>
  <c r="AQ26" i="16"/>
  <c r="AQ30" i="16"/>
  <c r="AR35" i="16"/>
  <c r="EJ14" i="17" l="1"/>
  <c r="EJ13" i="17"/>
  <c r="EJ12" i="17"/>
  <c r="EJ10" i="17"/>
  <c r="EJ20" i="17"/>
  <c r="EJ19" i="17"/>
  <c r="EJ18" i="17"/>
  <c r="EJ15" i="17"/>
  <c r="EJ21" i="17"/>
  <c r="EJ34" i="17"/>
  <c r="EJ33" i="17"/>
  <c r="EJ32" i="17"/>
  <c r="EJ31" i="17"/>
  <c r="EJ30" i="17"/>
  <c r="EJ29" i="17"/>
  <c r="EJ37" i="17"/>
  <c r="EJ24" i="17"/>
  <c r="EJ36" i="17"/>
  <c r="EJ35" i="17"/>
  <c r="EJ39" i="17"/>
  <c r="EJ23" i="17"/>
  <c r="EJ9" i="17"/>
  <c r="EK7" i="17"/>
  <c r="AR13" i="16"/>
  <c r="AR19" i="16"/>
  <c r="AR22" i="16"/>
  <c r="AR23" i="16"/>
  <c r="AR14" i="16"/>
  <c r="AR29" i="16"/>
  <c r="AR16" i="16"/>
  <c r="AR31" i="16"/>
  <c r="AR12" i="16"/>
  <c r="AR18" i="16"/>
  <c r="AR17" i="16"/>
  <c r="AR21" i="16"/>
  <c r="AR25" i="16"/>
  <c r="AR26" i="16"/>
  <c r="AR32" i="16"/>
  <c r="AR15" i="16"/>
  <c r="AR33" i="16"/>
  <c r="AR24" i="16"/>
  <c r="AR27" i="16"/>
  <c r="AR6" i="16"/>
  <c r="AS7" i="16"/>
  <c r="EK15" i="17" l="1"/>
  <c r="EK14" i="17"/>
  <c r="EK13" i="17"/>
  <c r="EK12" i="17"/>
  <c r="EK10" i="17"/>
  <c r="EK20" i="17"/>
  <c r="EK19" i="17"/>
  <c r="EK23" i="17"/>
  <c r="EK35" i="17"/>
  <c r="EK21" i="17"/>
  <c r="EK34" i="17"/>
  <c r="EK18" i="17"/>
  <c r="EK33" i="17"/>
  <c r="EK32" i="17"/>
  <c r="EK31" i="17"/>
  <c r="EK30" i="17"/>
  <c r="EK39" i="17"/>
  <c r="EK29" i="17"/>
  <c r="EK24" i="17"/>
  <c r="EK36" i="17"/>
  <c r="EK37" i="17"/>
  <c r="EK9" i="17"/>
  <c r="EL7" i="17"/>
  <c r="AS35" i="16"/>
  <c r="AS9" i="16"/>
  <c r="AR11" i="16"/>
  <c r="AR28" i="16"/>
  <c r="AR20" i="16"/>
  <c r="AR30" i="16"/>
  <c r="EL18" i="17" l="1"/>
  <c r="EL15" i="17"/>
  <c r="EL14" i="17"/>
  <c r="EL13" i="17"/>
  <c r="EL12" i="17"/>
  <c r="EL10" i="17"/>
  <c r="EL20" i="17"/>
  <c r="EL24" i="17"/>
  <c r="EL36" i="17"/>
  <c r="EL35" i="17"/>
  <c r="EL23" i="17"/>
  <c r="EL21" i="17"/>
  <c r="EL34" i="17"/>
  <c r="EL33" i="17"/>
  <c r="EL19" i="17"/>
  <c r="EL32" i="17"/>
  <c r="EL31" i="17"/>
  <c r="EL30" i="17"/>
  <c r="EL37" i="17"/>
  <c r="EL29" i="17"/>
  <c r="EL39" i="17"/>
  <c r="EL9" i="17"/>
  <c r="EM7" i="17"/>
  <c r="AS13" i="16"/>
  <c r="AS24" i="16"/>
  <c r="AS17" i="16"/>
  <c r="AS30" i="16"/>
  <c r="AT7" i="16"/>
  <c r="EM9" i="17" l="1"/>
  <c r="EM19" i="17"/>
  <c r="EM18" i="17"/>
  <c r="EM15" i="17"/>
  <c r="EM14" i="17"/>
  <c r="EM13" i="17"/>
  <c r="EM12" i="17"/>
  <c r="EM10" i="17"/>
  <c r="EM29" i="17"/>
  <c r="EM37" i="17"/>
  <c r="EM24" i="17"/>
  <c r="EM36" i="17"/>
  <c r="EM23" i="17"/>
  <c r="EM35" i="17"/>
  <c r="EM21" i="17"/>
  <c r="EM34" i="17"/>
  <c r="EM33" i="17"/>
  <c r="EM32" i="17"/>
  <c r="EM31" i="17"/>
  <c r="EM20" i="17"/>
  <c r="EM30" i="17"/>
  <c r="EM39" i="17"/>
  <c r="AT32" i="16"/>
  <c r="AT9" i="16"/>
  <c r="AS15" i="16"/>
  <c r="AS21" i="16"/>
  <c r="AS25" i="16"/>
  <c r="AS32" i="16"/>
  <c r="AS12" i="16"/>
  <c r="AS20" i="16"/>
  <c r="AS27" i="16"/>
  <c r="AS26" i="16"/>
  <c r="AS11" i="16"/>
  <c r="AS14" i="16"/>
  <c r="AS23" i="16"/>
  <c r="AS29" i="16"/>
  <c r="AS31" i="16"/>
  <c r="AS33" i="16"/>
  <c r="AS16" i="16"/>
  <c r="AS18" i="16"/>
  <c r="AS22" i="16"/>
  <c r="AS19" i="16"/>
  <c r="AS28" i="16"/>
  <c r="AS34" i="16"/>
  <c r="AT13" i="16" l="1"/>
  <c r="AT19" i="16"/>
  <c r="AT35" i="16"/>
  <c r="AT18" i="16"/>
  <c r="AT28" i="16"/>
  <c r="AT26" i="16"/>
  <c r="AT31" i="16"/>
  <c r="AT14" i="16"/>
  <c r="AT12" i="16"/>
  <c r="AT23" i="16"/>
  <c r="AT33" i="16"/>
  <c r="AT24" i="16"/>
  <c r="AT25" i="16"/>
  <c r="AT17" i="16"/>
  <c r="AT11" i="16"/>
  <c r="AT16" i="16"/>
  <c r="AT21" i="16"/>
  <c r="AT27" i="16"/>
  <c r="AT30" i="16"/>
  <c r="AT34" i="16"/>
  <c r="AT20" i="16"/>
  <c r="AU7" i="16"/>
  <c r="AU34" i="16" l="1"/>
  <c r="AU9" i="16"/>
  <c r="AT15" i="16"/>
  <c r="AT22" i="16"/>
  <c r="AT29" i="16"/>
  <c r="AU35" i="16" l="1"/>
  <c r="AU20" i="16"/>
  <c r="AU30" i="16"/>
  <c r="AU24" i="16"/>
  <c r="AU15" i="16"/>
  <c r="AU26" i="16"/>
  <c r="AU11" i="16"/>
  <c r="AU19" i="16"/>
  <c r="AU16" i="16"/>
  <c r="AU27" i="16"/>
  <c r="AU31" i="16"/>
  <c r="AU14" i="16"/>
  <c r="AV7" i="16"/>
  <c r="AV34" i="16" l="1"/>
  <c r="AV9" i="16"/>
  <c r="AU22" i="16"/>
  <c r="AU17" i="16"/>
  <c r="AU28" i="16"/>
  <c r="AU32" i="16"/>
  <c r="AU23" i="16"/>
  <c r="AU13" i="16"/>
  <c r="AU25" i="16"/>
  <c r="AU12" i="16"/>
  <c r="AU18" i="16"/>
  <c r="AU21" i="16"/>
  <c r="AU29" i="16"/>
  <c r="AU33" i="16"/>
  <c r="AV24" i="16" l="1"/>
  <c r="AV26" i="16"/>
  <c r="AV29" i="16"/>
  <c r="AV11" i="16"/>
  <c r="AV32" i="16"/>
  <c r="AV28" i="16"/>
  <c r="AV19" i="16"/>
  <c r="AV17" i="16"/>
  <c r="AV21" i="16"/>
  <c r="AV20" i="16"/>
  <c r="AV35" i="16"/>
  <c r="AV31" i="16"/>
  <c r="AV14" i="16"/>
  <c r="AV22" i="16"/>
  <c r="AV12" i="16"/>
  <c r="AV16" i="16"/>
  <c r="AV23" i="16"/>
  <c r="AV27" i="16"/>
  <c r="AV33" i="16"/>
  <c r="AV13" i="16"/>
  <c r="AW7" i="16"/>
  <c r="AW34" i="16" l="1"/>
  <c r="AW9" i="16"/>
  <c r="AV18" i="16"/>
  <c r="AV25" i="16"/>
  <c r="AV15" i="16"/>
  <c r="AV30" i="16"/>
  <c r="AW12" i="16" l="1"/>
  <c r="AW21" i="16"/>
  <c r="AW31" i="16"/>
  <c r="AW13" i="16"/>
  <c r="AW25" i="16"/>
  <c r="AW29" i="16"/>
  <c r="AW17" i="16"/>
  <c r="AW33" i="16"/>
  <c r="AW30" i="16"/>
  <c r="AX7" i="16"/>
  <c r="AX33" i="16" l="1"/>
  <c r="AX9" i="16"/>
  <c r="AW14" i="16"/>
  <c r="AW24" i="16"/>
  <c r="AW26" i="16"/>
  <c r="AW16" i="16"/>
  <c r="AW15" i="16"/>
  <c r="AW22" i="16"/>
  <c r="AW20" i="16"/>
  <c r="AW27" i="16"/>
  <c r="AW35" i="16"/>
  <c r="AW32" i="16"/>
  <c r="AW18" i="16"/>
  <c r="AW11" i="16"/>
  <c r="AW23" i="16"/>
  <c r="AW19" i="16"/>
  <c r="AW28" i="16"/>
  <c r="AX17" i="16" l="1"/>
  <c r="AX26" i="16"/>
  <c r="AX11" i="16"/>
  <c r="AX27" i="16"/>
  <c r="AX16" i="16"/>
  <c r="AX29" i="16"/>
  <c r="AY7" i="16"/>
  <c r="AY34" i="16" l="1"/>
  <c r="AY9" i="16"/>
  <c r="AX20" i="16"/>
  <c r="AX30" i="16"/>
  <c r="AX15" i="16"/>
  <c r="AX22" i="16"/>
  <c r="AX32" i="16"/>
  <c r="AX34" i="16"/>
  <c r="AX12" i="16"/>
  <c r="AX24" i="16"/>
  <c r="AX18" i="16"/>
  <c r="AX28" i="16"/>
  <c r="AX31" i="16"/>
  <c r="AX35" i="16"/>
  <c r="AX14" i="16"/>
  <c r="AX19" i="16"/>
  <c r="AX13" i="16"/>
  <c r="AX21" i="16"/>
  <c r="AX23" i="16"/>
  <c r="AX25" i="16"/>
  <c r="AY35" i="16"/>
  <c r="AY16" i="16"/>
  <c r="AY11" i="16" l="1"/>
  <c r="AY15" i="16"/>
  <c r="AY18" i="16"/>
  <c r="AY27" i="16"/>
  <c r="AY19" i="16"/>
  <c r="AY17" i="16"/>
  <c r="AY20" i="16"/>
  <c r="AY22" i="16"/>
  <c r="AY31" i="16"/>
  <c r="AY13" i="16"/>
  <c r="AY24" i="16"/>
  <c r="AY28" i="16"/>
  <c r="AY6" i="16"/>
  <c r="AZ7" i="16"/>
  <c r="AZ34" i="16" l="1"/>
  <c r="AZ9" i="16"/>
  <c r="AY21" i="16"/>
  <c r="AY32" i="16"/>
  <c r="AY14" i="16"/>
  <c r="AY12" i="16"/>
  <c r="AY23" i="16"/>
  <c r="AY25" i="16"/>
  <c r="AY29" i="16"/>
  <c r="AY33" i="16"/>
  <c r="AY26" i="16"/>
  <c r="AY30" i="16"/>
  <c r="AZ35" i="16"/>
  <c r="AZ19" i="16" l="1"/>
  <c r="AZ24" i="16"/>
  <c r="AZ17" i="16"/>
  <c r="AZ25" i="16"/>
  <c r="AZ16" i="16"/>
  <c r="AZ31" i="16"/>
  <c r="AZ15" i="16"/>
  <c r="AZ26" i="16"/>
  <c r="AZ32" i="16"/>
  <c r="AZ23" i="16"/>
  <c r="AZ13" i="16"/>
  <c r="AZ22" i="16"/>
  <c r="BA7" i="16"/>
  <c r="BA32" i="16" l="1"/>
  <c r="BA9" i="16"/>
  <c r="AZ11" i="16"/>
  <c r="AZ18" i="16"/>
  <c r="AZ20" i="16"/>
  <c r="AZ27" i="16"/>
  <c r="AZ33" i="16"/>
  <c r="AZ12" i="16"/>
  <c r="AZ14" i="16"/>
  <c r="AZ29" i="16"/>
  <c r="AZ21" i="16"/>
  <c r="AZ28" i="16"/>
  <c r="AZ30" i="16"/>
  <c r="BA34" i="16"/>
  <c r="BA14" i="16"/>
  <c r="BA22" i="16" l="1"/>
  <c r="BA27" i="16"/>
  <c r="BA28" i="16"/>
  <c r="BA35" i="16"/>
  <c r="BA16" i="16"/>
  <c r="BA26" i="16"/>
  <c r="BA13" i="16"/>
  <c r="BA25" i="16"/>
  <c r="BA15" i="16"/>
  <c r="BA12" i="16"/>
  <c r="BA18" i="16"/>
  <c r="BA20" i="16"/>
  <c r="BA19" i="16"/>
  <c r="BA31" i="16"/>
  <c r="BA30" i="16"/>
  <c r="BB7" i="16"/>
  <c r="BB34" i="16" l="1"/>
  <c r="BB9" i="16"/>
  <c r="BA29" i="16"/>
  <c r="BA21" i="16"/>
  <c r="BA17" i="16"/>
  <c r="BA11" i="16"/>
  <c r="BA23" i="16"/>
  <c r="BA24" i="16"/>
  <c r="BA33" i="16"/>
  <c r="BB35" i="16"/>
  <c r="BC7" i="16" l="1"/>
  <c r="BC34" i="16" l="1"/>
  <c r="BC9" i="16"/>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c r="BC32" i="16"/>
  <c r="BC31" i="16"/>
  <c r="BC29" i="16"/>
  <c r="BC28" i="16"/>
  <c r="BC27" i="16"/>
  <c r="BC21" i="16"/>
  <c r="BC17" i="16"/>
  <c r="BC16" i="16"/>
  <c r="BC23" i="16"/>
  <c r="BC24" i="16"/>
  <c r="BC22" i="16"/>
  <c r="BC18" i="16"/>
  <c r="BC12" i="16"/>
  <c r="BD7" i="16"/>
  <c r="BD9" i="16" s="1"/>
  <c r="BC15" i="16"/>
  <c r="BC11" i="16"/>
  <c r="BC13" i="16"/>
  <c r="BC14" i="16" l="1"/>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14" i="16"/>
  <c r="BE7" i="16"/>
  <c r="BE9" i="16" s="1"/>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23" i="16"/>
  <c r="BE20" i="16"/>
  <c r="BE16" i="16"/>
  <c r="BE13" i="16"/>
  <c r="BE12" i="16"/>
  <c r="BF7" i="16"/>
  <c r="BF9" i="16" s="1"/>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G9" i="16" s="1"/>
  <c r="BF21" i="16"/>
  <c r="BF17" i="16"/>
  <c r="BF11" i="16"/>
  <c r="BF15" i="16"/>
  <c r="BF14" i="16"/>
  <c r="BG35" i="16" l="1"/>
  <c r="BG34" i="16"/>
  <c r="BG33" i="16"/>
  <c r="BG32" i="16"/>
  <c r="BG31" i="16"/>
  <c r="BG30" i="16"/>
  <c r="BG29" i="16"/>
  <c r="BG28" i="16"/>
  <c r="BG27" i="16"/>
  <c r="BG26" i="16"/>
  <c r="BG25" i="16"/>
  <c r="BG21" i="16"/>
  <c r="BG17" i="16"/>
  <c r="BG16" i="16"/>
  <c r="BG22" i="16"/>
  <c r="BG19" i="16"/>
  <c r="BG20" i="16"/>
  <c r="BG23" i="16"/>
  <c r="BG12" i="16"/>
  <c r="BH7" i="16"/>
  <c r="BH9" i="16" s="1"/>
  <c r="BG11" i="16"/>
  <c r="BG24" i="16"/>
  <c r="BG18" i="16"/>
  <c r="BG15" i="16"/>
  <c r="BG14" i="16"/>
  <c r="BG13" i="16"/>
  <c r="BH35" i="16" l="1"/>
  <c r="BH34" i="16"/>
  <c r="BH33" i="16"/>
  <c r="BH32" i="16"/>
  <c r="BH31" i="16"/>
  <c r="BH30" i="16"/>
  <c r="BH27" i="16"/>
  <c r="BH26" i="16"/>
  <c r="BH25" i="16"/>
  <c r="BH29" i="16"/>
  <c r="BH20" i="16"/>
  <c r="BH15" i="16"/>
  <c r="BH23" i="16"/>
  <c r="BH24" i="16"/>
  <c r="BH21" i="16"/>
  <c r="BH28" i="16"/>
  <c r="BH11" i="16"/>
  <c r="BI7" i="16"/>
  <c r="BI9" i="16" s="1"/>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J9" i="16" s="1"/>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K9" i="16" s="1"/>
  <c r="BJ11"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L9" i="16" s="1"/>
  <c r="BK11" i="16"/>
  <c r="BK14" i="16"/>
  <c r="BK15" i="16"/>
  <c r="BK13" i="16"/>
  <c r="BL35" i="16" l="1"/>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<sst xmlns="http://schemas.openxmlformats.org/spreadsheetml/2006/main" count="238" uniqueCount="76">
  <si>
    <t>À PROPOS DE CE DIAGRAMME DE GANTT</t>
  </si>
  <si>
    <t xml:space="preserve">Visualisez, puis suivez vos projets à l’aide de ce modèle de diagramme de Gantt. Pour commencer, entrez les tâches en cours dans la section Description du jalon, puis entrez les détails de chaque tâche. Le programme met à jour automatiquement les données, et il est facile d’insérer de nouvelles tâches ou d’utiliser la barre de défilement pour parcourir la chronologie. </t>
  </si>
  <si>
    <t xml:space="preserve">• Utilisez l’avancement pour ajouter la quantité du projet que vous avez terminé en ajoutant un pourcentage. 
• Ajoutez le jour où vous avez démarré votre projet à la date de début. 
• Terminez vos calculs en remplissant le nombre de jours dont vous avez besoin pour terminer votre projet dans le champ Nombre de jours. </t>
  </si>
  <si>
    <t>Projet ZigBee</t>
  </si>
  <si>
    <t>Nom de la société</t>
  </si>
  <si>
    <t>MT 2026</t>
  </si>
  <si>
    <t>Légende :</t>
  </si>
  <si>
    <t>LNA</t>
  </si>
  <si>
    <t>Mixer</t>
  </si>
  <si>
    <t>PLL</t>
  </si>
  <si>
    <t>Commun</t>
  </si>
  <si>
    <t>Non attribué</t>
  </si>
  <si>
    <t>Chef de projet</t>
  </si>
  <si>
    <t>Timothée Grunewald | Baptiste Monget</t>
  </si>
  <si>
    <t>Date de début du projet :</t>
  </si>
  <si>
    <t>Incrément de défilement :</t>
  </si>
  <si>
    <t>Description du jalon</t>
  </si>
  <si>
    <t>Catégorie</t>
  </si>
  <si>
    <t>Attribué à</t>
  </si>
  <si>
    <t>Progression</t>
  </si>
  <si>
    <t>Début</t>
  </si>
  <si>
    <t>Jours</t>
  </si>
  <si>
    <t>Introduction</t>
  </si>
  <si>
    <t>Définition des spécification</t>
  </si>
  <si>
    <t>Risque élevé</t>
  </si>
  <si>
    <t>Baptiste / Fatou / Brice / Timothée</t>
  </si>
  <si>
    <t>Etude système</t>
  </si>
  <si>
    <t>Equipe</t>
  </si>
  <si>
    <t xml:space="preserve">Rendu Rapport Etude système </t>
  </si>
  <si>
    <t>Objectif</t>
  </si>
  <si>
    <t>Documentation</t>
  </si>
  <si>
    <t>Mise en place des outils de gestion de projet</t>
  </si>
  <si>
    <t>Installation des outils logicielles</t>
  </si>
  <si>
    <t>Colin / Sacha</t>
  </si>
  <si>
    <t>Architecture</t>
  </si>
  <si>
    <t>• Choix 2 architectures</t>
  </si>
  <si>
    <t>En bonne voie</t>
  </si>
  <si>
    <t>Akram / Brice / Baptiste</t>
  </si>
  <si>
    <t>• Premières simulation sur QUCS et prise en main</t>
  </si>
  <si>
    <t>Akram / Brice / Baptiste / Sacha</t>
  </si>
  <si>
    <r>
      <rPr>
        <sz val="11"/>
        <rFont val="Aptos Narrow"/>
        <family val="2"/>
      </rPr>
      <t>•</t>
    </r>
    <r>
      <rPr>
        <i/>
        <sz val="11"/>
        <rFont val="Calibri"/>
        <family val="2"/>
      </rPr>
      <t xml:space="preserve"> </t>
    </r>
    <r>
      <rPr>
        <i/>
        <sz val="11"/>
        <rFont val="Calibri"/>
        <family val="2"/>
        <scheme val="minor"/>
      </rPr>
      <t>Choix 2 architectures</t>
    </r>
  </si>
  <si>
    <t>Risque faible</t>
  </si>
  <si>
    <t>Sarah / Fatou / Elyas</t>
  </si>
  <si>
    <t>• Intergrer module verilog dans QUCS</t>
  </si>
  <si>
    <t>Risque moyen</t>
  </si>
  <si>
    <t xml:space="preserve">Michel / Sofian </t>
  </si>
  <si>
    <t xml:space="preserve">• Simulation VCO </t>
  </si>
  <si>
    <t>Timothée</t>
  </si>
  <si>
    <t>Revue de projet</t>
  </si>
  <si>
    <t>Diapo gestion de projet</t>
  </si>
  <si>
    <t>Diapo compte rendu technique</t>
  </si>
  <si>
    <t>Design / Simulations</t>
  </si>
  <si>
    <t>NPAS</t>
  </si>
  <si>
    <t>Periode entreprise</t>
  </si>
  <si>
    <t>Revue de projet 2</t>
  </si>
  <si>
    <t>Layout</t>
  </si>
  <si>
    <t>• Instanciation</t>
  </si>
  <si>
    <t>• Génération des matrices</t>
  </si>
  <si>
    <t>• Matching</t>
  </si>
  <si>
    <t>• Instanciation des matrices</t>
  </si>
  <si>
    <t>• Routage</t>
  </si>
  <si>
    <t>• DRC / LVS</t>
  </si>
  <si>
    <t>Pour ajouter des données, insérez des lignes AU-DESSUS de celle-ci.</t>
  </si>
  <si>
    <t>TITRE DU PROJET</t>
  </si>
  <si>
    <t>TITRE 1</t>
  </si>
  <si>
    <t>Tâche 1</t>
  </si>
  <si>
    <t>Nom</t>
  </si>
  <si>
    <t>Tâche 2</t>
  </si>
  <si>
    <t>Jalon</t>
  </si>
  <si>
    <t>Tâche 3</t>
  </si>
  <si>
    <t>Tâche 4</t>
  </si>
  <si>
    <t>Tâche 5</t>
  </si>
  <si>
    <t>TITRE 2</t>
  </si>
  <si>
    <t>TITRE 3</t>
  </si>
  <si>
    <t>TITRE 4</t>
  </si>
  <si>
    <t>• Dimensionnement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</si>
</sst>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00_);_(* \(#,##0.00\);_(* &quot;-&quot;??_);_(@_)"/>
    <numFmt numFmtId="165" formatCode="#,##0_ ;\-#,##0\ "/>
    <numFmt numFmtId="166" formatCode="d"/>
  </numFmts>
  <fonts count="52"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i/>
      <sz val="11"/>
      <name val="Calibri"/>
      <family val="2"/>
      <scheme val="minor"/>
    </font>
    <font>
      <sz val="11"/>
      <name val="Aptos Narrow"/>
      <family val="2"/>
    </font>
    <font>
      <i/>
      <sz val="11"/>
      <name val="Calibri"/>
      <family val="2"/>
    </font>
    <font>
      <b/>
      <sz val="20"/>
      <color theme="1"/>
      <name val="Calibri"/>
      <family val="2"/>
      <scheme val="minor"/>
    </font>
    <font>
      <b/>
      <i/>
      <sz val="11"/>
      <name val="Calibri"/>
      <family val="2"/>
      <scheme val="minor"/>
    </font>
    <font>
      <i/>
      <sz val="11"/>
      <color theme="1"/>
      <name val="Calibri"/>
      <family val="2"/>
      <scheme val="minor"/>
    </font>
    <font>
      <u/>
      <sz val="14"/>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9847407452621"/>
      </left>
      <right style="thin">
        <color theme="0" tint="-0.14999847407452621"/>
      </right>
      <top style="thin">
        <color theme="0" tint="-0.14999847407452621"/>
      </top>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5" fontId="4" fillId="0" borderId="0" applyFont="0" applyFill="0" applyBorder="0" applyProtection="0">
      <alignment horizontal="center" vertical="center"/>
    </xf>
    <xf numFmtId="0" fontId="10" fillId="3" borderId="0" applyNumberFormat="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67">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5"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5"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5"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5" fontId="3" fillId="0" borderId="0" xfId="10" applyFont="1" applyFill="1" applyBorder="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5"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66" fontId="12" fillId="9" borderId="17" xfId="0" applyNumberFormat="1" applyFont="1" applyFill="1" applyBorder="1" applyAlignment="1">
      <alignment horizontal="center" vertical="center"/>
    </xf>
    <xf numFmtId="166" fontId="12" fillId="9" borderId="0" xfId="0" applyNumberFormat="1" applyFont="1" applyFill="1" applyAlignment="1">
      <alignment horizontal="center" vertical="center"/>
    </xf>
    <xf numFmtId="166" fontId="12" fillId="9" borderId="15" xfId="0" applyNumberFormat="1" applyFont="1" applyFill="1" applyBorder="1" applyAlignment="1">
      <alignment horizontal="center" vertical="center"/>
    </xf>
    <xf numFmtId="166" fontId="12" fillId="9" borderId="3" xfId="0" applyNumberFormat="1" applyFont="1" applyFill="1" applyBorder="1" applyAlignment="1">
      <alignment horizontal="center" vertical="center"/>
    </xf>
    <xf numFmtId="166" fontId="1" fillId="9" borderId="13" xfId="0" applyNumberFormat="1" applyFont="1" applyFill="1" applyBorder="1" applyAlignment="1">
      <alignment horizontal="center" vertical="center"/>
    </xf>
    <xf numFmtId="166" fontId="1" fillId="9" borderId="11" xfId="0" applyNumberFormat="1" applyFont="1" applyFill="1" applyBorder="1" applyAlignment="1">
      <alignment horizontal="center" vertical="center"/>
    </xf>
    <xf numFmtId="166" fontId="1" fillId="9" borderId="12" xfId="0" applyNumberFormat="1" applyFont="1" applyFill="1" applyBorder="1" applyAlignment="1">
      <alignment horizontal="center" vertical="center"/>
    </xf>
    <xf numFmtId="166" fontId="1" fillId="14" borderId="9" xfId="0" applyNumberFormat="1" applyFont="1" applyFill="1" applyBorder="1" applyAlignment="1">
      <alignment horizontal="center" vertical="center"/>
    </xf>
    <xf numFmtId="166" fontId="1" fillId="14" borderId="6" xfId="0" applyNumberFormat="1" applyFont="1" applyFill="1" applyBorder="1" applyAlignment="1">
      <alignment horizontal="center" vertical="center"/>
    </xf>
    <xf numFmtId="166" fontId="1" fillId="14" borderId="10" xfId="0" applyNumberFormat="1" applyFont="1" applyFill="1" applyBorder="1" applyAlignment="1">
      <alignment horizontal="center" vertical="center"/>
    </xf>
    <xf numFmtId="166" fontId="1" fillId="14" borderId="2" xfId="0" applyNumberFormat="1" applyFont="1" applyFill="1" applyBorder="1" applyAlignment="1">
      <alignment horizontal="center" vertical="center"/>
    </xf>
    <xf numFmtId="166" fontId="1" fillId="14" borderId="0" xfId="0" applyNumberFormat="1" applyFont="1" applyFill="1" applyAlignment="1">
      <alignment horizontal="center" vertical="center"/>
    </xf>
    <xf numFmtId="166" fontId="1" fillId="14" borderId="18" xfId="0" applyNumberFormat="1" applyFont="1" applyFill="1" applyBorder="1" applyAlignment="1">
      <alignment horizontal="center" vertical="center"/>
    </xf>
    <xf numFmtId="166" fontId="1" fillId="14" borderId="19" xfId="0" applyNumberFormat="1" applyFont="1" applyFill="1" applyBorder="1" applyAlignment="1">
      <alignment horizontal="center" vertical="center"/>
    </xf>
    <xf numFmtId="166" fontId="1" fillId="14" borderId="3" xfId="0" applyNumberFormat="1" applyFont="1" applyFill="1" applyBorder="1" applyAlignment="1">
      <alignment horizontal="center" vertical="center"/>
    </xf>
    <xf numFmtId="0" fontId="0" fillId="0" borderId="0" xfId="0" applyAlignment="1">
      <alignment horizontal="left" wrapText="1" indent="1"/>
    </xf>
    <xf numFmtId="0" fontId="7" fillId="0" borderId="0" xfId="0" applyFont="1" applyAlignment="1">
      <alignment horizontal="center" vertical="center"/>
    </xf>
    <xf numFmtId="14" fontId="0" fillId="0" borderId="0" xfId="9" applyFont="1">
      <alignment horizontal="center" vertical="center"/>
    </xf>
    <xf numFmtId="165" fontId="10" fillId="0" borderId="0" xfId="10" applyFont="1">
      <alignment horizontal="center" vertical="center"/>
    </xf>
    <xf numFmtId="0" fontId="3" fillId="0" borderId="0" xfId="0" applyFont="1" applyAlignment="1">
      <alignment horizontal="left" wrapText="1" indent="3"/>
    </xf>
    <xf numFmtId="0" fontId="45" fillId="0" borderId="0" xfId="0" applyFont="1" applyAlignment="1">
      <alignment horizontal="left" vertical="center" wrapText="1" indent="3"/>
    </xf>
    <xf numFmtId="0" fontId="45" fillId="0" borderId="0" xfId="0" applyFont="1" applyAlignment="1">
      <alignment horizontal="left" wrapText="1" indent="4"/>
    </xf>
    <xf numFmtId="0" fontId="3" fillId="0" borderId="0" xfId="0" applyFont="1" applyAlignment="1">
      <alignment horizontal="center" vertical="center" wrapText="1"/>
    </xf>
    <xf numFmtId="0" fontId="48" fillId="0" borderId="4" xfId="0" applyFont="1" applyBorder="1" applyAlignment="1">
      <alignment horizontal="center" vertical="center"/>
    </xf>
    <xf numFmtId="0" fontId="45" fillId="0" borderId="0" xfId="0" applyFont="1" applyAlignment="1">
      <alignment horizontal="center" vertical="center"/>
    </xf>
    <xf numFmtId="9" fontId="49" fillId="0" borderId="0" xfId="2" applyFont="1" applyFill="1" applyBorder="1">
      <alignment horizontal="center" vertical="center"/>
    </xf>
    <xf numFmtId="14" fontId="45" fillId="0" borderId="0" xfId="9" applyFont="1" applyFill="1" applyBorder="1">
      <alignment horizontal="center" vertical="center"/>
    </xf>
    <xf numFmtId="165" fontId="45" fillId="0" borderId="0" xfId="10" applyFont="1" applyFill="1" applyBorder="1">
      <alignment horizontal="center" vertical="center"/>
    </xf>
    <xf numFmtId="0" fontId="3" fillId="0" borderId="0" xfId="0" applyFont="1" applyAlignment="1">
      <alignment horizontal="left" wrapText="1" indent="5"/>
    </xf>
    <xf numFmtId="0" fontId="50" fillId="0" borderId="0" xfId="0" applyFont="1" applyAlignment="1">
      <alignment horizontal="left" wrapText="1" indent="3"/>
    </xf>
    <xf numFmtId="0" fontId="45" fillId="0" borderId="0" xfId="0" applyFont="1" applyAlignment="1">
      <alignment horizontal="left" wrapText="1" indent="3"/>
    </xf>
    <xf numFmtId="0" fontId="51" fillId="0" borderId="0" xfId="0" applyFont="1" applyAlignment="1">
      <alignment horizontal="left" wrapText="1" indent="2"/>
    </xf>
    <xf numFmtId="0" fontId="17" fillId="0" borderId="0" xfId="0" applyFont="1" applyAlignment="1">
      <alignment horizontal="left" wrapText="1" indent="2"/>
    </xf>
    <xf numFmtId="0" fontId="13" fillId="0" borderId="0" xfId="0" applyFont="1" applyAlignment="1">
      <alignment horizontal="left" wrapText="1" indent="1"/>
    </xf>
    <xf numFmtId="0" fontId="13" fillId="0" borderId="0" xfId="0" applyFont="1" applyAlignment="1">
      <alignment horizontal="left" vertical="center" wrapText="1"/>
    </xf>
    <xf numFmtId="0" fontId="13" fillId="0" borderId="0" xfId="0" applyFont="1" applyAlignment="1">
      <alignment horizontal="left" vertical="center" wrapText="1" indent="1"/>
    </xf>
    <xf numFmtId="0" fontId="0" fillId="0" borderId="27" xfId="0" applyBorder="1" applyAlignment="1">
      <alignment horizontal="center" vertical="center"/>
    </xf>
    <xf numFmtId="0" fontId="48" fillId="0" borderId="27" xfId="0" applyFont="1" applyBorder="1" applyAlignment="1">
      <alignment horizontal="center" vertical="center"/>
    </xf>
    <xf numFmtId="0" fontId="0" fillId="0" borderId="4" xfId="0" applyBorder="1"/>
    <xf numFmtId="0" fontId="3" fillId="0" borderId="0" xfId="0" applyFont="1" applyAlignment="1">
      <alignment horizontal="left" vertical="center" wrapText="1" indent="3"/>
    </xf>
    <xf numFmtId="0" fontId="45" fillId="0" borderId="0" xfId="0" applyFont="1" applyAlignment="1">
      <alignment horizontal="left" vertical="center" wrapText="1" indent="4"/>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8" borderId="0" xfId="0" applyFont="1" applyFill="1" applyAlignment="1">
      <alignment horizontal="center"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50">
    <cellStyle name="20 % - Accent1" xfId="28" builtinId="30" customBuiltin="1"/>
    <cellStyle name="20 % - Accent2" xfId="32"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9" builtinId="31" customBuiltin="1"/>
    <cellStyle name="40 % - Accent2" xfId="33"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30" builtinId="32" customBuiltin="1"/>
    <cellStyle name="60 % - Accent2" xfId="34"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229918B6-DD13-4F5A-97B9-305F7E002AA3}"/>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2" builtinId="4" customBuiltin="1"/>
    <cellStyle name="Monétaire [0]" xfId="13"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25" builtinId="53" customBuiltin="1"/>
    <cellStyle name="Titre" xfId="5" builtinId="15" customBuiltin="1"/>
    <cellStyle name="Titre 1" xfId="6" builtinId="16" customBuiltin="1"/>
    <cellStyle name="Titre 2" xfId="7" builtinId="17" customBuiltin="1"/>
    <cellStyle name="Titre 3" xfId="8" builtinId="18" customBuiltin="1"/>
    <cellStyle name="Titre 4" xfId="14" builtinId="19" customBuiltin="1"/>
    <cellStyle name="Total" xfId="26" builtinId="25" customBuiltin="1"/>
    <cellStyle name="Vérification" xfId="22" builtinId="23" customBuiltin="1"/>
    <cellStyle name="zTexteMasqué" xfId="3" xr:uid="{26E66EE6-E33F-4D77-BAE4-0FB4F5BBF673}"/>
  </cellStyles>
  <dxfs count="69">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Style de tableau Gantt" pivot="0" count="4" xr9:uid="{4904D139-63E4-4221-B7C9-C6C5B7A50FAF}">
      <tableStyleElement type="wholeTable" dxfId="68"/>
      <tableStyleElement type="headerRow" dxfId="67"/>
      <tableStyleElement type="firstRowStripe" dxfId="66"/>
      <tableStyleElement type="secondRowStripe" dxfId="65"/>
    </tableStyle>
    <tableStyle name="ListeDesTâches" pivot="0" count="9" xr9:uid="{00000000-0011-0000-FFFF-FFFF00000000}">
      <tableStyleElement type="wholeTable" dxfId="64"/>
      <tableStyleElement type="headerRow" dxfId="63"/>
      <tableStyleElement type="totalRow" dxfId="62"/>
      <tableStyleElement type="firstColumn" dxfId="61"/>
      <tableStyleElement type="lastColumn" dxfId="60"/>
      <tableStyleElement type="firstRowStripe" dxfId="59"/>
      <tableStyleElement type="secondRowStripe" dxfId="58"/>
      <tableStyleElement type="firstColumnStripe" dxfId="57"/>
      <tableStyleElement type="secondColumnStripe" dxfId="5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sme 1" descr="Diagramme de Gantt avec remplissage plei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6</xdr:row>
          <xdr:rowOff>371475</xdr:rowOff>
        </xdr:from>
        <xdr:to>
          <xdr:col>71</xdr:col>
          <xdr:colOff>161925</xdr:colOff>
          <xdr:row>7</xdr:row>
          <xdr:rowOff>238125</xdr:rowOff>
        </xdr:to>
        <xdr:sp macro="" textlink="">
          <xdr:nvSpPr>
            <xdr:cNvPr id="16385" name="Barre de défilement 1" descr="Défiler la barre pour faire défiler la chronologie du projet Gantt."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Barre de défilement 1" descr="Défiler la barre pour faire défiler la chronologie du projet Gantt."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Barre de défilement 1" descr="Défiler la barre pour faire défiler la chronologie du projet Gantt."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Jalons4352" displayName="Jalons4352" ref="B9:G71" totalsRowShown="0" headerRowDxfId="55" dataDxfId="54">
  <autoFilter ref="B9:G71"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tion du jalon" dataDxfId="53"/>
    <tableColumn id="2" xr3:uid="{39BD914E-FB02-4352-846C-6D59624DC0B0}" name="Catégorie" dataDxfId="52"/>
    <tableColumn id="3" xr3:uid="{D274194F-BCA0-44F3-84B2-217254EE241C}" name="Attribué à" dataDxfId="51"/>
    <tableColumn id="4" xr3:uid="{8385BC6F-56EE-4363-A106-8DB0A1E4EF5A}" name="Progression" dataDxfId="50"/>
    <tableColumn id="5" xr3:uid="{02926609-7B93-4B6F-BE96-92EC7A949E4B}" name="Début" dataDxfId="49" dataCellStyle="Date"/>
    <tableColumn id="6" xr3:uid="{8FF9BE8E-04B7-4B39-AC27-D2E534204BC3}" name="Jours" dataDxfId="48"/>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Jalons435" displayName="Jalons435" ref="B9:G36" totalsRowShown="0" headerRowDxfId="47">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tion du jalon" dataDxfId="46"/>
    <tableColumn id="2" xr3:uid="{529EEF64-D037-4ACF-8CA4-0C10FE2D1FBB}" name="Catégorie" dataDxfId="45"/>
    <tableColumn id="3" xr3:uid="{711D01BA-2785-403A-9636-CCC7E2ADA584}" name="Attribué à" dataDxfId="44"/>
    <tableColumn id="4" xr3:uid="{62B00BEF-16BE-4692-B5E2-F287F680F2C1}" name="Progression"/>
    <tableColumn id="5" xr3:uid="{D6D72902-F68F-4E59-A714-AFFF520C647A}" name="Début" dataCellStyle="Date"/>
    <tableColumn id="6" xr3:uid="{93E698DE-286F-49ED-AA20-D0C843671DE8}" name="Jours"/>
  </tableColumns>
  <tableStyleInfo name="Style de tableau Gantt"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Jalons43524" displayName="Jalons43524" ref="B9:G36" totalsRowShown="0" headerRowDxfId="4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ption du jalon" dataDxfId="42"/>
    <tableColumn id="2" xr3:uid="{4492A0B8-068F-4002-9E8D-E1F5FED367F0}" name="Catégorie" dataDxfId="41"/>
    <tableColumn id="3" xr3:uid="{DF1A764E-7050-4528-B7F9-B6AB99372146}" name="Attribué à" dataDxfId="40"/>
    <tableColumn id="4" xr3:uid="{47C54592-75B0-4C70-BBF8-0F40483670E9}" name="Progression"/>
    <tableColumn id="5" xr3:uid="{663FB5E0-7616-4EA5-B56A-FF069E2E07D7}" name="Début" dataCellStyle="Date"/>
    <tableColumn id="6" xr3:uid="{3B766962-C06F-4E12-BE91-12AB93439874}" name="Jours"/>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5" sqref="C5:E5"/>
    </sheetView>
  </sheetViews>
  <sheetFormatPr baseColWidth="10"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92"/>
    </row>
    <row r="2" spans="1:13" ht="50.1" customHeight="1" x14ac:dyDescent="0.4">
      <c r="A2" s="7"/>
      <c r="B2" s="98"/>
      <c r="C2" s="150" t="s">
        <v>0</v>
      </c>
      <c r="D2" s="150"/>
      <c r="E2" s="150"/>
      <c r="F2" s="98"/>
      <c r="G2" s="7"/>
      <c r="H2" s="7"/>
      <c r="I2" s="7"/>
      <c r="J2" s="7"/>
      <c r="K2" s="7"/>
      <c r="L2" s="7"/>
      <c r="M2" s="7"/>
    </row>
    <row r="3" spans="1:13" ht="14.45" customHeight="1" x14ac:dyDescent="0.4">
      <c r="A3" s="7"/>
      <c r="B3" s="93"/>
      <c r="C3" s="94"/>
      <c r="D3" s="95"/>
      <c r="E3" s="93"/>
      <c r="F3" s="93"/>
      <c r="G3" s="7"/>
      <c r="H3" s="7"/>
      <c r="I3" s="7"/>
      <c r="J3" s="7"/>
      <c r="K3" s="7"/>
      <c r="L3" s="7"/>
      <c r="M3" s="7"/>
    </row>
    <row r="4" spans="1:13" s="8" customFormat="1" ht="75" customHeight="1" x14ac:dyDescent="0.4">
      <c r="A4" s="7"/>
      <c r="B4" s="93"/>
      <c r="C4" s="151" t="s">
        <v>1</v>
      </c>
      <c r="D4" s="151"/>
      <c r="E4" s="151"/>
      <c r="F4" s="93"/>
      <c r="G4" s="7"/>
      <c r="H4" s="7"/>
      <c r="I4" s="7"/>
      <c r="J4" s="7"/>
      <c r="K4" s="7"/>
      <c r="L4" s="7"/>
      <c r="M4" s="7"/>
    </row>
    <row r="5" spans="1:13" s="8" customFormat="1" ht="75.75" customHeight="1" x14ac:dyDescent="0.4">
      <c r="A5" s="7"/>
      <c r="B5" s="93"/>
      <c r="C5" s="151" t="s">
        <v>2</v>
      </c>
      <c r="D5" s="151"/>
      <c r="E5" s="151"/>
      <c r="F5" s="93"/>
      <c r="G5" s="7"/>
      <c r="H5" s="7"/>
      <c r="I5" s="7"/>
      <c r="J5" s="7"/>
      <c r="K5" s="7"/>
      <c r="L5" s="7"/>
      <c r="M5" s="7"/>
    </row>
    <row r="6" spans="1:13" ht="15" x14ac:dyDescent="0.25">
      <c r="A6" s="6"/>
      <c r="B6" s="96"/>
      <c r="C6" s="96"/>
      <c r="D6" s="97"/>
      <c r="E6" s="96"/>
      <c r="F6" s="96"/>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dimension ref="A1:EM72"/>
  <sheetViews>
    <sheetView showGridLines="0" tabSelected="1" showRuler="0" topLeftCell="A3" zoomScale="70" zoomScaleNormal="70" zoomScalePageLayoutView="70" workbookViewId="0">
      <pane ySplit="7" topLeftCell="A16" activePane="bottomLeft" state="frozen"/>
      <selection activeCell="A3" sqref="A3"/>
      <selection pane="bottomLeft" activeCell="E23" sqref="E23"/>
    </sheetView>
  </sheetViews>
  <sheetFormatPr baseColWidth="10" defaultColWidth="8.85546875" defaultRowHeight="30" customHeight="1" x14ac:dyDescent="0.25"/>
  <cols>
    <col min="1" max="1" width="4.7109375" style="9" customWidth="1"/>
    <col min="2" max="2" width="33.85546875" customWidth="1"/>
    <col min="3" max="3" width="14.7109375" customWidth="1"/>
    <col min="4" max="4" width="20.5703125" customWidth="1"/>
    <col min="5" max="5" width="15.7109375" customWidth="1"/>
    <col min="6" max="6" width="10.42578125" style="2" customWidth="1"/>
    <col min="7" max="7" width="10.42578125" customWidth="1"/>
    <col min="8" max="8" width="2.7109375" customWidth="1"/>
    <col min="9" max="143" width="3.5703125" customWidth="1"/>
  </cols>
  <sheetData>
    <row r="1" spans="1:143" ht="25.15" customHeight="1" x14ac:dyDescent="0.25"/>
    <row r="2" spans="1:143" ht="49.9" customHeight="1" x14ac:dyDescent="0.25">
      <c r="A2" s="10"/>
      <c r="B2" s="155" t="s">
        <v>3</v>
      </c>
      <c r="C2" s="155"/>
      <c r="D2" s="155"/>
      <c r="E2" s="155"/>
      <c r="F2" s="155"/>
      <c r="G2" s="155"/>
      <c r="H2" s="155"/>
      <c r="I2" s="156"/>
      <c r="J2" s="156"/>
      <c r="K2" s="156"/>
      <c r="L2" s="156"/>
      <c r="M2" s="156"/>
      <c r="N2" s="156"/>
      <c r="O2" s="157"/>
      <c r="P2" s="157"/>
      <c r="Q2" s="157"/>
      <c r="R2" s="157"/>
      <c r="S2" s="157"/>
      <c r="T2" s="157"/>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row>
    <row r="3" spans="1:143" ht="19.899999999999999" customHeight="1" x14ac:dyDescent="0.25">
      <c r="A3" s="10"/>
      <c r="B3" s="62"/>
      <c r="C3" s="63"/>
      <c r="D3" s="64"/>
      <c r="E3" s="64"/>
      <c r="F3" s="65"/>
      <c r="G3" s="64"/>
      <c r="H3" s="64"/>
      <c r="I3" s="78"/>
      <c r="J3" s="1"/>
      <c r="K3" s="1"/>
      <c r="L3" s="1"/>
    </row>
    <row r="4" spans="1:143" ht="30" customHeight="1" x14ac:dyDescent="0.25">
      <c r="A4" s="10"/>
      <c r="B4" s="66" t="s">
        <v>4</v>
      </c>
      <c r="C4" s="67" t="s">
        <v>5</v>
      </c>
      <c r="D4" s="68"/>
      <c r="E4" s="69"/>
      <c r="F4" s="70"/>
      <c r="G4" s="71" t="s">
        <v>6</v>
      </c>
      <c r="H4" s="69"/>
      <c r="I4" s="158" t="s">
        <v>7</v>
      </c>
      <c r="J4" s="158"/>
      <c r="K4" s="158"/>
      <c r="L4" s="158"/>
      <c r="M4" s="158"/>
      <c r="O4" s="159" t="s">
        <v>8</v>
      </c>
      <c r="P4" s="159"/>
      <c r="Q4" s="159"/>
      <c r="R4" s="159"/>
      <c r="S4" s="159"/>
      <c r="U4" s="152" t="s">
        <v>9</v>
      </c>
      <c r="V4" s="152"/>
      <c r="W4" s="152"/>
      <c r="X4" s="152"/>
      <c r="Y4" s="152"/>
      <c r="AA4" s="153" t="s">
        <v>10</v>
      </c>
      <c r="AB4" s="153"/>
      <c r="AC4" s="153"/>
      <c r="AD4" s="153"/>
      <c r="AE4" s="153"/>
      <c r="AG4" s="154" t="s">
        <v>11</v>
      </c>
      <c r="AH4" s="154"/>
      <c r="AI4" s="154"/>
      <c r="AJ4" s="154"/>
      <c r="AK4" s="154"/>
    </row>
    <row r="5" spans="1:143" ht="30" customHeight="1" x14ac:dyDescent="0.25">
      <c r="A5" s="10"/>
      <c r="B5" s="72" t="s">
        <v>12</v>
      </c>
      <c r="C5" s="68" t="s">
        <v>13</v>
      </c>
      <c r="D5" s="68"/>
      <c r="E5" s="69"/>
      <c r="F5" s="70"/>
      <c r="G5" s="69"/>
      <c r="H5" s="69"/>
    </row>
    <row r="6" spans="1:143" ht="30" customHeight="1" x14ac:dyDescent="0.35">
      <c r="A6" s="10"/>
      <c r="B6" s="73" t="s">
        <v>14</v>
      </c>
      <c r="C6" s="74">
        <v>45727</v>
      </c>
      <c r="D6" s="75"/>
      <c r="E6" s="69"/>
      <c r="F6" s="70"/>
      <c r="G6" s="69"/>
      <c r="H6" s="69"/>
      <c r="I6" s="85" t="str">
        <f ca="1">TEXT(I7,"mmmm")</f>
        <v>mars</v>
      </c>
      <c r="J6" s="85"/>
      <c r="K6" s="85"/>
      <c r="L6" s="85"/>
      <c r="M6" s="85"/>
      <c r="N6" s="85"/>
      <c r="O6" s="85"/>
      <c r="P6" s="85" t="str">
        <f ca="1">IF(TEXT(P7,"mmmm")=I6,"",TEXT(P7,"mmmm"))</f>
        <v/>
      </c>
      <c r="Q6" s="85"/>
      <c r="R6" s="85"/>
      <c r="S6" s="85"/>
      <c r="T6" s="85"/>
      <c r="U6" s="85"/>
      <c r="V6" s="85"/>
      <c r="W6" s="85" t="str">
        <f ca="1">IF(OR(TEXT(W7,"mmmm")=P6,TEXT(W7,"mmmm")=I6),"",TEXT(W7,"mmmm"))</f>
        <v/>
      </c>
      <c r="X6" s="85"/>
      <c r="Y6" s="85"/>
      <c r="Z6" s="85"/>
      <c r="AA6" s="85"/>
      <c r="AB6" s="85"/>
      <c r="AC6" s="85"/>
      <c r="AD6" s="85" t="str">
        <f ca="1">IF(OR(TEXT(AD7,"mmmm")=W6,TEXT(AD7,"mmmm")=P6,TEXT(AD7,"mmmm")=I6),"",TEXT(AD7,"mmmm"))</f>
        <v>avril</v>
      </c>
      <c r="AE6" s="85"/>
      <c r="AF6" s="85"/>
      <c r="AG6" s="85"/>
      <c r="AH6" s="85"/>
      <c r="AI6" s="85"/>
      <c r="AJ6" s="85"/>
      <c r="AK6" s="85" t="str">
        <f ca="1">IF(OR(TEXT(AK7,"mmmm")=AD6,TEXT(AK7,"mmmm")=W6,TEXT(AK7,"mmmm")=P6,TEXT(AK7,"mmmm")=I6),"",TEXT(AK7,"mmmm"))</f>
        <v/>
      </c>
      <c r="AL6" s="85"/>
      <c r="AM6" s="85"/>
      <c r="AN6" s="85"/>
      <c r="AO6" s="85"/>
      <c r="AP6" s="85"/>
      <c r="AQ6" s="85"/>
      <c r="AR6" s="85" t="str">
        <f ca="1">IF(OR(TEXT(AR7,"mmmm")=AK6,TEXT(AR7,"mmmm")=AD6,TEXT(AR7,"mmmm")=W6,TEXT(AR7,"mmmm")=P6),"",TEXT(AR7,"mmmm"))</f>
        <v/>
      </c>
      <c r="AS6" s="85"/>
      <c r="AT6" s="85"/>
      <c r="AU6" s="85"/>
      <c r="AV6" s="85"/>
      <c r="AW6" s="85"/>
      <c r="AX6" s="86"/>
      <c r="AY6" s="86" t="str">
        <f ca="1">IF(OR(TEXT(AY7,"mmmm")=AR6,TEXT(AY7,"mmmm")=AK6,TEXT(AY7,"mmmm")=AD6,TEXT(AY7,"mmmm")=W6),"",TEXT(AY7,"mmmm"))</f>
        <v/>
      </c>
      <c r="AZ6" s="86"/>
      <c r="BA6" s="86"/>
      <c r="BB6" s="87"/>
      <c r="BC6" s="84"/>
      <c r="BD6" s="84"/>
      <c r="BE6" s="84"/>
      <c r="BF6" s="84" t="str">
        <f ca="1">IF(OR(TEXT(BF7,"mmmm")=AY6,TEXT(BF7,"mmmm")=AR6,TEXT(BF7,"mmmm")=AK6,TEXT(BF7,"mmmm")=AD6),"",TEXT(BF7,"mmmm"))</f>
        <v/>
      </c>
      <c r="BG6" s="84"/>
      <c r="BH6" s="85" t="str">
        <f ca="1">IF(OR(TEXT(BH7,"mmmm")=BA6,TEXT(BH7,"mmmm")=AT6,TEXT(BH7,"mmmm")=AM6),"",TEXT(BH7,"mmmm"))</f>
        <v>mai</v>
      </c>
      <c r="BI6" s="84"/>
      <c r="BJ6" s="84"/>
      <c r="BK6" s="84"/>
      <c r="BL6" s="84"/>
      <c r="BM6" s="84"/>
      <c r="BN6" s="84"/>
      <c r="BO6" s="84"/>
      <c r="BP6" s="84"/>
      <c r="BQ6" s="84"/>
      <c r="BR6" s="84"/>
      <c r="BS6" s="84"/>
      <c r="BT6" s="84"/>
      <c r="BU6" s="84"/>
      <c r="BV6" s="84"/>
      <c r="BW6" s="84"/>
      <c r="BX6" s="84"/>
      <c r="BY6" s="84"/>
      <c r="BZ6" s="84"/>
      <c r="CA6" s="84"/>
      <c r="CB6" s="84"/>
      <c r="CC6" s="84"/>
      <c r="CD6" s="84"/>
      <c r="CE6" s="84"/>
      <c r="CF6" s="84"/>
      <c r="CG6" s="84"/>
      <c r="CH6" s="84"/>
      <c r="CI6" s="84"/>
      <c r="CJ6" s="84"/>
      <c r="CK6" s="84"/>
      <c r="CL6" s="84"/>
      <c r="CM6" s="85" t="str">
        <f ca="1">IF(OR(TEXT(CM7,"mmmm")=CF6,TEXT(CM7,"mmmm")=BY6,TEXT(CM7,"mmmm")=BR6),"",TEXT(CM7,"mmmm"))</f>
        <v>juin</v>
      </c>
      <c r="CN6" s="84"/>
      <c r="CO6" s="84"/>
      <c r="CP6" s="84"/>
      <c r="CQ6" s="84"/>
      <c r="CR6" s="84"/>
      <c r="CS6" s="84"/>
      <c r="CT6" s="84"/>
      <c r="CU6" s="84"/>
      <c r="CV6" s="84"/>
      <c r="CW6" s="84"/>
      <c r="CX6" s="84"/>
      <c r="CY6" s="84"/>
      <c r="CZ6" s="84"/>
      <c r="DA6" s="84"/>
      <c r="DB6" s="84"/>
      <c r="DC6" s="84"/>
      <c r="DD6" s="84"/>
      <c r="DE6" s="84"/>
      <c r="DF6" s="84"/>
      <c r="DG6" s="84"/>
      <c r="DH6" s="84"/>
      <c r="DI6" s="84"/>
      <c r="DJ6" s="84"/>
      <c r="DK6" s="84"/>
      <c r="DL6" s="84"/>
      <c r="DM6" s="84"/>
      <c r="DN6" s="84"/>
      <c r="DO6" s="84"/>
      <c r="DP6" s="84"/>
      <c r="DQ6" s="85" t="str">
        <f ca="1">IF(OR(TEXT(DQ7,"mmmm")=DJ6,TEXT(DQ7,"mmmm")=DC6,TEXT(DQ7,"mmmm")=CV6),"",TEXT(DQ7,"mmmm"))</f>
        <v>juillet</v>
      </c>
      <c r="DR6" s="84"/>
      <c r="DS6" s="84"/>
      <c r="DT6" s="84"/>
      <c r="DU6" s="84"/>
      <c r="DV6" s="84"/>
      <c r="DW6" s="84"/>
      <c r="DX6" s="84"/>
      <c r="DY6" s="84"/>
      <c r="DZ6" s="84"/>
      <c r="EA6" s="84"/>
      <c r="EB6" s="84"/>
      <c r="EC6" s="84"/>
      <c r="ED6" s="84"/>
      <c r="EE6" s="84"/>
      <c r="EF6" s="84"/>
      <c r="EG6" s="84"/>
      <c r="EH6" s="84"/>
      <c r="EI6" s="84"/>
      <c r="EJ6" s="84"/>
      <c r="EK6" s="84"/>
      <c r="EL6" s="84"/>
      <c r="EM6" s="84"/>
    </row>
    <row r="7" spans="1:143" ht="30" customHeight="1" x14ac:dyDescent="0.25">
      <c r="A7" s="10"/>
      <c r="B7" s="73" t="s">
        <v>15</v>
      </c>
      <c r="C7" s="76">
        <v>0</v>
      </c>
      <c r="D7" s="68"/>
      <c r="E7" s="69"/>
      <c r="F7" s="69"/>
      <c r="G7" s="69"/>
      <c r="H7" s="77"/>
      <c r="I7" s="116">
        <f ca="1">IFERROR(Début_Projet+Incrément_de_défilement,TODAY())</f>
        <v>45727</v>
      </c>
      <c r="J7" s="117">
        <f ca="1">I7+1</f>
        <v>45728</v>
      </c>
      <c r="K7" s="117">
        <f t="shared" ref="K7:AX7" ca="1" si="0">J7+1</f>
        <v>45729</v>
      </c>
      <c r="L7" s="117">
        <f t="shared" ca="1" si="0"/>
        <v>45730</v>
      </c>
      <c r="M7" s="117">
        <f t="shared" ca="1" si="0"/>
        <v>45731</v>
      </c>
      <c r="N7" s="117">
        <f t="shared" ca="1" si="0"/>
        <v>45732</v>
      </c>
      <c r="O7" s="118">
        <f t="shared" ca="1" si="0"/>
        <v>45733</v>
      </c>
      <c r="P7" s="117">
        <f ca="1">O7+1</f>
        <v>45734</v>
      </c>
      <c r="Q7" s="117">
        <f ca="1">P7+1</f>
        <v>45735</v>
      </c>
      <c r="R7" s="117">
        <f t="shared" ca="1" si="0"/>
        <v>45736</v>
      </c>
      <c r="S7" s="117">
        <f t="shared" ca="1" si="0"/>
        <v>45737</v>
      </c>
      <c r="T7" s="117">
        <f t="shared" ca="1" si="0"/>
        <v>45738</v>
      </c>
      <c r="U7" s="117">
        <f t="shared" ca="1" si="0"/>
        <v>45739</v>
      </c>
      <c r="V7" s="118">
        <f t="shared" ca="1" si="0"/>
        <v>45740</v>
      </c>
      <c r="W7" s="117">
        <f ca="1">V7+1</f>
        <v>45741</v>
      </c>
      <c r="X7" s="117">
        <f ca="1">W7+1</f>
        <v>45742</v>
      </c>
      <c r="Y7" s="117">
        <f t="shared" ca="1" si="0"/>
        <v>45743</v>
      </c>
      <c r="Z7" s="117">
        <f t="shared" ca="1" si="0"/>
        <v>45744</v>
      </c>
      <c r="AA7" s="117">
        <f t="shared" ca="1" si="0"/>
        <v>45745</v>
      </c>
      <c r="AB7" s="117">
        <f t="shared" ca="1" si="0"/>
        <v>45746</v>
      </c>
      <c r="AC7" s="118">
        <f t="shared" ca="1" si="0"/>
        <v>45747</v>
      </c>
      <c r="AD7" s="117">
        <f ca="1">AC7+1</f>
        <v>45748</v>
      </c>
      <c r="AE7" s="117">
        <f ca="1">AD7+1</f>
        <v>45749</v>
      </c>
      <c r="AF7" s="117">
        <f t="shared" ca="1" si="0"/>
        <v>45750</v>
      </c>
      <c r="AG7" s="117">
        <f t="shared" ca="1" si="0"/>
        <v>45751</v>
      </c>
      <c r="AH7" s="117">
        <f t="shared" ca="1" si="0"/>
        <v>45752</v>
      </c>
      <c r="AI7" s="117">
        <f t="shared" ca="1" si="0"/>
        <v>45753</v>
      </c>
      <c r="AJ7" s="118">
        <f t="shared" ca="1" si="0"/>
        <v>45754</v>
      </c>
      <c r="AK7" s="117">
        <f ca="1">AJ7+1</f>
        <v>45755</v>
      </c>
      <c r="AL7" s="117">
        <f ca="1">AK7+1</f>
        <v>45756</v>
      </c>
      <c r="AM7" s="117">
        <f t="shared" ca="1" si="0"/>
        <v>45757</v>
      </c>
      <c r="AN7" s="117">
        <f t="shared" ca="1" si="0"/>
        <v>45758</v>
      </c>
      <c r="AO7" s="117">
        <f t="shared" ca="1" si="0"/>
        <v>45759</v>
      </c>
      <c r="AP7" s="117">
        <f t="shared" ca="1" si="0"/>
        <v>45760</v>
      </c>
      <c r="AQ7" s="118">
        <f t="shared" ca="1" si="0"/>
        <v>45761</v>
      </c>
      <c r="AR7" s="117">
        <f ca="1">AQ7+1</f>
        <v>45762</v>
      </c>
      <c r="AS7" s="117">
        <f ca="1">AR7+1</f>
        <v>45763</v>
      </c>
      <c r="AT7" s="117">
        <f t="shared" ca="1" si="0"/>
        <v>45764</v>
      </c>
      <c r="AU7" s="117">
        <f t="shared" ca="1" si="0"/>
        <v>45765</v>
      </c>
      <c r="AV7" s="117">
        <f t="shared" ca="1" si="0"/>
        <v>45766</v>
      </c>
      <c r="AW7" s="117">
        <f t="shared" ca="1" si="0"/>
        <v>45767</v>
      </c>
      <c r="AX7" s="118">
        <f t="shared" ca="1" si="0"/>
        <v>45768</v>
      </c>
      <c r="AY7" s="117">
        <f ca="1">AX7+1</f>
        <v>45769</v>
      </c>
      <c r="AZ7" s="117">
        <f ca="1">AY7+1</f>
        <v>45770</v>
      </c>
      <c r="BA7" s="117">
        <f t="shared" ref="BA7:BE7" ca="1" si="1">AZ7+1</f>
        <v>45771</v>
      </c>
      <c r="BB7" s="117">
        <f t="shared" ca="1" si="1"/>
        <v>45772</v>
      </c>
      <c r="BC7" s="117">
        <f t="shared" ca="1" si="1"/>
        <v>45773</v>
      </c>
      <c r="BD7" s="117">
        <f t="shared" ca="1" si="1"/>
        <v>45774</v>
      </c>
      <c r="BE7" s="118">
        <f t="shared" ca="1" si="1"/>
        <v>45775</v>
      </c>
      <c r="BF7" s="117">
        <f ca="1">BE7+1</f>
        <v>45776</v>
      </c>
      <c r="BG7" s="117">
        <f ca="1">BF7+1</f>
        <v>45777</v>
      </c>
      <c r="BH7" s="117">
        <f t="shared" ref="BH7:BL7" ca="1" si="2">BG7+1</f>
        <v>45778</v>
      </c>
      <c r="BI7" s="117">
        <f t="shared" ca="1" si="2"/>
        <v>45779</v>
      </c>
      <c r="BJ7" s="117">
        <f t="shared" ca="1" si="2"/>
        <v>45780</v>
      </c>
      <c r="BK7" s="117">
        <f t="shared" ca="1" si="2"/>
        <v>45781</v>
      </c>
      <c r="BL7" s="118">
        <f t="shared" ca="1" si="2"/>
        <v>45782</v>
      </c>
      <c r="BM7" s="118">
        <f t="shared" ref="BM7:BS7" ca="1" si="3">BL7+1</f>
        <v>45783</v>
      </c>
      <c r="BN7" s="118">
        <f t="shared" ca="1" si="3"/>
        <v>45784</v>
      </c>
      <c r="BO7" s="118">
        <f t="shared" ca="1" si="3"/>
        <v>45785</v>
      </c>
      <c r="BP7" s="118">
        <f t="shared" ca="1" si="3"/>
        <v>45786</v>
      </c>
      <c r="BQ7" s="118">
        <f t="shared" ca="1" si="3"/>
        <v>45787</v>
      </c>
      <c r="BR7" s="118">
        <f t="shared" ca="1" si="3"/>
        <v>45788</v>
      </c>
      <c r="BS7" s="118">
        <f t="shared" ca="1" si="3"/>
        <v>45789</v>
      </c>
      <c r="BT7" s="118">
        <f t="shared" ref="BT7:EE7" ca="1" si="4">BS7+1</f>
        <v>45790</v>
      </c>
      <c r="BU7" s="118">
        <f t="shared" ca="1" si="4"/>
        <v>45791</v>
      </c>
      <c r="BV7" s="118">
        <f t="shared" ca="1" si="4"/>
        <v>45792</v>
      </c>
      <c r="BW7" s="118">
        <f t="shared" ca="1" si="4"/>
        <v>45793</v>
      </c>
      <c r="BX7" s="118">
        <f t="shared" ca="1" si="4"/>
        <v>45794</v>
      </c>
      <c r="BY7" s="118">
        <f t="shared" ca="1" si="4"/>
        <v>45795</v>
      </c>
      <c r="BZ7" s="118">
        <f t="shared" ca="1" si="4"/>
        <v>45796</v>
      </c>
      <c r="CA7" s="118">
        <f t="shared" ca="1" si="4"/>
        <v>45797</v>
      </c>
      <c r="CB7" s="118">
        <f t="shared" ca="1" si="4"/>
        <v>45798</v>
      </c>
      <c r="CC7" s="118">
        <f t="shared" ca="1" si="4"/>
        <v>45799</v>
      </c>
      <c r="CD7" s="118">
        <f t="shared" ca="1" si="4"/>
        <v>45800</v>
      </c>
      <c r="CE7" s="118">
        <f t="shared" ca="1" si="4"/>
        <v>45801</v>
      </c>
      <c r="CF7" s="118">
        <f t="shared" ca="1" si="4"/>
        <v>45802</v>
      </c>
      <c r="CG7" s="118">
        <f t="shared" ca="1" si="4"/>
        <v>45803</v>
      </c>
      <c r="CH7" s="118">
        <f t="shared" ca="1" si="4"/>
        <v>45804</v>
      </c>
      <c r="CI7" s="118">
        <f t="shared" ca="1" si="4"/>
        <v>45805</v>
      </c>
      <c r="CJ7" s="118">
        <f t="shared" ca="1" si="4"/>
        <v>45806</v>
      </c>
      <c r="CK7" s="118">
        <f t="shared" ca="1" si="4"/>
        <v>45807</v>
      </c>
      <c r="CL7" s="118">
        <f t="shared" ca="1" si="4"/>
        <v>45808</v>
      </c>
      <c r="CM7" s="118">
        <f t="shared" ca="1" si="4"/>
        <v>45809</v>
      </c>
      <c r="CN7" s="118">
        <f t="shared" ca="1" si="4"/>
        <v>45810</v>
      </c>
      <c r="CO7" s="118">
        <f t="shared" ca="1" si="4"/>
        <v>45811</v>
      </c>
      <c r="CP7" s="118">
        <f t="shared" ca="1" si="4"/>
        <v>45812</v>
      </c>
      <c r="CQ7" s="118">
        <f t="shared" ca="1" si="4"/>
        <v>45813</v>
      </c>
      <c r="CR7" s="118">
        <f t="shared" ca="1" si="4"/>
        <v>45814</v>
      </c>
      <c r="CS7" s="118">
        <f t="shared" ca="1" si="4"/>
        <v>45815</v>
      </c>
      <c r="CT7" s="118">
        <f t="shared" ca="1" si="4"/>
        <v>45816</v>
      </c>
      <c r="CU7" s="118">
        <f t="shared" ca="1" si="4"/>
        <v>45817</v>
      </c>
      <c r="CV7" s="118">
        <f t="shared" ca="1" si="4"/>
        <v>45818</v>
      </c>
      <c r="CW7" s="118">
        <f t="shared" ca="1" si="4"/>
        <v>45819</v>
      </c>
      <c r="CX7" s="118">
        <f t="shared" ca="1" si="4"/>
        <v>45820</v>
      </c>
      <c r="CY7" s="118">
        <f t="shared" ca="1" si="4"/>
        <v>45821</v>
      </c>
      <c r="CZ7" s="118">
        <f t="shared" ca="1" si="4"/>
        <v>45822</v>
      </c>
      <c r="DA7" s="118">
        <f t="shared" ca="1" si="4"/>
        <v>45823</v>
      </c>
      <c r="DB7" s="118">
        <f t="shared" ca="1" si="4"/>
        <v>45824</v>
      </c>
      <c r="DC7" s="118">
        <f t="shared" ca="1" si="4"/>
        <v>45825</v>
      </c>
      <c r="DD7" s="118">
        <f t="shared" ca="1" si="4"/>
        <v>45826</v>
      </c>
      <c r="DE7" s="118">
        <f t="shared" ca="1" si="4"/>
        <v>45827</v>
      </c>
      <c r="DF7" s="118">
        <f t="shared" ca="1" si="4"/>
        <v>45828</v>
      </c>
      <c r="DG7" s="118">
        <f t="shared" ca="1" si="4"/>
        <v>45829</v>
      </c>
      <c r="DH7" s="118">
        <f t="shared" ca="1" si="4"/>
        <v>45830</v>
      </c>
      <c r="DI7" s="118">
        <f t="shared" ca="1" si="4"/>
        <v>45831</v>
      </c>
      <c r="DJ7" s="118">
        <f t="shared" ca="1" si="4"/>
        <v>45832</v>
      </c>
      <c r="DK7" s="118">
        <f t="shared" ca="1" si="4"/>
        <v>45833</v>
      </c>
      <c r="DL7" s="118">
        <f t="shared" ca="1" si="4"/>
        <v>45834</v>
      </c>
      <c r="DM7" s="118">
        <f t="shared" ca="1" si="4"/>
        <v>45835</v>
      </c>
      <c r="DN7" s="118">
        <f t="shared" ca="1" si="4"/>
        <v>45836</v>
      </c>
      <c r="DO7" s="118">
        <f t="shared" ca="1" si="4"/>
        <v>45837</v>
      </c>
      <c r="DP7" s="118">
        <f t="shared" ca="1" si="4"/>
        <v>45838</v>
      </c>
      <c r="DQ7" s="118">
        <f t="shared" ca="1" si="4"/>
        <v>45839</v>
      </c>
      <c r="DR7" s="118">
        <f t="shared" ca="1" si="4"/>
        <v>45840</v>
      </c>
      <c r="DS7" s="118">
        <f t="shared" ca="1" si="4"/>
        <v>45841</v>
      </c>
      <c r="DT7" s="118">
        <f t="shared" ca="1" si="4"/>
        <v>45842</v>
      </c>
      <c r="DU7" s="118">
        <f t="shared" ca="1" si="4"/>
        <v>45843</v>
      </c>
      <c r="DV7" s="118">
        <f t="shared" ca="1" si="4"/>
        <v>45844</v>
      </c>
      <c r="DW7" s="118">
        <f t="shared" ca="1" si="4"/>
        <v>45845</v>
      </c>
      <c r="DX7" s="118">
        <f t="shared" ca="1" si="4"/>
        <v>45846</v>
      </c>
      <c r="DY7" s="118">
        <f t="shared" ca="1" si="4"/>
        <v>45847</v>
      </c>
      <c r="DZ7" s="118">
        <f t="shared" ca="1" si="4"/>
        <v>45848</v>
      </c>
      <c r="EA7" s="118">
        <f t="shared" ca="1" si="4"/>
        <v>45849</v>
      </c>
      <c r="EB7" s="118">
        <f t="shared" ca="1" si="4"/>
        <v>45850</v>
      </c>
      <c r="EC7" s="118">
        <f t="shared" ca="1" si="4"/>
        <v>45851</v>
      </c>
      <c r="ED7" s="118">
        <f t="shared" ca="1" si="4"/>
        <v>45852</v>
      </c>
      <c r="EE7" s="118">
        <f t="shared" ca="1" si="4"/>
        <v>45853</v>
      </c>
      <c r="EF7" s="118">
        <f t="shared" ref="EF7:EM7" ca="1" si="5">EE7+1</f>
        <v>45854</v>
      </c>
      <c r="EG7" s="118">
        <f t="shared" ca="1" si="5"/>
        <v>45855</v>
      </c>
      <c r="EH7" s="118">
        <f t="shared" ca="1" si="5"/>
        <v>45856</v>
      </c>
      <c r="EI7" s="118">
        <f t="shared" ca="1" si="5"/>
        <v>45857</v>
      </c>
      <c r="EJ7" s="118">
        <f t="shared" ca="1" si="5"/>
        <v>45858</v>
      </c>
      <c r="EK7" s="118">
        <f t="shared" ca="1" si="5"/>
        <v>45859</v>
      </c>
      <c r="EL7" s="118">
        <f t="shared" ca="1" si="5"/>
        <v>45860</v>
      </c>
      <c r="EM7" s="118">
        <f t="shared" ca="1" si="5"/>
        <v>45861</v>
      </c>
    </row>
    <row r="8" spans="1:143" ht="19.899999999999999" customHeight="1" x14ac:dyDescent="0.25">
      <c r="A8" s="10"/>
      <c r="B8" s="68"/>
      <c r="C8" s="68"/>
      <c r="D8" s="68"/>
      <c r="E8" s="69"/>
      <c r="F8" s="69"/>
      <c r="G8" s="69"/>
      <c r="H8" s="77"/>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row>
    <row r="9" spans="1:143" ht="36" customHeight="1" x14ac:dyDescent="0.25">
      <c r="A9" s="10"/>
      <c r="B9" s="99" t="s">
        <v>16</v>
      </c>
      <c r="C9" s="100" t="s">
        <v>17</v>
      </c>
      <c r="D9" s="100" t="s">
        <v>18</v>
      </c>
      <c r="E9" s="100" t="s">
        <v>19</v>
      </c>
      <c r="F9" s="100" t="s">
        <v>20</v>
      </c>
      <c r="G9" s="100" t="s">
        <v>21</v>
      </c>
      <c r="H9" s="82"/>
      <c r="I9" s="91" t="str">
        <f t="shared" ref="I9:AN9" ca="1" si="6">LEFT(TEXT(I7,"jjj"),1)</f>
        <v>m</v>
      </c>
      <c r="J9" s="91" t="str">
        <f t="shared" ca="1" si="6"/>
        <v>m</v>
      </c>
      <c r="K9" s="91" t="str">
        <f t="shared" ca="1" si="6"/>
        <v>j</v>
      </c>
      <c r="L9" s="91" t="str">
        <f t="shared" ca="1" si="6"/>
        <v>v</v>
      </c>
      <c r="M9" s="91" t="str">
        <f t="shared" ca="1" si="6"/>
        <v>s</v>
      </c>
      <c r="N9" s="91" t="str">
        <f t="shared" ca="1" si="6"/>
        <v>d</v>
      </c>
      <c r="O9" s="91" t="str">
        <f t="shared" ca="1" si="6"/>
        <v>l</v>
      </c>
      <c r="P9" s="91" t="str">
        <f t="shared" ca="1" si="6"/>
        <v>m</v>
      </c>
      <c r="Q9" s="91" t="str">
        <f t="shared" ca="1" si="6"/>
        <v>m</v>
      </c>
      <c r="R9" s="91" t="str">
        <f t="shared" ca="1" si="6"/>
        <v>j</v>
      </c>
      <c r="S9" s="91" t="str">
        <f t="shared" ca="1" si="6"/>
        <v>v</v>
      </c>
      <c r="T9" s="91" t="str">
        <f t="shared" ca="1" si="6"/>
        <v>s</v>
      </c>
      <c r="U9" s="91" t="str">
        <f t="shared" ca="1" si="6"/>
        <v>d</v>
      </c>
      <c r="V9" s="91" t="str">
        <f t="shared" ca="1" si="6"/>
        <v>l</v>
      </c>
      <c r="W9" s="91" t="str">
        <f t="shared" ca="1" si="6"/>
        <v>m</v>
      </c>
      <c r="X9" s="91" t="str">
        <f t="shared" ca="1" si="6"/>
        <v>m</v>
      </c>
      <c r="Y9" s="91" t="str">
        <f t="shared" ca="1" si="6"/>
        <v>j</v>
      </c>
      <c r="Z9" s="91" t="str">
        <f t="shared" ca="1" si="6"/>
        <v>v</v>
      </c>
      <c r="AA9" s="91" t="str">
        <f t="shared" ca="1" si="6"/>
        <v>s</v>
      </c>
      <c r="AB9" s="91" t="str">
        <f t="shared" ca="1" si="6"/>
        <v>d</v>
      </c>
      <c r="AC9" s="91" t="str">
        <f t="shared" ca="1" si="6"/>
        <v>l</v>
      </c>
      <c r="AD9" s="91" t="str">
        <f t="shared" ca="1" si="6"/>
        <v>m</v>
      </c>
      <c r="AE9" s="91" t="str">
        <f t="shared" ca="1" si="6"/>
        <v>m</v>
      </c>
      <c r="AF9" s="91" t="str">
        <f t="shared" ca="1" si="6"/>
        <v>j</v>
      </c>
      <c r="AG9" s="91" t="str">
        <f t="shared" ca="1" si="6"/>
        <v>v</v>
      </c>
      <c r="AH9" s="91" t="str">
        <f t="shared" ca="1" si="6"/>
        <v>s</v>
      </c>
      <c r="AI9" s="91" t="str">
        <f t="shared" ca="1" si="6"/>
        <v>d</v>
      </c>
      <c r="AJ9" s="91" t="str">
        <f t="shared" ca="1" si="6"/>
        <v>l</v>
      </c>
      <c r="AK9" s="91" t="str">
        <f t="shared" ca="1" si="6"/>
        <v>m</v>
      </c>
      <c r="AL9" s="91" t="str">
        <f t="shared" ca="1" si="6"/>
        <v>m</v>
      </c>
      <c r="AM9" s="91" t="str">
        <f t="shared" ca="1" si="6"/>
        <v>j</v>
      </c>
      <c r="AN9" s="91" t="str">
        <f t="shared" ca="1" si="6"/>
        <v>v</v>
      </c>
      <c r="AO9" s="91" t="str">
        <f t="shared" ref="AO9:BS9" ca="1" si="7">LEFT(TEXT(AO7,"jjj"),1)</f>
        <v>s</v>
      </c>
      <c r="AP9" s="91" t="str">
        <f t="shared" ca="1" si="7"/>
        <v>d</v>
      </c>
      <c r="AQ9" s="91" t="str">
        <f t="shared" ca="1" si="7"/>
        <v>l</v>
      </c>
      <c r="AR9" s="91" t="str">
        <f t="shared" ca="1" si="7"/>
        <v>m</v>
      </c>
      <c r="AS9" s="91" t="str">
        <f t="shared" ca="1" si="7"/>
        <v>m</v>
      </c>
      <c r="AT9" s="91" t="str">
        <f t="shared" ca="1" si="7"/>
        <v>j</v>
      </c>
      <c r="AU9" s="91" t="str">
        <f t="shared" ca="1" si="7"/>
        <v>v</v>
      </c>
      <c r="AV9" s="91" t="str">
        <f t="shared" ca="1" si="7"/>
        <v>s</v>
      </c>
      <c r="AW9" s="91" t="str">
        <f t="shared" ca="1" si="7"/>
        <v>d</v>
      </c>
      <c r="AX9" s="91" t="str">
        <f t="shared" ca="1" si="7"/>
        <v>l</v>
      </c>
      <c r="AY9" s="91" t="str">
        <f t="shared" ca="1" si="7"/>
        <v>m</v>
      </c>
      <c r="AZ9" s="91" t="str">
        <f t="shared" ca="1" si="7"/>
        <v>m</v>
      </c>
      <c r="BA9" s="91" t="str">
        <f t="shared" ca="1" si="7"/>
        <v>j</v>
      </c>
      <c r="BB9" s="91" t="str">
        <f t="shared" ca="1" si="7"/>
        <v>v</v>
      </c>
      <c r="BC9" s="91" t="str">
        <f t="shared" ca="1" si="7"/>
        <v>s</v>
      </c>
      <c r="BD9" s="91" t="str">
        <f t="shared" ca="1" si="7"/>
        <v>d</v>
      </c>
      <c r="BE9" s="91" t="str">
        <f t="shared" ca="1" si="7"/>
        <v>l</v>
      </c>
      <c r="BF9" s="91" t="str">
        <f t="shared" ca="1" si="7"/>
        <v>m</v>
      </c>
      <c r="BG9" s="91" t="str">
        <f t="shared" ca="1" si="7"/>
        <v>m</v>
      </c>
      <c r="BH9" s="91" t="str">
        <f t="shared" ca="1" si="7"/>
        <v>j</v>
      </c>
      <c r="BI9" s="91" t="str">
        <f t="shared" ca="1" si="7"/>
        <v>v</v>
      </c>
      <c r="BJ9" s="91" t="str">
        <f t="shared" ca="1" si="7"/>
        <v>s</v>
      </c>
      <c r="BK9" s="91" t="str">
        <f t="shared" ca="1" si="7"/>
        <v>d</v>
      </c>
      <c r="BL9" s="91" t="str">
        <f t="shared" ca="1" si="7"/>
        <v>l</v>
      </c>
      <c r="BM9" s="91" t="str">
        <f t="shared" ca="1" si="7"/>
        <v>m</v>
      </c>
      <c r="BN9" s="91" t="str">
        <f t="shared" ca="1" si="7"/>
        <v>m</v>
      </c>
      <c r="BO9" s="91" t="str">
        <f t="shared" ca="1" si="7"/>
        <v>j</v>
      </c>
      <c r="BP9" s="91" t="str">
        <f t="shared" ca="1" si="7"/>
        <v>v</v>
      </c>
      <c r="BQ9" s="91" t="str">
        <f t="shared" ca="1" si="7"/>
        <v>s</v>
      </c>
      <c r="BR9" s="91" t="str">
        <f t="shared" ca="1" si="7"/>
        <v>d</v>
      </c>
      <c r="BS9" s="91" t="str">
        <f t="shared" ca="1" si="7"/>
        <v>l</v>
      </c>
      <c r="BT9" s="91" t="str">
        <f t="shared" ref="BT9:EE9" ca="1" si="8">LEFT(TEXT(BT7,"jjj"),1)</f>
        <v>m</v>
      </c>
      <c r="BU9" s="91" t="str">
        <f t="shared" ca="1" si="8"/>
        <v>m</v>
      </c>
      <c r="BV9" s="91" t="str">
        <f t="shared" ca="1" si="8"/>
        <v>j</v>
      </c>
      <c r="BW9" s="91" t="str">
        <f t="shared" ca="1" si="8"/>
        <v>v</v>
      </c>
      <c r="BX9" s="91" t="str">
        <f t="shared" ca="1" si="8"/>
        <v>s</v>
      </c>
      <c r="BY9" s="91" t="str">
        <f t="shared" ca="1" si="8"/>
        <v>d</v>
      </c>
      <c r="BZ9" s="91" t="str">
        <f t="shared" ca="1" si="8"/>
        <v>l</v>
      </c>
      <c r="CA9" s="91" t="str">
        <f t="shared" ca="1" si="8"/>
        <v>m</v>
      </c>
      <c r="CB9" s="91" t="str">
        <f t="shared" ca="1" si="8"/>
        <v>m</v>
      </c>
      <c r="CC9" s="91" t="str">
        <f t="shared" ca="1" si="8"/>
        <v>j</v>
      </c>
      <c r="CD9" s="91" t="str">
        <f t="shared" ca="1" si="8"/>
        <v>v</v>
      </c>
      <c r="CE9" s="91" t="str">
        <f t="shared" ca="1" si="8"/>
        <v>s</v>
      </c>
      <c r="CF9" s="91" t="str">
        <f t="shared" ca="1" si="8"/>
        <v>d</v>
      </c>
      <c r="CG9" s="91" t="str">
        <f t="shared" ca="1" si="8"/>
        <v>l</v>
      </c>
      <c r="CH9" s="91" t="str">
        <f t="shared" ca="1" si="8"/>
        <v>m</v>
      </c>
      <c r="CI9" s="91" t="str">
        <f t="shared" ca="1" si="8"/>
        <v>m</v>
      </c>
      <c r="CJ9" s="91" t="str">
        <f t="shared" ca="1" si="8"/>
        <v>j</v>
      </c>
      <c r="CK9" s="91" t="str">
        <f t="shared" ca="1" si="8"/>
        <v>v</v>
      </c>
      <c r="CL9" s="91" t="str">
        <f t="shared" ca="1" si="8"/>
        <v>s</v>
      </c>
      <c r="CM9" s="91" t="str">
        <f t="shared" ca="1" si="8"/>
        <v>d</v>
      </c>
      <c r="CN9" s="91" t="str">
        <f t="shared" ca="1" si="8"/>
        <v>l</v>
      </c>
      <c r="CO9" s="91" t="str">
        <f t="shared" ca="1" si="8"/>
        <v>m</v>
      </c>
      <c r="CP9" s="91" t="str">
        <f t="shared" ca="1" si="8"/>
        <v>m</v>
      </c>
      <c r="CQ9" s="91" t="str">
        <f t="shared" ca="1" si="8"/>
        <v>j</v>
      </c>
      <c r="CR9" s="91" t="str">
        <f t="shared" ca="1" si="8"/>
        <v>v</v>
      </c>
      <c r="CS9" s="91" t="str">
        <f t="shared" ca="1" si="8"/>
        <v>s</v>
      </c>
      <c r="CT9" s="91" t="str">
        <f t="shared" ca="1" si="8"/>
        <v>d</v>
      </c>
      <c r="CU9" s="91" t="str">
        <f t="shared" ca="1" si="8"/>
        <v>l</v>
      </c>
      <c r="CV9" s="91" t="str">
        <f t="shared" ca="1" si="8"/>
        <v>m</v>
      </c>
      <c r="CW9" s="91" t="str">
        <f t="shared" ca="1" si="8"/>
        <v>m</v>
      </c>
      <c r="CX9" s="91" t="str">
        <f t="shared" ca="1" si="8"/>
        <v>j</v>
      </c>
      <c r="CY9" s="91" t="str">
        <f t="shared" ca="1" si="8"/>
        <v>v</v>
      </c>
      <c r="CZ9" s="91" t="str">
        <f t="shared" ca="1" si="8"/>
        <v>s</v>
      </c>
      <c r="DA9" s="91" t="str">
        <f t="shared" ca="1" si="8"/>
        <v>d</v>
      </c>
      <c r="DB9" s="91" t="str">
        <f t="shared" ca="1" si="8"/>
        <v>l</v>
      </c>
      <c r="DC9" s="91" t="str">
        <f t="shared" ca="1" si="8"/>
        <v>m</v>
      </c>
      <c r="DD9" s="91" t="str">
        <f t="shared" ca="1" si="8"/>
        <v>m</v>
      </c>
      <c r="DE9" s="91" t="str">
        <f t="shared" ca="1" si="8"/>
        <v>j</v>
      </c>
      <c r="DF9" s="91" t="str">
        <f t="shared" ca="1" si="8"/>
        <v>v</v>
      </c>
      <c r="DG9" s="91" t="str">
        <f t="shared" ca="1" si="8"/>
        <v>s</v>
      </c>
      <c r="DH9" s="91" t="str">
        <f t="shared" ca="1" si="8"/>
        <v>d</v>
      </c>
      <c r="DI9" s="91" t="str">
        <f t="shared" ca="1" si="8"/>
        <v>l</v>
      </c>
      <c r="DJ9" s="91" t="str">
        <f t="shared" ca="1" si="8"/>
        <v>m</v>
      </c>
      <c r="DK9" s="91" t="str">
        <f t="shared" ca="1" si="8"/>
        <v>m</v>
      </c>
      <c r="DL9" s="91" t="str">
        <f t="shared" ca="1" si="8"/>
        <v>j</v>
      </c>
      <c r="DM9" s="91" t="str">
        <f t="shared" ca="1" si="8"/>
        <v>v</v>
      </c>
      <c r="DN9" s="91" t="str">
        <f t="shared" ca="1" si="8"/>
        <v>s</v>
      </c>
      <c r="DO9" s="91" t="str">
        <f t="shared" ca="1" si="8"/>
        <v>d</v>
      </c>
      <c r="DP9" s="91" t="str">
        <f t="shared" ca="1" si="8"/>
        <v>l</v>
      </c>
      <c r="DQ9" s="91" t="str">
        <f t="shared" ca="1" si="8"/>
        <v>m</v>
      </c>
      <c r="DR9" s="91" t="str">
        <f t="shared" ca="1" si="8"/>
        <v>m</v>
      </c>
      <c r="DS9" s="91" t="str">
        <f t="shared" ca="1" si="8"/>
        <v>j</v>
      </c>
      <c r="DT9" s="91" t="str">
        <f t="shared" ca="1" si="8"/>
        <v>v</v>
      </c>
      <c r="DU9" s="91" t="str">
        <f t="shared" ca="1" si="8"/>
        <v>s</v>
      </c>
      <c r="DV9" s="91" t="str">
        <f t="shared" ca="1" si="8"/>
        <v>d</v>
      </c>
      <c r="DW9" s="91" t="str">
        <f t="shared" ca="1" si="8"/>
        <v>l</v>
      </c>
      <c r="DX9" s="91" t="str">
        <f t="shared" ca="1" si="8"/>
        <v>m</v>
      </c>
      <c r="DY9" s="91" t="str">
        <f t="shared" ca="1" si="8"/>
        <v>m</v>
      </c>
      <c r="DZ9" s="91" t="str">
        <f t="shared" ca="1" si="8"/>
        <v>j</v>
      </c>
      <c r="EA9" s="91" t="str">
        <f t="shared" ca="1" si="8"/>
        <v>v</v>
      </c>
      <c r="EB9" s="91" t="str">
        <f t="shared" ca="1" si="8"/>
        <v>s</v>
      </c>
      <c r="EC9" s="91" t="str">
        <f t="shared" ca="1" si="8"/>
        <v>d</v>
      </c>
      <c r="ED9" s="91" t="str">
        <f t="shared" ca="1" si="8"/>
        <v>l</v>
      </c>
      <c r="EE9" s="91" t="str">
        <f t="shared" ca="1" si="8"/>
        <v>m</v>
      </c>
      <c r="EF9" s="91" t="str">
        <f t="shared" ref="EF9:EM9" ca="1" si="9">LEFT(TEXT(EF7,"jjj"),1)</f>
        <v>m</v>
      </c>
      <c r="EG9" s="91" t="str">
        <f t="shared" ca="1" si="9"/>
        <v>j</v>
      </c>
      <c r="EH9" s="91" t="str">
        <f t="shared" ca="1" si="9"/>
        <v>v</v>
      </c>
      <c r="EI9" s="91" t="str">
        <f t="shared" ca="1" si="9"/>
        <v>s</v>
      </c>
      <c r="EJ9" s="91" t="str">
        <f t="shared" ca="1" si="9"/>
        <v>d</v>
      </c>
      <c r="EK9" s="91" t="str">
        <f t="shared" ca="1" si="9"/>
        <v>l</v>
      </c>
      <c r="EL9" s="91" t="str">
        <f t="shared" ca="1" si="9"/>
        <v>m</v>
      </c>
      <c r="EM9" s="91" t="str">
        <f t="shared" ca="1" si="9"/>
        <v>m</v>
      </c>
    </row>
    <row r="10" spans="1:143" s="1" customFormat="1" ht="40.15" customHeight="1" x14ac:dyDescent="0.25">
      <c r="A10" s="10"/>
      <c r="B10" s="101" t="s">
        <v>22</v>
      </c>
      <c r="C10" s="54"/>
      <c r="D10" s="54"/>
      <c r="E10" s="55"/>
      <c r="F10" s="56"/>
      <c r="G10" s="57"/>
      <c r="H10" s="54"/>
      <c r="I10" s="24" t="str">
        <f t="shared" ref="I10:X20" ca="1" si="10">IF(AND($C10="Objectif",I$7&gt;=$F10,I$7&lt;=$F10+$G10-1),2,IF(AND($C10="Jalon",I$7&gt;=$F10,I$7&lt;=$F10+$G10-1),1,""))</f>
        <v/>
      </c>
      <c r="J10" s="24" t="str">
        <f t="shared" ca="1" si="10"/>
        <v/>
      </c>
      <c r="K10" s="24" t="str">
        <f t="shared" ca="1" si="10"/>
        <v/>
      </c>
      <c r="L10" s="24" t="str">
        <f t="shared" ca="1" si="10"/>
        <v/>
      </c>
      <c r="M10" s="24" t="str">
        <f t="shared" ca="1" si="10"/>
        <v/>
      </c>
      <c r="N10" s="24" t="str">
        <f t="shared" ca="1" si="10"/>
        <v/>
      </c>
      <c r="O10" s="24" t="str">
        <f t="shared" ca="1" si="10"/>
        <v/>
      </c>
      <c r="P10" s="24" t="str">
        <f t="shared" ca="1" si="10"/>
        <v/>
      </c>
      <c r="Q10" s="24" t="str">
        <f t="shared" ca="1" si="10"/>
        <v/>
      </c>
      <c r="R10" s="24" t="str">
        <f t="shared" ca="1" si="10"/>
        <v/>
      </c>
      <c r="S10" s="24" t="str">
        <f t="shared" ca="1" si="10"/>
        <v/>
      </c>
      <c r="T10" s="24" t="str">
        <f t="shared" ca="1" si="10"/>
        <v/>
      </c>
      <c r="U10" s="24" t="str">
        <f t="shared" ca="1" si="10"/>
        <v/>
      </c>
      <c r="V10" s="24" t="str">
        <f t="shared" ca="1" si="10"/>
        <v/>
      </c>
      <c r="W10" s="24" t="str">
        <f t="shared" ca="1" si="10"/>
        <v/>
      </c>
      <c r="X10" s="24" t="str">
        <f t="shared" ca="1" si="10"/>
        <v/>
      </c>
      <c r="Y10" s="24" t="str">
        <f t="shared" ref="Y10:AN20" ca="1" si="11">IF(AND($C10="Objectif",Y$7&gt;=$F10,Y$7&lt;=$F10+$G10-1),2,IF(AND($C10="Jalon",Y$7&gt;=$F10,Y$7&lt;=$F10+$G10-1),1,""))</f>
        <v/>
      </c>
      <c r="Z10" s="24" t="str">
        <f t="shared" ca="1" si="11"/>
        <v/>
      </c>
      <c r="AA10" s="24" t="str">
        <f t="shared" ca="1" si="11"/>
        <v/>
      </c>
      <c r="AB10" s="24" t="str">
        <f t="shared" ca="1" si="11"/>
        <v/>
      </c>
      <c r="AC10" s="24" t="str">
        <f t="shared" ca="1" si="11"/>
        <v/>
      </c>
      <c r="AD10" s="24" t="str">
        <f t="shared" ca="1" si="11"/>
        <v/>
      </c>
      <c r="AE10" s="24" t="str">
        <f t="shared" ca="1" si="11"/>
        <v/>
      </c>
      <c r="AF10" s="24" t="str">
        <f t="shared" ca="1" si="11"/>
        <v/>
      </c>
      <c r="AG10" s="24" t="str">
        <f t="shared" ca="1" si="11"/>
        <v/>
      </c>
      <c r="AH10" s="24" t="str">
        <f t="shared" ca="1" si="11"/>
        <v/>
      </c>
      <c r="AI10" s="24" t="str">
        <f t="shared" ca="1" si="11"/>
        <v/>
      </c>
      <c r="AJ10" s="24" t="str">
        <f t="shared" ca="1" si="11"/>
        <v/>
      </c>
      <c r="AK10" s="24" t="str">
        <f t="shared" ca="1" si="11"/>
        <v/>
      </c>
      <c r="AL10" s="24" t="str">
        <f t="shared" ca="1" si="11"/>
        <v/>
      </c>
      <c r="AM10" s="24" t="str">
        <f t="shared" ca="1" si="11"/>
        <v/>
      </c>
      <c r="AN10" s="24" t="str">
        <f t="shared" ca="1" si="11"/>
        <v/>
      </c>
      <c r="AO10" s="24" t="str">
        <f t="shared" ref="AO10:BD20" ca="1" si="12">IF(AND($C10="Objectif",AO$7&gt;=$F10,AO$7&lt;=$F10+$G10-1),2,IF(AND($C10="Jalon",AO$7&gt;=$F10,AO$7&lt;=$F10+$G10-1),1,""))</f>
        <v/>
      </c>
      <c r="AP10" s="24" t="str">
        <f t="shared" ca="1" si="12"/>
        <v/>
      </c>
      <c r="AQ10" s="24" t="str">
        <f t="shared" ca="1" si="12"/>
        <v/>
      </c>
      <c r="AR10" s="24" t="str">
        <f t="shared" ca="1" si="12"/>
        <v/>
      </c>
      <c r="AS10" s="24" t="str">
        <f t="shared" ca="1" si="12"/>
        <v/>
      </c>
      <c r="AT10" s="24" t="str">
        <f t="shared" ca="1" si="12"/>
        <v/>
      </c>
      <c r="AU10" s="24" t="str">
        <f t="shared" ca="1" si="12"/>
        <v/>
      </c>
      <c r="AV10" s="24" t="str">
        <f t="shared" ca="1" si="12"/>
        <v/>
      </c>
      <c r="AW10" s="24" t="str">
        <f t="shared" ca="1" si="12"/>
        <v/>
      </c>
      <c r="AX10" s="24" t="str">
        <f t="shared" ca="1" si="12"/>
        <v/>
      </c>
      <c r="AY10" s="24" t="str">
        <f t="shared" ca="1" si="12"/>
        <v/>
      </c>
      <c r="AZ10" s="24" t="str">
        <f t="shared" ca="1" si="12"/>
        <v/>
      </c>
      <c r="BA10" s="24" t="str">
        <f t="shared" ca="1" si="12"/>
        <v/>
      </c>
      <c r="BB10" s="24" t="str">
        <f t="shared" ca="1" si="12"/>
        <v/>
      </c>
      <c r="BC10" s="24" t="str">
        <f t="shared" ca="1" si="12"/>
        <v/>
      </c>
      <c r="BD10" s="24" t="str">
        <f t="shared" ca="1" si="12"/>
        <v/>
      </c>
      <c r="BE10" s="24" t="str">
        <f t="shared" ref="BE10:BT20" ca="1" si="13">IF(AND($C10="Objectif",BE$7&gt;=$F10,BE$7&lt;=$F10+$G10-1),2,IF(AND($C10="Jalon",BE$7&gt;=$F10,BE$7&lt;=$F10+$G10-1),1,""))</f>
        <v/>
      </c>
      <c r="BF10" s="24" t="str">
        <f t="shared" ca="1" si="13"/>
        <v/>
      </c>
      <c r="BG10" s="24" t="str">
        <f t="shared" ca="1" si="13"/>
        <v/>
      </c>
      <c r="BH10" s="24" t="str">
        <f t="shared" ca="1" si="13"/>
        <v/>
      </c>
      <c r="BI10" s="24" t="str">
        <f t="shared" ca="1" si="13"/>
        <v/>
      </c>
      <c r="BJ10" s="24" t="str">
        <f t="shared" ca="1" si="13"/>
        <v/>
      </c>
      <c r="BK10" s="24" t="str">
        <f t="shared" ca="1" si="13"/>
        <v/>
      </c>
      <c r="BL10" s="24" t="str">
        <f t="shared" ca="1" si="13"/>
        <v/>
      </c>
      <c r="BM10" s="24" t="str">
        <f t="shared" ca="1" si="13"/>
        <v/>
      </c>
      <c r="BN10" s="24" t="str">
        <f t="shared" ca="1" si="13"/>
        <v/>
      </c>
      <c r="BO10" s="24" t="str">
        <f t="shared" ca="1" si="13"/>
        <v/>
      </c>
      <c r="BP10" s="24" t="str">
        <f t="shared" ca="1" si="13"/>
        <v/>
      </c>
      <c r="BQ10" s="24" t="str">
        <f t="shared" ca="1" si="13"/>
        <v/>
      </c>
      <c r="BR10" s="24" t="str">
        <f t="shared" ca="1" si="13"/>
        <v/>
      </c>
      <c r="BS10" s="24" t="str">
        <f t="shared" ca="1" si="13"/>
        <v/>
      </c>
      <c r="BT10" s="24" t="str">
        <f t="shared" ca="1" si="13"/>
        <v/>
      </c>
      <c r="BU10" s="24" t="str">
        <f t="shared" ref="BU10:EF10" ca="1" si="14">IF(AND($C10="Objectif",BU$7&gt;=$F10,BU$7&lt;=$F10+$G10-1),2,IF(AND($C10="Jalon",BU$7&gt;=$F10,BU$7&lt;=$F10+$G10-1),1,""))</f>
        <v/>
      </c>
      <c r="BV10" s="24" t="str">
        <f t="shared" ca="1" si="14"/>
        <v/>
      </c>
      <c r="BW10" s="24" t="str">
        <f t="shared" ca="1" si="14"/>
        <v/>
      </c>
      <c r="BX10" s="24" t="str">
        <f t="shared" ca="1" si="14"/>
        <v/>
      </c>
      <c r="BY10" s="24" t="str">
        <f t="shared" ca="1" si="14"/>
        <v/>
      </c>
      <c r="BZ10" s="24" t="str">
        <f t="shared" ca="1" si="14"/>
        <v/>
      </c>
      <c r="CA10" s="24" t="str">
        <f t="shared" ca="1" si="14"/>
        <v/>
      </c>
      <c r="CB10" s="24" t="str">
        <f t="shared" ca="1" si="14"/>
        <v/>
      </c>
      <c r="CC10" s="24" t="str">
        <f t="shared" ca="1" si="14"/>
        <v/>
      </c>
      <c r="CD10" s="24" t="str">
        <f t="shared" ca="1" si="14"/>
        <v/>
      </c>
      <c r="CE10" s="24" t="str">
        <f t="shared" ca="1" si="14"/>
        <v/>
      </c>
      <c r="CF10" s="24" t="str">
        <f t="shared" ca="1" si="14"/>
        <v/>
      </c>
      <c r="CG10" s="24" t="str">
        <f t="shared" ca="1" si="14"/>
        <v/>
      </c>
      <c r="CH10" s="24" t="str">
        <f t="shared" ca="1" si="14"/>
        <v/>
      </c>
      <c r="CI10" s="24" t="str">
        <f t="shared" ca="1" si="14"/>
        <v/>
      </c>
      <c r="CJ10" s="24" t="str">
        <f t="shared" ca="1" si="14"/>
        <v/>
      </c>
      <c r="CK10" s="24" t="str">
        <f t="shared" ca="1" si="14"/>
        <v/>
      </c>
      <c r="CL10" s="24" t="str">
        <f t="shared" ca="1" si="14"/>
        <v/>
      </c>
      <c r="CM10" s="24" t="str">
        <f t="shared" ca="1" si="14"/>
        <v/>
      </c>
      <c r="CN10" s="24" t="str">
        <f t="shared" ca="1" si="14"/>
        <v/>
      </c>
      <c r="CO10" s="24" t="str">
        <f t="shared" ca="1" si="14"/>
        <v/>
      </c>
      <c r="CP10" s="24" t="str">
        <f t="shared" ca="1" si="14"/>
        <v/>
      </c>
      <c r="CQ10" s="24" t="str">
        <f t="shared" ca="1" si="14"/>
        <v/>
      </c>
      <c r="CR10" s="24" t="str">
        <f t="shared" ca="1" si="14"/>
        <v/>
      </c>
      <c r="CS10" s="24" t="str">
        <f t="shared" ca="1" si="14"/>
        <v/>
      </c>
      <c r="CT10" s="24" t="str">
        <f t="shared" ca="1" si="14"/>
        <v/>
      </c>
      <c r="CU10" s="24" t="str">
        <f t="shared" ca="1" si="14"/>
        <v/>
      </c>
      <c r="CV10" s="24" t="str">
        <f t="shared" ca="1" si="14"/>
        <v/>
      </c>
      <c r="CW10" s="24" t="str">
        <f t="shared" ca="1" si="14"/>
        <v/>
      </c>
      <c r="CX10" s="24" t="str">
        <f t="shared" ca="1" si="14"/>
        <v/>
      </c>
      <c r="CY10" s="24" t="str">
        <f t="shared" ca="1" si="14"/>
        <v/>
      </c>
      <c r="CZ10" s="24" t="str">
        <f t="shared" ca="1" si="14"/>
        <v/>
      </c>
      <c r="DA10" s="24" t="str">
        <f t="shared" ca="1" si="14"/>
        <v/>
      </c>
      <c r="DB10" s="24" t="str">
        <f t="shared" ca="1" si="14"/>
        <v/>
      </c>
      <c r="DC10" s="24" t="str">
        <f t="shared" ca="1" si="14"/>
        <v/>
      </c>
      <c r="DD10" s="24" t="str">
        <f t="shared" ca="1" si="14"/>
        <v/>
      </c>
      <c r="DE10" s="24" t="str">
        <f t="shared" ca="1" si="14"/>
        <v/>
      </c>
      <c r="DF10" s="24" t="str">
        <f t="shared" ca="1" si="14"/>
        <v/>
      </c>
      <c r="DG10" s="24" t="str">
        <f t="shared" ca="1" si="14"/>
        <v/>
      </c>
      <c r="DH10" s="24" t="str">
        <f t="shared" ca="1" si="14"/>
        <v/>
      </c>
      <c r="DI10" s="24" t="str">
        <f t="shared" ca="1" si="14"/>
        <v/>
      </c>
      <c r="DJ10" s="24" t="str">
        <f t="shared" ca="1" si="14"/>
        <v/>
      </c>
      <c r="DK10" s="24" t="str">
        <f t="shared" ca="1" si="14"/>
        <v/>
      </c>
      <c r="DL10" s="24" t="str">
        <f t="shared" ca="1" si="14"/>
        <v/>
      </c>
      <c r="DM10" s="24" t="str">
        <f t="shared" ca="1" si="14"/>
        <v/>
      </c>
      <c r="DN10" s="24" t="str">
        <f t="shared" ca="1" si="14"/>
        <v/>
      </c>
      <c r="DO10" s="24" t="str">
        <f t="shared" ca="1" si="14"/>
        <v/>
      </c>
      <c r="DP10" s="24" t="str">
        <f t="shared" ca="1" si="14"/>
        <v/>
      </c>
      <c r="DQ10" s="24" t="str">
        <f t="shared" ca="1" si="14"/>
        <v/>
      </c>
      <c r="DR10" s="24" t="str">
        <f t="shared" ca="1" si="14"/>
        <v/>
      </c>
      <c r="DS10" s="24" t="str">
        <f t="shared" ca="1" si="14"/>
        <v/>
      </c>
      <c r="DT10" s="24" t="str">
        <f t="shared" ca="1" si="14"/>
        <v/>
      </c>
      <c r="DU10" s="24" t="str">
        <f t="shared" ca="1" si="14"/>
        <v/>
      </c>
      <c r="DV10" s="24" t="str">
        <f t="shared" ca="1" si="14"/>
        <v/>
      </c>
      <c r="DW10" s="24" t="str">
        <f t="shared" ca="1" si="14"/>
        <v/>
      </c>
      <c r="DX10" s="24" t="str">
        <f t="shared" ca="1" si="14"/>
        <v/>
      </c>
      <c r="DY10" s="24" t="str">
        <f t="shared" ca="1" si="14"/>
        <v/>
      </c>
      <c r="DZ10" s="24" t="str">
        <f t="shared" ca="1" si="14"/>
        <v/>
      </c>
      <c r="EA10" s="24" t="str">
        <f t="shared" ca="1" si="14"/>
        <v/>
      </c>
      <c r="EB10" s="24" t="str">
        <f t="shared" ca="1" si="14"/>
        <v/>
      </c>
      <c r="EC10" s="24" t="str">
        <f t="shared" ca="1" si="14"/>
        <v/>
      </c>
      <c r="ED10" s="24" t="str">
        <f t="shared" ca="1" si="14"/>
        <v/>
      </c>
      <c r="EE10" s="24" t="str">
        <f t="shared" ca="1" si="14"/>
        <v/>
      </c>
      <c r="EF10" s="24" t="str">
        <f t="shared" ca="1" si="14"/>
        <v/>
      </c>
      <c r="EG10" s="24" t="str">
        <f t="shared" ref="EG10:EM10" ca="1" si="15">IF(AND($C10="Objectif",EG$7&gt;=$F10,EG$7&lt;=$F10+$G10-1),2,IF(AND($C10="Jalon",EG$7&gt;=$F10,EG$7&lt;=$F10+$G10-1),1,""))</f>
        <v/>
      </c>
      <c r="EH10" s="24" t="str">
        <f t="shared" ca="1" si="15"/>
        <v/>
      </c>
      <c r="EI10" s="24" t="str">
        <f t="shared" ca="1" si="15"/>
        <v/>
      </c>
      <c r="EJ10" s="24" t="str">
        <f t="shared" ca="1" si="15"/>
        <v/>
      </c>
      <c r="EK10" s="24" t="str">
        <f t="shared" ca="1" si="15"/>
        <v/>
      </c>
      <c r="EL10" s="24" t="str">
        <f t="shared" ca="1" si="15"/>
        <v/>
      </c>
      <c r="EM10" s="24" t="str">
        <f t="shared" ca="1" si="15"/>
        <v/>
      </c>
    </row>
    <row r="11" spans="1:143" s="1" customFormat="1" ht="40.15" customHeight="1" x14ac:dyDescent="0.25">
      <c r="A11" s="10"/>
      <c r="B11" s="58" t="s">
        <v>23</v>
      </c>
      <c r="C11" s="54" t="s">
        <v>24</v>
      </c>
      <c r="D11" s="131" t="s">
        <v>25</v>
      </c>
      <c r="E11" s="55">
        <v>1</v>
      </c>
      <c r="F11" s="56">
        <v>45735</v>
      </c>
      <c r="G11" s="57">
        <v>2</v>
      </c>
      <c r="H11" s="5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row>
    <row r="12" spans="1:143" s="1" customFormat="1" ht="40.15" customHeight="1" x14ac:dyDescent="0.25">
      <c r="A12" s="10"/>
      <c r="B12" s="58" t="s">
        <v>26</v>
      </c>
      <c r="C12" s="54" t="s">
        <v>24</v>
      </c>
      <c r="D12" s="54" t="s">
        <v>27</v>
      </c>
      <c r="E12" s="55">
        <v>1</v>
      </c>
      <c r="F12" s="56">
        <v>45729</v>
      </c>
      <c r="G12" s="57">
        <v>15</v>
      </c>
      <c r="H12" s="54"/>
      <c r="I12" s="24" t="str">
        <f ca="1">IF(AND($C12="Objectif",I$7&gt;=$F12,I$7&lt;=$F12+$G12-1),2,IF(AND($C12="Jalon",I$7&gt;=$F12,I$7&lt;=$F12+$G12-1),1,""))</f>
        <v/>
      </c>
      <c r="J12" s="24" t="str">
        <f t="shared" ca="1" si="10"/>
        <v/>
      </c>
      <c r="K12" s="24" t="str">
        <f t="shared" ca="1" si="10"/>
        <v/>
      </c>
      <c r="L12" s="24" t="str">
        <f t="shared" ca="1" si="10"/>
        <v/>
      </c>
      <c r="M12" s="24" t="str">
        <f t="shared" ca="1" si="10"/>
        <v/>
      </c>
      <c r="N12" s="24" t="str">
        <f t="shared" ca="1" si="10"/>
        <v/>
      </c>
      <c r="O12" s="24" t="str">
        <f t="shared" ca="1" si="10"/>
        <v/>
      </c>
      <c r="P12" s="24" t="str">
        <f t="shared" ca="1" si="10"/>
        <v/>
      </c>
      <c r="Q12" s="24" t="str">
        <f t="shared" ca="1" si="10"/>
        <v/>
      </c>
      <c r="R12" s="24" t="str">
        <f t="shared" ca="1" si="10"/>
        <v/>
      </c>
      <c r="S12" s="24" t="str">
        <f t="shared" ca="1" si="10"/>
        <v/>
      </c>
      <c r="T12" s="24" t="str">
        <f t="shared" ca="1" si="10"/>
        <v/>
      </c>
      <c r="U12" s="24" t="str">
        <f t="shared" ca="1" si="10"/>
        <v/>
      </c>
      <c r="V12" s="24" t="str">
        <f t="shared" ca="1" si="10"/>
        <v/>
      </c>
      <c r="W12" s="24" t="str">
        <f t="shared" ca="1" si="10"/>
        <v/>
      </c>
      <c r="X12" s="24" t="str">
        <f t="shared" ca="1" si="10"/>
        <v/>
      </c>
      <c r="Y12" s="24" t="str">
        <f t="shared" ca="1" si="11"/>
        <v/>
      </c>
      <c r="Z12" s="24" t="str">
        <f t="shared" ca="1" si="11"/>
        <v/>
      </c>
      <c r="AA12" s="24" t="str">
        <f t="shared" ca="1" si="11"/>
        <v/>
      </c>
      <c r="AB12" s="24" t="str">
        <f t="shared" ca="1" si="11"/>
        <v/>
      </c>
      <c r="AC12" s="24" t="str">
        <f t="shared" ca="1" si="11"/>
        <v/>
      </c>
      <c r="AD12" s="24" t="str">
        <f t="shared" ca="1" si="11"/>
        <v/>
      </c>
      <c r="AE12" s="24" t="str">
        <f t="shared" ca="1" si="11"/>
        <v/>
      </c>
      <c r="AF12" s="24" t="str">
        <f t="shared" ca="1" si="11"/>
        <v/>
      </c>
      <c r="AG12" s="24" t="str">
        <f t="shared" ca="1" si="11"/>
        <v/>
      </c>
      <c r="AH12" s="24" t="str">
        <f t="shared" ca="1" si="11"/>
        <v/>
      </c>
      <c r="AI12" s="24" t="str">
        <f t="shared" ca="1" si="11"/>
        <v/>
      </c>
      <c r="AJ12" s="24" t="str">
        <f t="shared" ca="1" si="11"/>
        <v/>
      </c>
      <c r="AK12" s="24" t="str">
        <f t="shared" ca="1" si="11"/>
        <v/>
      </c>
      <c r="AL12" s="24" t="str">
        <f t="shared" ca="1" si="11"/>
        <v/>
      </c>
      <c r="AM12" s="24" t="str">
        <f t="shared" ca="1" si="11"/>
        <v/>
      </c>
      <c r="AN12" s="24" t="str">
        <f t="shared" ca="1" si="11"/>
        <v/>
      </c>
      <c r="AO12" s="24" t="str">
        <f t="shared" ca="1" si="12"/>
        <v/>
      </c>
      <c r="AP12" s="24" t="str">
        <f t="shared" ca="1" si="12"/>
        <v/>
      </c>
      <c r="AQ12" s="24" t="str">
        <f t="shared" ca="1" si="12"/>
        <v/>
      </c>
      <c r="AR12" s="24" t="str">
        <f t="shared" ca="1" si="12"/>
        <v/>
      </c>
      <c r="AS12" s="24" t="str">
        <f t="shared" ca="1" si="12"/>
        <v/>
      </c>
      <c r="AT12" s="24" t="str">
        <f t="shared" ca="1" si="12"/>
        <v/>
      </c>
      <c r="AU12" s="24" t="str">
        <f t="shared" ca="1" si="12"/>
        <v/>
      </c>
      <c r="AV12" s="24" t="str">
        <f t="shared" ca="1" si="12"/>
        <v/>
      </c>
      <c r="AW12" s="24" t="str">
        <f t="shared" ca="1" si="12"/>
        <v/>
      </c>
      <c r="AX12" s="24" t="str">
        <f t="shared" ca="1" si="12"/>
        <v/>
      </c>
      <c r="AY12" s="24" t="str">
        <f t="shared" ca="1" si="12"/>
        <v/>
      </c>
      <c r="AZ12" s="24" t="str">
        <f t="shared" ca="1" si="12"/>
        <v/>
      </c>
      <c r="BA12" s="24" t="str">
        <f t="shared" ca="1" si="12"/>
        <v/>
      </c>
      <c r="BB12" s="24" t="str">
        <f t="shared" ca="1" si="12"/>
        <v/>
      </c>
      <c r="BC12" s="24" t="str">
        <f t="shared" ca="1" si="12"/>
        <v/>
      </c>
      <c r="BD12" s="24" t="str">
        <f t="shared" ca="1" si="12"/>
        <v/>
      </c>
      <c r="BE12" s="24" t="str">
        <f t="shared" ca="1" si="13"/>
        <v/>
      </c>
      <c r="BF12" s="24" t="str">
        <f t="shared" ca="1" si="13"/>
        <v/>
      </c>
      <c r="BG12" s="24" t="str">
        <f t="shared" ca="1" si="13"/>
        <v/>
      </c>
      <c r="BH12" s="24" t="str">
        <f t="shared" ca="1" si="13"/>
        <v/>
      </c>
      <c r="BI12" s="24" t="str">
        <f t="shared" ca="1" si="13"/>
        <v/>
      </c>
      <c r="BJ12" s="24" t="str">
        <f t="shared" ca="1" si="13"/>
        <v/>
      </c>
      <c r="BK12" s="24" t="str">
        <f t="shared" ca="1" si="13"/>
        <v/>
      </c>
      <c r="BL12" s="24" t="str">
        <f t="shared" ca="1" si="13"/>
        <v/>
      </c>
      <c r="BM12" s="24" t="str">
        <f t="shared" ref="BM12:DX15" ca="1" si="16">IF(AND($C12="Objectif",BM$7&gt;=$F12,BM$7&lt;=$F12+$G12-1),2,IF(AND($C12="Jalon",BM$7&gt;=$F12,BM$7&lt;=$F12+$G12-1),1,""))</f>
        <v/>
      </c>
      <c r="BN12" s="24" t="str">
        <f t="shared" ca="1" si="16"/>
        <v/>
      </c>
      <c r="BO12" s="24" t="str">
        <f t="shared" ca="1" si="16"/>
        <v/>
      </c>
      <c r="BP12" s="24" t="str">
        <f t="shared" ca="1" si="16"/>
        <v/>
      </c>
      <c r="BQ12" s="24" t="str">
        <f t="shared" ca="1" si="16"/>
        <v/>
      </c>
      <c r="BR12" s="24" t="str">
        <f t="shared" ca="1" si="16"/>
        <v/>
      </c>
      <c r="BS12" s="24" t="str">
        <f t="shared" ca="1" si="16"/>
        <v/>
      </c>
      <c r="BT12" s="24" t="str">
        <f t="shared" ca="1" si="16"/>
        <v/>
      </c>
      <c r="BU12" s="24" t="str">
        <f t="shared" ca="1" si="16"/>
        <v/>
      </c>
      <c r="BV12" s="24" t="str">
        <f t="shared" ca="1" si="16"/>
        <v/>
      </c>
      <c r="BW12" s="24" t="str">
        <f t="shared" ca="1" si="16"/>
        <v/>
      </c>
      <c r="BX12" s="24" t="str">
        <f t="shared" ca="1" si="16"/>
        <v/>
      </c>
      <c r="BY12" s="24" t="str">
        <f t="shared" ca="1" si="16"/>
        <v/>
      </c>
      <c r="BZ12" s="24" t="str">
        <f t="shared" ca="1" si="16"/>
        <v/>
      </c>
      <c r="CA12" s="24" t="str">
        <f t="shared" ca="1" si="16"/>
        <v/>
      </c>
      <c r="CB12" s="24" t="str">
        <f t="shared" ca="1" si="16"/>
        <v/>
      </c>
      <c r="CC12" s="24" t="str">
        <f t="shared" ca="1" si="16"/>
        <v/>
      </c>
      <c r="CD12" s="24" t="str">
        <f t="shared" ca="1" si="16"/>
        <v/>
      </c>
      <c r="CE12" s="24" t="str">
        <f t="shared" ca="1" si="16"/>
        <v/>
      </c>
      <c r="CF12" s="24" t="str">
        <f t="shared" ca="1" si="16"/>
        <v/>
      </c>
      <c r="CG12" s="24" t="str">
        <f t="shared" ca="1" si="16"/>
        <v/>
      </c>
      <c r="CH12" s="24" t="str">
        <f t="shared" ca="1" si="16"/>
        <v/>
      </c>
      <c r="CI12" s="24" t="str">
        <f t="shared" ca="1" si="16"/>
        <v/>
      </c>
      <c r="CJ12" s="24" t="str">
        <f t="shared" ca="1" si="16"/>
        <v/>
      </c>
      <c r="CK12" s="24" t="str">
        <f t="shared" ca="1" si="16"/>
        <v/>
      </c>
      <c r="CL12" s="24" t="str">
        <f t="shared" ca="1" si="16"/>
        <v/>
      </c>
      <c r="CM12" s="24" t="str">
        <f t="shared" ca="1" si="16"/>
        <v/>
      </c>
      <c r="CN12" s="24" t="str">
        <f t="shared" ca="1" si="16"/>
        <v/>
      </c>
      <c r="CO12" s="24" t="str">
        <f t="shared" ca="1" si="16"/>
        <v/>
      </c>
      <c r="CP12" s="24" t="str">
        <f t="shared" ca="1" si="16"/>
        <v/>
      </c>
      <c r="CQ12" s="24" t="str">
        <f t="shared" ca="1" si="16"/>
        <v/>
      </c>
      <c r="CR12" s="24" t="str">
        <f t="shared" ca="1" si="16"/>
        <v/>
      </c>
      <c r="CS12" s="24" t="str">
        <f t="shared" ca="1" si="16"/>
        <v/>
      </c>
      <c r="CT12" s="24" t="str">
        <f t="shared" ca="1" si="16"/>
        <v/>
      </c>
      <c r="CU12" s="24" t="str">
        <f t="shared" ca="1" si="16"/>
        <v/>
      </c>
      <c r="CV12" s="24" t="str">
        <f t="shared" ca="1" si="16"/>
        <v/>
      </c>
      <c r="CW12" s="24" t="str">
        <f t="shared" ca="1" si="16"/>
        <v/>
      </c>
      <c r="CX12" s="24" t="str">
        <f t="shared" ca="1" si="16"/>
        <v/>
      </c>
      <c r="CY12" s="24" t="str">
        <f t="shared" ca="1" si="16"/>
        <v/>
      </c>
      <c r="CZ12" s="24" t="str">
        <f t="shared" ca="1" si="16"/>
        <v/>
      </c>
      <c r="DA12" s="24" t="str">
        <f t="shared" ca="1" si="16"/>
        <v/>
      </c>
      <c r="DB12" s="24" t="str">
        <f t="shared" ca="1" si="16"/>
        <v/>
      </c>
      <c r="DC12" s="24" t="str">
        <f t="shared" ca="1" si="16"/>
        <v/>
      </c>
      <c r="DD12" s="24" t="str">
        <f t="shared" ca="1" si="16"/>
        <v/>
      </c>
      <c r="DE12" s="24" t="str">
        <f t="shared" ca="1" si="16"/>
        <v/>
      </c>
      <c r="DF12" s="24" t="str">
        <f t="shared" ca="1" si="16"/>
        <v/>
      </c>
      <c r="DG12" s="24" t="str">
        <f t="shared" ca="1" si="16"/>
        <v/>
      </c>
      <c r="DH12" s="24" t="str">
        <f t="shared" ca="1" si="16"/>
        <v/>
      </c>
      <c r="DI12" s="24" t="str">
        <f t="shared" ca="1" si="16"/>
        <v/>
      </c>
      <c r="DJ12" s="24" t="str">
        <f t="shared" ca="1" si="16"/>
        <v/>
      </c>
      <c r="DK12" s="24" t="str">
        <f t="shared" ca="1" si="16"/>
        <v/>
      </c>
      <c r="DL12" s="24" t="str">
        <f t="shared" ca="1" si="16"/>
        <v/>
      </c>
      <c r="DM12" s="24" t="str">
        <f t="shared" ca="1" si="16"/>
        <v/>
      </c>
      <c r="DN12" s="24" t="str">
        <f t="shared" ca="1" si="16"/>
        <v/>
      </c>
      <c r="DO12" s="24" t="str">
        <f t="shared" ca="1" si="16"/>
        <v/>
      </c>
      <c r="DP12" s="24" t="str">
        <f t="shared" ca="1" si="16"/>
        <v/>
      </c>
      <c r="DQ12" s="24" t="str">
        <f t="shared" ca="1" si="16"/>
        <v/>
      </c>
      <c r="DR12" s="24" t="str">
        <f t="shared" ca="1" si="16"/>
        <v/>
      </c>
      <c r="DS12" s="24" t="str">
        <f t="shared" ca="1" si="16"/>
        <v/>
      </c>
      <c r="DT12" s="24" t="str">
        <f t="shared" ca="1" si="16"/>
        <v/>
      </c>
      <c r="DU12" s="24" t="str">
        <f t="shared" ca="1" si="16"/>
        <v/>
      </c>
      <c r="DV12" s="24" t="str">
        <f t="shared" ca="1" si="16"/>
        <v/>
      </c>
      <c r="DW12" s="24" t="str">
        <f t="shared" ca="1" si="16"/>
        <v/>
      </c>
      <c r="DX12" s="24" t="str">
        <f t="shared" ca="1" si="16"/>
        <v/>
      </c>
      <c r="DY12" s="24" t="str">
        <f t="shared" ref="DY12:EM14" ca="1" si="17">IF(AND($C12="Objectif",DY$7&gt;=$F12,DY$7&lt;=$F12+$G12-1),2,IF(AND($C12="Jalon",DY$7&gt;=$F12,DY$7&lt;=$F12+$G12-1),1,""))</f>
        <v/>
      </c>
      <c r="DZ12" s="24" t="str">
        <f t="shared" ca="1" si="17"/>
        <v/>
      </c>
      <c r="EA12" s="24" t="str">
        <f t="shared" ca="1" si="17"/>
        <v/>
      </c>
      <c r="EB12" s="24" t="str">
        <f t="shared" ca="1" si="17"/>
        <v/>
      </c>
      <c r="EC12" s="24" t="str">
        <f t="shared" ca="1" si="17"/>
        <v/>
      </c>
      <c r="ED12" s="24" t="str">
        <f t="shared" ca="1" si="17"/>
        <v/>
      </c>
      <c r="EE12" s="24" t="str">
        <f t="shared" ca="1" si="17"/>
        <v/>
      </c>
      <c r="EF12" s="24" t="str">
        <f t="shared" ca="1" si="17"/>
        <v/>
      </c>
      <c r="EG12" s="24" t="str">
        <f t="shared" ca="1" si="17"/>
        <v/>
      </c>
      <c r="EH12" s="24" t="str">
        <f t="shared" ca="1" si="17"/>
        <v/>
      </c>
      <c r="EI12" s="24" t="str">
        <f t="shared" ca="1" si="17"/>
        <v/>
      </c>
      <c r="EJ12" s="24" t="str">
        <f t="shared" ca="1" si="17"/>
        <v/>
      </c>
      <c r="EK12" s="24" t="str">
        <f t="shared" ca="1" si="17"/>
        <v/>
      </c>
      <c r="EL12" s="24" t="str">
        <f t="shared" ca="1" si="17"/>
        <v/>
      </c>
      <c r="EM12" s="24" t="str">
        <f t="shared" ca="1" si="17"/>
        <v/>
      </c>
    </row>
    <row r="13" spans="1:143" s="1" customFormat="1" ht="40.15" customHeight="1" x14ac:dyDescent="0.25">
      <c r="A13" s="10"/>
      <c r="B13" s="58" t="s">
        <v>28</v>
      </c>
      <c r="C13" s="54" t="s">
        <v>29</v>
      </c>
      <c r="D13" s="54" t="s">
        <v>27</v>
      </c>
      <c r="E13" s="55">
        <v>1</v>
      </c>
      <c r="F13" s="56">
        <v>45744</v>
      </c>
      <c r="G13" s="57">
        <v>1</v>
      </c>
      <c r="H13" s="54"/>
      <c r="I13" s="24" t="str">
        <f t="shared" ref="I13:I20" ca="1" si="18">IF(AND($C13="Objectif",I$7&gt;=$F13,I$7&lt;=$F13+$G13-1),2,IF(AND($C13="Jalon",I$7&gt;=$F13,I$7&lt;=$F13+$G13-1),1,""))</f>
        <v/>
      </c>
      <c r="J13" s="24" t="str">
        <f t="shared" ca="1" si="10"/>
        <v/>
      </c>
      <c r="K13" s="24" t="str">
        <f t="shared" ca="1" si="10"/>
        <v/>
      </c>
      <c r="L13" s="24" t="str">
        <f t="shared" ca="1" si="10"/>
        <v/>
      </c>
      <c r="M13" s="24" t="str">
        <f t="shared" ca="1" si="10"/>
        <v/>
      </c>
      <c r="N13" s="24" t="str">
        <f t="shared" ca="1" si="10"/>
        <v/>
      </c>
      <c r="O13" s="24" t="str">
        <f t="shared" ca="1" si="10"/>
        <v/>
      </c>
      <c r="P13" s="24" t="str">
        <f t="shared" ca="1" si="10"/>
        <v/>
      </c>
      <c r="Q13" s="24" t="str">
        <f t="shared" ca="1" si="10"/>
        <v/>
      </c>
      <c r="R13" s="24" t="str">
        <f t="shared" ca="1" si="10"/>
        <v/>
      </c>
      <c r="S13" s="24" t="str">
        <f t="shared" ca="1" si="10"/>
        <v/>
      </c>
      <c r="T13" s="24" t="str">
        <f t="shared" ca="1" si="10"/>
        <v/>
      </c>
      <c r="U13" s="24" t="str">
        <f t="shared" ca="1" si="10"/>
        <v/>
      </c>
      <c r="V13" s="24" t="str">
        <f t="shared" ca="1" si="10"/>
        <v/>
      </c>
      <c r="W13" s="24" t="str">
        <f t="shared" ca="1" si="10"/>
        <v/>
      </c>
      <c r="X13" s="24" t="str">
        <f t="shared" ca="1" si="10"/>
        <v/>
      </c>
      <c r="Y13" s="24" t="str">
        <f t="shared" ca="1" si="11"/>
        <v/>
      </c>
      <c r="Z13" s="24">
        <f t="shared" ca="1" si="11"/>
        <v>2</v>
      </c>
      <c r="AA13" s="24" t="str">
        <f t="shared" ca="1" si="11"/>
        <v/>
      </c>
      <c r="AB13" s="24" t="str">
        <f t="shared" ca="1" si="11"/>
        <v/>
      </c>
      <c r="AC13" s="24" t="str">
        <f t="shared" ca="1" si="11"/>
        <v/>
      </c>
      <c r="AD13" s="24" t="str">
        <f t="shared" ca="1" si="11"/>
        <v/>
      </c>
      <c r="AE13" s="24" t="str">
        <f t="shared" ca="1" si="11"/>
        <v/>
      </c>
      <c r="AF13" s="24" t="str">
        <f t="shared" ca="1" si="11"/>
        <v/>
      </c>
      <c r="AG13" s="24" t="str">
        <f t="shared" ca="1" si="11"/>
        <v/>
      </c>
      <c r="AH13" s="24" t="str">
        <f t="shared" ca="1" si="11"/>
        <v/>
      </c>
      <c r="AI13" s="24" t="str">
        <f t="shared" ca="1" si="11"/>
        <v/>
      </c>
      <c r="AJ13" s="24" t="str">
        <f t="shared" ca="1" si="11"/>
        <v/>
      </c>
      <c r="AK13" s="24" t="str">
        <f t="shared" ca="1" si="11"/>
        <v/>
      </c>
      <c r="AL13" s="24" t="str">
        <f t="shared" ca="1" si="11"/>
        <v/>
      </c>
      <c r="AM13" s="24" t="str">
        <f t="shared" ca="1" si="11"/>
        <v/>
      </c>
      <c r="AN13" s="24" t="str">
        <f t="shared" ca="1" si="11"/>
        <v/>
      </c>
      <c r="AO13" s="24" t="str">
        <f t="shared" ca="1" si="12"/>
        <v/>
      </c>
      <c r="AP13" s="24" t="str">
        <f t="shared" ca="1" si="12"/>
        <v/>
      </c>
      <c r="AQ13" s="24" t="str">
        <f t="shared" ca="1" si="12"/>
        <v/>
      </c>
      <c r="AR13" s="24" t="str">
        <f t="shared" ca="1" si="12"/>
        <v/>
      </c>
      <c r="AS13" s="24" t="str">
        <f t="shared" ca="1" si="12"/>
        <v/>
      </c>
      <c r="AT13" s="24" t="str">
        <f t="shared" ca="1" si="12"/>
        <v/>
      </c>
      <c r="AU13" s="24" t="str">
        <f t="shared" ca="1" si="12"/>
        <v/>
      </c>
      <c r="AV13" s="24" t="str">
        <f t="shared" ca="1" si="12"/>
        <v/>
      </c>
      <c r="AW13" s="24" t="str">
        <f t="shared" ca="1" si="12"/>
        <v/>
      </c>
      <c r="AX13" s="24" t="str">
        <f t="shared" ca="1" si="12"/>
        <v/>
      </c>
      <c r="AY13" s="24" t="str">
        <f t="shared" ca="1" si="12"/>
        <v/>
      </c>
      <c r="AZ13" s="24" t="str">
        <f t="shared" ca="1" si="12"/>
        <v/>
      </c>
      <c r="BA13" s="24" t="str">
        <f t="shared" ca="1" si="12"/>
        <v/>
      </c>
      <c r="BB13" s="24" t="str">
        <f t="shared" ca="1" si="12"/>
        <v/>
      </c>
      <c r="BC13" s="24" t="str">
        <f t="shared" ca="1" si="12"/>
        <v/>
      </c>
      <c r="BD13" s="24" t="str">
        <f t="shared" ca="1" si="12"/>
        <v/>
      </c>
      <c r="BE13" s="24" t="str">
        <f t="shared" ca="1" si="13"/>
        <v/>
      </c>
      <c r="BF13" s="24" t="str">
        <f t="shared" ca="1" si="13"/>
        <v/>
      </c>
      <c r="BG13" s="24" t="str">
        <f t="shared" ca="1" si="13"/>
        <v/>
      </c>
      <c r="BH13" s="24" t="str">
        <f t="shared" ca="1" si="13"/>
        <v/>
      </c>
      <c r="BI13" s="24" t="str">
        <f t="shared" ca="1" si="13"/>
        <v/>
      </c>
      <c r="BJ13" s="24" t="str">
        <f t="shared" ca="1" si="13"/>
        <v/>
      </c>
      <c r="BK13" s="24" t="str">
        <f t="shared" ca="1" si="13"/>
        <v/>
      </c>
      <c r="BL13" s="24" t="str">
        <f t="shared" ca="1" si="13"/>
        <v/>
      </c>
      <c r="BM13" s="24" t="str">
        <f t="shared" ca="1" si="16"/>
        <v/>
      </c>
      <c r="BN13" s="24" t="str">
        <f t="shared" ca="1" si="16"/>
        <v/>
      </c>
      <c r="BO13" s="24" t="str">
        <f t="shared" ca="1" si="16"/>
        <v/>
      </c>
      <c r="BP13" s="24" t="str">
        <f t="shared" ca="1" si="16"/>
        <v/>
      </c>
      <c r="BQ13" s="24" t="str">
        <f t="shared" ca="1" si="16"/>
        <v/>
      </c>
      <c r="BR13" s="24" t="str">
        <f t="shared" ca="1" si="16"/>
        <v/>
      </c>
      <c r="BS13" s="24" t="str">
        <f t="shared" ca="1" si="16"/>
        <v/>
      </c>
      <c r="BT13" s="24" t="str">
        <f t="shared" ca="1" si="16"/>
        <v/>
      </c>
      <c r="BU13" s="24" t="str">
        <f t="shared" ca="1" si="16"/>
        <v/>
      </c>
      <c r="BV13" s="24" t="str">
        <f t="shared" ca="1" si="16"/>
        <v/>
      </c>
      <c r="BW13" s="24" t="str">
        <f t="shared" ca="1" si="16"/>
        <v/>
      </c>
      <c r="BX13" s="24" t="str">
        <f t="shared" ca="1" si="16"/>
        <v/>
      </c>
      <c r="BY13" s="24" t="str">
        <f t="shared" ca="1" si="16"/>
        <v/>
      </c>
      <c r="BZ13" s="24" t="str">
        <f t="shared" ca="1" si="16"/>
        <v/>
      </c>
      <c r="CA13" s="24" t="str">
        <f t="shared" ca="1" si="16"/>
        <v/>
      </c>
      <c r="CB13" s="24" t="str">
        <f t="shared" ca="1" si="16"/>
        <v/>
      </c>
      <c r="CC13" s="24" t="str">
        <f t="shared" ca="1" si="16"/>
        <v/>
      </c>
      <c r="CD13" s="24" t="str">
        <f t="shared" ca="1" si="16"/>
        <v/>
      </c>
      <c r="CE13" s="24" t="str">
        <f t="shared" ca="1" si="16"/>
        <v/>
      </c>
      <c r="CF13" s="24" t="str">
        <f t="shared" ca="1" si="16"/>
        <v/>
      </c>
      <c r="CG13" s="24" t="str">
        <f t="shared" ca="1" si="16"/>
        <v/>
      </c>
      <c r="CH13" s="24" t="str">
        <f t="shared" ca="1" si="16"/>
        <v/>
      </c>
      <c r="CI13" s="24" t="str">
        <f t="shared" ca="1" si="16"/>
        <v/>
      </c>
      <c r="CJ13" s="24" t="str">
        <f t="shared" ca="1" si="16"/>
        <v/>
      </c>
      <c r="CK13" s="24" t="str">
        <f t="shared" ca="1" si="16"/>
        <v/>
      </c>
      <c r="CL13" s="24" t="str">
        <f t="shared" ca="1" si="16"/>
        <v/>
      </c>
      <c r="CM13" s="24" t="str">
        <f t="shared" ca="1" si="16"/>
        <v/>
      </c>
      <c r="CN13" s="24" t="str">
        <f t="shared" ca="1" si="16"/>
        <v/>
      </c>
      <c r="CO13" s="24" t="str">
        <f t="shared" ca="1" si="16"/>
        <v/>
      </c>
      <c r="CP13" s="24" t="str">
        <f t="shared" ca="1" si="16"/>
        <v/>
      </c>
      <c r="CQ13" s="24" t="str">
        <f t="shared" ca="1" si="16"/>
        <v/>
      </c>
      <c r="CR13" s="24" t="str">
        <f t="shared" ca="1" si="16"/>
        <v/>
      </c>
      <c r="CS13" s="24" t="str">
        <f t="shared" ca="1" si="16"/>
        <v/>
      </c>
      <c r="CT13" s="24" t="str">
        <f t="shared" ca="1" si="16"/>
        <v/>
      </c>
      <c r="CU13" s="24" t="str">
        <f t="shared" ca="1" si="16"/>
        <v/>
      </c>
      <c r="CV13" s="24" t="str">
        <f t="shared" ca="1" si="16"/>
        <v/>
      </c>
      <c r="CW13" s="24" t="str">
        <f t="shared" ca="1" si="16"/>
        <v/>
      </c>
      <c r="CX13" s="24" t="str">
        <f t="shared" ca="1" si="16"/>
        <v/>
      </c>
      <c r="CY13" s="24" t="str">
        <f t="shared" ca="1" si="16"/>
        <v/>
      </c>
      <c r="CZ13" s="24" t="str">
        <f t="shared" ca="1" si="16"/>
        <v/>
      </c>
      <c r="DA13" s="24" t="str">
        <f t="shared" ca="1" si="16"/>
        <v/>
      </c>
      <c r="DB13" s="24" t="str">
        <f t="shared" ca="1" si="16"/>
        <v/>
      </c>
      <c r="DC13" s="24" t="str">
        <f t="shared" ca="1" si="16"/>
        <v/>
      </c>
      <c r="DD13" s="24" t="str">
        <f t="shared" ca="1" si="16"/>
        <v/>
      </c>
      <c r="DE13" s="24" t="str">
        <f t="shared" ca="1" si="16"/>
        <v/>
      </c>
      <c r="DF13" s="24" t="str">
        <f t="shared" ca="1" si="16"/>
        <v/>
      </c>
      <c r="DG13" s="24" t="str">
        <f t="shared" ca="1" si="16"/>
        <v/>
      </c>
      <c r="DH13" s="24" t="str">
        <f t="shared" ca="1" si="16"/>
        <v/>
      </c>
      <c r="DI13" s="24" t="str">
        <f t="shared" ca="1" si="16"/>
        <v/>
      </c>
      <c r="DJ13" s="24" t="str">
        <f t="shared" ca="1" si="16"/>
        <v/>
      </c>
      <c r="DK13" s="24" t="str">
        <f t="shared" ca="1" si="16"/>
        <v/>
      </c>
      <c r="DL13" s="24" t="str">
        <f t="shared" ca="1" si="16"/>
        <v/>
      </c>
      <c r="DM13" s="24" t="str">
        <f t="shared" ca="1" si="16"/>
        <v/>
      </c>
      <c r="DN13" s="24" t="str">
        <f t="shared" ca="1" si="16"/>
        <v/>
      </c>
      <c r="DO13" s="24" t="str">
        <f t="shared" ca="1" si="16"/>
        <v/>
      </c>
      <c r="DP13" s="24" t="str">
        <f t="shared" ca="1" si="16"/>
        <v/>
      </c>
      <c r="DQ13" s="24" t="str">
        <f t="shared" ca="1" si="16"/>
        <v/>
      </c>
      <c r="DR13" s="24" t="str">
        <f t="shared" ca="1" si="16"/>
        <v/>
      </c>
      <c r="DS13" s="24" t="str">
        <f t="shared" ca="1" si="16"/>
        <v/>
      </c>
      <c r="DT13" s="24" t="str">
        <f t="shared" ca="1" si="16"/>
        <v/>
      </c>
      <c r="DU13" s="24" t="str">
        <f t="shared" ca="1" si="16"/>
        <v/>
      </c>
      <c r="DV13" s="24" t="str">
        <f t="shared" ca="1" si="16"/>
        <v/>
      </c>
      <c r="DW13" s="24" t="str">
        <f t="shared" ca="1" si="16"/>
        <v/>
      </c>
      <c r="DX13" s="24" t="str">
        <f t="shared" ca="1" si="16"/>
        <v/>
      </c>
      <c r="DY13" s="24" t="str">
        <f t="shared" ca="1" si="17"/>
        <v/>
      </c>
      <c r="DZ13" s="24" t="str">
        <f t="shared" ca="1" si="17"/>
        <v/>
      </c>
      <c r="EA13" s="24" t="str">
        <f t="shared" ca="1" si="17"/>
        <v/>
      </c>
      <c r="EB13" s="24" t="str">
        <f t="shared" ca="1" si="17"/>
        <v/>
      </c>
      <c r="EC13" s="24" t="str">
        <f t="shared" ca="1" si="17"/>
        <v/>
      </c>
      <c r="ED13" s="24" t="str">
        <f t="shared" ca="1" si="17"/>
        <v/>
      </c>
      <c r="EE13" s="24" t="str">
        <f t="shared" ca="1" si="17"/>
        <v/>
      </c>
      <c r="EF13" s="24" t="str">
        <f t="shared" ca="1" si="17"/>
        <v/>
      </c>
      <c r="EG13" s="24" t="str">
        <f t="shared" ca="1" si="17"/>
        <v/>
      </c>
      <c r="EH13" s="24" t="str">
        <f t="shared" ca="1" si="17"/>
        <v/>
      </c>
      <c r="EI13" s="24" t="str">
        <f t="shared" ca="1" si="17"/>
        <v/>
      </c>
      <c r="EJ13" s="24" t="str">
        <f t="shared" ca="1" si="17"/>
        <v/>
      </c>
      <c r="EK13" s="24" t="str">
        <f t="shared" ca="1" si="17"/>
        <v/>
      </c>
      <c r="EL13" s="24" t="str">
        <f t="shared" ca="1" si="17"/>
        <v/>
      </c>
      <c r="EM13" s="24" t="str">
        <f t="shared" ca="1" si="17"/>
        <v/>
      </c>
    </row>
    <row r="14" spans="1:143" s="1" customFormat="1" ht="40.15" customHeight="1" x14ac:dyDescent="0.25">
      <c r="A14" s="9"/>
      <c r="B14" s="58" t="s">
        <v>30</v>
      </c>
      <c r="C14" s="54" t="s">
        <v>24</v>
      </c>
      <c r="D14" s="54" t="s">
        <v>27</v>
      </c>
      <c r="E14" s="55">
        <v>0.8</v>
      </c>
      <c r="F14" s="56">
        <v>45727</v>
      </c>
      <c r="G14" s="57">
        <v>17</v>
      </c>
      <c r="H14" s="54"/>
      <c r="I14" s="24" t="str">
        <f t="shared" ca="1" si="18"/>
        <v/>
      </c>
      <c r="J14" s="24" t="str">
        <f t="shared" ca="1" si="10"/>
        <v/>
      </c>
      <c r="K14" s="24" t="str">
        <f t="shared" ca="1" si="10"/>
        <v/>
      </c>
      <c r="L14" s="24" t="str">
        <f t="shared" ca="1" si="10"/>
        <v/>
      </c>
      <c r="M14" s="24" t="str">
        <f t="shared" ca="1" si="10"/>
        <v/>
      </c>
      <c r="N14" s="24" t="str">
        <f t="shared" ca="1" si="10"/>
        <v/>
      </c>
      <c r="O14" s="24" t="str">
        <f t="shared" ca="1" si="10"/>
        <v/>
      </c>
      <c r="P14" s="24" t="str">
        <f t="shared" ca="1" si="10"/>
        <v/>
      </c>
      <c r="Q14" s="24" t="str">
        <f t="shared" ca="1" si="10"/>
        <v/>
      </c>
      <c r="R14" s="24" t="str">
        <f t="shared" ca="1" si="10"/>
        <v/>
      </c>
      <c r="S14" s="24" t="str">
        <f t="shared" ca="1" si="10"/>
        <v/>
      </c>
      <c r="T14" s="24" t="str">
        <f t="shared" ca="1" si="10"/>
        <v/>
      </c>
      <c r="U14" s="24" t="str">
        <f t="shared" ca="1" si="10"/>
        <v/>
      </c>
      <c r="V14" s="24" t="str">
        <f t="shared" ca="1" si="10"/>
        <v/>
      </c>
      <c r="W14" s="24" t="str">
        <f t="shared" ca="1" si="10"/>
        <v/>
      </c>
      <c r="X14" s="24" t="str">
        <f t="shared" ca="1" si="10"/>
        <v/>
      </c>
      <c r="Y14" s="24" t="str">
        <f t="shared" ca="1" si="11"/>
        <v/>
      </c>
      <c r="Z14" s="24" t="str">
        <f t="shared" ca="1" si="11"/>
        <v/>
      </c>
      <c r="AA14" s="24" t="str">
        <f t="shared" ca="1" si="11"/>
        <v/>
      </c>
      <c r="AB14" s="24" t="str">
        <f t="shared" ca="1" si="11"/>
        <v/>
      </c>
      <c r="AC14" s="24" t="str">
        <f t="shared" ca="1" si="11"/>
        <v/>
      </c>
      <c r="AD14" s="24" t="str">
        <f t="shared" ca="1" si="11"/>
        <v/>
      </c>
      <c r="AE14" s="24" t="str">
        <f t="shared" ca="1" si="11"/>
        <v/>
      </c>
      <c r="AF14" s="24" t="str">
        <f t="shared" ca="1" si="11"/>
        <v/>
      </c>
      <c r="AG14" s="24" t="str">
        <f t="shared" ca="1" si="11"/>
        <v/>
      </c>
      <c r="AH14" s="24" t="str">
        <f t="shared" ca="1" si="11"/>
        <v/>
      </c>
      <c r="AI14" s="24" t="str">
        <f t="shared" ca="1" si="11"/>
        <v/>
      </c>
      <c r="AJ14" s="24" t="str">
        <f t="shared" ca="1" si="11"/>
        <v/>
      </c>
      <c r="AK14" s="24" t="str">
        <f t="shared" ca="1" si="11"/>
        <v/>
      </c>
      <c r="AL14" s="24" t="str">
        <f t="shared" ca="1" si="11"/>
        <v/>
      </c>
      <c r="AM14" s="24" t="str">
        <f t="shared" ca="1" si="11"/>
        <v/>
      </c>
      <c r="AN14" s="24" t="str">
        <f t="shared" ca="1" si="11"/>
        <v/>
      </c>
      <c r="AO14" s="24" t="str">
        <f t="shared" ca="1" si="12"/>
        <v/>
      </c>
      <c r="AP14" s="24" t="str">
        <f t="shared" ca="1" si="12"/>
        <v/>
      </c>
      <c r="AQ14" s="24" t="str">
        <f t="shared" ca="1" si="12"/>
        <v/>
      </c>
      <c r="AR14" s="24" t="str">
        <f t="shared" ca="1" si="12"/>
        <v/>
      </c>
      <c r="AS14" s="24" t="str">
        <f t="shared" ca="1" si="12"/>
        <v/>
      </c>
      <c r="AT14" s="24" t="str">
        <f t="shared" ca="1" si="12"/>
        <v/>
      </c>
      <c r="AU14" s="24" t="str">
        <f t="shared" ca="1" si="12"/>
        <v/>
      </c>
      <c r="AV14" s="24" t="str">
        <f t="shared" ca="1" si="12"/>
        <v/>
      </c>
      <c r="AW14" s="24" t="str">
        <f t="shared" ca="1" si="12"/>
        <v/>
      </c>
      <c r="AX14" s="24" t="str">
        <f t="shared" ca="1" si="12"/>
        <v/>
      </c>
      <c r="AY14" s="24" t="str">
        <f t="shared" ca="1" si="12"/>
        <v/>
      </c>
      <c r="AZ14" s="24" t="str">
        <f t="shared" ca="1" si="12"/>
        <v/>
      </c>
      <c r="BA14" s="24" t="str">
        <f t="shared" ca="1" si="12"/>
        <v/>
      </c>
      <c r="BB14" s="24" t="str">
        <f t="shared" ca="1" si="12"/>
        <v/>
      </c>
      <c r="BC14" s="24" t="str">
        <f t="shared" ca="1" si="12"/>
        <v/>
      </c>
      <c r="BD14" s="24" t="str">
        <f t="shared" ca="1" si="12"/>
        <v/>
      </c>
      <c r="BE14" s="24" t="str">
        <f t="shared" ca="1" si="13"/>
        <v/>
      </c>
      <c r="BF14" s="24" t="str">
        <f t="shared" ca="1" si="13"/>
        <v/>
      </c>
      <c r="BG14" s="24" t="str">
        <f t="shared" ca="1" si="13"/>
        <v/>
      </c>
      <c r="BH14" s="24" t="str">
        <f t="shared" ca="1" si="13"/>
        <v/>
      </c>
      <c r="BI14" s="24" t="str">
        <f t="shared" ca="1" si="13"/>
        <v/>
      </c>
      <c r="BJ14" s="24" t="str">
        <f t="shared" ca="1" si="13"/>
        <v/>
      </c>
      <c r="BK14" s="24" t="str">
        <f t="shared" ca="1" si="13"/>
        <v/>
      </c>
      <c r="BL14" s="24" t="str">
        <f t="shared" ca="1" si="13"/>
        <v/>
      </c>
      <c r="BM14" s="24" t="str">
        <f t="shared" ca="1" si="16"/>
        <v/>
      </c>
      <c r="BN14" s="24" t="str">
        <f t="shared" ca="1" si="16"/>
        <v/>
      </c>
      <c r="BO14" s="24" t="str">
        <f t="shared" ca="1" si="16"/>
        <v/>
      </c>
      <c r="BP14" s="24" t="str">
        <f t="shared" ca="1" si="16"/>
        <v/>
      </c>
      <c r="BQ14" s="24" t="str">
        <f t="shared" ca="1" si="16"/>
        <v/>
      </c>
      <c r="BR14" s="24" t="str">
        <f t="shared" ca="1" si="16"/>
        <v/>
      </c>
      <c r="BS14" s="24" t="str">
        <f t="shared" ca="1" si="16"/>
        <v/>
      </c>
      <c r="BT14" s="24" t="str">
        <f t="shared" ca="1" si="16"/>
        <v/>
      </c>
      <c r="BU14" s="24" t="str">
        <f t="shared" ca="1" si="16"/>
        <v/>
      </c>
      <c r="BV14" s="24" t="str">
        <f t="shared" ca="1" si="16"/>
        <v/>
      </c>
      <c r="BW14" s="24" t="str">
        <f t="shared" ca="1" si="16"/>
        <v/>
      </c>
      <c r="BX14" s="24" t="str">
        <f t="shared" ca="1" si="16"/>
        <v/>
      </c>
      <c r="BY14" s="24" t="str">
        <f t="shared" ca="1" si="16"/>
        <v/>
      </c>
      <c r="BZ14" s="24" t="str">
        <f t="shared" ca="1" si="16"/>
        <v/>
      </c>
      <c r="CA14" s="24" t="str">
        <f t="shared" ca="1" si="16"/>
        <v/>
      </c>
      <c r="CB14" s="24" t="str">
        <f t="shared" ca="1" si="16"/>
        <v/>
      </c>
      <c r="CC14" s="24" t="str">
        <f t="shared" ca="1" si="16"/>
        <v/>
      </c>
      <c r="CD14" s="24" t="str">
        <f t="shared" ca="1" si="16"/>
        <v/>
      </c>
      <c r="CE14" s="24" t="str">
        <f t="shared" ca="1" si="16"/>
        <v/>
      </c>
      <c r="CF14" s="24" t="str">
        <f t="shared" ca="1" si="16"/>
        <v/>
      </c>
      <c r="CG14" s="24" t="str">
        <f t="shared" ca="1" si="16"/>
        <v/>
      </c>
      <c r="CH14" s="24" t="str">
        <f t="shared" ca="1" si="16"/>
        <v/>
      </c>
      <c r="CI14" s="24" t="str">
        <f t="shared" ca="1" si="16"/>
        <v/>
      </c>
      <c r="CJ14" s="24" t="str">
        <f t="shared" ca="1" si="16"/>
        <v/>
      </c>
      <c r="CK14" s="24" t="str">
        <f t="shared" ca="1" si="16"/>
        <v/>
      </c>
      <c r="CL14" s="24" t="str">
        <f t="shared" ca="1" si="16"/>
        <v/>
      </c>
      <c r="CM14" s="24" t="str">
        <f t="shared" ca="1" si="16"/>
        <v/>
      </c>
      <c r="CN14" s="24" t="str">
        <f t="shared" ca="1" si="16"/>
        <v/>
      </c>
      <c r="CO14" s="24" t="str">
        <f t="shared" ca="1" si="16"/>
        <v/>
      </c>
      <c r="CP14" s="24" t="str">
        <f t="shared" ca="1" si="16"/>
        <v/>
      </c>
      <c r="CQ14" s="24" t="str">
        <f t="shared" ca="1" si="16"/>
        <v/>
      </c>
      <c r="CR14" s="24" t="str">
        <f t="shared" ca="1" si="16"/>
        <v/>
      </c>
      <c r="CS14" s="24" t="str">
        <f t="shared" ca="1" si="16"/>
        <v/>
      </c>
      <c r="CT14" s="24" t="str">
        <f t="shared" ca="1" si="16"/>
        <v/>
      </c>
      <c r="CU14" s="24" t="str">
        <f t="shared" ca="1" si="16"/>
        <v/>
      </c>
      <c r="CV14" s="24" t="str">
        <f t="shared" ca="1" si="16"/>
        <v/>
      </c>
      <c r="CW14" s="24" t="str">
        <f t="shared" ca="1" si="16"/>
        <v/>
      </c>
      <c r="CX14" s="24" t="str">
        <f t="shared" ca="1" si="16"/>
        <v/>
      </c>
      <c r="CY14" s="24" t="str">
        <f t="shared" ca="1" si="16"/>
        <v/>
      </c>
      <c r="CZ14" s="24" t="str">
        <f t="shared" ca="1" si="16"/>
        <v/>
      </c>
      <c r="DA14" s="24" t="str">
        <f t="shared" ca="1" si="16"/>
        <v/>
      </c>
      <c r="DB14" s="24" t="str">
        <f t="shared" ca="1" si="16"/>
        <v/>
      </c>
      <c r="DC14" s="24" t="str">
        <f t="shared" ca="1" si="16"/>
        <v/>
      </c>
      <c r="DD14" s="24" t="str">
        <f t="shared" ca="1" si="16"/>
        <v/>
      </c>
      <c r="DE14" s="24" t="str">
        <f t="shared" ca="1" si="16"/>
        <v/>
      </c>
      <c r="DF14" s="24" t="str">
        <f t="shared" ca="1" si="16"/>
        <v/>
      </c>
      <c r="DG14" s="24" t="str">
        <f t="shared" ca="1" si="16"/>
        <v/>
      </c>
      <c r="DH14" s="24" t="str">
        <f t="shared" ca="1" si="16"/>
        <v/>
      </c>
      <c r="DI14" s="24" t="str">
        <f t="shared" ca="1" si="16"/>
        <v/>
      </c>
      <c r="DJ14" s="24" t="str">
        <f t="shared" ca="1" si="16"/>
        <v/>
      </c>
      <c r="DK14" s="24" t="str">
        <f t="shared" ca="1" si="16"/>
        <v/>
      </c>
      <c r="DL14" s="24" t="str">
        <f t="shared" ca="1" si="16"/>
        <v/>
      </c>
      <c r="DM14" s="24" t="str">
        <f t="shared" ca="1" si="16"/>
        <v/>
      </c>
      <c r="DN14" s="24" t="str">
        <f t="shared" ca="1" si="16"/>
        <v/>
      </c>
      <c r="DO14" s="24" t="str">
        <f t="shared" ca="1" si="16"/>
        <v/>
      </c>
      <c r="DP14" s="24" t="str">
        <f t="shared" ca="1" si="16"/>
        <v/>
      </c>
      <c r="DQ14" s="24" t="str">
        <f t="shared" ca="1" si="16"/>
        <v/>
      </c>
      <c r="DR14" s="24" t="str">
        <f t="shared" ca="1" si="16"/>
        <v/>
      </c>
      <c r="DS14" s="24" t="str">
        <f t="shared" ca="1" si="16"/>
        <v/>
      </c>
      <c r="DT14" s="24" t="str">
        <f t="shared" ca="1" si="16"/>
        <v/>
      </c>
      <c r="DU14" s="24" t="str">
        <f t="shared" ca="1" si="16"/>
        <v/>
      </c>
      <c r="DV14" s="24" t="str">
        <f t="shared" ca="1" si="16"/>
        <v/>
      </c>
      <c r="DW14" s="24" t="str">
        <f t="shared" ca="1" si="16"/>
        <v/>
      </c>
      <c r="DX14" s="24" t="str">
        <f t="shared" ca="1" si="16"/>
        <v/>
      </c>
      <c r="DY14" s="24" t="str">
        <f t="shared" ca="1" si="17"/>
        <v/>
      </c>
      <c r="DZ14" s="24" t="str">
        <f t="shared" ca="1" si="17"/>
        <v/>
      </c>
      <c r="EA14" s="24" t="str">
        <f t="shared" ca="1" si="17"/>
        <v/>
      </c>
      <c r="EB14" s="24" t="str">
        <f t="shared" ca="1" si="17"/>
        <v/>
      </c>
      <c r="EC14" s="24" t="str">
        <f t="shared" ca="1" si="17"/>
        <v/>
      </c>
      <c r="ED14" s="24" t="str">
        <f t="shared" ca="1" si="17"/>
        <v/>
      </c>
      <c r="EE14" s="24" t="str">
        <f t="shared" ca="1" si="17"/>
        <v/>
      </c>
      <c r="EF14" s="24" t="str">
        <f t="shared" ca="1" si="17"/>
        <v/>
      </c>
      <c r="EG14" s="24" t="str">
        <f t="shared" ca="1" si="17"/>
        <v/>
      </c>
      <c r="EH14" s="24" t="str">
        <f t="shared" ca="1" si="17"/>
        <v/>
      </c>
      <c r="EI14" s="24" t="str">
        <f t="shared" ca="1" si="17"/>
        <v/>
      </c>
      <c r="EJ14" s="24" t="str">
        <f t="shared" ca="1" si="17"/>
        <v/>
      </c>
      <c r="EK14" s="24" t="str">
        <f t="shared" ca="1" si="17"/>
        <v/>
      </c>
      <c r="EL14" s="24" t="str">
        <f t="shared" ca="1" si="17"/>
        <v/>
      </c>
      <c r="EM14" s="24" t="str">
        <f t="shared" ca="1" si="17"/>
        <v/>
      </c>
    </row>
    <row r="15" spans="1:143" s="1" customFormat="1" ht="40.15" customHeight="1" x14ac:dyDescent="0.25">
      <c r="A15" s="9"/>
      <c r="B15" s="58" t="s">
        <v>31</v>
      </c>
      <c r="C15" s="54" t="s">
        <v>24</v>
      </c>
      <c r="D15" s="54" t="s">
        <v>27</v>
      </c>
      <c r="E15" s="55">
        <v>1</v>
      </c>
      <c r="F15" s="56">
        <v>45728</v>
      </c>
      <c r="G15" s="57">
        <v>16</v>
      </c>
      <c r="H15" s="54"/>
      <c r="I15" s="24" t="str">
        <f t="shared" ca="1" si="18"/>
        <v/>
      </c>
      <c r="J15" s="24" t="str">
        <f t="shared" ca="1" si="10"/>
        <v/>
      </c>
      <c r="K15" s="24" t="str">
        <f t="shared" ca="1" si="10"/>
        <v/>
      </c>
      <c r="L15" s="24" t="str">
        <f t="shared" ca="1" si="10"/>
        <v/>
      </c>
      <c r="M15" s="24" t="str">
        <f t="shared" ca="1" si="10"/>
        <v/>
      </c>
      <c r="N15" s="24" t="str">
        <f t="shared" ca="1" si="10"/>
        <v/>
      </c>
      <c r="O15" s="24" t="str">
        <f t="shared" ca="1" si="10"/>
        <v/>
      </c>
      <c r="P15" s="24" t="str">
        <f t="shared" ca="1" si="10"/>
        <v/>
      </c>
      <c r="Q15" s="24" t="str">
        <f t="shared" ca="1" si="10"/>
        <v/>
      </c>
      <c r="R15" s="24" t="str">
        <f t="shared" ca="1" si="10"/>
        <v/>
      </c>
      <c r="S15" s="24" t="str">
        <f t="shared" ca="1" si="10"/>
        <v/>
      </c>
      <c r="T15" s="24" t="str">
        <f t="shared" ca="1" si="10"/>
        <v/>
      </c>
      <c r="U15" s="24" t="str">
        <f t="shared" ca="1" si="10"/>
        <v/>
      </c>
      <c r="V15" s="24" t="str">
        <f t="shared" ca="1" si="10"/>
        <v/>
      </c>
      <c r="W15" s="24" t="str">
        <f t="shared" ca="1" si="10"/>
        <v/>
      </c>
      <c r="X15" s="24" t="str">
        <f t="shared" ca="1" si="10"/>
        <v/>
      </c>
      <c r="Y15" s="24" t="str">
        <f t="shared" ca="1" si="11"/>
        <v/>
      </c>
      <c r="Z15" s="24" t="str">
        <f t="shared" ca="1" si="11"/>
        <v/>
      </c>
      <c r="AA15" s="24" t="str">
        <f t="shared" ca="1" si="11"/>
        <v/>
      </c>
      <c r="AB15" s="24" t="str">
        <f t="shared" ca="1" si="11"/>
        <v/>
      </c>
      <c r="AC15" s="24" t="str">
        <f t="shared" ca="1" si="11"/>
        <v/>
      </c>
      <c r="AD15" s="24" t="str">
        <f t="shared" ca="1" si="11"/>
        <v/>
      </c>
      <c r="AE15" s="24" t="str">
        <f t="shared" ca="1" si="11"/>
        <v/>
      </c>
      <c r="AF15" s="24" t="str">
        <f t="shared" ca="1" si="11"/>
        <v/>
      </c>
      <c r="AG15" s="24" t="str">
        <f t="shared" ca="1" si="11"/>
        <v/>
      </c>
      <c r="AH15" s="24" t="str">
        <f t="shared" ca="1" si="11"/>
        <v/>
      </c>
      <c r="AI15" s="24" t="str">
        <f t="shared" ca="1" si="11"/>
        <v/>
      </c>
      <c r="AJ15" s="24" t="str">
        <f t="shared" ca="1" si="11"/>
        <v/>
      </c>
      <c r="AK15" s="24" t="str">
        <f t="shared" ca="1" si="11"/>
        <v/>
      </c>
      <c r="AL15" s="24" t="str">
        <f t="shared" ca="1" si="11"/>
        <v/>
      </c>
      <c r="AM15" s="24" t="str">
        <f t="shared" ca="1" si="11"/>
        <v/>
      </c>
      <c r="AN15" s="24" t="str">
        <f t="shared" ca="1" si="11"/>
        <v/>
      </c>
      <c r="AO15" s="24" t="str">
        <f t="shared" ca="1" si="12"/>
        <v/>
      </c>
      <c r="AP15" s="24" t="str">
        <f t="shared" ca="1" si="12"/>
        <v/>
      </c>
      <c r="AQ15" s="24" t="str">
        <f t="shared" ca="1" si="12"/>
        <v/>
      </c>
      <c r="AR15" s="24" t="str">
        <f t="shared" ca="1" si="12"/>
        <v/>
      </c>
      <c r="AS15" s="24" t="str">
        <f t="shared" ca="1" si="12"/>
        <v/>
      </c>
      <c r="AT15" s="24" t="str">
        <f t="shared" ca="1" si="12"/>
        <v/>
      </c>
      <c r="AU15" s="24" t="str">
        <f t="shared" ca="1" si="12"/>
        <v/>
      </c>
      <c r="AV15" s="24" t="str">
        <f t="shared" ca="1" si="12"/>
        <v/>
      </c>
      <c r="AW15" s="24" t="str">
        <f t="shared" ca="1" si="12"/>
        <v/>
      </c>
      <c r="AX15" s="24" t="str">
        <f t="shared" ca="1" si="12"/>
        <v/>
      </c>
      <c r="AY15" s="24" t="str">
        <f t="shared" ca="1" si="12"/>
        <v/>
      </c>
      <c r="AZ15" s="24" t="str">
        <f t="shared" ca="1" si="12"/>
        <v/>
      </c>
      <c r="BA15" s="24" t="str">
        <f t="shared" ca="1" si="12"/>
        <v/>
      </c>
      <c r="BB15" s="24" t="str">
        <f t="shared" ca="1" si="12"/>
        <v/>
      </c>
      <c r="BC15" s="24" t="str">
        <f t="shared" ca="1" si="12"/>
        <v/>
      </c>
      <c r="BD15" s="24" t="str">
        <f t="shared" ca="1" si="12"/>
        <v/>
      </c>
      <c r="BE15" s="24" t="str">
        <f t="shared" ca="1" si="13"/>
        <v/>
      </c>
      <c r="BF15" s="24" t="str">
        <f t="shared" ca="1" si="13"/>
        <v/>
      </c>
      <c r="BG15" s="24" t="str">
        <f t="shared" ca="1" si="13"/>
        <v/>
      </c>
      <c r="BH15" s="24" t="str">
        <f t="shared" ca="1" si="13"/>
        <v/>
      </c>
      <c r="BI15" s="24" t="str">
        <f t="shared" ca="1" si="13"/>
        <v/>
      </c>
      <c r="BJ15" s="24" t="str">
        <f t="shared" ca="1" si="13"/>
        <v/>
      </c>
      <c r="BK15" s="24" t="str">
        <f t="shared" ca="1" si="13"/>
        <v/>
      </c>
      <c r="BL15" s="24" t="str">
        <f t="shared" ca="1" si="13"/>
        <v/>
      </c>
      <c r="BM15" s="24" t="str">
        <f t="shared" ca="1" si="16"/>
        <v/>
      </c>
      <c r="BN15" s="24" t="str">
        <f t="shared" ca="1" si="16"/>
        <v/>
      </c>
      <c r="BO15" s="24" t="str">
        <f t="shared" ca="1" si="16"/>
        <v/>
      </c>
      <c r="BP15" s="24" t="str">
        <f t="shared" ca="1" si="16"/>
        <v/>
      </c>
      <c r="BQ15" s="24" t="str">
        <f t="shared" ca="1" si="16"/>
        <v/>
      </c>
      <c r="BR15" s="24" t="str">
        <f t="shared" ca="1" si="16"/>
        <v/>
      </c>
      <c r="BS15" s="24" t="str">
        <f t="shared" ca="1" si="16"/>
        <v/>
      </c>
      <c r="BT15" s="24" t="str">
        <f t="shared" ca="1" si="16"/>
        <v/>
      </c>
      <c r="BU15" s="24" t="str">
        <f t="shared" ca="1" si="16"/>
        <v/>
      </c>
      <c r="BV15" s="24" t="str">
        <f t="shared" ca="1" si="16"/>
        <v/>
      </c>
      <c r="BW15" s="24" t="str">
        <f t="shared" ca="1" si="16"/>
        <v/>
      </c>
      <c r="BX15" s="24" t="str">
        <f t="shared" ca="1" si="16"/>
        <v/>
      </c>
      <c r="BY15" s="24" t="str">
        <f t="shared" ca="1" si="16"/>
        <v/>
      </c>
      <c r="BZ15" s="24" t="str">
        <f t="shared" ca="1" si="16"/>
        <v/>
      </c>
      <c r="CA15" s="24" t="str">
        <f t="shared" ca="1" si="16"/>
        <v/>
      </c>
      <c r="CB15" s="24" t="str">
        <f t="shared" ca="1" si="16"/>
        <v/>
      </c>
      <c r="CC15" s="24" t="str">
        <f t="shared" ca="1" si="16"/>
        <v/>
      </c>
      <c r="CD15" s="24" t="str">
        <f t="shared" ca="1" si="16"/>
        <v/>
      </c>
      <c r="CE15" s="24" t="str">
        <f t="shared" ca="1" si="16"/>
        <v/>
      </c>
      <c r="CF15" s="24" t="str">
        <f t="shared" ca="1" si="16"/>
        <v/>
      </c>
      <c r="CG15" s="24" t="str">
        <f t="shared" ca="1" si="16"/>
        <v/>
      </c>
      <c r="CH15" s="24" t="str">
        <f t="shared" ca="1" si="16"/>
        <v/>
      </c>
      <c r="CI15" s="24" t="str">
        <f t="shared" ca="1" si="16"/>
        <v/>
      </c>
      <c r="CJ15" s="24" t="str">
        <f t="shared" ca="1" si="16"/>
        <v/>
      </c>
      <c r="CK15" s="24" t="str">
        <f t="shared" ca="1" si="16"/>
        <v/>
      </c>
      <c r="CL15" s="24" t="str">
        <f t="shared" ca="1" si="16"/>
        <v/>
      </c>
      <c r="CM15" s="24" t="str">
        <f t="shared" ca="1" si="16"/>
        <v/>
      </c>
      <c r="CN15" s="24" t="str">
        <f t="shared" ca="1" si="16"/>
        <v/>
      </c>
      <c r="CO15" s="24" t="str">
        <f t="shared" ca="1" si="16"/>
        <v/>
      </c>
      <c r="CP15" s="24" t="str">
        <f t="shared" ca="1" si="16"/>
        <v/>
      </c>
      <c r="CQ15" s="24" t="str">
        <f t="shared" ca="1" si="16"/>
        <v/>
      </c>
      <c r="CR15" s="24" t="str">
        <f t="shared" ca="1" si="16"/>
        <v/>
      </c>
      <c r="CS15" s="24" t="str">
        <f t="shared" ca="1" si="16"/>
        <v/>
      </c>
      <c r="CT15" s="24" t="str">
        <f t="shared" ca="1" si="16"/>
        <v/>
      </c>
      <c r="CU15" s="24" t="str">
        <f t="shared" ca="1" si="16"/>
        <v/>
      </c>
      <c r="CV15" s="24" t="str">
        <f t="shared" ca="1" si="16"/>
        <v/>
      </c>
      <c r="CW15" s="24" t="str">
        <f t="shared" ca="1" si="16"/>
        <v/>
      </c>
      <c r="CX15" s="24" t="str">
        <f t="shared" ca="1" si="16"/>
        <v/>
      </c>
      <c r="CY15" s="24" t="str">
        <f t="shared" ca="1" si="16"/>
        <v/>
      </c>
      <c r="CZ15" s="24" t="str">
        <f t="shared" ca="1" si="16"/>
        <v/>
      </c>
      <c r="DA15" s="24" t="str">
        <f t="shared" ca="1" si="16"/>
        <v/>
      </c>
      <c r="DB15" s="24" t="str">
        <f t="shared" ca="1" si="16"/>
        <v/>
      </c>
      <c r="DC15" s="24" t="str">
        <f t="shared" ca="1" si="16"/>
        <v/>
      </c>
      <c r="DD15" s="24" t="str">
        <f t="shared" ca="1" si="16"/>
        <v/>
      </c>
      <c r="DE15" s="24" t="str">
        <f t="shared" ca="1" si="16"/>
        <v/>
      </c>
      <c r="DF15" s="24" t="str">
        <f t="shared" ca="1" si="16"/>
        <v/>
      </c>
      <c r="DG15" s="24" t="str">
        <f t="shared" ca="1" si="16"/>
        <v/>
      </c>
      <c r="DH15" s="24" t="str">
        <f t="shared" ca="1" si="16"/>
        <v/>
      </c>
      <c r="DI15" s="24" t="str">
        <f t="shared" ca="1" si="16"/>
        <v/>
      </c>
      <c r="DJ15" s="24" t="str">
        <f t="shared" ca="1" si="16"/>
        <v/>
      </c>
      <c r="DK15" s="24" t="str">
        <f t="shared" ca="1" si="16"/>
        <v/>
      </c>
      <c r="DL15" s="24" t="str">
        <f t="shared" ca="1" si="16"/>
        <v/>
      </c>
      <c r="DM15" s="24" t="str">
        <f t="shared" ca="1" si="16"/>
        <v/>
      </c>
      <c r="DN15" s="24" t="str">
        <f t="shared" ca="1" si="16"/>
        <v/>
      </c>
      <c r="DO15" s="24" t="str">
        <f t="shared" ca="1" si="16"/>
        <v/>
      </c>
      <c r="DP15" s="24" t="str">
        <f t="shared" ca="1" si="16"/>
        <v/>
      </c>
      <c r="DQ15" s="24" t="str">
        <f t="shared" ca="1" si="16"/>
        <v/>
      </c>
      <c r="DR15" s="24" t="str">
        <f t="shared" ca="1" si="16"/>
        <v/>
      </c>
      <c r="DS15" s="24" t="str">
        <f t="shared" ca="1" si="16"/>
        <v/>
      </c>
      <c r="DT15" s="24" t="str">
        <f t="shared" ca="1" si="16"/>
        <v/>
      </c>
      <c r="DU15" s="24" t="str">
        <f t="shared" ca="1" si="16"/>
        <v/>
      </c>
      <c r="DV15" s="24" t="str">
        <f t="shared" ca="1" si="16"/>
        <v/>
      </c>
      <c r="DW15" s="24" t="str">
        <f t="shared" ca="1" si="16"/>
        <v/>
      </c>
      <c r="DX15" s="24" t="str">
        <f t="shared" ref="DX15:EM15" ca="1" si="19">IF(AND($C15="Objectif",DX$7&gt;=$F15,DX$7&lt;=$F15+$G15-1),2,IF(AND($C15="Jalon",DX$7&gt;=$F15,DX$7&lt;=$F15+$G15-1),1,""))</f>
        <v/>
      </c>
      <c r="DY15" s="24" t="str">
        <f t="shared" ca="1" si="19"/>
        <v/>
      </c>
      <c r="DZ15" s="24" t="str">
        <f t="shared" ca="1" si="19"/>
        <v/>
      </c>
      <c r="EA15" s="24" t="str">
        <f t="shared" ca="1" si="19"/>
        <v/>
      </c>
      <c r="EB15" s="24" t="str">
        <f t="shared" ca="1" si="19"/>
        <v/>
      </c>
      <c r="EC15" s="24" t="str">
        <f t="shared" ca="1" si="19"/>
        <v/>
      </c>
      <c r="ED15" s="24" t="str">
        <f t="shared" ca="1" si="19"/>
        <v/>
      </c>
      <c r="EE15" s="24" t="str">
        <f t="shared" ca="1" si="19"/>
        <v/>
      </c>
      <c r="EF15" s="24" t="str">
        <f t="shared" ca="1" si="19"/>
        <v/>
      </c>
      <c r="EG15" s="24" t="str">
        <f t="shared" ca="1" si="19"/>
        <v/>
      </c>
      <c r="EH15" s="24" t="str">
        <f t="shared" ca="1" si="19"/>
        <v/>
      </c>
      <c r="EI15" s="24" t="str">
        <f t="shared" ca="1" si="19"/>
        <v/>
      </c>
      <c r="EJ15" s="24" t="str">
        <f t="shared" ca="1" si="19"/>
        <v/>
      </c>
      <c r="EK15" s="24" t="str">
        <f t="shared" ca="1" si="19"/>
        <v/>
      </c>
      <c r="EL15" s="24" t="str">
        <f t="shared" ca="1" si="19"/>
        <v/>
      </c>
      <c r="EM15" s="24" t="str">
        <f t="shared" ca="1" si="19"/>
        <v/>
      </c>
    </row>
    <row r="16" spans="1:143" s="1" customFormat="1" ht="40.15" customHeight="1" x14ac:dyDescent="0.25">
      <c r="A16" s="9"/>
      <c r="B16" s="58" t="s">
        <v>32</v>
      </c>
      <c r="C16" s="54" t="s">
        <v>24</v>
      </c>
      <c r="D16" s="54" t="s">
        <v>33</v>
      </c>
      <c r="E16" s="55">
        <v>1</v>
      </c>
      <c r="F16" s="56">
        <v>45729</v>
      </c>
      <c r="G16" s="57">
        <v>16</v>
      </c>
      <c r="H16" s="5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4"/>
      <c r="EI16" s="24"/>
      <c r="EJ16" s="24"/>
      <c r="EK16" s="24"/>
      <c r="EL16" s="24"/>
      <c r="EM16" s="24"/>
    </row>
    <row r="17" spans="1:143" s="1" customFormat="1" ht="40.15" customHeight="1" x14ac:dyDescent="0.25">
      <c r="A17" s="9"/>
      <c r="B17" s="128"/>
      <c r="C17" s="54"/>
      <c r="D17" s="54"/>
      <c r="E17" s="55"/>
      <c r="F17" s="56"/>
      <c r="G17" s="57"/>
      <c r="H17" s="5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row>
    <row r="18" spans="1:143" s="1" customFormat="1" ht="40.15" customHeight="1" x14ac:dyDescent="0.25">
      <c r="A18" s="10"/>
      <c r="B18" s="144" t="s">
        <v>34</v>
      </c>
      <c r="C18" s="54"/>
      <c r="D18" s="54"/>
      <c r="E18" s="55"/>
      <c r="F18" s="56"/>
      <c r="G18" s="57"/>
      <c r="H18" s="54"/>
      <c r="I18" s="24" t="str">
        <f t="shared" ca="1" si="18"/>
        <v/>
      </c>
      <c r="J18" s="24" t="str">
        <f t="shared" ca="1" si="10"/>
        <v/>
      </c>
      <c r="K18" s="24" t="str">
        <f t="shared" ca="1" si="10"/>
        <v/>
      </c>
      <c r="L18" s="24" t="str">
        <f t="shared" ca="1" si="10"/>
        <v/>
      </c>
      <c r="M18" s="24" t="str">
        <f t="shared" ca="1" si="10"/>
        <v/>
      </c>
      <c r="N18" s="24" t="str">
        <f t="shared" ca="1" si="10"/>
        <v/>
      </c>
      <c r="O18" s="24" t="str">
        <f t="shared" ca="1" si="10"/>
        <v/>
      </c>
      <c r="P18" s="24" t="str">
        <f t="shared" ca="1" si="10"/>
        <v/>
      </c>
      <c r="Q18" s="24" t="str">
        <f t="shared" ca="1" si="10"/>
        <v/>
      </c>
      <c r="R18" s="24" t="str">
        <f t="shared" ca="1" si="10"/>
        <v/>
      </c>
      <c r="S18" s="24" t="str">
        <f t="shared" ca="1" si="10"/>
        <v/>
      </c>
      <c r="T18" s="24" t="str">
        <f t="shared" ca="1" si="10"/>
        <v/>
      </c>
      <c r="U18" s="24" t="str">
        <f t="shared" ca="1" si="10"/>
        <v/>
      </c>
      <c r="V18" s="24" t="str">
        <f t="shared" ca="1" si="10"/>
        <v/>
      </c>
      <c r="W18" s="24" t="str">
        <f t="shared" ca="1" si="10"/>
        <v/>
      </c>
      <c r="X18" s="24" t="str">
        <f t="shared" ca="1" si="10"/>
        <v/>
      </c>
      <c r="Y18" s="24" t="str">
        <f t="shared" ca="1" si="11"/>
        <v/>
      </c>
      <c r="Z18" s="24" t="str">
        <f t="shared" ca="1" si="11"/>
        <v/>
      </c>
      <c r="AA18" s="24" t="str">
        <f t="shared" ca="1" si="11"/>
        <v/>
      </c>
      <c r="AB18" s="24" t="str">
        <f t="shared" ca="1" si="11"/>
        <v/>
      </c>
      <c r="AC18" s="24" t="str">
        <f t="shared" ca="1" si="11"/>
        <v/>
      </c>
      <c r="AD18" s="24" t="str">
        <f t="shared" ca="1" si="11"/>
        <v/>
      </c>
      <c r="AE18" s="24" t="str">
        <f t="shared" ca="1" si="11"/>
        <v/>
      </c>
      <c r="AF18" s="24" t="str">
        <f t="shared" ca="1" si="11"/>
        <v/>
      </c>
      <c r="AG18" s="24" t="str">
        <f t="shared" ca="1" si="11"/>
        <v/>
      </c>
      <c r="AH18" s="24" t="str">
        <f t="shared" ca="1" si="11"/>
        <v/>
      </c>
      <c r="AI18" s="24" t="str">
        <f t="shared" ca="1" si="11"/>
        <v/>
      </c>
      <c r="AJ18" s="24" t="str">
        <f t="shared" ca="1" si="11"/>
        <v/>
      </c>
      <c r="AK18" s="24" t="str">
        <f t="shared" ca="1" si="11"/>
        <v/>
      </c>
      <c r="AL18" s="24" t="str">
        <f t="shared" ca="1" si="11"/>
        <v/>
      </c>
      <c r="AM18" s="24" t="str">
        <f t="shared" ca="1" si="11"/>
        <v/>
      </c>
      <c r="AN18" s="24" t="str">
        <f t="shared" ca="1" si="11"/>
        <v/>
      </c>
      <c r="AO18" s="24" t="str">
        <f t="shared" ca="1" si="12"/>
        <v/>
      </c>
      <c r="AP18" s="24" t="str">
        <f t="shared" ca="1" si="12"/>
        <v/>
      </c>
      <c r="AQ18" s="24" t="str">
        <f t="shared" ca="1" si="12"/>
        <v/>
      </c>
      <c r="AR18" s="24" t="str">
        <f t="shared" ca="1" si="12"/>
        <v/>
      </c>
      <c r="AS18" s="24" t="str">
        <f t="shared" ca="1" si="12"/>
        <v/>
      </c>
      <c r="AT18" s="24" t="str">
        <f t="shared" ca="1" si="12"/>
        <v/>
      </c>
      <c r="AU18" s="24" t="str">
        <f t="shared" ca="1" si="12"/>
        <v/>
      </c>
      <c r="AV18" s="24" t="str">
        <f t="shared" ca="1" si="12"/>
        <v/>
      </c>
      <c r="AW18" s="24" t="str">
        <f t="shared" ca="1" si="12"/>
        <v/>
      </c>
      <c r="AX18" s="24" t="str">
        <f t="shared" ca="1" si="12"/>
        <v/>
      </c>
      <c r="AY18" s="24" t="str">
        <f t="shared" ca="1" si="12"/>
        <v/>
      </c>
      <c r="AZ18" s="24" t="str">
        <f t="shared" ca="1" si="12"/>
        <v/>
      </c>
      <c r="BA18" s="24" t="str">
        <f t="shared" ca="1" si="12"/>
        <v/>
      </c>
      <c r="BB18" s="24" t="str">
        <f t="shared" ca="1" si="12"/>
        <v/>
      </c>
      <c r="BC18" s="24" t="str">
        <f t="shared" ca="1" si="12"/>
        <v/>
      </c>
      <c r="BD18" s="24" t="str">
        <f t="shared" ca="1" si="12"/>
        <v/>
      </c>
      <c r="BE18" s="24" t="str">
        <f t="shared" ca="1" si="13"/>
        <v/>
      </c>
      <c r="BF18" s="24" t="str">
        <f t="shared" ca="1" si="13"/>
        <v/>
      </c>
      <c r="BG18" s="24" t="str">
        <f t="shared" ca="1" si="13"/>
        <v/>
      </c>
      <c r="BH18" s="24" t="str">
        <f t="shared" ca="1" si="13"/>
        <v/>
      </c>
      <c r="BI18" s="24" t="str">
        <f t="shared" ca="1" si="13"/>
        <v/>
      </c>
      <c r="BJ18" s="24" t="str">
        <f t="shared" ca="1" si="13"/>
        <v/>
      </c>
      <c r="BK18" s="24" t="str">
        <f t="shared" ca="1" si="13"/>
        <v/>
      </c>
      <c r="BL18" s="24" t="str">
        <f t="shared" ca="1" si="13"/>
        <v/>
      </c>
      <c r="BM18" s="24" t="str">
        <f t="shared" ref="BM18:DX20" ca="1" si="20">IF(AND($C18="Objectif",BM$7&gt;=$F18,BM$7&lt;=$F18+$G18-1),2,IF(AND($C18="Jalon",BM$7&gt;=$F18,BM$7&lt;=$F18+$G18-1),1,""))</f>
        <v/>
      </c>
      <c r="BN18" s="24" t="str">
        <f t="shared" ca="1" si="20"/>
        <v/>
      </c>
      <c r="BO18" s="24" t="str">
        <f t="shared" ca="1" si="20"/>
        <v/>
      </c>
      <c r="BP18" s="24" t="str">
        <f t="shared" ca="1" si="20"/>
        <v/>
      </c>
      <c r="BQ18" s="24" t="str">
        <f t="shared" ca="1" si="20"/>
        <v/>
      </c>
      <c r="BR18" s="24" t="str">
        <f t="shared" ca="1" si="20"/>
        <v/>
      </c>
      <c r="BS18" s="24" t="str">
        <f t="shared" ca="1" si="20"/>
        <v/>
      </c>
      <c r="BT18" s="24" t="str">
        <f t="shared" ca="1" si="20"/>
        <v/>
      </c>
      <c r="BU18" s="24" t="str">
        <f t="shared" ca="1" si="20"/>
        <v/>
      </c>
      <c r="BV18" s="24" t="str">
        <f t="shared" ca="1" si="20"/>
        <v/>
      </c>
      <c r="BW18" s="24" t="str">
        <f t="shared" ca="1" si="20"/>
        <v/>
      </c>
      <c r="BX18" s="24" t="str">
        <f t="shared" ca="1" si="20"/>
        <v/>
      </c>
      <c r="BY18" s="24" t="str">
        <f t="shared" ca="1" si="20"/>
        <v/>
      </c>
      <c r="BZ18" s="24" t="str">
        <f t="shared" ca="1" si="20"/>
        <v/>
      </c>
      <c r="CA18" s="24" t="str">
        <f t="shared" ca="1" si="20"/>
        <v/>
      </c>
      <c r="CB18" s="24" t="str">
        <f t="shared" ca="1" si="20"/>
        <v/>
      </c>
      <c r="CC18" s="24" t="str">
        <f t="shared" ca="1" si="20"/>
        <v/>
      </c>
      <c r="CD18" s="24" t="str">
        <f t="shared" ca="1" si="20"/>
        <v/>
      </c>
      <c r="CE18" s="24" t="str">
        <f t="shared" ca="1" si="20"/>
        <v/>
      </c>
      <c r="CF18" s="24" t="str">
        <f t="shared" ca="1" si="20"/>
        <v/>
      </c>
      <c r="CG18" s="24" t="str">
        <f t="shared" ca="1" si="20"/>
        <v/>
      </c>
      <c r="CH18" s="24" t="str">
        <f t="shared" ca="1" si="20"/>
        <v/>
      </c>
      <c r="CI18" s="24" t="str">
        <f t="shared" ca="1" si="20"/>
        <v/>
      </c>
      <c r="CJ18" s="24" t="str">
        <f t="shared" ca="1" si="20"/>
        <v/>
      </c>
      <c r="CK18" s="24" t="str">
        <f t="shared" ca="1" si="20"/>
        <v/>
      </c>
      <c r="CL18" s="24" t="str">
        <f t="shared" ca="1" si="20"/>
        <v/>
      </c>
      <c r="CM18" s="24" t="str">
        <f t="shared" ca="1" si="20"/>
        <v/>
      </c>
      <c r="CN18" s="24" t="str">
        <f t="shared" ca="1" si="20"/>
        <v/>
      </c>
      <c r="CO18" s="24" t="str">
        <f t="shared" ca="1" si="20"/>
        <v/>
      </c>
      <c r="CP18" s="24" t="str">
        <f t="shared" ca="1" si="20"/>
        <v/>
      </c>
      <c r="CQ18" s="24" t="str">
        <f t="shared" ca="1" si="20"/>
        <v/>
      </c>
      <c r="CR18" s="24" t="str">
        <f t="shared" ca="1" si="20"/>
        <v/>
      </c>
      <c r="CS18" s="24" t="str">
        <f t="shared" ca="1" si="20"/>
        <v/>
      </c>
      <c r="CT18" s="24" t="str">
        <f t="shared" ca="1" si="20"/>
        <v/>
      </c>
      <c r="CU18" s="24" t="str">
        <f t="shared" ca="1" si="20"/>
        <v/>
      </c>
      <c r="CV18" s="24" t="str">
        <f t="shared" ca="1" si="20"/>
        <v/>
      </c>
      <c r="CW18" s="24" t="str">
        <f t="shared" ca="1" si="20"/>
        <v/>
      </c>
      <c r="CX18" s="24" t="str">
        <f t="shared" ca="1" si="20"/>
        <v/>
      </c>
      <c r="CY18" s="24" t="str">
        <f t="shared" ca="1" si="20"/>
        <v/>
      </c>
      <c r="CZ18" s="24" t="str">
        <f t="shared" ca="1" si="20"/>
        <v/>
      </c>
      <c r="DA18" s="24" t="str">
        <f t="shared" ca="1" si="20"/>
        <v/>
      </c>
      <c r="DB18" s="24" t="str">
        <f t="shared" ca="1" si="20"/>
        <v/>
      </c>
      <c r="DC18" s="24" t="str">
        <f t="shared" ca="1" si="20"/>
        <v/>
      </c>
      <c r="DD18" s="24" t="str">
        <f t="shared" ca="1" si="20"/>
        <v/>
      </c>
      <c r="DE18" s="24" t="str">
        <f t="shared" ca="1" si="20"/>
        <v/>
      </c>
      <c r="DF18" s="24" t="str">
        <f t="shared" ca="1" si="20"/>
        <v/>
      </c>
      <c r="DG18" s="24" t="str">
        <f t="shared" ca="1" si="20"/>
        <v/>
      </c>
      <c r="DH18" s="24" t="str">
        <f t="shared" ca="1" si="20"/>
        <v/>
      </c>
      <c r="DI18" s="24" t="str">
        <f t="shared" ca="1" si="20"/>
        <v/>
      </c>
      <c r="DJ18" s="24" t="str">
        <f t="shared" ca="1" si="20"/>
        <v/>
      </c>
      <c r="DK18" s="24" t="str">
        <f t="shared" ca="1" si="20"/>
        <v/>
      </c>
      <c r="DL18" s="24" t="str">
        <f t="shared" ca="1" si="20"/>
        <v/>
      </c>
      <c r="DM18" s="24" t="str">
        <f t="shared" ca="1" si="20"/>
        <v/>
      </c>
      <c r="DN18" s="24" t="str">
        <f t="shared" ca="1" si="20"/>
        <v/>
      </c>
      <c r="DO18" s="24" t="str">
        <f t="shared" ca="1" si="20"/>
        <v/>
      </c>
      <c r="DP18" s="24" t="str">
        <f t="shared" ca="1" si="20"/>
        <v/>
      </c>
      <c r="DQ18" s="24" t="str">
        <f t="shared" ca="1" si="20"/>
        <v/>
      </c>
      <c r="DR18" s="24" t="str">
        <f t="shared" ca="1" si="20"/>
        <v/>
      </c>
      <c r="DS18" s="24" t="str">
        <f t="shared" ca="1" si="20"/>
        <v/>
      </c>
      <c r="DT18" s="24" t="str">
        <f t="shared" ca="1" si="20"/>
        <v/>
      </c>
      <c r="DU18" s="24" t="str">
        <f t="shared" ca="1" si="20"/>
        <v/>
      </c>
      <c r="DV18" s="24" t="str">
        <f t="shared" ca="1" si="20"/>
        <v/>
      </c>
      <c r="DW18" s="24" t="str">
        <f t="shared" ca="1" si="20"/>
        <v/>
      </c>
      <c r="DX18" s="24" t="str">
        <f t="shared" ca="1" si="20"/>
        <v/>
      </c>
      <c r="DY18" s="24" t="str">
        <f t="shared" ref="DY18:EM20" ca="1" si="21">IF(AND($C18="Objectif",DY$7&gt;=$F18,DY$7&lt;=$F18+$G18-1),2,IF(AND($C18="Jalon",DY$7&gt;=$F18,DY$7&lt;=$F18+$G18-1),1,""))</f>
        <v/>
      </c>
      <c r="DZ18" s="24" t="str">
        <f t="shared" ca="1" si="21"/>
        <v/>
      </c>
      <c r="EA18" s="24" t="str">
        <f t="shared" ca="1" si="21"/>
        <v/>
      </c>
      <c r="EB18" s="24" t="str">
        <f t="shared" ca="1" si="21"/>
        <v/>
      </c>
      <c r="EC18" s="24" t="str">
        <f t="shared" ca="1" si="21"/>
        <v/>
      </c>
      <c r="ED18" s="24" t="str">
        <f t="shared" ca="1" si="21"/>
        <v/>
      </c>
      <c r="EE18" s="24" t="str">
        <f t="shared" ca="1" si="21"/>
        <v/>
      </c>
      <c r="EF18" s="24" t="str">
        <f t="shared" ca="1" si="21"/>
        <v/>
      </c>
      <c r="EG18" s="24" t="str">
        <f t="shared" ca="1" si="21"/>
        <v/>
      </c>
      <c r="EH18" s="24" t="str">
        <f t="shared" ca="1" si="21"/>
        <v/>
      </c>
      <c r="EI18" s="24" t="str">
        <f t="shared" ca="1" si="21"/>
        <v/>
      </c>
      <c r="EJ18" s="24" t="str">
        <f t="shared" ca="1" si="21"/>
        <v/>
      </c>
      <c r="EK18" s="24" t="str">
        <f t="shared" ca="1" si="21"/>
        <v/>
      </c>
      <c r="EL18" s="24" t="str">
        <f t="shared" ca="1" si="21"/>
        <v/>
      </c>
      <c r="EM18" s="24" t="str">
        <f t="shared" ca="1" si="21"/>
        <v/>
      </c>
    </row>
    <row r="19" spans="1:143" s="1" customFormat="1" ht="40.15" customHeight="1" x14ac:dyDescent="0.25">
      <c r="A19" s="10"/>
      <c r="B19" s="58" t="s">
        <v>7</v>
      </c>
      <c r="C19" s="54"/>
      <c r="D19" s="54"/>
      <c r="E19" s="55">
        <v>0.6</v>
      </c>
      <c r="F19" s="56"/>
      <c r="G19" s="57">
        <v>13</v>
      </c>
      <c r="H19" s="54"/>
      <c r="I19" s="24" t="str">
        <f t="shared" ca="1" si="18"/>
        <v/>
      </c>
      <c r="J19" s="24" t="str">
        <f t="shared" ca="1" si="10"/>
        <v/>
      </c>
      <c r="K19" s="24" t="str">
        <f t="shared" ca="1" si="10"/>
        <v/>
      </c>
      <c r="L19" s="24" t="str">
        <f t="shared" ca="1" si="10"/>
        <v/>
      </c>
      <c r="M19" s="24" t="str">
        <f t="shared" ca="1" si="10"/>
        <v/>
      </c>
      <c r="N19" s="24" t="str">
        <f t="shared" ca="1" si="10"/>
        <v/>
      </c>
      <c r="O19" s="24" t="str">
        <f t="shared" ca="1" si="10"/>
        <v/>
      </c>
      <c r="P19" s="24" t="str">
        <f t="shared" ca="1" si="10"/>
        <v/>
      </c>
      <c r="Q19" s="24" t="str">
        <f t="shared" ca="1" si="10"/>
        <v/>
      </c>
      <c r="R19" s="24" t="str">
        <f t="shared" ca="1" si="10"/>
        <v/>
      </c>
      <c r="S19" s="24" t="str">
        <f t="shared" ca="1" si="10"/>
        <v/>
      </c>
      <c r="T19" s="24" t="str">
        <f t="shared" ca="1" si="10"/>
        <v/>
      </c>
      <c r="U19" s="24" t="str">
        <f t="shared" ca="1" si="10"/>
        <v/>
      </c>
      <c r="V19" s="24" t="str">
        <f t="shared" ca="1" si="10"/>
        <v/>
      </c>
      <c r="W19" s="24" t="str">
        <f t="shared" ca="1" si="10"/>
        <v/>
      </c>
      <c r="X19" s="24" t="str">
        <f t="shared" ca="1" si="10"/>
        <v/>
      </c>
      <c r="Y19" s="24" t="str">
        <f t="shared" ca="1" si="11"/>
        <v/>
      </c>
      <c r="Z19" s="24" t="str">
        <f t="shared" ca="1" si="11"/>
        <v/>
      </c>
      <c r="AA19" s="24" t="str">
        <f t="shared" ca="1" si="11"/>
        <v/>
      </c>
      <c r="AB19" s="24" t="str">
        <f t="shared" ca="1" si="11"/>
        <v/>
      </c>
      <c r="AC19" s="24" t="str">
        <f t="shared" ca="1" si="11"/>
        <v/>
      </c>
      <c r="AD19" s="24" t="str">
        <f t="shared" ca="1" si="11"/>
        <v/>
      </c>
      <c r="AE19" s="24" t="str">
        <f t="shared" ca="1" si="11"/>
        <v/>
      </c>
      <c r="AF19" s="24" t="str">
        <f t="shared" ca="1" si="11"/>
        <v/>
      </c>
      <c r="AG19" s="24" t="str">
        <f t="shared" ca="1" si="11"/>
        <v/>
      </c>
      <c r="AH19" s="24" t="str">
        <f t="shared" ca="1" si="11"/>
        <v/>
      </c>
      <c r="AI19" s="24" t="str">
        <f t="shared" ca="1" si="11"/>
        <v/>
      </c>
      <c r="AJ19" s="24" t="str">
        <f t="shared" ca="1" si="11"/>
        <v/>
      </c>
      <c r="AK19" s="24" t="str">
        <f t="shared" ca="1" si="11"/>
        <v/>
      </c>
      <c r="AL19" s="24" t="str">
        <f t="shared" ca="1" si="11"/>
        <v/>
      </c>
      <c r="AM19" s="24" t="str">
        <f t="shared" ca="1" si="11"/>
        <v/>
      </c>
      <c r="AN19" s="24" t="str">
        <f t="shared" ca="1" si="11"/>
        <v/>
      </c>
      <c r="AO19" s="24" t="str">
        <f t="shared" ca="1" si="12"/>
        <v/>
      </c>
      <c r="AP19" s="24" t="str">
        <f t="shared" ca="1" si="12"/>
        <v/>
      </c>
      <c r="AQ19" s="24" t="str">
        <f t="shared" ca="1" si="12"/>
        <v/>
      </c>
      <c r="AR19" s="24" t="str">
        <f t="shared" ca="1" si="12"/>
        <v/>
      </c>
      <c r="AS19" s="24" t="str">
        <f t="shared" ca="1" si="12"/>
        <v/>
      </c>
      <c r="AT19" s="24" t="str">
        <f t="shared" ca="1" si="12"/>
        <v/>
      </c>
      <c r="AU19" s="24" t="str">
        <f t="shared" ca="1" si="12"/>
        <v/>
      </c>
      <c r="AV19" s="24" t="str">
        <f t="shared" ca="1" si="12"/>
        <v/>
      </c>
      <c r="AW19" s="24" t="str">
        <f t="shared" ca="1" si="12"/>
        <v/>
      </c>
      <c r="AX19" s="24" t="str">
        <f t="shared" ca="1" si="12"/>
        <v/>
      </c>
      <c r="AY19" s="24" t="str">
        <f t="shared" ca="1" si="12"/>
        <v/>
      </c>
      <c r="AZ19" s="24" t="str">
        <f t="shared" ca="1" si="12"/>
        <v/>
      </c>
      <c r="BA19" s="24" t="str">
        <f t="shared" ca="1" si="12"/>
        <v/>
      </c>
      <c r="BB19" s="24" t="str">
        <f t="shared" ca="1" si="12"/>
        <v/>
      </c>
      <c r="BC19" s="24" t="str">
        <f t="shared" ca="1" si="12"/>
        <v/>
      </c>
      <c r="BD19" s="24" t="str">
        <f t="shared" ca="1" si="12"/>
        <v/>
      </c>
      <c r="BE19" s="24" t="str">
        <f t="shared" ca="1" si="13"/>
        <v/>
      </c>
      <c r="BF19" s="24" t="str">
        <f t="shared" ca="1" si="13"/>
        <v/>
      </c>
      <c r="BG19" s="24" t="str">
        <f t="shared" ca="1" si="13"/>
        <v/>
      </c>
      <c r="BH19" s="24" t="str">
        <f t="shared" ca="1" si="13"/>
        <v/>
      </c>
      <c r="BI19" s="24" t="str">
        <f t="shared" ca="1" si="13"/>
        <v/>
      </c>
      <c r="BJ19" s="24" t="str">
        <f t="shared" ca="1" si="13"/>
        <v/>
      </c>
      <c r="BK19" s="24" t="str">
        <f t="shared" ca="1" si="13"/>
        <v/>
      </c>
      <c r="BL19" s="24" t="str">
        <f t="shared" ca="1" si="13"/>
        <v/>
      </c>
      <c r="BM19" s="24" t="str">
        <f t="shared" ca="1" si="20"/>
        <v/>
      </c>
      <c r="BN19" s="24" t="str">
        <f t="shared" ca="1" si="20"/>
        <v/>
      </c>
      <c r="BO19" s="24" t="str">
        <f t="shared" ca="1" si="20"/>
        <v/>
      </c>
      <c r="BP19" s="24" t="str">
        <f t="shared" ca="1" si="20"/>
        <v/>
      </c>
      <c r="BQ19" s="24" t="str">
        <f t="shared" ca="1" si="20"/>
        <v/>
      </c>
      <c r="BR19" s="24" t="str">
        <f t="shared" ca="1" si="20"/>
        <v/>
      </c>
      <c r="BS19" s="24" t="str">
        <f t="shared" ca="1" si="20"/>
        <v/>
      </c>
      <c r="BT19" s="24" t="str">
        <f t="shared" ca="1" si="20"/>
        <v/>
      </c>
      <c r="BU19" s="24" t="str">
        <f t="shared" ca="1" si="20"/>
        <v/>
      </c>
      <c r="BV19" s="24" t="str">
        <f t="shared" ca="1" si="20"/>
        <v/>
      </c>
      <c r="BW19" s="24" t="str">
        <f t="shared" ca="1" si="20"/>
        <v/>
      </c>
      <c r="BX19" s="24" t="str">
        <f t="shared" ca="1" si="20"/>
        <v/>
      </c>
      <c r="BY19" s="24" t="str">
        <f t="shared" ca="1" si="20"/>
        <v/>
      </c>
      <c r="BZ19" s="24" t="str">
        <f t="shared" ca="1" si="20"/>
        <v/>
      </c>
      <c r="CA19" s="24" t="str">
        <f t="shared" ca="1" si="20"/>
        <v/>
      </c>
      <c r="CB19" s="24" t="str">
        <f t="shared" ca="1" si="20"/>
        <v/>
      </c>
      <c r="CC19" s="24" t="str">
        <f t="shared" ca="1" si="20"/>
        <v/>
      </c>
      <c r="CD19" s="24" t="str">
        <f t="shared" ca="1" si="20"/>
        <v/>
      </c>
      <c r="CE19" s="24" t="str">
        <f t="shared" ca="1" si="20"/>
        <v/>
      </c>
      <c r="CF19" s="24" t="str">
        <f t="shared" ca="1" si="20"/>
        <v/>
      </c>
      <c r="CG19" s="24" t="str">
        <f t="shared" ca="1" si="20"/>
        <v/>
      </c>
      <c r="CH19" s="24" t="str">
        <f t="shared" ca="1" si="20"/>
        <v/>
      </c>
      <c r="CI19" s="24" t="str">
        <f t="shared" ca="1" si="20"/>
        <v/>
      </c>
      <c r="CJ19" s="24" t="str">
        <f t="shared" ca="1" si="20"/>
        <v/>
      </c>
      <c r="CK19" s="24" t="str">
        <f t="shared" ca="1" si="20"/>
        <v/>
      </c>
      <c r="CL19" s="24" t="str">
        <f t="shared" ca="1" si="20"/>
        <v/>
      </c>
      <c r="CM19" s="24" t="str">
        <f t="shared" ca="1" si="20"/>
        <v/>
      </c>
      <c r="CN19" s="24" t="str">
        <f t="shared" ca="1" si="20"/>
        <v/>
      </c>
      <c r="CO19" s="24" t="str">
        <f t="shared" ca="1" si="20"/>
        <v/>
      </c>
      <c r="CP19" s="24" t="str">
        <f t="shared" ca="1" si="20"/>
        <v/>
      </c>
      <c r="CQ19" s="24" t="str">
        <f t="shared" ca="1" si="20"/>
        <v/>
      </c>
      <c r="CR19" s="24" t="str">
        <f t="shared" ca="1" si="20"/>
        <v/>
      </c>
      <c r="CS19" s="24" t="str">
        <f t="shared" ca="1" si="20"/>
        <v/>
      </c>
      <c r="CT19" s="24" t="str">
        <f t="shared" ca="1" si="20"/>
        <v/>
      </c>
      <c r="CU19" s="24" t="str">
        <f t="shared" ca="1" si="20"/>
        <v/>
      </c>
      <c r="CV19" s="24" t="str">
        <f t="shared" ca="1" si="20"/>
        <v/>
      </c>
      <c r="CW19" s="24" t="str">
        <f t="shared" ca="1" si="20"/>
        <v/>
      </c>
      <c r="CX19" s="24" t="str">
        <f t="shared" ca="1" si="20"/>
        <v/>
      </c>
      <c r="CY19" s="24" t="str">
        <f t="shared" ca="1" si="20"/>
        <v/>
      </c>
      <c r="CZ19" s="24" t="str">
        <f t="shared" ca="1" si="20"/>
        <v/>
      </c>
      <c r="DA19" s="24" t="str">
        <f t="shared" ca="1" si="20"/>
        <v/>
      </c>
      <c r="DB19" s="24" t="str">
        <f t="shared" ca="1" si="20"/>
        <v/>
      </c>
      <c r="DC19" s="24" t="str">
        <f t="shared" ca="1" si="20"/>
        <v/>
      </c>
      <c r="DD19" s="24" t="str">
        <f t="shared" ca="1" si="20"/>
        <v/>
      </c>
      <c r="DE19" s="24" t="str">
        <f t="shared" ca="1" si="20"/>
        <v/>
      </c>
      <c r="DF19" s="24" t="str">
        <f t="shared" ca="1" si="20"/>
        <v/>
      </c>
      <c r="DG19" s="24" t="str">
        <f t="shared" ca="1" si="20"/>
        <v/>
      </c>
      <c r="DH19" s="24" t="str">
        <f t="shared" ca="1" si="20"/>
        <v/>
      </c>
      <c r="DI19" s="24" t="str">
        <f t="shared" ca="1" si="20"/>
        <v/>
      </c>
      <c r="DJ19" s="24" t="str">
        <f t="shared" ca="1" si="20"/>
        <v/>
      </c>
      <c r="DK19" s="24" t="str">
        <f t="shared" ca="1" si="20"/>
        <v/>
      </c>
      <c r="DL19" s="24" t="str">
        <f t="shared" ca="1" si="20"/>
        <v/>
      </c>
      <c r="DM19" s="24" t="str">
        <f t="shared" ca="1" si="20"/>
        <v/>
      </c>
      <c r="DN19" s="24" t="str">
        <f t="shared" ca="1" si="20"/>
        <v/>
      </c>
      <c r="DO19" s="24" t="str">
        <f t="shared" ca="1" si="20"/>
        <v/>
      </c>
      <c r="DP19" s="24" t="str">
        <f t="shared" ca="1" si="20"/>
        <v/>
      </c>
      <c r="DQ19" s="24" t="str">
        <f t="shared" ca="1" si="20"/>
        <v/>
      </c>
      <c r="DR19" s="24" t="str">
        <f t="shared" ca="1" si="20"/>
        <v/>
      </c>
      <c r="DS19" s="24" t="str">
        <f t="shared" ca="1" si="20"/>
        <v/>
      </c>
      <c r="DT19" s="24" t="str">
        <f t="shared" ca="1" si="20"/>
        <v/>
      </c>
      <c r="DU19" s="24" t="str">
        <f t="shared" ca="1" si="20"/>
        <v/>
      </c>
      <c r="DV19" s="24" t="str">
        <f t="shared" ca="1" si="20"/>
        <v/>
      </c>
      <c r="DW19" s="24" t="str">
        <f t="shared" ca="1" si="20"/>
        <v/>
      </c>
      <c r="DX19" s="24" t="str">
        <f t="shared" ca="1" si="20"/>
        <v/>
      </c>
      <c r="DY19" s="24" t="str">
        <f t="shared" ca="1" si="21"/>
        <v/>
      </c>
      <c r="DZ19" s="24" t="str">
        <f t="shared" ca="1" si="21"/>
        <v/>
      </c>
      <c r="EA19" s="24" t="str">
        <f t="shared" ca="1" si="21"/>
        <v/>
      </c>
      <c r="EB19" s="24" t="str">
        <f t="shared" ca="1" si="21"/>
        <v/>
      </c>
      <c r="EC19" s="24" t="str">
        <f t="shared" ca="1" si="21"/>
        <v/>
      </c>
      <c r="ED19" s="24" t="str">
        <f t="shared" ca="1" si="21"/>
        <v/>
      </c>
      <c r="EE19" s="24" t="str">
        <f t="shared" ca="1" si="21"/>
        <v/>
      </c>
      <c r="EF19" s="24" t="str">
        <f t="shared" ca="1" si="21"/>
        <v/>
      </c>
      <c r="EG19" s="24" t="str">
        <f t="shared" ca="1" si="21"/>
        <v/>
      </c>
      <c r="EH19" s="24" t="str">
        <f t="shared" ca="1" si="21"/>
        <v/>
      </c>
      <c r="EI19" s="24" t="str">
        <f t="shared" ca="1" si="21"/>
        <v/>
      </c>
      <c r="EJ19" s="24" t="str">
        <f t="shared" ca="1" si="21"/>
        <v/>
      </c>
      <c r="EK19" s="24" t="str">
        <f t="shared" ca="1" si="21"/>
        <v/>
      </c>
      <c r="EL19" s="24" t="str">
        <f t="shared" ca="1" si="21"/>
        <v/>
      </c>
      <c r="EM19" s="24" t="str">
        <f t="shared" ca="1" si="21"/>
        <v/>
      </c>
    </row>
    <row r="20" spans="1:143" s="1" customFormat="1" ht="40.15" customHeight="1" x14ac:dyDescent="0.25">
      <c r="A20" s="9"/>
      <c r="B20" s="129" t="s">
        <v>35</v>
      </c>
      <c r="C20" s="54" t="s">
        <v>36</v>
      </c>
      <c r="D20" s="131" t="s">
        <v>37</v>
      </c>
      <c r="E20" s="55">
        <v>1</v>
      </c>
      <c r="F20" s="56">
        <v>45737</v>
      </c>
      <c r="G20" s="57">
        <v>9</v>
      </c>
      <c r="H20" s="54"/>
      <c r="I20" s="24" t="str">
        <f t="shared" ca="1" si="18"/>
        <v/>
      </c>
      <c r="J20" s="24" t="str">
        <f t="shared" ca="1" si="10"/>
        <v/>
      </c>
      <c r="K20" s="24" t="str">
        <f t="shared" ca="1" si="10"/>
        <v/>
      </c>
      <c r="L20" s="24" t="str">
        <f t="shared" ca="1" si="10"/>
        <v/>
      </c>
      <c r="M20" s="24" t="str">
        <f t="shared" ca="1" si="10"/>
        <v/>
      </c>
      <c r="N20" s="24" t="str">
        <f t="shared" ca="1" si="10"/>
        <v/>
      </c>
      <c r="O20" s="24" t="str">
        <f t="shared" ca="1" si="10"/>
        <v/>
      </c>
      <c r="P20" s="24" t="str">
        <f t="shared" ca="1" si="10"/>
        <v/>
      </c>
      <c r="Q20" s="24" t="str">
        <f t="shared" ca="1" si="10"/>
        <v/>
      </c>
      <c r="R20" s="24" t="str">
        <f t="shared" ca="1" si="10"/>
        <v/>
      </c>
      <c r="S20" s="24" t="str">
        <f t="shared" ca="1" si="10"/>
        <v/>
      </c>
      <c r="T20" s="24" t="str">
        <f t="shared" ca="1" si="10"/>
        <v/>
      </c>
      <c r="U20" s="24" t="str">
        <f t="shared" ca="1" si="10"/>
        <v/>
      </c>
      <c r="V20" s="24" t="str">
        <f t="shared" ca="1" si="10"/>
        <v/>
      </c>
      <c r="W20" s="24" t="str">
        <f t="shared" ca="1" si="10"/>
        <v/>
      </c>
      <c r="X20" s="24" t="str">
        <f t="shared" ca="1" si="10"/>
        <v/>
      </c>
      <c r="Y20" s="24" t="str">
        <f t="shared" ca="1" si="11"/>
        <v/>
      </c>
      <c r="Z20" s="24" t="str">
        <f t="shared" ca="1" si="11"/>
        <v/>
      </c>
      <c r="AA20" s="24" t="str">
        <f t="shared" ca="1" si="11"/>
        <v/>
      </c>
      <c r="AB20" s="24" t="str">
        <f t="shared" ca="1" si="11"/>
        <v/>
      </c>
      <c r="AC20" s="24" t="str">
        <f t="shared" ca="1" si="11"/>
        <v/>
      </c>
      <c r="AD20" s="24" t="str">
        <f t="shared" ca="1" si="11"/>
        <v/>
      </c>
      <c r="AE20" s="24" t="str">
        <f t="shared" ca="1" si="11"/>
        <v/>
      </c>
      <c r="AF20" s="24" t="str">
        <f t="shared" ca="1" si="11"/>
        <v/>
      </c>
      <c r="AG20" s="24" t="str">
        <f t="shared" ca="1" si="11"/>
        <v/>
      </c>
      <c r="AH20" s="24" t="str">
        <f t="shared" ca="1" si="11"/>
        <v/>
      </c>
      <c r="AI20" s="24" t="str">
        <f t="shared" ca="1" si="11"/>
        <v/>
      </c>
      <c r="AJ20" s="24" t="str">
        <f t="shared" ca="1" si="11"/>
        <v/>
      </c>
      <c r="AK20" s="24" t="str">
        <f t="shared" ca="1" si="11"/>
        <v/>
      </c>
      <c r="AL20" s="24" t="str">
        <f t="shared" ca="1" si="11"/>
        <v/>
      </c>
      <c r="AM20" s="24" t="str">
        <f t="shared" ca="1" si="11"/>
        <v/>
      </c>
      <c r="AN20" s="24" t="str">
        <f t="shared" ca="1" si="11"/>
        <v/>
      </c>
      <c r="AO20" s="24" t="str">
        <f t="shared" ca="1" si="12"/>
        <v/>
      </c>
      <c r="AP20" s="24" t="str">
        <f t="shared" ca="1" si="12"/>
        <v/>
      </c>
      <c r="AQ20" s="24" t="str">
        <f t="shared" ca="1" si="12"/>
        <v/>
      </c>
      <c r="AR20" s="24" t="str">
        <f t="shared" ca="1" si="12"/>
        <v/>
      </c>
      <c r="AS20" s="24" t="str">
        <f t="shared" ca="1" si="12"/>
        <v/>
      </c>
      <c r="AT20" s="24" t="str">
        <f t="shared" ca="1" si="12"/>
        <v/>
      </c>
      <c r="AU20" s="24" t="str">
        <f t="shared" ca="1" si="12"/>
        <v/>
      </c>
      <c r="AV20" s="24" t="str">
        <f t="shared" ca="1" si="12"/>
        <v/>
      </c>
      <c r="AW20" s="24" t="str">
        <f t="shared" ca="1" si="12"/>
        <v/>
      </c>
      <c r="AX20" s="24" t="str">
        <f t="shared" ca="1" si="12"/>
        <v/>
      </c>
      <c r="AY20" s="24" t="str">
        <f t="shared" ca="1" si="12"/>
        <v/>
      </c>
      <c r="AZ20" s="24" t="str">
        <f t="shared" ca="1" si="12"/>
        <v/>
      </c>
      <c r="BA20" s="24" t="str">
        <f t="shared" ca="1" si="12"/>
        <v/>
      </c>
      <c r="BB20" s="24" t="str">
        <f t="shared" ca="1" si="12"/>
        <v/>
      </c>
      <c r="BC20" s="24" t="str">
        <f t="shared" ca="1" si="12"/>
        <v/>
      </c>
      <c r="BD20" s="24" t="str">
        <f t="shared" ca="1" si="12"/>
        <v/>
      </c>
      <c r="BE20" s="24" t="str">
        <f t="shared" ca="1" si="13"/>
        <v/>
      </c>
      <c r="BF20" s="24" t="str">
        <f t="shared" ca="1" si="13"/>
        <v/>
      </c>
      <c r="BG20" s="24" t="str">
        <f t="shared" ca="1" si="13"/>
        <v/>
      </c>
      <c r="BH20" s="24" t="str">
        <f t="shared" ca="1" si="13"/>
        <v/>
      </c>
      <c r="BI20" s="24" t="str">
        <f t="shared" ca="1" si="13"/>
        <v/>
      </c>
      <c r="BJ20" s="24" t="str">
        <f t="shared" ca="1" si="13"/>
        <v/>
      </c>
      <c r="BK20" s="24" t="str">
        <f t="shared" ca="1" si="13"/>
        <v/>
      </c>
      <c r="BL20" s="24" t="str">
        <f t="shared" ca="1" si="13"/>
        <v/>
      </c>
      <c r="BM20" s="24" t="str">
        <f t="shared" ca="1" si="20"/>
        <v/>
      </c>
      <c r="BN20" s="24" t="str">
        <f t="shared" ca="1" si="20"/>
        <v/>
      </c>
      <c r="BO20" s="24" t="str">
        <f t="shared" ca="1" si="20"/>
        <v/>
      </c>
      <c r="BP20" s="24" t="str">
        <f t="shared" ca="1" si="20"/>
        <v/>
      </c>
      <c r="BQ20" s="24" t="str">
        <f t="shared" ca="1" si="20"/>
        <v/>
      </c>
      <c r="BR20" s="24" t="str">
        <f t="shared" ca="1" si="20"/>
        <v/>
      </c>
      <c r="BS20" s="24" t="str">
        <f t="shared" ca="1" si="20"/>
        <v/>
      </c>
      <c r="BT20" s="24" t="str">
        <f t="shared" ca="1" si="20"/>
        <v/>
      </c>
      <c r="BU20" s="24" t="str">
        <f t="shared" ca="1" si="20"/>
        <v/>
      </c>
      <c r="BV20" s="24" t="str">
        <f t="shared" ca="1" si="20"/>
        <v/>
      </c>
      <c r="BW20" s="24" t="str">
        <f t="shared" ca="1" si="20"/>
        <v/>
      </c>
      <c r="BX20" s="24" t="str">
        <f t="shared" ca="1" si="20"/>
        <v/>
      </c>
      <c r="BY20" s="24" t="str">
        <f t="shared" ca="1" si="20"/>
        <v/>
      </c>
      <c r="BZ20" s="24" t="str">
        <f t="shared" ca="1" si="20"/>
        <v/>
      </c>
      <c r="CA20" s="24" t="str">
        <f t="shared" ca="1" si="20"/>
        <v/>
      </c>
      <c r="CB20" s="24" t="str">
        <f t="shared" ca="1" si="20"/>
        <v/>
      </c>
      <c r="CC20" s="24" t="str">
        <f t="shared" ca="1" si="20"/>
        <v/>
      </c>
      <c r="CD20" s="24" t="str">
        <f t="shared" ca="1" si="20"/>
        <v/>
      </c>
      <c r="CE20" s="24" t="str">
        <f t="shared" ca="1" si="20"/>
        <v/>
      </c>
      <c r="CF20" s="24" t="str">
        <f t="shared" ca="1" si="20"/>
        <v/>
      </c>
      <c r="CG20" s="24" t="str">
        <f t="shared" ca="1" si="20"/>
        <v/>
      </c>
      <c r="CH20" s="24" t="str">
        <f t="shared" ca="1" si="20"/>
        <v/>
      </c>
      <c r="CI20" s="24" t="str">
        <f t="shared" ca="1" si="20"/>
        <v/>
      </c>
      <c r="CJ20" s="24" t="str">
        <f t="shared" ca="1" si="20"/>
        <v/>
      </c>
      <c r="CK20" s="24" t="str">
        <f t="shared" ca="1" si="20"/>
        <v/>
      </c>
      <c r="CL20" s="24" t="str">
        <f t="shared" ca="1" si="20"/>
        <v/>
      </c>
      <c r="CM20" s="24" t="str">
        <f t="shared" ca="1" si="20"/>
        <v/>
      </c>
      <c r="CN20" s="24" t="str">
        <f t="shared" ca="1" si="20"/>
        <v/>
      </c>
      <c r="CO20" s="24" t="str">
        <f t="shared" ca="1" si="20"/>
        <v/>
      </c>
      <c r="CP20" s="24" t="str">
        <f t="shared" ca="1" si="20"/>
        <v/>
      </c>
      <c r="CQ20" s="24" t="str">
        <f t="shared" ca="1" si="20"/>
        <v/>
      </c>
      <c r="CR20" s="24" t="str">
        <f t="shared" ca="1" si="20"/>
        <v/>
      </c>
      <c r="CS20" s="24" t="str">
        <f t="shared" ca="1" si="20"/>
        <v/>
      </c>
      <c r="CT20" s="24" t="str">
        <f t="shared" ca="1" si="20"/>
        <v/>
      </c>
      <c r="CU20" s="24" t="str">
        <f t="shared" ca="1" si="20"/>
        <v/>
      </c>
      <c r="CV20" s="24" t="str">
        <f t="shared" ca="1" si="20"/>
        <v/>
      </c>
      <c r="CW20" s="24" t="str">
        <f t="shared" ca="1" si="20"/>
        <v/>
      </c>
      <c r="CX20" s="24" t="str">
        <f t="shared" ca="1" si="20"/>
        <v/>
      </c>
      <c r="CY20" s="24" t="str">
        <f t="shared" ca="1" si="20"/>
        <v/>
      </c>
      <c r="CZ20" s="24" t="str">
        <f t="shared" ca="1" si="20"/>
        <v/>
      </c>
      <c r="DA20" s="24" t="str">
        <f t="shared" ca="1" si="20"/>
        <v/>
      </c>
      <c r="DB20" s="24" t="str">
        <f t="shared" ca="1" si="20"/>
        <v/>
      </c>
      <c r="DC20" s="24" t="str">
        <f t="shared" ca="1" si="20"/>
        <v/>
      </c>
      <c r="DD20" s="24" t="str">
        <f t="shared" ca="1" si="20"/>
        <v/>
      </c>
      <c r="DE20" s="24" t="str">
        <f t="shared" ca="1" si="20"/>
        <v/>
      </c>
      <c r="DF20" s="24" t="str">
        <f t="shared" ca="1" si="20"/>
        <v/>
      </c>
      <c r="DG20" s="24" t="str">
        <f t="shared" ca="1" si="20"/>
        <v/>
      </c>
      <c r="DH20" s="24" t="str">
        <f t="shared" ca="1" si="20"/>
        <v/>
      </c>
      <c r="DI20" s="24" t="str">
        <f t="shared" ca="1" si="20"/>
        <v/>
      </c>
      <c r="DJ20" s="24" t="str">
        <f t="shared" ca="1" si="20"/>
        <v/>
      </c>
      <c r="DK20" s="24" t="str">
        <f t="shared" ca="1" si="20"/>
        <v/>
      </c>
      <c r="DL20" s="24" t="str">
        <f t="shared" ca="1" si="20"/>
        <v/>
      </c>
      <c r="DM20" s="24" t="str">
        <f t="shared" ca="1" si="20"/>
        <v/>
      </c>
      <c r="DN20" s="24" t="str">
        <f t="shared" ca="1" si="20"/>
        <v/>
      </c>
      <c r="DO20" s="24" t="str">
        <f t="shared" ca="1" si="20"/>
        <v/>
      </c>
      <c r="DP20" s="24" t="str">
        <f t="shared" ca="1" si="20"/>
        <v/>
      </c>
      <c r="DQ20" s="24" t="str">
        <f t="shared" ca="1" si="20"/>
        <v/>
      </c>
      <c r="DR20" s="24" t="str">
        <f t="shared" ca="1" si="20"/>
        <v/>
      </c>
      <c r="DS20" s="24" t="str">
        <f t="shared" ca="1" si="20"/>
        <v/>
      </c>
      <c r="DT20" s="24" t="str">
        <f t="shared" ca="1" si="20"/>
        <v/>
      </c>
      <c r="DU20" s="24" t="str">
        <f t="shared" ca="1" si="20"/>
        <v/>
      </c>
      <c r="DV20" s="24" t="str">
        <f t="shared" ca="1" si="20"/>
        <v/>
      </c>
      <c r="DW20" s="24" t="str">
        <f t="shared" ca="1" si="20"/>
        <v/>
      </c>
      <c r="DX20" s="24" t="str">
        <f t="shared" ca="1" si="20"/>
        <v/>
      </c>
      <c r="DY20" s="24" t="str">
        <f t="shared" ca="1" si="21"/>
        <v/>
      </c>
      <c r="DZ20" s="24" t="str">
        <f t="shared" ca="1" si="21"/>
        <v/>
      </c>
      <c r="EA20" s="24" t="str">
        <f t="shared" ca="1" si="21"/>
        <v/>
      </c>
      <c r="EB20" s="24" t="str">
        <f t="shared" ca="1" si="21"/>
        <v/>
      </c>
      <c r="EC20" s="24" t="str">
        <f t="shared" ca="1" si="21"/>
        <v/>
      </c>
      <c r="ED20" s="24" t="str">
        <f t="shared" ca="1" si="21"/>
        <v/>
      </c>
      <c r="EE20" s="24" t="str">
        <f t="shared" ca="1" si="21"/>
        <v/>
      </c>
      <c r="EF20" s="24" t="str">
        <f t="shared" ca="1" si="21"/>
        <v/>
      </c>
      <c r="EG20" s="24" t="str">
        <f t="shared" ca="1" si="21"/>
        <v/>
      </c>
      <c r="EH20" s="24" t="str">
        <f t="shared" ca="1" si="21"/>
        <v/>
      </c>
      <c r="EI20" s="24" t="str">
        <f t="shared" ca="1" si="21"/>
        <v/>
      </c>
      <c r="EJ20" s="24" t="str">
        <f t="shared" ca="1" si="21"/>
        <v/>
      </c>
      <c r="EK20" s="24" t="str">
        <f t="shared" ca="1" si="21"/>
        <v/>
      </c>
      <c r="EL20" s="24" t="str">
        <f t="shared" ca="1" si="21"/>
        <v/>
      </c>
      <c r="EM20" s="24" t="str">
        <f t="shared" ca="1" si="21"/>
        <v/>
      </c>
    </row>
    <row r="21" spans="1:143" s="1" customFormat="1" ht="40.15" customHeight="1" x14ac:dyDescent="0.25">
      <c r="A21" s="9"/>
      <c r="B21" s="129" t="s">
        <v>75</v>
      </c>
      <c r="C21" s="54" t="s">
        <v>36</v>
      </c>
      <c r="D21" s="131" t="s">
        <v>39</v>
      </c>
      <c r="E21" s="55">
        <v>1</v>
      </c>
      <c r="F21" s="56">
        <v>45741</v>
      </c>
      <c r="G21" s="57">
        <v>11</v>
      </c>
      <c r="H21" s="54"/>
      <c r="I21" s="24" t="str">
        <f ca="1">IF(AND($C21="Objectif",I$7&gt;=$F21,I$7&lt;=$F21+$G21-1),2,IF(AND($C21="Jalon",I$7&gt;=$F21,I$7&lt;=$F21+$G21-1),1,""))</f>
        <v/>
      </c>
      <c r="J21" s="24" t="str">
        <f ca="1">IF(AND($C21="Objectif",J$7&gt;=$F21,J$7&lt;=$F21+$G21-1),2,IF(AND($C21="Jalon",J$7&gt;=$F21,J$7&lt;=$F21+$G21-1),1,""))</f>
        <v/>
      </c>
      <c r="K21" s="24" t="str">
        <f ca="1">IF(AND($C21="Objectif",K$7&gt;=$F21,K$7&lt;=$F21+$G21-1),2,IF(AND($C21="Jalon",K$7&gt;=$F21,K$7&lt;=$F21+$G21-1),1,""))</f>
        <v/>
      </c>
      <c r="L21" s="24" t="str">
        <f ca="1">IF(AND($C21="Objectif",L$7&gt;=$F21,L$7&lt;=$F21+$G21-1),2,IF(AND($C21="Jalon",L$7&gt;=$F21,L$7&lt;=$F21+$G21-1),1,""))</f>
        <v/>
      </c>
      <c r="M21" s="24" t="str">
        <f ca="1">IF(AND($C21="Objectif",M$7&gt;=$F21,M$7&lt;=$F21+$G21-1),2,IF(AND($C21="Jalon",M$7&gt;=$F21,M$7&lt;=$F21+$G21-1),1,""))</f>
        <v/>
      </c>
      <c r="N21" s="24" t="str">
        <f ca="1">IF(AND($C21="Objectif",N$7&gt;=$F21,N$7&lt;=$F21+$G21-1),2,IF(AND($C21="Jalon",N$7&gt;=$F21,N$7&lt;=$F21+$G21-1),1,""))</f>
        <v/>
      </c>
      <c r="O21" s="24" t="str">
        <f ca="1">IF(AND($C21="Objectif",O$7&gt;=$F21,O$7&lt;=$F21+$G21-1),2,IF(AND($C21="Jalon",O$7&gt;=$F21,O$7&lt;=$F21+$G21-1),1,""))</f>
        <v/>
      </c>
      <c r="P21" s="24" t="str">
        <f ca="1">IF(AND($C21="Objectif",P$7&gt;=$F21,P$7&lt;=$F21+$G21-1),2,IF(AND($C21="Jalon",P$7&gt;=$F21,P$7&lt;=$F21+$G21-1),1,""))</f>
        <v/>
      </c>
      <c r="Q21" s="24" t="str">
        <f ca="1">IF(AND($C21="Objectif",Q$7&gt;=$F21,Q$7&lt;=$F21+$G21-1),2,IF(AND($C21="Jalon",Q$7&gt;=$F21,Q$7&lt;=$F21+$G21-1),1,""))</f>
        <v/>
      </c>
      <c r="R21" s="24" t="str">
        <f ca="1">IF(AND($C21="Objectif",R$7&gt;=$F21,R$7&lt;=$F21+$G21-1),2,IF(AND($C21="Jalon",R$7&gt;=$F21,R$7&lt;=$F21+$G21-1),1,""))</f>
        <v/>
      </c>
      <c r="S21" s="24" t="str">
        <f ca="1">IF(AND($C21="Objectif",S$7&gt;=$F21,S$7&lt;=$F21+$G21-1),2,IF(AND($C21="Jalon",S$7&gt;=$F21,S$7&lt;=$F21+$G21-1),1,""))</f>
        <v/>
      </c>
      <c r="T21" s="24" t="str">
        <f ca="1">IF(AND($C21="Objectif",T$7&gt;=$F21,T$7&lt;=$F21+$G21-1),2,IF(AND($C21="Jalon",T$7&gt;=$F21,T$7&lt;=$F21+$G21-1),1,""))</f>
        <v/>
      </c>
      <c r="U21" s="24" t="str">
        <f ca="1">IF(AND($C21="Objectif",U$7&gt;=$F21,U$7&lt;=$F21+$G21-1),2,IF(AND($C21="Jalon",U$7&gt;=$F21,U$7&lt;=$F21+$G21-1),1,""))</f>
        <v/>
      </c>
      <c r="V21" s="24" t="str">
        <f ca="1">IF(AND($C21="Objectif",V$7&gt;=$F21,V$7&lt;=$F21+$G21-1),2,IF(AND($C21="Jalon",V$7&gt;=$F21,V$7&lt;=$F21+$G21-1),1,""))</f>
        <v/>
      </c>
      <c r="W21" s="24" t="str">
        <f ca="1">IF(AND($C21="Objectif",W$7&gt;=$F21,W$7&lt;=$F21+$G21-1),2,IF(AND($C21="Jalon",W$7&gt;=$F21,W$7&lt;=$F21+$G21-1),1,""))</f>
        <v/>
      </c>
      <c r="X21" s="24" t="str">
        <f ca="1">IF(AND($C21="Objectif",X$7&gt;=$F21,X$7&lt;=$F21+$G21-1),2,IF(AND($C21="Jalon",X$7&gt;=$F21,X$7&lt;=$F21+$G21-1),1,""))</f>
        <v/>
      </c>
      <c r="Y21" s="24" t="str">
        <f ca="1">IF(AND($C21="Objectif",Y$7&gt;=$F21,Y$7&lt;=$F21+$G21-1),2,IF(AND($C21="Jalon",Y$7&gt;=$F21,Y$7&lt;=$F21+$G21-1),1,""))</f>
        <v/>
      </c>
      <c r="Z21" s="24" t="str">
        <f ca="1">IF(AND($C21="Objectif",Z$7&gt;=$F21,Z$7&lt;=$F21+$G21-1),2,IF(AND($C21="Jalon",Z$7&gt;=$F21,Z$7&lt;=$F21+$G21-1),1,""))</f>
        <v/>
      </c>
      <c r="AA21" s="24" t="str">
        <f ca="1">IF(AND($C21="Objectif",AA$7&gt;=$F21,AA$7&lt;=$F21+$G21-1),2,IF(AND($C21="Jalon",AA$7&gt;=$F21,AA$7&lt;=$F21+$G21-1),1,""))</f>
        <v/>
      </c>
      <c r="AB21" s="24" t="str">
        <f ca="1">IF(AND($C21="Objectif",AB$7&gt;=$F21,AB$7&lt;=$F21+$G21-1),2,IF(AND($C21="Jalon",AB$7&gt;=$F21,AB$7&lt;=$F21+$G21-1),1,""))</f>
        <v/>
      </c>
      <c r="AC21" s="24" t="str">
        <f ca="1">IF(AND($C21="Objectif",AC$7&gt;=$F21,AC$7&lt;=$F21+$G21-1),2,IF(AND($C21="Jalon",AC$7&gt;=$F21,AC$7&lt;=$F21+$G21-1),1,""))</f>
        <v/>
      </c>
      <c r="AD21" s="24" t="str">
        <f ca="1">IF(AND($C21="Objectif",AD$7&gt;=$F21,AD$7&lt;=$F21+$G21-1),2,IF(AND($C21="Jalon",AD$7&gt;=$F21,AD$7&lt;=$F21+$G21-1),1,""))</f>
        <v/>
      </c>
      <c r="AE21" s="24" t="str">
        <f ca="1">IF(AND($C21="Objectif",AE$7&gt;=$F21,AE$7&lt;=$F21+$G21-1),2,IF(AND($C21="Jalon",AE$7&gt;=$F21,AE$7&lt;=$F21+$G21-1),1,""))</f>
        <v/>
      </c>
      <c r="AF21" s="24" t="str">
        <f ca="1">IF(AND($C21="Objectif",AF$7&gt;=$F21,AF$7&lt;=$F21+$G21-1),2,IF(AND($C21="Jalon",AF$7&gt;=$F21,AF$7&lt;=$F21+$G21-1),1,""))</f>
        <v/>
      </c>
      <c r="AG21" s="24" t="str">
        <f ca="1">IF(AND($C21="Objectif",AG$7&gt;=$F21,AG$7&lt;=$F21+$G21-1),2,IF(AND($C21="Jalon",AG$7&gt;=$F21,AG$7&lt;=$F21+$G21-1),1,""))</f>
        <v/>
      </c>
      <c r="AH21" s="24" t="str">
        <f ca="1">IF(AND($C21="Objectif",AH$7&gt;=$F21,AH$7&lt;=$F21+$G21-1),2,IF(AND($C21="Jalon",AH$7&gt;=$F21,AH$7&lt;=$F21+$G21-1),1,""))</f>
        <v/>
      </c>
      <c r="AI21" s="24" t="str">
        <f ca="1">IF(AND($C21="Objectif",AI$7&gt;=$F21,AI$7&lt;=$F21+$G21-1),2,IF(AND($C21="Jalon",AI$7&gt;=$F21,AI$7&lt;=$F21+$G21-1),1,""))</f>
        <v/>
      </c>
      <c r="AJ21" s="24" t="str">
        <f ca="1">IF(AND($C21="Objectif",AJ$7&gt;=$F21,AJ$7&lt;=$F21+$G21-1),2,IF(AND($C21="Jalon",AJ$7&gt;=$F21,AJ$7&lt;=$F21+$G21-1),1,""))</f>
        <v/>
      </c>
      <c r="AK21" s="24" t="str">
        <f ca="1">IF(AND($C21="Objectif",AK$7&gt;=$F21,AK$7&lt;=$F21+$G21-1),2,IF(AND($C21="Jalon",AK$7&gt;=$F21,AK$7&lt;=$F21+$G21-1),1,""))</f>
        <v/>
      </c>
      <c r="AL21" s="24" t="str">
        <f ca="1">IF(AND($C21="Objectif",AL$7&gt;=$F21,AL$7&lt;=$F21+$G21-1),2,IF(AND($C21="Jalon",AL$7&gt;=$F21,AL$7&lt;=$F21+$G21-1),1,""))</f>
        <v/>
      </c>
      <c r="AM21" s="24" t="str">
        <f ca="1">IF(AND($C21="Objectif",AM$7&gt;=$F21,AM$7&lt;=$F21+$G21-1),2,IF(AND($C21="Jalon",AM$7&gt;=$F21,AM$7&lt;=$F21+$G21-1),1,""))</f>
        <v/>
      </c>
      <c r="AN21" s="24" t="str">
        <f ca="1">IF(AND($C21="Objectif",AN$7&gt;=$F21,AN$7&lt;=$F21+$G21-1),2,IF(AND($C21="Jalon",AN$7&gt;=$F21,AN$7&lt;=$F21+$G21-1),1,""))</f>
        <v/>
      </c>
      <c r="AO21" s="24" t="str">
        <f ca="1">IF(AND($C21="Objectif",AO$7&gt;=$F21,AO$7&lt;=$F21+$G21-1),2,IF(AND($C21="Jalon",AO$7&gt;=$F21,AO$7&lt;=$F21+$G21-1),1,""))</f>
        <v/>
      </c>
      <c r="AP21" s="24" t="str">
        <f ca="1">IF(AND($C21="Objectif",AP$7&gt;=$F21,AP$7&lt;=$F21+$G21-1),2,IF(AND($C21="Jalon",AP$7&gt;=$F21,AP$7&lt;=$F21+$G21-1),1,""))</f>
        <v/>
      </c>
      <c r="AQ21" s="24" t="str">
        <f ca="1">IF(AND($C21="Objectif",AQ$7&gt;=$F21,AQ$7&lt;=$F21+$G21-1),2,IF(AND($C21="Jalon",AQ$7&gt;=$F21,AQ$7&lt;=$F21+$G21-1),1,""))</f>
        <v/>
      </c>
      <c r="AR21" s="24" t="str">
        <f ca="1">IF(AND($C21="Objectif",AR$7&gt;=$F21,AR$7&lt;=$F21+$G21-1),2,IF(AND($C21="Jalon",AR$7&gt;=$F21,AR$7&lt;=$F21+$G21-1),1,""))</f>
        <v/>
      </c>
      <c r="AS21" s="24" t="str">
        <f ca="1">IF(AND($C21="Objectif",AS$7&gt;=$F21,AS$7&lt;=$F21+$G21-1),2,IF(AND($C21="Jalon",AS$7&gt;=$F21,AS$7&lt;=$F21+$G21-1),1,""))</f>
        <v/>
      </c>
      <c r="AT21" s="24" t="str">
        <f ca="1">IF(AND($C21="Objectif",AT$7&gt;=$F21,AT$7&lt;=$F21+$G21-1),2,IF(AND($C21="Jalon",AT$7&gt;=$F21,AT$7&lt;=$F21+$G21-1),1,""))</f>
        <v/>
      </c>
      <c r="AU21" s="24" t="str">
        <f ca="1">IF(AND($C21="Objectif",AU$7&gt;=$F21,AU$7&lt;=$F21+$G21-1),2,IF(AND($C21="Jalon",AU$7&gt;=$F21,AU$7&lt;=$F21+$G21-1),1,""))</f>
        <v/>
      </c>
      <c r="AV21" s="24" t="str">
        <f ca="1">IF(AND($C21="Objectif",AV$7&gt;=$F21,AV$7&lt;=$F21+$G21-1),2,IF(AND($C21="Jalon",AV$7&gt;=$F21,AV$7&lt;=$F21+$G21-1),1,""))</f>
        <v/>
      </c>
      <c r="AW21" s="24" t="str">
        <f ca="1">IF(AND($C21="Objectif",AW$7&gt;=$F21,AW$7&lt;=$F21+$G21-1),2,IF(AND($C21="Jalon",AW$7&gt;=$F21,AW$7&lt;=$F21+$G21-1),1,""))</f>
        <v/>
      </c>
      <c r="AX21" s="24" t="str">
        <f ca="1">IF(AND($C21="Objectif",AX$7&gt;=$F21,AX$7&lt;=$F21+$G21-1),2,IF(AND($C21="Jalon",AX$7&gt;=$F21,AX$7&lt;=$F21+$G21-1),1,""))</f>
        <v/>
      </c>
      <c r="AY21" s="24" t="str">
        <f ca="1">IF(AND($C21="Objectif",AY$7&gt;=$F21,AY$7&lt;=$F21+$G21-1),2,IF(AND($C21="Jalon",AY$7&gt;=$F21,AY$7&lt;=$F21+$G21-1),1,""))</f>
        <v/>
      </c>
      <c r="AZ21" s="24" t="str">
        <f ca="1">IF(AND($C21="Objectif",AZ$7&gt;=$F21,AZ$7&lt;=$F21+$G21-1),2,IF(AND($C21="Jalon",AZ$7&gt;=$F21,AZ$7&lt;=$F21+$G21-1),1,""))</f>
        <v/>
      </c>
      <c r="BA21" s="24" t="str">
        <f ca="1">IF(AND($C21="Objectif",BA$7&gt;=$F21,BA$7&lt;=$F21+$G21-1),2,IF(AND($C21="Jalon",BA$7&gt;=$F21,BA$7&lt;=$F21+$G21-1),1,""))</f>
        <v/>
      </c>
      <c r="BB21" s="24" t="str">
        <f ca="1">IF(AND($C21="Objectif",BB$7&gt;=$F21,BB$7&lt;=$F21+$G21-1),2,IF(AND($C21="Jalon",BB$7&gt;=$F21,BB$7&lt;=$F21+$G21-1),1,""))</f>
        <v/>
      </c>
      <c r="BC21" s="24" t="str">
        <f ca="1">IF(AND($C21="Objectif",BC$7&gt;=$F21,BC$7&lt;=$F21+$G21-1),2,IF(AND($C21="Jalon",BC$7&gt;=$F21,BC$7&lt;=$F21+$G21-1),1,""))</f>
        <v/>
      </c>
      <c r="BD21" s="24" t="str">
        <f ca="1">IF(AND($C21="Objectif",BD$7&gt;=$F21,BD$7&lt;=$F21+$G21-1),2,IF(AND($C21="Jalon",BD$7&gt;=$F21,BD$7&lt;=$F21+$G21-1),1,""))</f>
        <v/>
      </c>
      <c r="BE21" s="24" t="str">
        <f ca="1">IF(AND($C21="Objectif",BE$7&gt;=$F21,BE$7&lt;=$F21+$G21-1),2,IF(AND($C21="Jalon",BE$7&gt;=$F21,BE$7&lt;=$F21+$G21-1),1,""))</f>
        <v/>
      </c>
      <c r="BF21" s="24" t="str">
        <f ca="1">IF(AND($C21="Objectif",BF$7&gt;=$F21,BF$7&lt;=$F21+$G21-1),2,IF(AND($C21="Jalon",BF$7&gt;=$F21,BF$7&lt;=$F21+$G21-1),1,""))</f>
        <v/>
      </c>
      <c r="BG21" s="24" t="str">
        <f ca="1">IF(AND($C21="Objectif",BG$7&gt;=$F21,BG$7&lt;=$F21+$G21-1),2,IF(AND($C21="Jalon",BG$7&gt;=$F21,BG$7&lt;=$F21+$G21-1),1,""))</f>
        <v/>
      </c>
      <c r="BH21" s="24" t="str">
        <f ca="1">IF(AND($C21="Objectif",BH$7&gt;=$F21,BH$7&lt;=$F21+$G21-1),2,IF(AND($C21="Jalon",BH$7&gt;=$F21,BH$7&lt;=$F21+$G21-1),1,""))</f>
        <v/>
      </c>
      <c r="BI21" s="24" t="str">
        <f ca="1">IF(AND($C21="Objectif",BI$7&gt;=$F21,BI$7&lt;=$F21+$G21-1),2,IF(AND($C21="Jalon",BI$7&gt;=$F21,BI$7&lt;=$F21+$G21-1),1,""))</f>
        <v/>
      </c>
      <c r="BJ21" s="24" t="str">
        <f ca="1">IF(AND($C21="Objectif",BJ$7&gt;=$F21,BJ$7&lt;=$F21+$G21-1),2,IF(AND($C21="Jalon",BJ$7&gt;=$F21,BJ$7&lt;=$F21+$G21-1),1,""))</f>
        <v/>
      </c>
      <c r="BK21" s="24" t="str">
        <f ca="1">IF(AND($C21="Objectif",BK$7&gt;=$F21,BK$7&lt;=$F21+$G21-1),2,IF(AND($C21="Jalon",BK$7&gt;=$F21,BK$7&lt;=$F21+$G21-1),1,""))</f>
        <v/>
      </c>
      <c r="BL21" s="24" t="str">
        <f ca="1">IF(AND($C21="Objectif",BL$7&gt;=$F21,BL$7&lt;=$F21+$G21-1),2,IF(AND($C21="Jalon",BL$7&gt;=$F21,BL$7&lt;=$F21+$G21-1),1,""))</f>
        <v/>
      </c>
      <c r="BM21" s="24" t="str">
        <f ca="1">IF(AND($C21="Objectif",BM$7&gt;=$F21,BM$7&lt;=$F21+$G21-1),2,IF(AND($C21="Jalon",BM$7&gt;=$F21,BM$7&lt;=$F21+$G21-1),1,""))</f>
        <v/>
      </c>
      <c r="BN21" s="24" t="str">
        <f ca="1">IF(AND($C21="Objectif",BN$7&gt;=$F21,BN$7&lt;=$F21+$G21-1),2,IF(AND($C21="Jalon",BN$7&gt;=$F21,BN$7&lt;=$F21+$G21-1),1,""))</f>
        <v/>
      </c>
      <c r="BO21" s="24" t="str">
        <f ca="1">IF(AND($C21="Objectif",BO$7&gt;=$F21,BO$7&lt;=$F21+$G21-1),2,IF(AND($C21="Jalon",BO$7&gt;=$F21,BO$7&lt;=$F21+$G21-1),1,""))</f>
        <v/>
      </c>
      <c r="BP21" s="24" t="str">
        <f ca="1">IF(AND($C21="Objectif",BP$7&gt;=$F21,BP$7&lt;=$F21+$G21-1),2,IF(AND($C21="Jalon",BP$7&gt;=$F21,BP$7&lt;=$F21+$G21-1),1,""))</f>
        <v/>
      </c>
      <c r="BQ21" s="24" t="str">
        <f ca="1">IF(AND($C21="Objectif",BQ$7&gt;=$F21,BQ$7&lt;=$F21+$G21-1),2,IF(AND($C21="Jalon",BQ$7&gt;=$F21,BQ$7&lt;=$F21+$G21-1),1,""))</f>
        <v/>
      </c>
      <c r="BR21" s="24" t="str">
        <f ca="1">IF(AND($C21="Objectif",BR$7&gt;=$F21,BR$7&lt;=$F21+$G21-1),2,IF(AND($C21="Jalon",BR$7&gt;=$F21,BR$7&lt;=$F21+$G21-1),1,""))</f>
        <v/>
      </c>
      <c r="BS21" s="24" t="str">
        <f ca="1">IF(AND($C21="Objectif",BS$7&gt;=$F21,BS$7&lt;=$F21+$G21-1),2,IF(AND($C21="Jalon",BS$7&gt;=$F21,BS$7&lt;=$F21+$G21-1),1,""))</f>
        <v/>
      </c>
      <c r="BT21" s="24" t="str">
        <f ca="1">IF(AND($C21="Objectif",BT$7&gt;=$F21,BT$7&lt;=$F21+$G21-1),2,IF(AND($C21="Jalon",BT$7&gt;=$F21,BT$7&lt;=$F21+$G21-1),1,""))</f>
        <v/>
      </c>
      <c r="BU21" s="24" t="str">
        <f ca="1">IF(AND($C21="Objectif",BU$7&gt;=$F21,BU$7&lt;=$F21+$G21-1),2,IF(AND($C21="Jalon",BU$7&gt;=$F21,BU$7&lt;=$F21+$G21-1),1,""))</f>
        <v/>
      </c>
      <c r="BV21" s="24" t="str">
        <f ca="1">IF(AND($C21="Objectif",BV$7&gt;=$F21,BV$7&lt;=$F21+$G21-1),2,IF(AND($C21="Jalon",BV$7&gt;=$F21,BV$7&lt;=$F21+$G21-1),1,""))</f>
        <v/>
      </c>
      <c r="BW21" s="24" t="str">
        <f ca="1">IF(AND($C21="Objectif",BW$7&gt;=$F21,BW$7&lt;=$F21+$G21-1),2,IF(AND($C21="Jalon",BW$7&gt;=$F21,BW$7&lt;=$F21+$G21-1),1,""))</f>
        <v/>
      </c>
      <c r="BX21" s="24" t="str">
        <f ca="1">IF(AND($C21="Objectif",BX$7&gt;=$F21,BX$7&lt;=$F21+$G21-1),2,IF(AND($C21="Jalon",BX$7&gt;=$F21,BX$7&lt;=$F21+$G21-1),1,""))</f>
        <v/>
      </c>
      <c r="BY21" s="24" t="str">
        <f ca="1">IF(AND($C21="Objectif",BY$7&gt;=$F21,BY$7&lt;=$F21+$G21-1),2,IF(AND($C21="Jalon",BY$7&gt;=$F21,BY$7&lt;=$F21+$G21-1),1,""))</f>
        <v/>
      </c>
      <c r="BZ21" s="24" t="str">
        <f ca="1">IF(AND($C21="Objectif",BZ$7&gt;=$F21,BZ$7&lt;=$F21+$G21-1),2,IF(AND($C21="Jalon",BZ$7&gt;=$F21,BZ$7&lt;=$F21+$G21-1),1,""))</f>
        <v/>
      </c>
      <c r="CA21" s="24" t="str">
        <f ca="1">IF(AND($C21="Objectif",CA$7&gt;=$F21,CA$7&lt;=$F21+$G21-1),2,IF(AND($C21="Jalon",CA$7&gt;=$F21,CA$7&lt;=$F21+$G21-1),1,""))</f>
        <v/>
      </c>
      <c r="CB21" s="24" t="str">
        <f ca="1">IF(AND($C21="Objectif",CB$7&gt;=$F21,CB$7&lt;=$F21+$G21-1),2,IF(AND($C21="Jalon",CB$7&gt;=$F21,CB$7&lt;=$F21+$G21-1),1,""))</f>
        <v/>
      </c>
      <c r="CC21" s="24" t="str">
        <f ca="1">IF(AND($C21="Objectif",CC$7&gt;=$F21,CC$7&lt;=$F21+$G21-1),2,IF(AND($C21="Jalon",CC$7&gt;=$F21,CC$7&lt;=$F21+$G21-1),1,""))</f>
        <v/>
      </c>
      <c r="CD21" s="24" t="str">
        <f ca="1">IF(AND($C21="Objectif",CD$7&gt;=$F21,CD$7&lt;=$F21+$G21-1),2,IF(AND($C21="Jalon",CD$7&gt;=$F21,CD$7&lt;=$F21+$G21-1),1,""))</f>
        <v/>
      </c>
      <c r="CE21" s="24" t="str">
        <f ca="1">IF(AND($C21="Objectif",CE$7&gt;=$F21,CE$7&lt;=$F21+$G21-1),2,IF(AND($C21="Jalon",CE$7&gt;=$F21,CE$7&lt;=$F21+$G21-1),1,""))</f>
        <v/>
      </c>
      <c r="CF21" s="24" t="str">
        <f ca="1">IF(AND($C21="Objectif",CF$7&gt;=$F21,CF$7&lt;=$F21+$G21-1),2,IF(AND($C21="Jalon",CF$7&gt;=$F21,CF$7&lt;=$F21+$G21-1),1,""))</f>
        <v/>
      </c>
      <c r="CG21" s="24" t="str">
        <f ca="1">IF(AND($C21="Objectif",CG$7&gt;=$F21,CG$7&lt;=$F21+$G21-1),2,IF(AND($C21="Jalon",CG$7&gt;=$F21,CG$7&lt;=$F21+$G21-1),1,""))</f>
        <v/>
      </c>
      <c r="CH21" s="24" t="str">
        <f ca="1">IF(AND($C21="Objectif",CH$7&gt;=$F21,CH$7&lt;=$F21+$G21-1),2,IF(AND($C21="Jalon",CH$7&gt;=$F21,CH$7&lt;=$F21+$G21-1),1,""))</f>
        <v/>
      </c>
      <c r="CI21" s="24" t="str">
        <f ca="1">IF(AND($C21="Objectif",CI$7&gt;=$F21,CI$7&lt;=$F21+$G21-1),2,IF(AND($C21="Jalon",CI$7&gt;=$F21,CI$7&lt;=$F21+$G21-1),1,""))</f>
        <v/>
      </c>
      <c r="CJ21" s="24" t="str">
        <f ca="1">IF(AND($C21="Objectif",CJ$7&gt;=$F21,CJ$7&lt;=$F21+$G21-1),2,IF(AND($C21="Jalon",CJ$7&gt;=$F21,CJ$7&lt;=$F21+$G21-1),1,""))</f>
        <v/>
      </c>
      <c r="CK21" s="24" t="str">
        <f ca="1">IF(AND($C21="Objectif",CK$7&gt;=$F21,CK$7&lt;=$F21+$G21-1),2,IF(AND($C21="Jalon",CK$7&gt;=$F21,CK$7&lt;=$F21+$G21-1),1,""))</f>
        <v/>
      </c>
      <c r="CL21" s="24" t="str">
        <f ca="1">IF(AND($C21="Objectif",CL$7&gt;=$F21,CL$7&lt;=$F21+$G21-1),2,IF(AND($C21="Jalon",CL$7&gt;=$F21,CL$7&lt;=$F21+$G21-1),1,""))</f>
        <v/>
      </c>
      <c r="CM21" s="24" t="str">
        <f ca="1">IF(AND($C21="Objectif",CM$7&gt;=$F21,CM$7&lt;=$F21+$G21-1),2,IF(AND($C21="Jalon",CM$7&gt;=$F21,CM$7&lt;=$F21+$G21-1),1,""))</f>
        <v/>
      </c>
      <c r="CN21" s="24" t="str">
        <f ca="1">IF(AND($C21="Objectif",CN$7&gt;=$F21,CN$7&lt;=$F21+$G21-1),2,IF(AND($C21="Jalon",CN$7&gt;=$F21,CN$7&lt;=$F21+$G21-1),1,""))</f>
        <v/>
      </c>
      <c r="CO21" s="24" t="str">
        <f ca="1">IF(AND($C21="Objectif",CO$7&gt;=$F21,CO$7&lt;=$F21+$G21-1),2,IF(AND($C21="Jalon",CO$7&gt;=$F21,CO$7&lt;=$F21+$G21-1),1,""))</f>
        <v/>
      </c>
      <c r="CP21" s="24" t="str">
        <f ca="1">IF(AND($C21="Objectif",CP$7&gt;=$F21,CP$7&lt;=$F21+$G21-1),2,IF(AND($C21="Jalon",CP$7&gt;=$F21,CP$7&lt;=$F21+$G21-1),1,""))</f>
        <v/>
      </c>
      <c r="CQ21" s="24" t="str">
        <f ca="1">IF(AND($C21="Objectif",CQ$7&gt;=$F21,CQ$7&lt;=$F21+$G21-1),2,IF(AND($C21="Jalon",CQ$7&gt;=$F21,CQ$7&lt;=$F21+$G21-1),1,""))</f>
        <v/>
      </c>
      <c r="CR21" s="24" t="str">
        <f ca="1">IF(AND($C21="Objectif",CR$7&gt;=$F21,CR$7&lt;=$F21+$G21-1),2,IF(AND($C21="Jalon",CR$7&gt;=$F21,CR$7&lt;=$F21+$G21-1),1,""))</f>
        <v/>
      </c>
      <c r="CS21" s="24" t="str">
        <f ca="1">IF(AND($C21="Objectif",CS$7&gt;=$F21,CS$7&lt;=$F21+$G21-1),2,IF(AND($C21="Jalon",CS$7&gt;=$F21,CS$7&lt;=$F21+$G21-1),1,""))</f>
        <v/>
      </c>
      <c r="CT21" s="24" t="str">
        <f ca="1">IF(AND($C21="Objectif",CT$7&gt;=$F21,CT$7&lt;=$F21+$G21-1),2,IF(AND($C21="Jalon",CT$7&gt;=$F21,CT$7&lt;=$F21+$G21-1),1,""))</f>
        <v/>
      </c>
      <c r="CU21" s="24" t="str">
        <f ca="1">IF(AND($C21="Objectif",CU$7&gt;=$F21,CU$7&lt;=$F21+$G21-1),2,IF(AND($C21="Jalon",CU$7&gt;=$F21,CU$7&lt;=$F21+$G21-1),1,""))</f>
        <v/>
      </c>
      <c r="CV21" s="24" t="str">
        <f ca="1">IF(AND($C21="Objectif",CV$7&gt;=$F21,CV$7&lt;=$F21+$G21-1),2,IF(AND($C21="Jalon",CV$7&gt;=$F21,CV$7&lt;=$F21+$G21-1),1,""))</f>
        <v/>
      </c>
      <c r="CW21" s="24" t="str">
        <f ca="1">IF(AND($C21="Objectif",CW$7&gt;=$F21,CW$7&lt;=$F21+$G21-1),2,IF(AND($C21="Jalon",CW$7&gt;=$F21,CW$7&lt;=$F21+$G21-1),1,""))</f>
        <v/>
      </c>
      <c r="CX21" s="24" t="str">
        <f ca="1">IF(AND($C21="Objectif",CX$7&gt;=$F21,CX$7&lt;=$F21+$G21-1),2,IF(AND($C21="Jalon",CX$7&gt;=$F21,CX$7&lt;=$F21+$G21-1),1,""))</f>
        <v/>
      </c>
      <c r="CY21" s="24" t="str">
        <f ca="1">IF(AND($C21="Objectif",CY$7&gt;=$F21,CY$7&lt;=$F21+$G21-1),2,IF(AND($C21="Jalon",CY$7&gt;=$F21,CY$7&lt;=$F21+$G21-1),1,""))</f>
        <v/>
      </c>
      <c r="CZ21" s="24" t="str">
        <f ca="1">IF(AND($C21="Objectif",CZ$7&gt;=$F21,CZ$7&lt;=$F21+$G21-1),2,IF(AND($C21="Jalon",CZ$7&gt;=$F21,CZ$7&lt;=$F21+$G21-1),1,""))</f>
        <v/>
      </c>
      <c r="DA21" s="24" t="str">
        <f ca="1">IF(AND($C21="Objectif",DA$7&gt;=$F21,DA$7&lt;=$F21+$G21-1),2,IF(AND($C21="Jalon",DA$7&gt;=$F21,DA$7&lt;=$F21+$G21-1),1,""))</f>
        <v/>
      </c>
      <c r="DB21" s="24" t="str">
        <f ca="1">IF(AND($C21="Objectif",DB$7&gt;=$F21,DB$7&lt;=$F21+$G21-1),2,IF(AND($C21="Jalon",DB$7&gt;=$F21,DB$7&lt;=$F21+$G21-1),1,""))</f>
        <v/>
      </c>
      <c r="DC21" s="24" t="str">
        <f ca="1">IF(AND($C21="Objectif",DC$7&gt;=$F21,DC$7&lt;=$F21+$G21-1),2,IF(AND($C21="Jalon",DC$7&gt;=$F21,DC$7&lt;=$F21+$G21-1),1,""))</f>
        <v/>
      </c>
      <c r="DD21" s="24" t="str">
        <f ca="1">IF(AND($C21="Objectif",DD$7&gt;=$F21,DD$7&lt;=$F21+$G21-1),2,IF(AND($C21="Jalon",DD$7&gt;=$F21,DD$7&lt;=$F21+$G21-1),1,""))</f>
        <v/>
      </c>
      <c r="DE21" s="24" t="str">
        <f ca="1">IF(AND($C21="Objectif",DE$7&gt;=$F21,DE$7&lt;=$F21+$G21-1),2,IF(AND($C21="Jalon",DE$7&gt;=$F21,DE$7&lt;=$F21+$G21-1),1,""))</f>
        <v/>
      </c>
      <c r="DF21" s="24" t="str">
        <f ca="1">IF(AND($C21="Objectif",DF$7&gt;=$F21,DF$7&lt;=$F21+$G21-1),2,IF(AND($C21="Jalon",DF$7&gt;=$F21,DF$7&lt;=$F21+$G21-1),1,""))</f>
        <v/>
      </c>
      <c r="DG21" s="24" t="str">
        <f ca="1">IF(AND($C21="Objectif",DG$7&gt;=$F21,DG$7&lt;=$F21+$G21-1),2,IF(AND($C21="Jalon",DG$7&gt;=$F21,DG$7&lt;=$F21+$G21-1),1,""))</f>
        <v/>
      </c>
      <c r="DH21" s="24" t="str">
        <f ca="1">IF(AND($C21="Objectif",DH$7&gt;=$F21,DH$7&lt;=$F21+$G21-1),2,IF(AND($C21="Jalon",DH$7&gt;=$F21,DH$7&lt;=$F21+$G21-1),1,""))</f>
        <v/>
      </c>
      <c r="DI21" s="24" t="str">
        <f ca="1">IF(AND($C21="Objectif",DI$7&gt;=$F21,DI$7&lt;=$F21+$G21-1),2,IF(AND($C21="Jalon",DI$7&gt;=$F21,DI$7&lt;=$F21+$G21-1),1,""))</f>
        <v/>
      </c>
      <c r="DJ21" s="24" t="str">
        <f ca="1">IF(AND($C21="Objectif",DJ$7&gt;=$F21,DJ$7&lt;=$F21+$G21-1),2,IF(AND($C21="Jalon",DJ$7&gt;=$F21,DJ$7&lt;=$F21+$G21-1),1,""))</f>
        <v/>
      </c>
      <c r="DK21" s="24" t="str">
        <f ca="1">IF(AND($C21="Objectif",DK$7&gt;=$F21,DK$7&lt;=$F21+$G21-1),2,IF(AND($C21="Jalon",DK$7&gt;=$F21,DK$7&lt;=$F21+$G21-1),1,""))</f>
        <v/>
      </c>
      <c r="DL21" s="24" t="str">
        <f ca="1">IF(AND($C21="Objectif",DL$7&gt;=$F21,DL$7&lt;=$F21+$G21-1),2,IF(AND($C21="Jalon",DL$7&gt;=$F21,DL$7&lt;=$F21+$G21-1),1,""))</f>
        <v/>
      </c>
      <c r="DM21" s="24" t="str">
        <f ca="1">IF(AND($C21="Objectif",DM$7&gt;=$F21,DM$7&lt;=$F21+$G21-1),2,IF(AND($C21="Jalon",DM$7&gt;=$F21,DM$7&lt;=$F21+$G21-1),1,""))</f>
        <v/>
      </c>
      <c r="DN21" s="24" t="str">
        <f ca="1">IF(AND($C21="Objectif",DN$7&gt;=$F21,DN$7&lt;=$F21+$G21-1),2,IF(AND($C21="Jalon",DN$7&gt;=$F21,DN$7&lt;=$F21+$G21-1),1,""))</f>
        <v/>
      </c>
      <c r="DO21" s="24" t="str">
        <f ca="1">IF(AND($C21="Objectif",DO$7&gt;=$F21,DO$7&lt;=$F21+$G21-1),2,IF(AND($C21="Jalon",DO$7&gt;=$F21,DO$7&lt;=$F21+$G21-1),1,""))</f>
        <v/>
      </c>
      <c r="DP21" s="24" t="str">
        <f ca="1">IF(AND($C21="Objectif",DP$7&gt;=$F21,DP$7&lt;=$F21+$G21-1),2,IF(AND($C21="Jalon",DP$7&gt;=$F21,DP$7&lt;=$F21+$G21-1),1,""))</f>
        <v/>
      </c>
      <c r="DQ21" s="24" t="str">
        <f ca="1">IF(AND($C21="Objectif",DQ$7&gt;=$F21,DQ$7&lt;=$F21+$G21-1),2,IF(AND($C21="Jalon",DQ$7&gt;=$F21,DQ$7&lt;=$F21+$G21-1),1,""))</f>
        <v/>
      </c>
      <c r="DR21" s="24" t="str">
        <f ca="1">IF(AND($C21="Objectif",DR$7&gt;=$F21,DR$7&lt;=$F21+$G21-1),2,IF(AND($C21="Jalon",DR$7&gt;=$F21,DR$7&lt;=$F21+$G21-1),1,""))</f>
        <v/>
      </c>
      <c r="DS21" s="24" t="str">
        <f ca="1">IF(AND($C21="Objectif",DS$7&gt;=$F21,DS$7&lt;=$F21+$G21-1),2,IF(AND($C21="Jalon",DS$7&gt;=$F21,DS$7&lt;=$F21+$G21-1),1,""))</f>
        <v/>
      </c>
      <c r="DT21" s="24" t="str">
        <f ca="1">IF(AND($C21="Objectif",DT$7&gt;=$F21,DT$7&lt;=$F21+$G21-1),2,IF(AND($C21="Jalon",DT$7&gt;=$F21,DT$7&lt;=$F21+$G21-1),1,""))</f>
        <v/>
      </c>
      <c r="DU21" s="24" t="str">
        <f ca="1">IF(AND($C21="Objectif",DU$7&gt;=$F21,DU$7&lt;=$F21+$G21-1),2,IF(AND($C21="Jalon",DU$7&gt;=$F21,DU$7&lt;=$F21+$G21-1),1,""))</f>
        <v/>
      </c>
      <c r="DV21" s="24" t="str">
        <f ca="1">IF(AND($C21="Objectif",DV$7&gt;=$F21,DV$7&lt;=$F21+$G21-1),2,IF(AND($C21="Jalon",DV$7&gt;=$F21,DV$7&lt;=$F21+$G21-1),1,""))</f>
        <v/>
      </c>
      <c r="DW21" s="24" t="str">
        <f ca="1">IF(AND($C21="Objectif",DW$7&gt;=$F21,DW$7&lt;=$F21+$G21-1),2,IF(AND($C21="Jalon",DW$7&gt;=$F21,DW$7&lt;=$F21+$G21-1),1,""))</f>
        <v/>
      </c>
      <c r="DX21" s="24" t="str">
        <f ca="1">IF(AND($C21="Objectif",DX$7&gt;=$F21,DX$7&lt;=$F21+$G21-1),2,IF(AND($C21="Jalon",DX$7&gt;=$F21,DX$7&lt;=$F21+$G21-1),1,""))</f>
        <v/>
      </c>
      <c r="DY21" s="24" t="str">
        <f ca="1">IF(AND($C21="Objectif",DY$7&gt;=$F21,DY$7&lt;=$F21+$G21-1),2,IF(AND($C21="Jalon",DY$7&gt;=$F21,DY$7&lt;=$F21+$G21-1),1,""))</f>
        <v/>
      </c>
      <c r="DZ21" s="24" t="str">
        <f ca="1">IF(AND($C21="Objectif",DZ$7&gt;=$F21,DZ$7&lt;=$F21+$G21-1),2,IF(AND($C21="Jalon",DZ$7&gt;=$F21,DZ$7&lt;=$F21+$G21-1),1,""))</f>
        <v/>
      </c>
      <c r="EA21" s="24" t="str">
        <f ca="1">IF(AND($C21="Objectif",EA$7&gt;=$F21,EA$7&lt;=$F21+$G21-1),2,IF(AND($C21="Jalon",EA$7&gt;=$F21,EA$7&lt;=$F21+$G21-1),1,""))</f>
        <v/>
      </c>
      <c r="EB21" s="24" t="str">
        <f ca="1">IF(AND($C21="Objectif",EB$7&gt;=$F21,EB$7&lt;=$F21+$G21-1),2,IF(AND($C21="Jalon",EB$7&gt;=$F21,EB$7&lt;=$F21+$G21-1),1,""))</f>
        <v/>
      </c>
      <c r="EC21" s="24" t="str">
        <f ca="1">IF(AND($C21="Objectif",EC$7&gt;=$F21,EC$7&lt;=$F21+$G21-1),2,IF(AND($C21="Jalon",EC$7&gt;=$F21,EC$7&lt;=$F21+$G21-1),1,""))</f>
        <v/>
      </c>
      <c r="ED21" s="24" t="str">
        <f ca="1">IF(AND($C21="Objectif",ED$7&gt;=$F21,ED$7&lt;=$F21+$G21-1),2,IF(AND($C21="Jalon",ED$7&gt;=$F21,ED$7&lt;=$F21+$G21-1),1,""))</f>
        <v/>
      </c>
      <c r="EE21" s="24" t="str">
        <f ca="1">IF(AND($C21="Objectif",EE$7&gt;=$F21,EE$7&lt;=$F21+$G21-1),2,IF(AND($C21="Jalon",EE$7&gt;=$F21,EE$7&lt;=$F21+$G21-1),1,""))</f>
        <v/>
      </c>
      <c r="EF21" s="24" t="str">
        <f ca="1">IF(AND($C21="Objectif",EF$7&gt;=$F21,EF$7&lt;=$F21+$G21-1),2,IF(AND($C21="Jalon",EF$7&gt;=$F21,EF$7&lt;=$F21+$G21-1),1,""))</f>
        <v/>
      </c>
      <c r="EG21" s="24" t="str">
        <f ca="1">IF(AND($C21="Objectif",EG$7&gt;=$F21,EG$7&lt;=$F21+$G21-1),2,IF(AND($C21="Jalon",EG$7&gt;=$F21,EG$7&lt;=$F21+$G21-1),1,""))</f>
        <v/>
      </c>
      <c r="EH21" s="24" t="str">
        <f ca="1">IF(AND($C21="Objectif",EH$7&gt;=$F21,EH$7&lt;=$F21+$G21-1),2,IF(AND($C21="Jalon",EH$7&gt;=$F21,EH$7&lt;=$F21+$G21-1),1,""))</f>
        <v/>
      </c>
      <c r="EI21" s="24" t="str">
        <f ca="1">IF(AND($C21="Objectif",EI$7&gt;=$F21,EI$7&lt;=$F21+$G21-1),2,IF(AND($C21="Jalon",EI$7&gt;=$F21,EI$7&lt;=$F21+$G21-1),1,""))</f>
        <v/>
      </c>
      <c r="EJ21" s="24" t="str">
        <f ca="1">IF(AND($C21="Objectif",EJ$7&gt;=$F21,EJ$7&lt;=$F21+$G21-1),2,IF(AND($C21="Jalon",EJ$7&gt;=$F21,EJ$7&lt;=$F21+$G21-1),1,""))</f>
        <v/>
      </c>
      <c r="EK21" s="24" t="str">
        <f ca="1">IF(AND($C21="Objectif",EK$7&gt;=$F21,EK$7&lt;=$F21+$G21-1),2,IF(AND($C21="Jalon",EK$7&gt;=$F21,EK$7&lt;=$F21+$G21-1),1,""))</f>
        <v/>
      </c>
      <c r="EL21" s="24" t="str">
        <f ca="1">IF(AND($C21="Objectif",EL$7&gt;=$F21,EL$7&lt;=$F21+$G21-1),2,IF(AND($C21="Jalon",EL$7&gt;=$F21,EL$7&lt;=$F21+$G21-1),1,""))</f>
        <v/>
      </c>
      <c r="EM21" s="24" t="str">
        <f ca="1">IF(AND($C21="Objectif",EM$7&gt;=$F21,EM$7&lt;=$F21+$G21-1),2,IF(AND($C21="Jalon",EM$7&gt;=$F21,EM$7&lt;=$F21+$G21-1),1,""))</f>
        <v/>
      </c>
    </row>
    <row r="22" spans="1:143" s="1" customFormat="1" ht="40.15" customHeight="1" x14ac:dyDescent="0.25">
      <c r="A22" s="9"/>
      <c r="B22" s="129" t="s">
        <v>38</v>
      </c>
      <c r="C22" s="54" t="s">
        <v>36</v>
      </c>
      <c r="D22" s="131" t="s">
        <v>39</v>
      </c>
      <c r="E22" s="55">
        <v>1</v>
      </c>
      <c r="F22" s="56">
        <v>45742</v>
      </c>
      <c r="G22" s="57">
        <v>12</v>
      </c>
      <c r="H22" s="5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4"/>
      <c r="DT22" s="24"/>
      <c r="DU22" s="24"/>
      <c r="DV22" s="24"/>
      <c r="DW22" s="24"/>
      <c r="DX22" s="24"/>
      <c r="DY22" s="24"/>
      <c r="DZ22" s="24"/>
      <c r="EA22" s="24"/>
      <c r="EB22" s="24"/>
      <c r="EC22" s="24"/>
      <c r="ED22" s="24"/>
      <c r="EE22" s="24"/>
      <c r="EF22" s="24"/>
      <c r="EG22" s="24"/>
      <c r="EH22" s="24"/>
      <c r="EI22" s="24"/>
      <c r="EJ22" s="24"/>
      <c r="EK22" s="24"/>
      <c r="EL22" s="24"/>
      <c r="EM22" s="24"/>
    </row>
    <row r="23" spans="1:143" s="1" customFormat="1" ht="40.15" customHeight="1" x14ac:dyDescent="0.25">
      <c r="A23" s="9"/>
      <c r="B23" s="58" t="s">
        <v>8</v>
      </c>
      <c r="C23" s="54"/>
      <c r="D23" s="54"/>
      <c r="E23" s="55"/>
      <c r="F23" s="56"/>
      <c r="G23" s="57"/>
      <c r="H23" s="54"/>
      <c r="I23" s="24" t="str">
        <f ca="1">IF(AND($C23="Objectif",I$7&gt;=$F23,I$7&lt;=$F23+$G23-1),2,IF(AND($C23="Jalon",I$7&gt;=$F23,I$7&lt;=$F23+$G23-1),1,""))</f>
        <v/>
      </c>
      <c r="J23" s="24" t="str">
        <f ca="1">IF(AND($C23="Objectif",J$7&gt;=$F23,J$7&lt;=$F23+$G23-1),2,IF(AND($C23="Jalon",J$7&gt;=$F23,J$7&lt;=$F23+$G23-1),1,""))</f>
        <v/>
      </c>
      <c r="K23" s="24" t="str">
        <f ca="1">IF(AND($C23="Objectif",K$7&gt;=$F23,K$7&lt;=$F23+$G23-1),2,IF(AND($C23="Jalon",K$7&gt;=$F23,K$7&lt;=$F23+$G23-1),1,""))</f>
        <v/>
      </c>
      <c r="L23" s="24" t="str">
        <f ca="1">IF(AND($C23="Objectif",L$7&gt;=$F23,L$7&lt;=$F23+$G23-1),2,IF(AND($C23="Jalon",L$7&gt;=$F23,L$7&lt;=$F23+$G23-1),1,""))</f>
        <v/>
      </c>
      <c r="M23" s="24" t="str">
        <f ca="1">IF(AND($C23="Objectif",M$7&gt;=$F23,M$7&lt;=$F23+$G23-1),2,IF(AND($C23="Jalon",M$7&gt;=$F23,M$7&lt;=$F23+$G23-1),1,""))</f>
        <v/>
      </c>
      <c r="N23" s="24" t="str">
        <f ca="1">IF(AND($C23="Objectif",N$7&gt;=$F23,N$7&lt;=$F23+$G23-1),2,IF(AND($C23="Jalon",N$7&gt;=$F23,N$7&lt;=$F23+$G23-1),1,""))</f>
        <v/>
      </c>
      <c r="O23" s="24" t="str">
        <f ca="1">IF(AND($C23="Objectif",O$7&gt;=$F23,O$7&lt;=$F23+$G23-1),2,IF(AND($C23="Jalon",O$7&gt;=$F23,O$7&lt;=$F23+$G23-1),1,""))</f>
        <v/>
      </c>
      <c r="P23" s="24" t="str">
        <f ca="1">IF(AND($C23="Objectif",P$7&gt;=$F23,P$7&lt;=$F23+$G23-1),2,IF(AND($C23="Jalon",P$7&gt;=$F23,P$7&lt;=$F23+$G23-1),1,""))</f>
        <v/>
      </c>
      <c r="Q23" s="24" t="str">
        <f ca="1">IF(AND($C23="Objectif",Q$7&gt;=$F23,Q$7&lt;=$F23+$G23-1),2,IF(AND($C23="Jalon",Q$7&gt;=$F23,Q$7&lt;=$F23+$G23-1),1,""))</f>
        <v/>
      </c>
      <c r="R23" s="24" t="str">
        <f ca="1">IF(AND($C23="Objectif",R$7&gt;=$F23,R$7&lt;=$F23+$G23-1),2,IF(AND($C23="Jalon",R$7&gt;=$F23,R$7&lt;=$F23+$G23-1),1,""))</f>
        <v/>
      </c>
      <c r="S23" s="24" t="str">
        <f ca="1">IF(AND($C23="Objectif",S$7&gt;=$F23,S$7&lt;=$F23+$G23-1),2,IF(AND($C23="Jalon",S$7&gt;=$F23,S$7&lt;=$F23+$G23-1),1,""))</f>
        <v/>
      </c>
      <c r="T23" s="24" t="str">
        <f ca="1">IF(AND($C23="Objectif",T$7&gt;=$F23,T$7&lt;=$F23+$G23-1),2,IF(AND($C23="Jalon",T$7&gt;=$F23,T$7&lt;=$F23+$G23-1),1,""))</f>
        <v/>
      </c>
      <c r="U23" s="24" t="str">
        <f ca="1">IF(AND($C23="Objectif",U$7&gt;=$F23,U$7&lt;=$F23+$G23-1),2,IF(AND($C23="Jalon",U$7&gt;=$F23,U$7&lt;=$F23+$G23-1),1,""))</f>
        <v/>
      </c>
      <c r="V23" s="24" t="str">
        <f ca="1">IF(AND($C23="Objectif",V$7&gt;=$F23,V$7&lt;=$F23+$G23-1),2,IF(AND($C23="Jalon",V$7&gt;=$F23,V$7&lt;=$F23+$G23-1),1,""))</f>
        <v/>
      </c>
      <c r="W23" s="24" t="str">
        <f ca="1">IF(AND($C23="Objectif",W$7&gt;=$F23,W$7&lt;=$F23+$G23-1),2,IF(AND($C23="Jalon",W$7&gt;=$F23,W$7&lt;=$F23+$G23-1),1,""))</f>
        <v/>
      </c>
      <c r="X23" s="24" t="str">
        <f ca="1">IF(AND($C23="Objectif",X$7&gt;=$F23,X$7&lt;=$F23+$G23-1),2,IF(AND($C23="Jalon",X$7&gt;=$F23,X$7&lt;=$F23+$G23-1),1,""))</f>
        <v/>
      </c>
      <c r="Y23" s="24" t="str">
        <f ca="1">IF(AND($C23="Objectif",Y$7&gt;=$F23,Y$7&lt;=$F23+$G23-1),2,IF(AND($C23="Jalon",Y$7&gt;=$F23,Y$7&lt;=$F23+$G23-1),1,""))</f>
        <v/>
      </c>
      <c r="Z23" s="24" t="str">
        <f ca="1">IF(AND($C23="Objectif",Z$7&gt;=$F23,Z$7&lt;=$F23+$G23-1),2,IF(AND($C23="Jalon",Z$7&gt;=$F23,Z$7&lt;=$F23+$G23-1),1,""))</f>
        <v/>
      </c>
      <c r="AA23" s="24" t="str">
        <f ca="1">IF(AND($C23="Objectif",AA$7&gt;=$F23,AA$7&lt;=$F23+$G23-1),2,IF(AND($C23="Jalon",AA$7&gt;=$F23,AA$7&lt;=$F23+$G23-1),1,""))</f>
        <v/>
      </c>
      <c r="AB23" s="24" t="str">
        <f ca="1">IF(AND($C23="Objectif",AB$7&gt;=$F23,AB$7&lt;=$F23+$G23-1),2,IF(AND($C23="Jalon",AB$7&gt;=$F23,AB$7&lt;=$F23+$G23-1),1,""))</f>
        <v/>
      </c>
      <c r="AC23" s="24" t="str">
        <f ca="1">IF(AND($C23="Objectif",AC$7&gt;=$F23,AC$7&lt;=$F23+$G23-1),2,IF(AND($C23="Jalon",AC$7&gt;=$F23,AC$7&lt;=$F23+$G23-1),1,""))</f>
        <v/>
      </c>
      <c r="AD23" s="24" t="str">
        <f ca="1">IF(AND($C23="Objectif",AD$7&gt;=$F23,AD$7&lt;=$F23+$G23-1),2,IF(AND($C23="Jalon",AD$7&gt;=$F23,AD$7&lt;=$F23+$G23-1),1,""))</f>
        <v/>
      </c>
      <c r="AE23" s="24" t="str">
        <f ca="1">IF(AND($C23="Objectif",AE$7&gt;=$F23,AE$7&lt;=$F23+$G23-1),2,IF(AND($C23="Jalon",AE$7&gt;=$F23,AE$7&lt;=$F23+$G23-1),1,""))</f>
        <v/>
      </c>
      <c r="AF23" s="24" t="str">
        <f ca="1">IF(AND($C23="Objectif",AF$7&gt;=$F23,AF$7&lt;=$F23+$G23-1),2,IF(AND($C23="Jalon",AF$7&gt;=$F23,AF$7&lt;=$F23+$G23-1),1,""))</f>
        <v/>
      </c>
      <c r="AG23" s="24" t="str">
        <f ca="1">IF(AND($C23="Objectif",AG$7&gt;=$F23,AG$7&lt;=$F23+$G23-1),2,IF(AND($C23="Jalon",AG$7&gt;=$F23,AG$7&lt;=$F23+$G23-1),1,""))</f>
        <v/>
      </c>
      <c r="AH23" s="24" t="str">
        <f ca="1">IF(AND($C23="Objectif",AH$7&gt;=$F23,AH$7&lt;=$F23+$G23-1),2,IF(AND($C23="Jalon",AH$7&gt;=$F23,AH$7&lt;=$F23+$G23-1),1,""))</f>
        <v/>
      </c>
      <c r="AI23" s="24" t="str">
        <f ca="1">IF(AND($C23="Objectif",AI$7&gt;=$F23,AI$7&lt;=$F23+$G23-1),2,IF(AND($C23="Jalon",AI$7&gt;=$F23,AI$7&lt;=$F23+$G23-1),1,""))</f>
        <v/>
      </c>
      <c r="AJ23" s="24" t="str">
        <f ca="1">IF(AND($C23="Objectif",AJ$7&gt;=$F23,AJ$7&lt;=$F23+$G23-1),2,IF(AND($C23="Jalon",AJ$7&gt;=$F23,AJ$7&lt;=$F23+$G23-1),1,""))</f>
        <v/>
      </c>
      <c r="AK23" s="24" t="str">
        <f ca="1">IF(AND($C23="Objectif",AK$7&gt;=$F23,AK$7&lt;=$F23+$G23-1),2,IF(AND($C23="Jalon",AK$7&gt;=$F23,AK$7&lt;=$F23+$G23-1),1,""))</f>
        <v/>
      </c>
      <c r="AL23" s="24" t="str">
        <f ca="1">IF(AND($C23="Objectif",AL$7&gt;=$F23,AL$7&lt;=$F23+$G23-1),2,IF(AND($C23="Jalon",AL$7&gt;=$F23,AL$7&lt;=$F23+$G23-1),1,""))</f>
        <v/>
      </c>
      <c r="AM23" s="24" t="str">
        <f ca="1">IF(AND($C23="Objectif",AM$7&gt;=$F23,AM$7&lt;=$F23+$G23-1),2,IF(AND($C23="Jalon",AM$7&gt;=$F23,AM$7&lt;=$F23+$G23-1),1,""))</f>
        <v/>
      </c>
      <c r="AN23" s="24" t="str">
        <f ca="1">IF(AND($C23="Objectif",AN$7&gt;=$F23,AN$7&lt;=$F23+$G23-1),2,IF(AND($C23="Jalon",AN$7&gt;=$F23,AN$7&lt;=$F23+$G23-1),1,""))</f>
        <v/>
      </c>
      <c r="AO23" s="24" t="str">
        <f ca="1">IF(AND($C23="Objectif",AO$7&gt;=$F23,AO$7&lt;=$F23+$G23-1),2,IF(AND($C23="Jalon",AO$7&gt;=$F23,AO$7&lt;=$F23+$G23-1),1,""))</f>
        <v/>
      </c>
      <c r="AP23" s="24" t="str">
        <f ca="1">IF(AND($C23="Objectif",AP$7&gt;=$F23,AP$7&lt;=$F23+$G23-1),2,IF(AND($C23="Jalon",AP$7&gt;=$F23,AP$7&lt;=$F23+$G23-1),1,""))</f>
        <v/>
      </c>
      <c r="AQ23" s="24" t="str">
        <f ca="1">IF(AND($C23="Objectif",AQ$7&gt;=$F23,AQ$7&lt;=$F23+$G23-1),2,IF(AND($C23="Jalon",AQ$7&gt;=$F23,AQ$7&lt;=$F23+$G23-1),1,""))</f>
        <v/>
      </c>
      <c r="AR23" s="24" t="str">
        <f ca="1">IF(AND($C23="Objectif",AR$7&gt;=$F23,AR$7&lt;=$F23+$G23-1),2,IF(AND($C23="Jalon",AR$7&gt;=$F23,AR$7&lt;=$F23+$G23-1),1,""))</f>
        <v/>
      </c>
      <c r="AS23" s="24" t="str">
        <f ca="1">IF(AND($C23="Objectif",AS$7&gt;=$F23,AS$7&lt;=$F23+$G23-1),2,IF(AND($C23="Jalon",AS$7&gt;=$F23,AS$7&lt;=$F23+$G23-1),1,""))</f>
        <v/>
      </c>
      <c r="AT23" s="24" t="str">
        <f ca="1">IF(AND($C23="Objectif",AT$7&gt;=$F23,AT$7&lt;=$F23+$G23-1),2,IF(AND($C23="Jalon",AT$7&gt;=$F23,AT$7&lt;=$F23+$G23-1),1,""))</f>
        <v/>
      </c>
      <c r="AU23" s="24" t="str">
        <f ca="1">IF(AND($C23="Objectif",AU$7&gt;=$F23,AU$7&lt;=$F23+$G23-1),2,IF(AND($C23="Jalon",AU$7&gt;=$F23,AU$7&lt;=$F23+$G23-1),1,""))</f>
        <v/>
      </c>
      <c r="AV23" s="24" t="str">
        <f ca="1">IF(AND($C23="Objectif",AV$7&gt;=$F23,AV$7&lt;=$F23+$G23-1),2,IF(AND($C23="Jalon",AV$7&gt;=$F23,AV$7&lt;=$F23+$G23-1),1,""))</f>
        <v/>
      </c>
      <c r="AW23" s="24" t="str">
        <f ca="1">IF(AND($C23="Objectif",AW$7&gt;=$F23,AW$7&lt;=$F23+$G23-1),2,IF(AND($C23="Jalon",AW$7&gt;=$F23,AW$7&lt;=$F23+$G23-1),1,""))</f>
        <v/>
      </c>
      <c r="AX23" s="24" t="str">
        <f ca="1">IF(AND($C23="Objectif",AX$7&gt;=$F23,AX$7&lt;=$F23+$G23-1),2,IF(AND($C23="Jalon",AX$7&gt;=$F23,AX$7&lt;=$F23+$G23-1),1,""))</f>
        <v/>
      </c>
      <c r="AY23" s="24" t="str">
        <f ca="1">IF(AND($C23="Objectif",AY$7&gt;=$F23,AY$7&lt;=$F23+$G23-1),2,IF(AND($C23="Jalon",AY$7&gt;=$F23,AY$7&lt;=$F23+$G23-1),1,""))</f>
        <v/>
      </c>
      <c r="AZ23" s="24" t="str">
        <f ca="1">IF(AND($C23="Objectif",AZ$7&gt;=$F23,AZ$7&lt;=$F23+$G23-1),2,IF(AND($C23="Jalon",AZ$7&gt;=$F23,AZ$7&lt;=$F23+$G23-1),1,""))</f>
        <v/>
      </c>
      <c r="BA23" s="24" t="str">
        <f ca="1">IF(AND($C23="Objectif",BA$7&gt;=$F23,BA$7&lt;=$F23+$G23-1),2,IF(AND($C23="Jalon",BA$7&gt;=$F23,BA$7&lt;=$F23+$G23-1),1,""))</f>
        <v/>
      </c>
      <c r="BB23" s="24" t="str">
        <f ca="1">IF(AND($C23="Objectif",BB$7&gt;=$F23,BB$7&lt;=$F23+$G23-1),2,IF(AND($C23="Jalon",BB$7&gt;=$F23,BB$7&lt;=$F23+$G23-1),1,""))</f>
        <v/>
      </c>
      <c r="BC23" s="24" t="str">
        <f ca="1">IF(AND($C23="Objectif",BC$7&gt;=$F23,BC$7&lt;=$F23+$G23-1),2,IF(AND($C23="Jalon",BC$7&gt;=$F23,BC$7&lt;=$F23+$G23-1),1,""))</f>
        <v/>
      </c>
      <c r="BD23" s="24" t="str">
        <f ca="1">IF(AND($C23="Objectif",BD$7&gt;=$F23,BD$7&lt;=$F23+$G23-1),2,IF(AND($C23="Jalon",BD$7&gt;=$F23,BD$7&lt;=$F23+$G23-1),1,""))</f>
        <v/>
      </c>
      <c r="BE23" s="24" t="str">
        <f ca="1">IF(AND($C23="Objectif",BE$7&gt;=$F23,BE$7&lt;=$F23+$G23-1),2,IF(AND($C23="Jalon",BE$7&gt;=$F23,BE$7&lt;=$F23+$G23-1),1,""))</f>
        <v/>
      </c>
      <c r="BF23" s="24" t="str">
        <f ca="1">IF(AND($C23="Objectif",BF$7&gt;=$F23,BF$7&lt;=$F23+$G23-1),2,IF(AND($C23="Jalon",BF$7&gt;=$F23,BF$7&lt;=$F23+$G23-1),1,""))</f>
        <v/>
      </c>
      <c r="BG23" s="24" t="str">
        <f ca="1">IF(AND($C23="Objectif",BG$7&gt;=$F23,BG$7&lt;=$F23+$G23-1),2,IF(AND($C23="Jalon",BG$7&gt;=$F23,BG$7&lt;=$F23+$G23-1),1,""))</f>
        <v/>
      </c>
      <c r="BH23" s="24" t="str">
        <f ca="1">IF(AND($C23="Objectif",BH$7&gt;=$F23,BH$7&lt;=$F23+$G23-1),2,IF(AND($C23="Jalon",BH$7&gt;=$F23,BH$7&lt;=$F23+$G23-1),1,""))</f>
        <v/>
      </c>
      <c r="BI23" s="24" t="str">
        <f ca="1">IF(AND($C23="Objectif",BI$7&gt;=$F23,BI$7&lt;=$F23+$G23-1),2,IF(AND($C23="Jalon",BI$7&gt;=$F23,BI$7&lt;=$F23+$G23-1),1,""))</f>
        <v/>
      </c>
      <c r="BJ23" s="24" t="str">
        <f ca="1">IF(AND($C23="Objectif",BJ$7&gt;=$F23,BJ$7&lt;=$F23+$G23-1),2,IF(AND($C23="Jalon",BJ$7&gt;=$F23,BJ$7&lt;=$F23+$G23-1),1,""))</f>
        <v/>
      </c>
      <c r="BK23" s="24" t="str">
        <f ca="1">IF(AND($C23="Objectif",BK$7&gt;=$F23,BK$7&lt;=$F23+$G23-1),2,IF(AND($C23="Jalon",BK$7&gt;=$F23,BK$7&lt;=$F23+$G23-1),1,""))</f>
        <v/>
      </c>
      <c r="BL23" s="24" t="str">
        <f ca="1">IF(AND($C23="Objectif",BL$7&gt;=$F23,BL$7&lt;=$F23+$G23-1),2,IF(AND($C23="Jalon",BL$7&gt;=$F23,BL$7&lt;=$F23+$G23-1),1,""))</f>
        <v/>
      </c>
      <c r="BM23" s="24" t="str">
        <f ca="1">IF(AND($C23="Objectif",BM$7&gt;=$F23,BM$7&lt;=$F23+$G23-1),2,IF(AND($C23="Jalon",BM$7&gt;=$F23,BM$7&lt;=$F23+$G23-1),1,""))</f>
        <v/>
      </c>
      <c r="BN23" s="24" t="str">
        <f ca="1">IF(AND($C23="Objectif",BN$7&gt;=$F23,BN$7&lt;=$F23+$G23-1),2,IF(AND($C23="Jalon",BN$7&gt;=$F23,BN$7&lt;=$F23+$G23-1),1,""))</f>
        <v/>
      </c>
      <c r="BO23" s="24" t="str">
        <f ca="1">IF(AND($C23="Objectif",BO$7&gt;=$F23,BO$7&lt;=$F23+$G23-1),2,IF(AND($C23="Jalon",BO$7&gt;=$F23,BO$7&lt;=$F23+$G23-1),1,""))</f>
        <v/>
      </c>
      <c r="BP23" s="24" t="str">
        <f ca="1">IF(AND($C23="Objectif",BP$7&gt;=$F23,BP$7&lt;=$F23+$G23-1),2,IF(AND($C23="Jalon",BP$7&gt;=$F23,BP$7&lt;=$F23+$G23-1),1,""))</f>
        <v/>
      </c>
      <c r="BQ23" s="24" t="str">
        <f ca="1">IF(AND($C23="Objectif",BQ$7&gt;=$F23,BQ$7&lt;=$F23+$G23-1),2,IF(AND($C23="Jalon",BQ$7&gt;=$F23,BQ$7&lt;=$F23+$G23-1),1,""))</f>
        <v/>
      </c>
      <c r="BR23" s="24" t="str">
        <f ca="1">IF(AND($C23="Objectif",BR$7&gt;=$F23,BR$7&lt;=$F23+$G23-1),2,IF(AND($C23="Jalon",BR$7&gt;=$F23,BR$7&lt;=$F23+$G23-1),1,""))</f>
        <v/>
      </c>
      <c r="BS23" s="24" t="str">
        <f ca="1">IF(AND($C23="Objectif",BS$7&gt;=$F23,BS$7&lt;=$F23+$G23-1),2,IF(AND($C23="Jalon",BS$7&gt;=$F23,BS$7&lt;=$F23+$G23-1),1,""))</f>
        <v/>
      </c>
      <c r="BT23" s="24" t="str">
        <f ca="1">IF(AND($C23="Objectif",BT$7&gt;=$F23,BT$7&lt;=$F23+$G23-1),2,IF(AND($C23="Jalon",BT$7&gt;=$F23,BT$7&lt;=$F23+$G23-1),1,""))</f>
        <v/>
      </c>
      <c r="BU23" s="24" t="str">
        <f ca="1">IF(AND($C23="Objectif",BU$7&gt;=$F23,BU$7&lt;=$F23+$G23-1),2,IF(AND($C23="Jalon",BU$7&gt;=$F23,BU$7&lt;=$F23+$G23-1),1,""))</f>
        <v/>
      </c>
      <c r="BV23" s="24" t="str">
        <f ca="1">IF(AND($C23="Objectif",BV$7&gt;=$F23,BV$7&lt;=$F23+$G23-1),2,IF(AND($C23="Jalon",BV$7&gt;=$F23,BV$7&lt;=$F23+$G23-1),1,""))</f>
        <v/>
      </c>
      <c r="BW23" s="24" t="str">
        <f ca="1">IF(AND($C23="Objectif",BW$7&gt;=$F23,BW$7&lt;=$F23+$G23-1),2,IF(AND($C23="Jalon",BW$7&gt;=$F23,BW$7&lt;=$F23+$G23-1),1,""))</f>
        <v/>
      </c>
      <c r="BX23" s="24" t="str">
        <f ca="1">IF(AND($C23="Objectif",BX$7&gt;=$F23,BX$7&lt;=$F23+$G23-1),2,IF(AND($C23="Jalon",BX$7&gt;=$F23,BX$7&lt;=$F23+$G23-1),1,""))</f>
        <v/>
      </c>
      <c r="BY23" s="24" t="str">
        <f ca="1">IF(AND($C23="Objectif",BY$7&gt;=$F23,BY$7&lt;=$F23+$G23-1),2,IF(AND($C23="Jalon",BY$7&gt;=$F23,BY$7&lt;=$F23+$G23-1),1,""))</f>
        <v/>
      </c>
      <c r="BZ23" s="24" t="str">
        <f ca="1">IF(AND($C23="Objectif",BZ$7&gt;=$F23,BZ$7&lt;=$F23+$G23-1),2,IF(AND($C23="Jalon",BZ$7&gt;=$F23,BZ$7&lt;=$F23+$G23-1),1,""))</f>
        <v/>
      </c>
      <c r="CA23" s="24" t="str">
        <f ca="1">IF(AND($C23="Objectif",CA$7&gt;=$F23,CA$7&lt;=$F23+$G23-1),2,IF(AND($C23="Jalon",CA$7&gt;=$F23,CA$7&lt;=$F23+$G23-1),1,""))</f>
        <v/>
      </c>
      <c r="CB23" s="24" t="str">
        <f ca="1">IF(AND($C23="Objectif",CB$7&gt;=$F23,CB$7&lt;=$F23+$G23-1),2,IF(AND($C23="Jalon",CB$7&gt;=$F23,CB$7&lt;=$F23+$G23-1),1,""))</f>
        <v/>
      </c>
      <c r="CC23" s="24" t="str">
        <f ca="1">IF(AND($C23="Objectif",CC$7&gt;=$F23,CC$7&lt;=$F23+$G23-1),2,IF(AND($C23="Jalon",CC$7&gt;=$F23,CC$7&lt;=$F23+$G23-1),1,""))</f>
        <v/>
      </c>
      <c r="CD23" s="24" t="str">
        <f ca="1">IF(AND($C23="Objectif",CD$7&gt;=$F23,CD$7&lt;=$F23+$G23-1),2,IF(AND($C23="Jalon",CD$7&gt;=$F23,CD$7&lt;=$F23+$G23-1),1,""))</f>
        <v/>
      </c>
      <c r="CE23" s="24" t="str">
        <f ca="1">IF(AND($C23="Objectif",CE$7&gt;=$F23,CE$7&lt;=$F23+$G23-1),2,IF(AND($C23="Jalon",CE$7&gt;=$F23,CE$7&lt;=$F23+$G23-1),1,""))</f>
        <v/>
      </c>
      <c r="CF23" s="24" t="str">
        <f ca="1">IF(AND($C23="Objectif",CF$7&gt;=$F23,CF$7&lt;=$F23+$G23-1),2,IF(AND($C23="Jalon",CF$7&gt;=$F23,CF$7&lt;=$F23+$G23-1),1,""))</f>
        <v/>
      </c>
      <c r="CG23" s="24" t="str">
        <f ca="1">IF(AND($C23="Objectif",CG$7&gt;=$F23,CG$7&lt;=$F23+$G23-1),2,IF(AND($C23="Jalon",CG$7&gt;=$F23,CG$7&lt;=$F23+$G23-1),1,""))</f>
        <v/>
      </c>
      <c r="CH23" s="24" t="str">
        <f ca="1">IF(AND($C23="Objectif",CH$7&gt;=$F23,CH$7&lt;=$F23+$G23-1),2,IF(AND($C23="Jalon",CH$7&gt;=$F23,CH$7&lt;=$F23+$G23-1),1,""))</f>
        <v/>
      </c>
      <c r="CI23" s="24" t="str">
        <f ca="1">IF(AND($C23="Objectif",CI$7&gt;=$F23,CI$7&lt;=$F23+$G23-1),2,IF(AND($C23="Jalon",CI$7&gt;=$F23,CI$7&lt;=$F23+$G23-1),1,""))</f>
        <v/>
      </c>
      <c r="CJ23" s="24" t="str">
        <f ca="1">IF(AND($C23="Objectif",CJ$7&gt;=$F23,CJ$7&lt;=$F23+$G23-1),2,IF(AND($C23="Jalon",CJ$7&gt;=$F23,CJ$7&lt;=$F23+$G23-1),1,""))</f>
        <v/>
      </c>
      <c r="CK23" s="24" t="str">
        <f ca="1">IF(AND($C23="Objectif",CK$7&gt;=$F23,CK$7&lt;=$F23+$G23-1),2,IF(AND($C23="Jalon",CK$7&gt;=$F23,CK$7&lt;=$F23+$G23-1),1,""))</f>
        <v/>
      </c>
      <c r="CL23" s="24" t="str">
        <f ca="1">IF(AND($C23="Objectif",CL$7&gt;=$F23,CL$7&lt;=$F23+$G23-1),2,IF(AND($C23="Jalon",CL$7&gt;=$F23,CL$7&lt;=$F23+$G23-1),1,""))</f>
        <v/>
      </c>
      <c r="CM23" s="24" t="str">
        <f ca="1">IF(AND($C23="Objectif",CM$7&gt;=$F23,CM$7&lt;=$F23+$G23-1),2,IF(AND($C23="Jalon",CM$7&gt;=$F23,CM$7&lt;=$F23+$G23-1),1,""))</f>
        <v/>
      </c>
      <c r="CN23" s="24" t="str">
        <f ca="1">IF(AND($C23="Objectif",CN$7&gt;=$F23,CN$7&lt;=$F23+$G23-1),2,IF(AND($C23="Jalon",CN$7&gt;=$F23,CN$7&lt;=$F23+$G23-1),1,""))</f>
        <v/>
      </c>
      <c r="CO23" s="24" t="str">
        <f ca="1">IF(AND($C23="Objectif",CO$7&gt;=$F23,CO$7&lt;=$F23+$G23-1),2,IF(AND($C23="Jalon",CO$7&gt;=$F23,CO$7&lt;=$F23+$G23-1),1,""))</f>
        <v/>
      </c>
      <c r="CP23" s="24" t="str">
        <f ca="1">IF(AND($C23="Objectif",CP$7&gt;=$F23,CP$7&lt;=$F23+$G23-1),2,IF(AND($C23="Jalon",CP$7&gt;=$F23,CP$7&lt;=$F23+$G23-1),1,""))</f>
        <v/>
      </c>
      <c r="CQ23" s="24" t="str">
        <f ca="1">IF(AND($C23="Objectif",CQ$7&gt;=$F23,CQ$7&lt;=$F23+$G23-1),2,IF(AND($C23="Jalon",CQ$7&gt;=$F23,CQ$7&lt;=$F23+$G23-1),1,""))</f>
        <v/>
      </c>
      <c r="CR23" s="24" t="str">
        <f ca="1">IF(AND($C23="Objectif",CR$7&gt;=$F23,CR$7&lt;=$F23+$G23-1),2,IF(AND($C23="Jalon",CR$7&gt;=$F23,CR$7&lt;=$F23+$G23-1),1,""))</f>
        <v/>
      </c>
      <c r="CS23" s="24" t="str">
        <f ca="1">IF(AND($C23="Objectif",CS$7&gt;=$F23,CS$7&lt;=$F23+$G23-1),2,IF(AND($C23="Jalon",CS$7&gt;=$F23,CS$7&lt;=$F23+$G23-1),1,""))</f>
        <v/>
      </c>
      <c r="CT23" s="24" t="str">
        <f ca="1">IF(AND($C23="Objectif",CT$7&gt;=$F23,CT$7&lt;=$F23+$G23-1),2,IF(AND($C23="Jalon",CT$7&gt;=$F23,CT$7&lt;=$F23+$G23-1),1,""))</f>
        <v/>
      </c>
      <c r="CU23" s="24" t="str">
        <f ca="1">IF(AND($C23="Objectif",CU$7&gt;=$F23,CU$7&lt;=$F23+$G23-1),2,IF(AND($C23="Jalon",CU$7&gt;=$F23,CU$7&lt;=$F23+$G23-1),1,""))</f>
        <v/>
      </c>
      <c r="CV23" s="24" t="str">
        <f ca="1">IF(AND($C23="Objectif",CV$7&gt;=$F23,CV$7&lt;=$F23+$G23-1),2,IF(AND($C23="Jalon",CV$7&gt;=$F23,CV$7&lt;=$F23+$G23-1),1,""))</f>
        <v/>
      </c>
      <c r="CW23" s="24" t="str">
        <f ca="1">IF(AND($C23="Objectif",CW$7&gt;=$F23,CW$7&lt;=$F23+$G23-1),2,IF(AND($C23="Jalon",CW$7&gt;=$F23,CW$7&lt;=$F23+$G23-1),1,""))</f>
        <v/>
      </c>
      <c r="CX23" s="24" t="str">
        <f ca="1">IF(AND($C23="Objectif",CX$7&gt;=$F23,CX$7&lt;=$F23+$G23-1),2,IF(AND($C23="Jalon",CX$7&gt;=$F23,CX$7&lt;=$F23+$G23-1),1,""))</f>
        <v/>
      </c>
      <c r="CY23" s="24" t="str">
        <f ca="1">IF(AND($C23="Objectif",CY$7&gt;=$F23,CY$7&lt;=$F23+$G23-1),2,IF(AND($C23="Jalon",CY$7&gt;=$F23,CY$7&lt;=$F23+$G23-1),1,""))</f>
        <v/>
      </c>
      <c r="CZ23" s="24" t="str">
        <f ca="1">IF(AND($C23="Objectif",CZ$7&gt;=$F23,CZ$7&lt;=$F23+$G23-1),2,IF(AND($C23="Jalon",CZ$7&gt;=$F23,CZ$7&lt;=$F23+$G23-1),1,""))</f>
        <v/>
      </c>
      <c r="DA23" s="24" t="str">
        <f ca="1">IF(AND($C23="Objectif",DA$7&gt;=$F23,DA$7&lt;=$F23+$G23-1),2,IF(AND($C23="Jalon",DA$7&gt;=$F23,DA$7&lt;=$F23+$G23-1),1,""))</f>
        <v/>
      </c>
      <c r="DB23" s="24" t="str">
        <f ca="1">IF(AND($C23="Objectif",DB$7&gt;=$F23,DB$7&lt;=$F23+$G23-1),2,IF(AND($C23="Jalon",DB$7&gt;=$F23,DB$7&lt;=$F23+$G23-1),1,""))</f>
        <v/>
      </c>
      <c r="DC23" s="24" t="str">
        <f ca="1">IF(AND($C23="Objectif",DC$7&gt;=$F23,DC$7&lt;=$F23+$G23-1),2,IF(AND($C23="Jalon",DC$7&gt;=$F23,DC$7&lt;=$F23+$G23-1),1,""))</f>
        <v/>
      </c>
      <c r="DD23" s="24" t="str">
        <f ca="1">IF(AND($C23="Objectif",DD$7&gt;=$F23,DD$7&lt;=$F23+$G23-1),2,IF(AND($C23="Jalon",DD$7&gt;=$F23,DD$7&lt;=$F23+$G23-1),1,""))</f>
        <v/>
      </c>
      <c r="DE23" s="24" t="str">
        <f ca="1">IF(AND($C23="Objectif",DE$7&gt;=$F23,DE$7&lt;=$F23+$G23-1),2,IF(AND($C23="Jalon",DE$7&gt;=$F23,DE$7&lt;=$F23+$G23-1),1,""))</f>
        <v/>
      </c>
      <c r="DF23" s="24" t="str">
        <f ca="1">IF(AND($C23="Objectif",DF$7&gt;=$F23,DF$7&lt;=$F23+$G23-1),2,IF(AND($C23="Jalon",DF$7&gt;=$F23,DF$7&lt;=$F23+$G23-1),1,""))</f>
        <v/>
      </c>
      <c r="DG23" s="24" t="str">
        <f ca="1">IF(AND($C23="Objectif",DG$7&gt;=$F23,DG$7&lt;=$F23+$G23-1),2,IF(AND($C23="Jalon",DG$7&gt;=$F23,DG$7&lt;=$F23+$G23-1),1,""))</f>
        <v/>
      </c>
      <c r="DH23" s="24" t="str">
        <f ca="1">IF(AND($C23="Objectif",DH$7&gt;=$F23,DH$7&lt;=$F23+$G23-1),2,IF(AND($C23="Jalon",DH$7&gt;=$F23,DH$7&lt;=$F23+$G23-1),1,""))</f>
        <v/>
      </c>
      <c r="DI23" s="24" t="str">
        <f ca="1">IF(AND($C23="Objectif",DI$7&gt;=$F23,DI$7&lt;=$F23+$G23-1),2,IF(AND($C23="Jalon",DI$7&gt;=$F23,DI$7&lt;=$F23+$G23-1),1,""))</f>
        <v/>
      </c>
      <c r="DJ23" s="24" t="str">
        <f ca="1">IF(AND($C23="Objectif",DJ$7&gt;=$F23,DJ$7&lt;=$F23+$G23-1),2,IF(AND($C23="Jalon",DJ$7&gt;=$F23,DJ$7&lt;=$F23+$G23-1),1,""))</f>
        <v/>
      </c>
      <c r="DK23" s="24" t="str">
        <f ca="1">IF(AND($C23="Objectif",DK$7&gt;=$F23,DK$7&lt;=$F23+$G23-1),2,IF(AND($C23="Jalon",DK$7&gt;=$F23,DK$7&lt;=$F23+$G23-1),1,""))</f>
        <v/>
      </c>
      <c r="DL23" s="24" t="str">
        <f ca="1">IF(AND($C23="Objectif",DL$7&gt;=$F23,DL$7&lt;=$F23+$G23-1),2,IF(AND($C23="Jalon",DL$7&gt;=$F23,DL$7&lt;=$F23+$G23-1),1,""))</f>
        <v/>
      </c>
      <c r="DM23" s="24" t="str">
        <f ca="1">IF(AND($C23="Objectif",DM$7&gt;=$F23,DM$7&lt;=$F23+$G23-1),2,IF(AND($C23="Jalon",DM$7&gt;=$F23,DM$7&lt;=$F23+$G23-1),1,""))</f>
        <v/>
      </c>
      <c r="DN23" s="24" t="str">
        <f ca="1">IF(AND($C23="Objectif",DN$7&gt;=$F23,DN$7&lt;=$F23+$G23-1),2,IF(AND($C23="Jalon",DN$7&gt;=$F23,DN$7&lt;=$F23+$G23-1),1,""))</f>
        <v/>
      </c>
      <c r="DO23" s="24" t="str">
        <f ca="1">IF(AND($C23="Objectif",DO$7&gt;=$F23,DO$7&lt;=$F23+$G23-1),2,IF(AND($C23="Jalon",DO$7&gt;=$F23,DO$7&lt;=$F23+$G23-1),1,""))</f>
        <v/>
      </c>
      <c r="DP23" s="24" t="str">
        <f ca="1">IF(AND($C23="Objectif",DP$7&gt;=$F23,DP$7&lt;=$F23+$G23-1),2,IF(AND($C23="Jalon",DP$7&gt;=$F23,DP$7&lt;=$F23+$G23-1),1,""))</f>
        <v/>
      </c>
      <c r="DQ23" s="24" t="str">
        <f ca="1">IF(AND($C23="Objectif",DQ$7&gt;=$F23,DQ$7&lt;=$F23+$G23-1),2,IF(AND($C23="Jalon",DQ$7&gt;=$F23,DQ$7&lt;=$F23+$G23-1),1,""))</f>
        <v/>
      </c>
      <c r="DR23" s="24" t="str">
        <f ca="1">IF(AND($C23="Objectif",DR$7&gt;=$F23,DR$7&lt;=$F23+$G23-1),2,IF(AND($C23="Jalon",DR$7&gt;=$F23,DR$7&lt;=$F23+$G23-1),1,""))</f>
        <v/>
      </c>
      <c r="DS23" s="24" t="str">
        <f ca="1">IF(AND($C23="Objectif",DS$7&gt;=$F23,DS$7&lt;=$F23+$G23-1),2,IF(AND($C23="Jalon",DS$7&gt;=$F23,DS$7&lt;=$F23+$G23-1),1,""))</f>
        <v/>
      </c>
      <c r="DT23" s="24" t="str">
        <f ca="1">IF(AND($C23="Objectif",DT$7&gt;=$F23,DT$7&lt;=$F23+$G23-1),2,IF(AND($C23="Jalon",DT$7&gt;=$F23,DT$7&lt;=$F23+$G23-1),1,""))</f>
        <v/>
      </c>
      <c r="DU23" s="24" t="str">
        <f ca="1">IF(AND($C23="Objectif",DU$7&gt;=$F23,DU$7&lt;=$F23+$G23-1),2,IF(AND($C23="Jalon",DU$7&gt;=$F23,DU$7&lt;=$F23+$G23-1),1,""))</f>
        <v/>
      </c>
      <c r="DV23" s="24" t="str">
        <f ca="1">IF(AND($C23="Objectif",DV$7&gt;=$F23,DV$7&lt;=$F23+$G23-1),2,IF(AND($C23="Jalon",DV$7&gt;=$F23,DV$7&lt;=$F23+$G23-1),1,""))</f>
        <v/>
      </c>
      <c r="DW23" s="24" t="str">
        <f ca="1">IF(AND($C23="Objectif",DW$7&gt;=$F23,DW$7&lt;=$F23+$G23-1),2,IF(AND($C23="Jalon",DW$7&gt;=$F23,DW$7&lt;=$F23+$G23-1),1,""))</f>
        <v/>
      </c>
      <c r="DX23" s="24" t="str">
        <f ca="1">IF(AND($C23="Objectif",DX$7&gt;=$F23,DX$7&lt;=$F23+$G23-1),2,IF(AND($C23="Jalon",DX$7&gt;=$F23,DX$7&lt;=$F23+$G23-1),1,""))</f>
        <v/>
      </c>
      <c r="DY23" s="24" t="str">
        <f ca="1">IF(AND($C23="Objectif",DY$7&gt;=$F23,DY$7&lt;=$F23+$G23-1),2,IF(AND($C23="Jalon",DY$7&gt;=$F23,DY$7&lt;=$F23+$G23-1),1,""))</f>
        <v/>
      </c>
      <c r="DZ23" s="24" t="str">
        <f ca="1">IF(AND($C23="Objectif",DZ$7&gt;=$F23,DZ$7&lt;=$F23+$G23-1),2,IF(AND($C23="Jalon",DZ$7&gt;=$F23,DZ$7&lt;=$F23+$G23-1),1,""))</f>
        <v/>
      </c>
      <c r="EA23" s="24" t="str">
        <f ca="1">IF(AND($C23="Objectif",EA$7&gt;=$F23,EA$7&lt;=$F23+$G23-1),2,IF(AND($C23="Jalon",EA$7&gt;=$F23,EA$7&lt;=$F23+$G23-1),1,""))</f>
        <v/>
      </c>
      <c r="EB23" s="24" t="str">
        <f ca="1">IF(AND($C23="Objectif",EB$7&gt;=$F23,EB$7&lt;=$F23+$G23-1),2,IF(AND($C23="Jalon",EB$7&gt;=$F23,EB$7&lt;=$F23+$G23-1),1,""))</f>
        <v/>
      </c>
      <c r="EC23" s="24" t="str">
        <f ca="1">IF(AND($C23="Objectif",EC$7&gt;=$F23,EC$7&lt;=$F23+$G23-1),2,IF(AND($C23="Jalon",EC$7&gt;=$F23,EC$7&lt;=$F23+$G23-1),1,""))</f>
        <v/>
      </c>
      <c r="ED23" s="24" t="str">
        <f ca="1">IF(AND($C23="Objectif",ED$7&gt;=$F23,ED$7&lt;=$F23+$G23-1),2,IF(AND($C23="Jalon",ED$7&gt;=$F23,ED$7&lt;=$F23+$G23-1),1,""))</f>
        <v/>
      </c>
      <c r="EE23" s="24" t="str">
        <f ca="1">IF(AND($C23="Objectif",EE$7&gt;=$F23,EE$7&lt;=$F23+$G23-1),2,IF(AND($C23="Jalon",EE$7&gt;=$F23,EE$7&lt;=$F23+$G23-1),1,""))</f>
        <v/>
      </c>
      <c r="EF23" s="24" t="str">
        <f ca="1">IF(AND($C23="Objectif",EF$7&gt;=$F23,EF$7&lt;=$F23+$G23-1),2,IF(AND($C23="Jalon",EF$7&gt;=$F23,EF$7&lt;=$F23+$G23-1),1,""))</f>
        <v/>
      </c>
      <c r="EG23" s="24" t="str">
        <f ca="1">IF(AND($C23="Objectif",EG$7&gt;=$F23,EG$7&lt;=$F23+$G23-1),2,IF(AND($C23="Jalon",EG$7&gt;=$F23,EG$7&lt;=$F23+$G23-1),1,""))</f>
        <v/>
      </c>
      <c r="EH23" s="24" t="str">
        <f ca="1">IF(AND($C23="Objectif",EH$7&gt;=$F23,EH$7&lt;=$F23+$G23-1),2,IF(AND($C23="Jalon",EH$7&gt;=$F23,EH$7&lt;=$F23+$G23-1),1,""))</f>
        <v/>
      </c>
      <c r="EI23" s="24" t="str">
        <f ca="1">IF(AND($C23="Objectif",EI$7&gt;=$F23,EI$7&lt;=$F23+$G23-1),2,IF(AND($C23="Jalon",EI$7&gt;=$F23,EI$7&lt;=$F23+$G23-1),1,""))</f>
        <v/>
      </c>
      <c r="EJ23" s="24" t="str">
        <f ca="1">IF(AND($C23="Objectif",EJ$7&gt;=$F23,EJ$7&lt;=$F23+$G23-1),2,IF(AND($C23="Jalon",EJ$7&gt;=$F23,EJ$7&lt;=$F23+$G23-1),1,""))</f>
        <v/>
      </c>
      <c r="EK23" s="24" t="str">
        <f ca="1">IF(AND($C23="Objectif",EK$7&gt;=$F23,EK$7&lt;=$F23+$G23-1),2,IF(AND($C23="Jalon",EK$7&gt;=$F23,EK$7&lt;=$F23+$G23-1),1,""))</f>
        <v/>
      </c>
      <c r="EL23" s="24" t="str">
        <f ca="1">IF(AND($C23="Objectif",EL$7&gt;=$F23,EL$7&lt;=$F23+$G23-1),2,IF(AND($C23="Jalon",EL$7&gt;=$F23,EL$7&lt;=$F23+$G23-1),1,""))</f>
        <v/>
      </c>
      <c r="EM23" s="24" t="str">
        <f ca="1">IF(AND($C23="Objectif",EM$7&gt;=$F23,EM$7&lt;=$F23+$G23-1),2,IF(AND($C23="Jalon",EM$7&gt;=$F23,EM$7&lt;=$F23+$G23-1),1,""))</f>
        <v/>
      </c>
    </row>
    <row r="24" spans="1:143" s="1" customFormat="1" ht="40.15" customHeight="1" x14ac:dyDescent="0.25">
      <c r="A24" s="9"/>
      <c r="B24" s="129" t="s">
        <v>40</v>
      </c>
      <c r="C24" s="54" t="s">
        <v>41</v>
      </c>
      <c r="D24" s="54" t="s">
        <v>42</v>
      </c>
      <c r="E24" s="55">
        <v>0.8</v>
      </c>
      <c r="F24" s="56">
        <v>45737</v>
      </c>
      <c r="G24" s="57">
        <v>7</v>
      </c>
      <c r="H24" s="54"/>
      <c r="I24" s="24" t="str">
        <f ca="1">IF(AND($C24="Objectif",I$7&gt;=$F24,I$7&lt;=$F24+$G24-1),2,IF(AND($C24="Jalon",I$7&gt;=$F24,I$7&lt;=$F24+$G24-1),1,""))</f>
        <v/>
      </c>
      <c r="J24" s="24" t="str">
        <f ca="1">IF(AND($C24="Objectif",J$7&gt;=$F24,J$7&lt;=$F24+$G24-1),2,IF(AND($C24="Jalon",J$7&gt;=$F24,J$7&lt;=$F24+$G24-1),1,""))</f>
        <v/>
      </c>
      <c r="K24" s="24" t="str">
        <f ca="1">IF(AND($C24="Objectif",K$7&gt;=$F24,K$7&lt;=$F24+$G24-1),2,IF(AND($C24="Jalon",K$7&gt;=$F24,K$7&lt;=$F24+$G24-1),1,""))</f>
        <v/>
      </c>
      <c r="L24" s="24" t="str">
        <f ca="1">IF(AND($C24="Objectif",L$7&gt;=$F24,L$7&lt;=$F24+$G24-1),2,IF(AND($C24="Jalon",L$7&gt;=$F24,L$7&lt;=$F24+$G24-1),1,""))</f>
        <v/>
      </c>
      <c r="M24" s="24" t="str">
        <f ca="1">IF(AND($C24="Objectif",M$7&gt;=$F24,M$7&lt;=$F24+$G24-1),2,IF(AND($C24="Jalon",M$7&gt;=$F24,M$7&lt;=$F24+$G24-1),1,""))</f>
        <v/>
      </c>
      <c r="N24" s="24" t="str">
        <f ca="1">IF(AND($C24="Objectif",N$7&gt;=$F24,N$7&lt;=$F24+$G24-1),2,IF(AND($C24="Jalon",N$7&gt;=$F24,N$7&lt;=$F24+$G24-1),1,""))</f>
        <v/>
      </c>
      <c r="O24" s="24" t="str">
        <f ca="1">IF(AND($C24="Objectif",O$7&gt;=$F24,O$7&lt;=$F24+$G24-1),2,IF(AND($C24="Jalon",O$7&gt;=$F24,O$7&lt;=$F24+$G24-1),1,""))</f>
        <v/>
      </c>
      <c r="P24" s="24" t="str">
        <f ca="1">IF(AND($C24="Objectif",P$7&gt;=$F24,P$7&lt;=$F24+$G24-1),2,IF(AND($C24="Jalon",P$7&gt;=$F24,P$7&lt;=$F24+$G24-1),1,""))</f>
        <v/>
      </c>
      <c r="Q24" s="24" t="str">
        <f ca="1">IF(AND($C24="Objectif",Q$7&gt;=$F24,Q$7&lt;=$F24+$G24-1),2,IF(AND($C24="Jalon",Q$7&gt;=$F24,Q$7&lt;=$F24+$G24-1),1,""))</f>
        <v/>
      </c>
      <c r="R24" s="24" t="str">
        <f ca="1">IF(AND($C24="Objectif",R$7&gt;=$F24,R$7&lt;=$F24+$G24-1),2,IF(AND($C24="Jalon",R$7&gt;=$F24,R$7&lt;=$F24+$G24-1),1,""))</f>
        <v/>
      </c>
      <c r="S24" s="24" t="str">
        <f ca="1">IF(AND($C24="Objectif",S$7&gt;=$F24,S$7&lt;=$F24+$G24-1),2,IF(AND($C24="Jalon",S$7&gt;=$F24,S$7&lt;=$F24+$G24-1),1,""))</f>
        <v/>
      </c>
      <c r="T24" s="24" t="str">
        <f ca="1">IF(AND($C24="Objectif",T$7&gt;=$F24,T$7&lt;=$F24+$G24-1),2,IF(AND($C24="Jalon",T$7&gt;=$F24,T$7&lt;=$F24+$G24-1),1,""))</f>
        <v/>
      </c>
      <c r="U24" s="24" t="str">
        <f ca="1">IF(AND($C24="Objectif",U$7&gt;=$F24,U$7&lt;=$F24+$G24-1),2,IF(AND($C24="Jalon",U$7&gt;=$F24,U$7&lt;=$F24+$G24-1),1,""))</f>
        <v/>
      </c>
      <c r="V24" s="24" t="str">
        <f ca="1">IF(AND($C24="Objectif",V$7&gt;=$F24,V$7&lt;=$F24+$G24-1),2,IF(AND($C24="Jalon",V$7&gt;=$F24,V$7&lt;=$F24+$G24-1),1,""))</f>
        <v/>
      </c>
      <c r="W24" s="24" t="str">
        <f ca="1">IF(AND($C24="Objectif",W$7&gt;=$F24,W$7&lt;=$F24+$G24-1),2,IF(AND($C24="Jalon",W$7&gt;=$F24,W$7&lt;=$F24+$G24-1),1,""))</f>
        <v/>
      </c>
      <c r="X24" s="24" t="str">
        <f ca="1">IF(AND($C24="Objectif",X$7&gt;=$F24,X$7&lt;=$F24+$G24-1),2,IF(AND($C24="Jalon",X$7&gt;=$F24,X$7&lt;=$F24+$G24-1),1,""))</f>
        <v/>
      </c>
      <c r="Y24" s="24" t="str">
        <f ca="1">IF(AND($C24="Objectif",Y$7&gt;=$F24,Y$7&lt;=$F24+$G24-1),2,IF(AND($C24="Jalon",Y$7&gt;=$F24,Y$7&lt;=$F24+$G24-1),1,""))</f>
        <v/>
      </c>
      <c r="Z24" s="24" t="str">
        <f ca="1">IF(AND($C24="Objectif",Z$7&gt;=$F24,Z$7&lt;=$F24+$G24-1),2,IF(AND($C24="Jalon",Z$7&gt;=$F24,Z$7&lt;=$F24+$G24-1),1,""))</f>
        <v/>
      </c>
      <c r="AA24" s="24" t="str">
        <f ca="1">IF(AND($C24="Objectif",AA$7&gt;=$F24,AA$7&lt;=$F24+$G24-1),2,IF(AND($C24="Jalon",AA$7&gt;=$F24,AA$7&lt;=$F24+$G24-1),1,""))</f>
        <v/>
      </c>
      <c r="AB24" s="24" t="str">
        <f ca="1">IF(AND($C24="Objectif",AB$7&gt;=$F24,AB$7&lt;=$F24+$G24-1),2,IF(AND($C24="Jalon",AB$7&gt;=$F24,AB$7&lt;=$F24+$G24-1),1,""))</f>
        <v/>
      </c>
      <c r="AC24" s="24" t="str">
        <f ca="1">IF(AND($C24="Objectif",AC$7&gt;=$F24,AC$7&lt;=$F24+$G24-1),2,IF(AND($C24="Jalon",AC$7&gt;=$F24,AC$7&lt;=$F24+$G24-1),1,""))</f>
        <v/>
      </c>
      <c r="AD24" s="24" t="str">
        <f ca="1">IF(AND($C24="Objectif",AD$7&gt;=$F24,AD$7&lt;=$F24+$G24-1),2,IF(AND($C24="Jalon",AD$7&gt;=$F24,AD$7&lt;=$F24+$G24-1),1,""))</f>
        <v/>
      </c>
      <c r="AE24" s="24" t="str">
        <f ca="1">IF(AND($C24="Objectif",AE$7&gt;=$F24,AE$7&lt;=$F24+$G24-1),2,IF(AND($C24="Jalon",AE$7&gt;=$F24,AE$7&lt;=$F24+$G24-1),1,""))</f>
        <v/>
      </c>
      <c r="AF24" s="24" t="str">
        <f ca="1">IF(AND($C24="Objectif",AF$7&gt;=$F24,AF$7&lt;=$F24+$G24-1),2,IF(AND($C24="Jalon",AF$7&gt;=$F24,AF$7&lt;=$F24+$G24-1),1,""))</f>
        <v/>
      </c>
      <c r="AG24" s="24" t="str">
        <f ca="1">IF(AND($C24="Objectif",AG$7&gt;=$F24,AG$7&lt;=$F24+$G24-1),2,IF(AND($C24="Jalon",AG$7&gt;=$F24,AG$7&lt;=$F24+$G24-1),1,""))</f>
        <v/>
      </c>
      <c r="AH24" s="24" t="str">
        <f ca="1">IF(AND($C24="Objectif",AH$7&gt;=$F24,AH$7&lt;=$F24+$G24-1),2,IF(AND($C24="Jalon",AH$7&gt;=$F24,AH$7&lt;=$F24+$G24-1),1,""))</f>
        <v/>
      </c>
      <c r="AI24" s="24" t="str">
        <f ca="1">IF(AND($C24="Objectif",AI$7&gt;=$F24,AI$7&lt;=$F24+$G24-1),2,IF(AND($C24="Jalon",AI$7&gt;=$F24,AI$7&lt;=$F24+$G24-1),1,""))</f>
        <v/>
      </c>
      <c r="AJ24" s="24" t="str">
        <f ca="1">IF(AND($C24="Objectif",AJ$7&gt;=$F24,AJ$7&lt;=$F24+$G24-1),2,IF(AND($C24="Jalon",AJ$7&gt;=$F24,AJ$7&lt;=$F24+$G24-1),1,""))</f>
        <v/>
      </c>
      <c r="AK24" s="24" t="str">
        <f ca="1">IF(AND($C24="Objectif",AK$7&gt;=$F24,AK$7&lt;=$F24+$G24-1),2,IF(AND($C24="Jalon",AK$7&gt;=$F24,AK$7&lt;=$F24+$G24-1),1,""))</f>
        <v/>
      </c>
      <c r="AL24" s="24" t="str">
        <f ca="1">IF(AND($C24="Objectif",AL$7&gt;=$F24,AL$7&lt;=$F24+$G24-1),2,IF(AND($C24="Jalon",AL$7&gt;=$F24,AL$7&lt;=$F24+$G24-1),1,""))</f>
        <v/>
      </c>
      <c r="AM24" s="24" t="str">
        <f ca="1">IF(AND($C24="Objectif",AM$7&gt;=$F24,AM$7&lt;=$F24+$G24-1),2,IF(AND($C24="Jalon",AM$7&gt;=$F24,AM$7&lt;=$F24+$G24-1),1,""))</f>
        <v/>
      </c>
      <c r="AN24" s="24" t="str">
        <f ca="1">IF(AND($C24="Objectif",AN$7&gt;=$F24,AN$7&lt;=$F24+$G24-1),2,IF(AND($C24="Jalon",AN$7&gt;=$F24,AN$7&lt;=$F24+$G24-1),1,""))</f>
        <v/>
      </c>
      <c r="AO24" s="24" t="str">
        <f ca="1">IF(AND($C24="Objectif",AO$7&gt;=$F24,AO$7&lt;=$F24+$G24-1),2,IF(AND($C24="Jalon",AO$7&gt;=$F24,AO$7&lt;=$F24+$G24-1),1,""))</f>
        <v/>
      </c>
      <c r="AP24" s="24" t="str">
        <f ca="1">IF(AND($C24="Objectif",AP$7&gt;=$F24,AP$7&lt;=$F24+$G24-1),2,IF(AND($C24="Jalon",AP$7&gt;=$F24,AP$7&lt;=$F24+$G24-1),1,""))</f>
        <v/>
      </c>
      <c r="AQ24" s="24" t="str">
        <f ca="1">IF(AND($C24="Objectif",AQ$7&gt;=$F24,AQ$7&lt;=$F24+$G24-1),2,IF(AND($C24="Jalon",AQ$7&gt;=$F24,AQ$7&lt;=$F24+$G24-1),1,""))</f>
        <v/>
      </c>
      <c r="AR24" s="24" t="str">
        <f ca="1">IF(AND($C24="Objectif",AR$7&gt;=$F24,AR$7&lt;=$F24+$G24-1),2,IF(AND($C24="Jalon",AR$7&gt;=$F24,AR$7&lt;=$F24+$G24-1),1,""))</f>
        <v/>
      </c>
      <c r="AS24" s="24" t="str">
        <f ca="1">IF(AND($C24="Objectif",AS$7&gt;=$F24,AS$7&lt;=$F24+$G24-1),2,IF(AND($C24="Jalon",AS$7&gt;=$F24,AS$7&lt;=$F24+$G24-1),1,""))</f>
        <v/>
      </c>
      <c r="AT24" s="24" t="str">
        <f ca="1">IF(AND($C24="Objectif",AT$7&gt;=$F24,AT$7&lt;=$F24+$G24-1),2,IF(AND($C24="Jalon",AT$7&gt;=$F24,AT$7&lt;=$F24+$G24-1),1,""))</f>
        <v/>
      </c>
      <c r="AU24" s="24" t="str">
        <f ca="1">IF(AND($C24="Objectif",AU$7&gt;=$F24,AU$7&lt;=$F24+$G24-1),2,IF(AND($C24="Jalon",AU$7&gt;=$F24,AU$7&lt;=$F24+$G24-1),1,""))</f>
        <v/>
      </c>
      <c r="AV24" s="24" t="str">
        <f ca="1">IF(AND($C24="Objectif",AV$7&gt;=$F24,AV$7&lt;=$F24+$G24-1),2,IF(AND($C24="Jalon",AV$7&gt;=$F24,AV$7&lt;=$F24+$G24-1),1,""))</f>
        <v/>
      </c>
      <c r="AW24" s="24" t="str">
        <f ca="1">IF(AND($C24="Objectif",AW$7&gt;=$F24,AW$7&lt;=$F24+$G24-1),2,IF(AND($C24="Jalon",AW$7&gt;=$F24,AW$7&lt;=$F24+$G24-1),1,""))</f>
        <v/>
      </c>
      <c r="AX24" s="24" t="str">
        <f ca="1">IF(AND($C24="Objectif",AX$7&gt;=$F24,AX$7&lt;=$F24+$G24-1),2,IF(AND($C24="Jalon",AX$7&gt;=$F24,AX$7&lt;=$F24+$G24-1),1,""))</f>
        <v/>
      </c>
      <c r="AY24" s="24" t="str">
        <f ca="1">IF(AND($C24="Objectif",AY$7&gt;=$F24,AY$7&lt;=$F24+$G24-1),2,IF(AND($C24="Jalon",AY$7&gt;=$F24,AY$7&lt;=$F24+$G24-1),1,""))</f>
        <v/>
      </c>
      <c r="AZ24" s="24" t="str">
        <f ca="1">IF(AND($C24="Objectif",AZ$7&gt;=$F24,AZ$7&lt;=$F24+$G24-1),2,IF(AND($C24="Jalon",AZ$7&gt;=$F24,AZ$7&lt;=$F24+$G24-1),1,""))</f>
        <v/>
      </c>
      <c r="BA24" s="24" t="str">
        <f ca="1">IF(AND($C24="Objectif",BA$7&gt;=$F24,BA$7&lt;=$F24+$G24-1),2,IF(AND($C24="Jalon",BA$7&gt;=$F24,BA$7&lt;=$F24+$G24-1),1,""))</f>
        <v/>
      </c>
      <c r="BB24" s="24" t="str">
        <f ca="1">IF(AND($C24="Objectif",BB$7&gt;=$F24,BB$7&lt;=$F24+$G24-1),2,IF(AND($C24="Jalon",BB$7&gt;=$F24,BB$7&lt;=$F24+$G24-1),1,""))</f>
        <v/>
      </c>
      <c r="BC24" s="24" t="str">
        <f ca="1">IF(AND($C24="Objectif",BC$7&gt;=$F24,BC$7&lt;=$F24+$G24-1),2,IF(AND($C24="Jalon",BC$7&gt;=$F24,BC$7&lt;=$F24+$G24-1),1,""))</f>
        <v/>
      </c>
      <c r="BD24" s="24" t="str">
        <f ca="1">IF(AND($C24="Objectif",BD$7&gt;=$F24,BD$7&lt;=$F24+$G24-1),2,IF(AND($C24="Jalon",BD$7&gt;=$F24,BD$7&lt;=$F24+$G24-1),1,""))</f>
        <v/>
      </c>
      <c r="BE24" s="24" t="str">
        <f ca="1">IF(AND($C24="Objectif",BE$7&gt;=$F24,BE$7&lt;=$F24+$G24-1),2,IF(AND($C24="Jalon",BE$7&gt;=$F24,BE$7&lt;=$F24+$G24-1),1,""))</f>
        <v/>
      </c>
      <c r="BF24" s="24" t="str">
        <f ca="1">IF(AND($C24="Objectif",BF$7&gt;=$F24,BF$7&lt;=$F24+$G24-1),2,IF(AND($C24="Jalon",BF$7&gt;=$F24,BF$7&lt;=$F24+$G24-1),1,""))</f>
        <v/>
      </c>
      <c r="BG24" s="24" t="str">
        <f ca="1">IF(AND($C24="Objectif",BG$7&gt;=$F24,BG$7&lt;=$F24+$G24-1),2,IF(AND($C24="Jalon",BG$7&gt;=$F24,BG$7&lt;=$F24+$G24-1),1,""))</f>
        <v/>
      </c>
      <c r="BH24" s="24" t="str">
        <f ca="1">IF(AND($C24="Objectif",BH$7&gt;=$F24,BH$7&lt;=$F24+$G24-1),2,IF(AND($C24="Jalon",BH$7&gt;=$F24,BH$7&lt;=$F24+$G24-1),1,""))</f>
        <v/>
      </c>
      <c r="BI24" s="24" t="str">
        <f ca="1">IF(AND($C24="Objectif",BI$7&gt;=$F24,BI$7&lt;=$F24+$G24-1),2,IF(AND($C24="Jalon",BI$7&gt;=$F24,BI$7&lt;=$F24+$G24-1),1,""))</f>
        <v/>
      </c>
      <c r="BJ24" s="24" t="str">
        <f ca="1">IF(AND($C24="Objectif",BJ$7&gt;=$F24,BJ$7&lt;=$F24+$G24-1),2,IF(AND($C24="Jalon",BJ$7&gt;=$F24,BJ$7&lt;=$F24+$G24-1),1,""))</f>
        <v/>
      </c>
      <c r="BK24" s="24" t="str">
        <f ca="1">IF(AND($C24="Objectif",BK$7&gt;=$F24,BK$7&lt;=$F24+$G24-1),2,IF(AND($C24="Jalon",BK$7&gt;=$F24,BK$7&lt;=$F24+$G24-1),1,""))</f>
        <v/>
      </c>
      <c r="BL24" s="24" t="str">
        <f ca="1">IF(AND($C24="Objectif",BL$7&gt;=$F24,BL$7&lt;=$F24+$G24-1),2,IF(AND($C24="Jalon",BL$7&gt;=$F24,BL$7&lt;=$F24+$G24-1),1,""))</f>
        <v/>
      </c>
      <c r="BM24" s="24" t="str">
        <f ca="1">IF(AND($C24="Objectif",BM$7&gt;=$F24,BM$7&lt;=$F24+$G24-1),2,IF(AND($C24="Jalon",BM$7&gt;=$F24,BM$7&lt;=$F24+$G24-1),1,""))</f>
        <v/>
      </c>
      <c r="BN24" s="24" t="str">
        <f ca="1">IF(AND($C24="Objectif",BN$7&gt;=$F24,BN$7&lt;=$F24+$G24-1),2,IF(AND($C24="Jalon",BN$7&gt;=$F24,BN$7&lt;=$F24+$G24-1),1,""))</f>
        <v/>
      </c>
      <c r="BO24" s="24" t="str">
        <f ca="1">IF(AND($C24="Objectif",BO$7&gt;=$F24,BO$7&lt;=$F24+$G24-1),2,IF(AND($C24="Jalon",BO$7&gt;=$F24,BO$7&lt;=$F24+$G24-1),1,""))</f>
        <v/>
      </c>
      <c r="BP24" s="24" t="str">
        <f ca="1">IF(AND($C24="Objectif",BP$7&gt;=$F24,BP$7&lt;=$F24+$G24-1),2,IF(AND($C24="Jalon",BP$7&gt;=$F24,BP$7&lt;=$F24+$G24-1),1,""))</f>
        <v/>
      </c>
      <c r="BQ24" s="24" t="str">
        <f ca="1">IF(AND($C24="Objectif",BQ$7&gt;=$F24,BQ$7&lt;=$F24+$G24-1),2,IF(AND($C24="Jalon",BQ$7&gt;=$F24,BQ$7&lt;=$F24+$G24-1),1,""))</f>
        <v/>
      </c>
      <c r="BR24" s="24" t="str">
        <f ca="1">IF(AND($C24="Objectif",BR$7&gt;=$F24,BR$7&lt;=$F24+$G24-1),2,IF(AND($C24="Jalon",BR$7&gt;=$F24,BR$7&lt;=$F24+$G24-1),1,""))</f>
        <v/>
      </c>
      <c r="BS24" s="24" t="str">
        <f ca="1">IF(AND($C24="Objectif",BS$7&gt;=$F24,BS$7&lt;=$F24+$G24-1),2,IF(AND($C24="Jalon",BS$7&gt;=$F24,BS$7&lt;=$F24+$G24-1),1,""))</f>
        <v/>
      </c>
      <c r="BT24" s="24" t="str">
        <f ca="1">IF(AND($C24="Objectif",BT$7&gt;=$F24,BT$7&lt;=$F24+$G24-1),2,IF(AND($C24="Jalon",BT$7&gt;=$F24,BT$7&lt;=$F24+$G24-1),1,""))</f>
        <v/>
      </c>
      <c r="BU24" s="24" t="str">
        <f ca="1">IF(AND($C24="Objectif",BU$7&gt;=$F24,BU$7&lt;=$F24+$G24-1),2,IF(AND($C24="Jalon",BU$7&gt;=$F24,BU$7&lt;=$F24+$G24-1),1,""))</f>
        <v/>
      </c>
      <c r="BV24" s="24" t="str">
        <f ca="1">IF(AND($C24="Objectif",BV$7&gt;=$F24,BV$7&lt;=$F24+$G24-1),2,IF(AND($C24="Jalon",BV$7&gt;=$F24,BV$7&lt;=$F24+$G24-1),1,""))</f>
        <v/>
      </c>
      <c r="BW24" s="24" t="str">
        <f ca="1">IF(AND($C24="Objectif",BW$7&gt;=$F24,BW$7&lt;=$F24+$G24-1),2,IF(AND($C24="Jalon",BW$7&gt;=$F24,BW$7&lt;=$F24+$G24-1),1,""))</f>
        <v/>
      </c>
      <c r="BX24" s="24" t="str">
        <f ca="1">IF(AND($C24="Objectif",BX$7&gt;=$F24,BX$7&lt;=$F24+$G24-1),2,IF(AND($C24="Jalon",BX$7&gt;=$F24,BX$7&lt;=$F24+$G24-1),1,""))</f>
        <v/>
      </c>
      <c r="BY24" s="24" t="str">
        <f ca="1">IF(AND($C24="Objectif",BY$7&gt;=$F24,BY$7&lt;=$F24+$G24-1),2,IF(AND($C24="Jalon",BY$7&gt;=$F24,BY$7&lt;=$F24+$G24-1),1,""))</f>
        <v/>
      </c>
      <c r="BZ24" s="24" t="str">
        <f ca="1">IF(AND($C24="Objectif",BZ$7&gt;=$F24,BZ$7&lt;=$F24+$G24-1),2,IF(AND($C24="Jalon",BZ$7&gt;=$F24,BZ$7&lt;=$F24+$G24-1),1,""))</f>
        <v/>
      </c>
      <c r="CA24" s="24" t="str">
        <f ca="1">IF(AND($C24="Objectif",CA$7&gt;=$F24,CA$7&lt;=$F24+$G24-1),2,IF(AND($C24="Jalon",CA$7&gt;=$F24,CA$7&lt;=$F24+$G24-1),1,""))</f>
        <v/>
      </c>
      <c r="CB24" s="24" t="str">
        <f ca="1">IF(AND($C24="Objectif",CB$7&gt;=$F24,CB$7&lt;=$F24+$G24-1),2,IF(AND($C24="Jalon",CB$7&gt;=$F24,CB$7&lt;=$F24+$G24-1),1,""))</f>
        <v/>
      </c>
      <c r="CC24" s="24" t="str">
        <f ca="1">IF(AND($C24="Objectif",CC$7&gt;=$F24,CC$7&lt;=$F24+$G24-1),2,IF(AND($C24="Jalon",CC$7&gt;=$F24,CC$7&lt;=$F24+$G24-1),1,""))</f>
        <v/>
      </c>
      <c r="CD24" s="24" t="str">
        <f ca="1">IF(AND($C24="Objectif",CD$7&gt;=$F24,CD$7&lt;=$F24+$G24-1),2,IF(AND($C24="Jalon",CD$7&gt;=$F24,CD$7&lt;=$F24+$G24-1),1,""))</f>
        <v/>
      </c>
      <c r="CE24" s="24" t="str">
        <f ca="1">IF(AND($C24="Objectif",CE$7&gt;=$F24,CE$7&lt;=$F24+$G24-1),2,IF(AND($C24="Jalon",CE$7&gt;=$F24,CE$7&lt;=$F24+$G24-1),1,""))</f>
        <v/>
      </c>
      <c r="CF24" s="24" t="str">
        <f ca="1">IF(AND($C24="Objectif",CF$7&gt;=$F24,CF$7&lt;=$F24+$G24-1),2,IF(AND($C24="Jalon",CF$7&gt;=$F24,CF$7&lt;=$F24+$G24-1),1,""))</f>
        <v/>
      </c>
      <c r="CG24" s="24" t="str">
        <f ca="1">IF(AND($C24="Objectif",CG$7&gt;=$F24,CG$7&lt;=$F24+$G24-1),2,IF(AND($C24="Jalon",CG$7&gt;=$F24,CG$7&lt;=$F24+$G24-1),1,""))</f>
        <v/>
      </c>
      <c r="CH24" s="24" t="str">
        <f ca="1">IF(AND($C24="Objectif",CH$7&gt;=$F24,CH$7&lt;=$F24+$G24-1),2,IF(AND($C24="Jalon",CH$7&gt;=$F24,CH$7&lt;=$F24+$G24-1),1,""))</f>
        <v/>
      </c>
      <c r="CI24" s="24" t="str">
        <f ca="1">IF(AND($C24="Objectif",CI$7&gt;=$F24,CI$7&lt;=$F24+$G24-1),2,IF(AND($C24="Jalon",CI$7&gt;=$F24,CI$7&lt;=$F24+$G24-1),1,""))</f>
        <v/>
      </c>
      <c r="CJ24" s="24" t="str">
        <f ca="1">IF(AND($C24="Objectif",CJ$7&gt;=$F24,CJ$7&lt;=$F24+$G24-1),2,IF(AND($C24="Jalon",CJ$7&gt;=$F24,CJ$7&lt;=$F24+$G24-1),1,""))</f>
        <v/>
      </c>
      <c r="CK24" s="24" t="str">
        <f ca="1">IF(AND($C24="Objectif",CK$7&gt;=$F24,CK$7&lt;=$F24+$G24-1),2,IF(AND($C24="Jalon",CK$7&gt;=$F24,CK$7&lt;=$F24+$G24-1),1,""))</f>
        <v/>
      </c>
      <c r="CL24" s="24" t="str">
        <f ca="1">IF(AND($C24="Objectif",CL$7&gt;=$F24,CL$7&lt;=$F24+$G24-1),2,IF(AND($C24="Jalon",CL$7&gt;=$F24,CL$7&lt;=$F24+$G24-1),1,""))</f>
        <v/>
      </c>
      <c r="CM24" s="24" t="str">
        <f ca="1">IF(AND($C24="Objectif",CM$7&gt;=$F24,CM$7&lt;=$F24+$G24-1),2,IF(AND($C24="Jalon",CM$7&gt;=$F24,CM$7&lt;=$F24+$G24-1),1,""))</f>
        <v/>
      </c>
      <c r="CN24" s="24" t="str">
        <f ca="1">IF(AND($C24="Objectif",CN$7&gt;=$F24,CN$7&lt;=$F24+$G24-1),2,IF(AND($C24="Jalon",CN$7&gt;=$F24,CN$7&lt;=$F24+$G24-1),1,""))</f>
        <v/>
      </c>
      <c r="CO24" s="24" t="str">
        <f ca="1">IF(AND($C24="Objectif",CO$7&gt;=$F24,CO$7&lt;=$F24+$G24-1),2,IF(AND($C24="Jalon",CO$7&gt;=$F24,CO$7&lt;=$F24+$G24-1),1,""))</f>
        <v/>
      </c>
      <c r="CP24" s="24" t="str">
        <f ca="1">IF(AND($C24="Objectif",CP$7&gt;=$F24,CP$7&lt;=$F24+$G24-1),2,IF(AND($C24="Jalon",CP$7&gt;=$F24,CP$7&lt;=$F24+$G24-1),1,""))</f>
        <v/>
      </c>
      <c r="CQ24" s="24" t="str">
        <f ca="1">IF(AND($C24="Objectif",CQ$7&gt;=$F24,CQ$7&lt;=$F24+$G24-1),2,IF(AND($C24="Jalon",CQ$7&gt;=$F24,CQ$7&lt;=$F24+$G24-1),1,""))</f>
        <v/>
      </c>
      <c r="CR24" s="24" t="str">
        <f ca="1">IF(AND($C24="Objectif",CR$7&gt;=$F24,CR$7&lt;=$F24+$G24-1),2,IF(AND($C24="Jalon",CR$7&gt;=$F24,CR$7&lt;=$F24+$G24-1),1,""))</f>
        <v/>
      </c>
      <c r="CS24" s="24" t="str">
        <f ca="1">IF(AND($C24="Objectif",CS$7&gt;=$F24,CS$7&lt;=$F24+$G24-1),2,IF(AND($C24="Jalon",CS$7&gt;=$F24,CS$7&lt;=$F24+$G24-1),1,""))</f>
        <v/>
      </c>
      <c r="CT24" s="24" t="str">
        <f ca="1">IF(AND($C24="Objectif",CT$7&gt;=$F24,CT$7&lt;=$F24+$G24-1),2,IF(AND($C24="Jalon",CT$7&gt;=$F24,CT$7&lt;=$F24+$G24-1),1,""))</f>
        <v/>
      </c>
      <c r="CU24" s="24" t="str">
        <f ca="1">IF(AND($C24="Objectif",CU$7&gt;=$F24,CU$7&lt;=$F24+$G24-1),2,IF(AND($C24="Jalon",CU$7&gt;=$F24,CU$7&lt;=$F24+$G24-1),1,""))</f>
        <v/>
      </c>
      <c r="CV24" s="24" t="str">
        <f ca="1">IF(AND($C24="Objectif",CV$7&gt;=$F24,CV$7&lt;=$F24+$G24-1),2,IF(AND($C24="Jalon",CV$7&gt;=$F24,CV$7&lt;=$F24+$G24-1),1,""))</f>
        <v/>
      </c>
      <c r="CW24" s="24" t="str">
        <f ca="1">IF(AND($C24="Objectif",CW$7&gt;=$F24,CW$7&lt;=$F24+$G24-1),2,IF(AND($C24="Jalon",CW$7&gt;=$F24,CW$7&lt;=$F24+$G24-1),1,""))</f>
        <v/>
      </c>
      <c r="CX24" s="24" t="str">
        <f ca="1">IF(AND($C24="Objectif",CX$7&gt;=$F24,CX$7&lt;=$F24+$G24-1),2,IF(AND($C24="Jalon",CX$7&gt;=$F24,CX$7&lt;=$F24+$G24-1),1,""))</f>
        <v/>
      </c>
      <c r="CY24" s="24" t="str">
        <f ca="1">IF(AND($C24="Objectif",CY$7&gt;=$F24,CY$7&lt;=$F24+$G24-1),2,IF(AND($C24="Jalon",CY$7&gt;=$F24,CY$7&lt;=$F24+$G24-1),1,""))</f>
        <v/>
      </c>
      <c r="CZ24" s="24" t="str">
        <f ca="1">IF(AND($C24="Objectif",CZ$7&gt;=$F24,CZ$7&lt;=$F24+$G24-1),2,IF(AND($C24="Jalon",CZ$7&gt;=$F24,CZ$7&lt;=$F24+$G24-1),1,""))</f>
        <v/>
      </c>
      <c r="DA24" s="24" t="str">
        <f ca="1">IF(AND($C24="Objectif",DA$7&gt;=$F24,DA$7&lt;=$F24+$G24-1),2,IF(AND($C24="Jalon",DA$7&gt;=$F24,DA$7&lt;=$F24+$G24-1),1,""))</f>
        <v/>
      </c>
      <c r="DB24" s="24" t="str">
        <f ca="1">IF(AND($C24="Objectif",DB$7&gt;=$F24,DB$7&lt;=$F24+$G24-1),2,IF(AND($C24="Jalon",DB$7&gt;=$F24,DB$7&lt;=$F24+$G24-1),1,""))</f>
        <v/>
      </c>
      <c r="DC24" s="24" t="str">
        <f ca="1">IF(AND($C24="Objectif",DC$7&gt;=$F24,DC$7&lt;=$F24+$G24-1),2,IF(AND($C24="Jalon",DC$7&gt;=$F24,DC$7&lt;=$F24+$G24-1),1,""))</f>
        <v/>
      </c>
      <c r="DD24" s="24" t="str">
        <f ca="1">IF(AND($C24="Objectif",DD$7&gt;=$F24,DD$7&lt;=$F24+$G24-1),2,IF(AND($C24="Jalon",DD$7&gt;=$F24,DD$7&lt;=$F24+$G24-1),1,""))</f>
        <v/>
      </c>
      <c r="DE24" s="24" t="str">
        <f ca="1">IF(AND($C24="Objectif",DE$7&gt;=$F24,DE$7&lt;=$F24+$G24-1),2,IF(AND($C24="Jalon",DE$7&gt;=$F24,DE$7&lt;=$F24+$G24-1),1,""))</f>
        <v/>
      </c>
      <c r="DF24" s="24" t="str">
        <f ca="1">IF(AND($C24="Objectif",DF$7&gt;=$F24,DF$7&lt;=$F24+$G24-1),2,IF(AND($C24="Jalon",DF$7&gt;=$F24,DF$7&lt;=$F24+$G24-1),1,""))</f>
        <v/>
      </c>
      <c r="DG24" s="24" t="str">
        <f ca="1">IF(AND($C24="Objectif",DG$7&gt;=$F24,DG$7&lt;=$F24+$G24-1),2,IF(AND($C24="Jalon",DG$7&gt;=$F24,DG$7&lt;=$F24+$G24-1),1,""))</f>
        <v/>
      </c>
      <c r="DH24" s="24" t="str">
        <f ca="1">IF(AND($C24="Objectif",DH$7&gt;=$F24,DH$7&lt;=$F24+$G24-1),2,IF(AND($C24="Jalon",DH$7&gt;=$F24,DH$7&lt;=$F24+$G24-1),1,""))</f>
        <v/>
      </c>
      <c r="DI24" s="24" t="str">
        <f ca="1">IF(AND($C24="Objectif",DI$7&gt;=$F24,DI$7&lt;=$F24+$G24-1),2,IF(AND($C24="Jalon",DI$7&gt;=$F24,DI$7&lt;=$F24+$G24-1),1,""))</f>
        <v/>
      </c>
      <c r="DJ24" s="24" t="str">
        <f ca="1">IF(AND($C24="Objectif",DJ$7&gt;=$F24,DJ$7&lt;=$F24+$G24-1),2,IF(AND($C24="Jalon",DJ$7&gt;=$F24,DJ$7&lt;=$F24+$G24-1),1,""))</f>
        <v/>
      </c>
      <c r="DK24" s="24" t="str">
        <f ca="1">IF(AND($C24="Objectif",DK$7&gt;=$F24,DK$7&lt;=$F24+$G24-1),2,IF(AND($C24="Jalon",DK$7&gt;=$F24,DK$7&lt;=$F24+$G24-1),1,""))</f>
        <v/>
      </c>
      <c r="DL24" s="24" t="str">
        <f ca="1">IF(AND($C24="Objectif",DL$7&gt;=$F24,DL$7&lt;=$F24+$G24-1),2,IF(AND($C24="Jalon",DL$7&gt;=$F24,DL$7&lt;=$F24+$G24-1),1,""))</f>
        <v/>
      </c>
      <c r="DM24" s="24" t="str">
        <f ca="1">IF(AND($C24="Objectif",DM$7&gt;=$F24,DM$7&lt;=$F24+$G24-1),2,IF(AND($C24="Jalon",DM$7&gt;=$F24,DM$7&lt;=$F24+$G24-1),1,""))</f>
        <v/>
      </c>
      <c r="DN24" s="24" t="str">
        <f ca="1">IF(AND($C24="Objectif",DN$7&gt;=$F24,DN$7&lt;=$F24+$G24-1),2,IF(AND($C24="Jalon",DN$7&gt;=$F24,DN$7&lt;=$F24+$G24-1),1,""))</f>
        <v/>
      </c>
      <c r="DO24" s="24" t="str">
        <f ca="1">IF(AND($C24="Objectif",DO$7&gt;=$F24,DO$7&lt;=$F24+$G24-1),2,IF(AND($C24="Jalon",DO$7&gt;=$F24,DO$7&lt;=$F24+$G24-1),1,""))</f>
        <v/>
      </c>
      <c r="DP24" s="24" t="str">
        <f ca="1">IF(AND($C24="Objectif",DP$7&gt;=$F24,DP$7&lt;=$F24+$G24-1),2,IF(AND($C24="Jalon",DP$7&gt;=$F24,DP$7&lt;=$F24+$G24-1),1,""))</f>
        <v/>
      </c>
      <c r="DQ24" s="24" t="str">
        <f ca="1">IF(AND($C24="Objectif",DQ$7&gt;=$F24,DQ$7&lt;=$F24+$G24-1),2,IF(AND($C24="Jalon",DQ$7&gt;=$F24,DQ$7&lt;=$F24+$G24-1),1,""))</f>
        <v/>
      </c>
      <c r="DR24" s="24" t="str">
        <f ca="1">IF(AND($C24="Objectif",DR$7&gt;=$F24,DR$7&lt;=$F24+$G24-1),2,IF(AND($C24="Jalon",DR$7&gt;=$F24,DR$7&lt;=$F24+$G24-1),1,""))</f>
        <v/>
      </c>
      <c r="DS24" s="24" t="str">
        <f ca="1">IF(AND($C24="Objectif",DS$7&gt;=$F24,DS$7&lt;=$F24+$G24-1),2,IF(AND($C24="Jalon",DS$7&gt;=$F24,DS$7&lt;=$F24+$G24-1),1,""))</f>
        <v/>
      </c>
      <c r="DT24" s="24" t="str">
        <f ca="1">IF(AND($C24="Objectif",DT$7&gt;=$F24,DT$7&lt;=$F24+$G24-1),2,IF(AND($C24="Jalon",DT$7&gt;=$F24,DT$7&lt;=$F24+$G24-1),1,""))</f>
        <v/>
      </c>
      <c r="DU24" s="24" t="str">
        <f ca="1">IF(AND($C24="Objectif",DU$7&gt;=$F24,DU$7&lt;=$F24+$G24-1),2,IF(AND($C24="Jalon",DU$7&gt;=$F24,DU$7&lt;=$F24+$G24-1),1,""))</f>
        <v/>
      </c>
      <c r="DV24" s="24" t="str">
        <f ca="1">IF(AND($C24="Objectif",DV$7&gt;=$F24,DV$7&lt;=$F24+$G24-1),2,IF(AND($C24="Jalon",DV$7&gt;=$F24,DV$7&lt;=$F24+$G24-1),1,""))</f>
        <v/>
      </c>
      <c r="DW24" s="24" t="str">
        <f ca="1">IF(AND($C24="Objectif",DW$7&gt;=$F24,DW$7&lt;=$F24+$G24-1),2,IF(AND($C24="Jalon",DW$7&gt;=$F24,DW$7&lt;=$F24+$G24-1),1,""))</f>
        <v/>
      </c>
      <c r="DX24" s="24" t="str">
        <f ca="1">IF(AND($C24="Objectif",DX$7&gt;=$F24,DX$7&lt;=$F24+$G24-1),2,IF(AND($C24="Jalon",DX$7&gt;=$F24,DX$7&lt;=$F24+$G24-1),1,""))</f>
        <v/>
      </c>
      <c r="DY24" s="24" t="str">
        <f ca="1">IF(AND($C24="Objectif",DY$7&gt;=$F24,DY$7&lt;=$F24+$G24-1),2,IF(AND($C24="Jalon",DY$7&gt;=$F24,DY$7&lt;=$F24+$G24-1),1,""))</f>
        <v/>
      </c>
      <c r="DZ24" s="24" t="str">
        <f ca="1">IF(AND($C24="Objectif",DZ$7&gt;=$F24,DZ$7&lt;=$F24+$G24-1),2,IF(AND($C24="Jalon",DZ$7&gt;=$F24,DZ$7&lt;=$F24+$G24-1),1,""))</f>
        <v/>
      </c>
      <c r="EA24" s="24" t="str">
        <f ca="1">IF(AND($C24="Objectif",EA$7&gt;=$F24,EA$7&lt;=$F24+$G24-1),2,IF(AND($C24="Jalon",EA$7&gt;=$F24,EA$7&lt;=$F24+$G24-1),1,""))</f>
        <v/>
      </c>
      <c r="EB24" s="24" t="str">
        <f ca="1">IF(AND($C24="Objectif",EB$7&gt;=$F24,EB$7&lt;=$F24+$G24-1),2,IF(AND($C24="Jalon",EB$7&gt;=$F24,EB$7&lt;=$F24+$G24-1),1,""))</f>
        <v/>
      </c>
      <c r="EC24" s="24" t="str">
        <f ca="1">IF(AND($C24="Objectif",EC$7&gt;=$F24,EC$7&lt;=$F24+$G24-1),2,IF(AND($C24="Jalon",EC$7&gt;=$F24,EC$7&lt;=$F24+$G24-1),1,""))</f>
        <v/>
      </c>
      <c r="ED24" s="24" t="str">
        <f ca="1">IF(AND($C24="Objectif",ED$7&gt;=$F24,ED$7&lt;=$F24+$G24-1),2,IF(AND($C24="Jalon",ED$7&gt;=$F24,ED$7&lt;=$F24+$G24-1),1,""))</f>
        <v/>
      </c>
      <c r="EE24" s="24" t="str">
        <f ca="1">IF(AND($C24="Objectif",EE$7&gt;=$F24,EE$7&lt;=$F24+$G24-1),2,IF(AND($C24="Jalon",EE$7&gt;=$F24,EE$7&lt;=$F24+$G24-1),1,""))</f>
        <v/>
      </c>
      <c r="EF24" s="24" t="str">
        <f ca="1">IF(AND($C24="Objectif",EF$7&gt;=$F24,EF$7&lt;=$F24+$G24-1),2,IF(AND($C24="Jalon",EF$7&gt;=$F24,EF$7&lt;=$F24+$G24-1),1,""))</f>
        <v/>
      </c>
      <c r="EG24" s="24" t="str">
        <f ca="1">IF(AND($C24="Objectif",EG$7&gt;=$F24,EG$7&lt;=$F24+$G24-1),2,IF(AND($C24="Jalon",EG$7&gt;=$F24,EG$7&lt;=$F24+$G24-1),1,""))</f>
        <v/>
      </c>
      <c r="EH24" s="24" t="str">
        <f ca="1">IF(AND($C24="Objectif",EH$7&gt;=$F24,EH$7&lt;=$F24+$G24-1),2,IF(AND($C24="Jalon",EH$7&gt;=$F24,EH$7&lt;=$F24+$G24-1),1,""))</f>
        <v/>
      </c>
      <c r="EI24" s="24" t="str">
        <f ca="1">IF(AND($C24="Objectif",EI$7&gt;=$F24,EI$7&lt;=$F24+$G24-1),2,IF(AND($C24="Jalon",EI$7&gt;=$F24,EI$7&lt;=$F24+$G24-1),1,""))</f>
        <v/>
      </c>
      <c r="EJ24" s="24" t="str">
        <f ca="1">IF(AND($C24="Objectif",EJ$7&gt;=$F24,EJ$7&lt;=$F24+$G24-1),2,IF(AND($C24="Jalon",EJ$7&gt;=$F24,EJ$7&lt;=$F24+$G24-1),1,""))</f>
        <v/>
      </c>
      <c r="EK24" s="24" t="str">
        <f ca="1">IF(AND($C24="Objectif",EK$7&gt;=$F24,EK$7&lt;=$F24+$G24-1),2,IF(AND($C24="Jalon",EK$7&gt;=$F24,EK$7&lt;=$F24+$G24-1),1,""))</f>
        <v/>
      </c>
      <c r="EL24" s="24" t="str">
        <f ca="1">IF(AND($C24="Objectif",EL$7&gt;=$F24,EL$7&lt;=$F24+$G24-1),2,IF(AND($C24="Jalon",EL$7&gt;=$F24,EL$7&lt;=$F24+$G24-1),1,""))</f>
        <v/>
      </c>
      <c r="EM24" s="24" t="str">
        <f ca="1">IF(AND($C24="Objectif",EM$7&gt;=$F24,EM$7&lt;=$F24+$G24-1),2,IF(AND($C24="Jalon",EM$7&gt;=$F24,EM$7&lt;=$F24+$G24-1),1,""))</f>
        <v/>
      </c>
    </row>
    <row r="25" spans="1:143" s="1" customFormat="1" ht="40.15" customHeight="1" x14ac:dyDescent="0.25">
      <c r="A25" s="9"/>
      <c r="B25" s="129" t="s">
        <v>38</v>
      </c>
      <c r="C25" s="54" t="s">
        <v>41</v>
      </c>
      <c r="D25" s="54" t="s">
        <v>42</v>
      </c>
      <c r="E25" s="55"/>
      <c r="F25" s="56">
        <v>45741</v>
      </c>
      <c r="G25" s="57">
        <v>7</v>
      </c>
      <c r="H25" s="5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row>
    <row r="26" spans="1:143" s="1" customFormat="1" ht="40.15" customHeight="1" x14ac:dyDescent="0.25">
      <c r="A26" s="9"/>
      <c r="B26" s="148" t="s">
        <v>9</v>
      </c>
      <c r="C26" s="54"/>
      <c r="D26" s="54"/>
      <c r="E26" s="55"/>
      <c r="F26" s="56"/>
      <c r="G26" s="57"/>
      <c r="H26" s="5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row>
    <row r="27" spans="1:143" s="1" customFormat="1" ht="40.15" customHeight="1" x14ac:dyDescent="0.25">
      <c r="A27" s="9"/>
      <c r="B27" s="149" t="s">
        <v>43</v>
      </c>
      <c r="C27" s="54" t="s">
        <v>44</v>
      </c>
      <c r="D27" s="54" t="s">
        <v>45</v>
      </c>
      <c r="E27" s="55"/>
      <c r="F27" s="56">
        <v>45735</v>
      </c>
      <c r="G27" s="57">
        <v>15</v>
      </c>
      <c r="H27" s="5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row>
    <row r="28" spans="1:143" s="1" customFormat="1" ht="40.15" customHeight="1" x14ac:dyDescent="0.25">
      <c r="A28" s="9"/>
      <c r="B28" s="149" t="s">
        <v>46</v>
      </c>
      <c r="C28" s="54" t="s">
        <v>44</v>
      </c>
      <c r="D28" s="54" t="s">
        <v>47</v>
      </c>
      <c r="E28" s="55"/>
      <c r="F28" s="56">
        <v>45737</v>
      </c>
      <c r="G28" s="57">
        <v>13</v>
      </c>
      <c r="H28" s="5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row>
    <row r="29" spans="1:143" s="1" customFormat="1" ht="40.15" customHeight="1" x14ac:dyDescent="0.25">
      <c r="A29" s="9"/>
      <c r="B29" s="144" t="s">
        <v>48</v>
      </c>
      <c r="C29" s="54"/>
      <c r="D29" s="54"/>
      <c r="E29" s="55"/>
      <c r="F29" s="56"/>
      <c r="G29" s="57"/>
      <c r="H29" s="54"/>
      <c r="I29" s="24" t="str">
        <f ca="1">IF(AND($C29="Objectif",I$7&gt;=$F29,I$7&lt;=$F29+$G29-1),2,IF(AND($C29="Jalon",I$7&gt;=$F29,I$7&lt;=$F29+$G29-1),1,""))</f>
        <v/>
      </c>
      <c r="J29" s="24" t="str">
        <f ca="1">IF(AND($C29="Objectif",J$7&gt;=$F29,J$7&lt;=$F29+$G29-1),2,IF(AND($C29="Jalon",J$7&gt;=$F29,J$7&lt;=$F29+$G29-1),1,""))</f>
        <v/>
      </c>
      <c r="K29" s="24" t="str">
        <f ca="1">IF(AND($C29="Objectif",K$7&gt;=$F29,K$7&lt;=$F29+$G29-1),2,IF(AND($C29="Jalon",K$7&gt;=$F29,K$7&lt;=$F29+$G29-1),1,""))</f>
        <v/>
      </c>
      <c r="L29" s="24" t="str">
        <f ca="1">IF(AND($C29="Objectif",L$7&gt;=$F29,L$7&lt;=$F29+$G29-1),2,IF(AND($C29="Jalon",L$7&gt;=$F29,L$7&lt;=$F29+$G29-1),1,""))</f>
        <v/>
      </c>
      <c r="M29" s="24" t="str">
        <f ca="1">IF(AND($C29="Objectif",M$7&gt;=$F29,M$7&lt;=$F29+$G29-1),2,IF(AND($C29="Jalon",M$7&gt;=$F29,M$7&lt;=$F29+$G29-1),1,""))</f>
        <v/>
      </c>
      <c r="N29" s="24" t="str">
        <f ca="1">IF(AND($C29="Objectif",N$7&gt;=$F29,N$7&lt;=$F29+$G29-1),2,IF(AND($C29="Jalon",N$7&gt;=$F29,N$7&lt;=$F29+$G29-1),1,""))</f>
        <v/>
      </c>
      <c r="O29" s="24" t="str">
        <f ca="1">IF(AND($C29="Objectif",O$7&gt;=$F29,O$7&lt;=$F29+$G29-1),2,IF(AND($C29="Jalon",O$7&gt;=$F29,O$7&lt;=$F29+$G29-1),1,""))</f>
        <v/>
      </c>
      <c r="P29" s="24" t="str">
        <f ca="1">IF(AND($C29="Objectif",P$7&gt;=$F29,P$7&lt;=$F29+$G29-1),2,IF(AND($C29="Jalon",P$7&gt;=$F29,P$7&lt;=$F29+$G29-1),1,""))</f>
        <v/>
      </c>
      <c r="Q29" s="24" t="str">
        <f ca="1">IF(AND($C29="Objectif",Q$7&gt;=$F29,Q$7&lt;=$F29+$G29-1),2,IF(AND($C29="Jalon",Q$7&gt;=$F29,Q$7&lt;=$F29+$G29-1),1,""))</f>
        <v/>
      </c>
      <c r="R29" s="24" t="str">
        <f ca="1">IF(AND($C29="Objectif",R$7&gt;=$F29,R$7&lt;=$F29+$G29-1),2,IF(AND($C29="Jalon",R$7&gt;=$F29,R$7&lt;=$F29+$G29-1),1,""))</f>
        <v/>
      </c>
      <c r="S29" s="24" t="str">
        <f ca="1">IF(AND($C29="Objectif",S$7&gt;=$F29,S$7&lt;=$F29+$G29-1),2,IF(AND($C29="Jalon",S$7&gt;=$F29,S$7&lt;=$F29+$G29-1),1,""))</f>
        <v/>
      </c>
      <c r="T29" s="24" t="str">
        <f ca="1">IF(AND($C29="Objectif",T$7&gt;=$F29,T$7&lt;=$F29+$G29-1),2,IF(AND($C29="Jalon",T$7&gt;=$F29,T$7&lt;=$F29+$G29-1),1,""))</f>
        <v/>
      </c>
      <c r="U29" s="24" t="str">
        <f ca="1">IF(AND($C29="Objectif",U$7&gt;=$F29,U$7&lt;=$F29+$G29-1),2,IF(AND($C29="Jalon",U$7&gt;=$F29,U$7&lt;=$F29+$G29-1),1,""))</f>
        <v/>
      </c>
      <c r="V29" s="24" t="str">
        <f ca="1">IF(AND($C29="Objectif",V$7&gt;=$F29,V$7&lt;=$F29+$G29-1),2,IF(AND($C29="Jalon",V$7&gt;=$F29,V$7&lt;=$F29+$G29-1),1,""))</f>
        <v/>
      </c>
      <c r="W29" s="24" t="str">
        <f ca="1">IF(AND($C29="Objectif",W$7&gt;=$F29,W$7&lt;=$F29+$G29-1),2,IF(AND($C29="Jalon",W$7&gt;=$F29,W$7&lt;=$F29+$G29-1),1,""))</f>
        <v/>
      </c>
      <c r="X29" s="24" t="str">
        <f ca="1">IF(AND($C29="Objectif",X$7&gt;=$F29,X$7&lt;=$F29+$G29-1),2,IF(AND($C29="Jalon",X$7&gt;=$F29,X$7&lt;=$F29+$G29-1),1,""))</f>
        <v/>
      </c>
      <c r="Y29" s="24" t="str">
        <f ca="1">IF(AND($C29="Objectif",Y$7&gt;=$F29,Y$7&lt;=$F29+$G29-1),2,IF(AND($C29="Jalon",Y$7&gt;=$F29,Y$7&lt;=$F29+$G29-1),1,""))</f>
        <v/>
      </c>
      <c r="Z29" s="24" t="str">
        <f ca="1">IF(AND($C29="Objectif",Z$7&gt;=$F29,Z$7&lt;=$F29+$G29-1),2,IF(AND($C29="Jalon",Z$7&gt;=$F29,Z$7&lt;=$F29+$G29-1),1,""))</f>
        <v/>
      </c>
      <c r="AA29" s="24" t="str">
        <f ca="1">IF(AND($C29="Objectif",AA$7&gt;=$F29,AA$7&lt;=$F29+$G29-1),2,IF(AND($C29="Jalon",AA$7&gt;=$F29,AA$7&lt;=$F29+$G29-1),1,""))</f>
        <v/>
      </c>
      <c r="AB29" s="24" t="str">
        <f ca="1">IF(AND($C29="Objectif",AB$7&gt;=$F29,AB$7&lt;=$F29+$G29-1),2,IF(AND($C29="Jalon",AB$7&gt;=$F29,AB$7&lt;=$F29+$G29-1),1,""))</f>
        <v/>
      </c>
      <c r="AC29" s="24" t="str">
        <f ca="1">IF(AND($C29="Objectif",AC$7&gt;=$F29,AC$7&lt;=$F29+$G29-1),2,IF(AND($C29="Jalon",AC$7&gt;=$F29,AC$7&lt;=$F29+$G29-1),1,""))</f>
        <v/>
      </c>
      <c r="AD29" s="24" t="str">
        <f ca="1">IF(AND($C29="Objectif",AD$7&gt;=$F29,AD$7&lt;=$F29+$G29-1),2,IF(AND($C29="Jalon",AD$7&gt;=$F29,AD$7&lt;=$F29+$G29-1),1,""))</f>
        <v/>
      </c>
      <c r="AE29" s="24" t="str">
        <f ca="1">IF(AND($C29="Objectif",AE$7&gt;=$F29,AE$7&lt;=$F29+$G29-1),2,IF(AND($C29="Jalon",AE$7&gt;=$F29,AE$7&lt;=$F29+$G29-1),1,""))</f>
        <v/>
      </c>
      <c r="AF29" s="24" t="str">
        <f ca="1">IF(AND($C29="Objectif",AF$7&gt;=$F29,AF$7&lt;=$F29+$G29-1),2,IF(AND($C29="Jalon",AF$7&gt;=$F29,AF$7&lt;=$F29+$G29-1),1,""))</f>
        <v/>
      </c>
      <c r="AG29" s="24" t="str">
        <f ca="1">IF(AND($C29="Objectif",AG$7&gt;=$F29,AG$7&lt;=$F29+$G29-1),2,IF(AND($C29="Jalon",AG$7&gt;=$F29,AG$7&lt;=$F29+$G29-1),1,""))</f>
        <v/>
      </c>
      <c r="AH29" s="24" t="str">
        <f ca="1">IF(AND($C29="Objectif",AH$7&gt;=$F29,AH$7&lt;=$F29+$G29-1),2,IF(AND($C29="Jalon",AH$7&gt;=$F29,AH$7&lt;=$F29+$G29-1),1,""))</f>
        <v/>
      </c>
      <c r="AI29" s="24" t="str">
        <f ca="1">IF(AND($C29="Objectif",AI$7&gt;=$F29,AI$7&lt;=$F29+$G29-1),2,IF(AND($C29="Jalon",AI$7&gt;=$F29,AI$7&lt;=$F29+$G29-1),1,""))</f>
        <v/>
      </c>
      <c r="AJ29" s="24" t="str">
        <f ca="1">IF(AND($C29="Objectif",AJ$7&gt;=$F29,AJ$7&lt;=$F29+$G29-1),2,IF(AND($C29="Jalon",AJ$7&gt;=$F29,AJ$7&lt;=$F29+$G29-1),1,""))</f>
        <v/>
      </c>
      <c r="AK29" s="24" t="str">
        <f ca="1">IF(AND($C29="Objectif",AK$7&gt;=$F29,AK$7&lt;=$F29+$G29-1),2,IF(AND($C29="Jalon",AK$7&gt;=$F29,AK$7&lt;=$F29+$G29-1),1,""))</f>
        <v/>
      </c>
      <c r="AL29" s="24" t="str">
        <f ca="1">IF(AND($C29="Objectif",AL$7&gt;=$F29,AL$7&lt;=$F29+$G29-1),2,IF(AND($C29="Jalon",AL$7&gt;=$F29,AL$7&lt;=$F29+$G29-1),1,""))</f>
        <v/>
      </c>
      <c r="AM29" s="24" t="str">
        <f ca="1">IF(AND($C29="Objectif",AM$7&gt;=$F29,AM$7&lt;=$F29+$G29-1),2,IF(AND($C29="Jalon",AM$7&gt;=$F29,AM$7&lt;=$F29+$G29-1),1,""))</f>
        <v/>
      </c>
      <c r="AN29" s="24" t="str">
        <f ca="1">IF(AND($C29="Objectif",AN$7&gt;=$F29,AN$7&lt;=$F29+$G29-1),2,IF(AND($C29="Jalon",AN$7&gt;=$F29,AN$7&lt;=$F29+$G29-1),1,""))</f>
        <v/>
      </c>
      <c r="AO29" s="24" t="str">
        <f ca="1">IF(AND($C29="Objectif",AO$7&gt;=$F29,AO$7&lt;=$F29+$G29-1),2,IF(AND($C29="Jalon",AO$7&gt;=$F29,AO$7&lt;=$F29+$G29-1),1,""))</f>
        <v/>
      </c>
      <c r="AP29" s="24" t="str">
        <f ca="1">IF(AND($C29="Objectif",AP$7&gt;=$F29,AP$7&lt;=$F29+$G29-1),2,IF(AND($C29="Jalon",AP$7&gt;=$F29,AP$7&lt;=$F29+$G29-1),1,""))</f>
        <v/>
      </c>
      <c r="AQ29" s="24" t="str">
        <f ca="1">IF(AND($C29="Objectif",AQ$7&gt;=$F29,AQ$7&lt;=$F29+$G29-1),2,IF(AND($C29="Jalon",AQ$7&gt;=$F29,AQ$7&lt;=$F29+$G29-1),1,""))</f>
        <v/>
      </c>
      <c r="AR29" s="24" t="str">
        <f ca="1">IF(AND($C29="Objectif",AR$7&gt;=$F29,AR$7&lt;=$F29+$G29-1),2,IF(AND($C29="Jalon",AR$7&gt;=$F29,AR$7&lt;=$F29+$G29-1),1,""))</f>
        <v/>
      </c>
      <c r="AS29" s="24" t="str">
        <f ca="1">IF(AND($C29="Objectif",AS$7&gt;=$F29,AS$7&lt;=$F29+$G29-1),2,IF(AND($C29="Jalon",AS$7&gt;=$F29,AS$7&lt;=$F29+$G29-1),1,""))</f>
        <v/>
      </c>
      <c r="AT29" s="24" t="str">
        <f ca="1">IF(AND($C29="Objectif",AT$7&gt;=$F29,AT$7&lt;=$F29+$G29-1),2,IF(AND($C29="Jalon",AT$7&gt;=$F29,AT$7&lt;=$F29+$G29-1),1,""))</f>
        <v/>
      </c>
      <c r="AU29" s="24" t="str">
        <f ca="1">IF(AND($C29="Objectif",AU$7&gt;=$F29,AU$7&lt;=$F29+$G29-1),2,IF(AND($C29="Jalon",AU$7&gt;=$F29,AU$7&lt;=$F29+$G29-1),1,""))</f>
        <v/>
      </c>
      <c r="AV29" s="24" t="str">
        <f ca="1">IF(AND($C29="Objectif",AV$7&gt;=$F29,AV$7&lt;=$F29+$G29-1),2,IF(AND($C29="Jalon",AV$7&gt;=$F29,AV$7&lt;=$F29+$G29-1),1,""))</f>
        <v/>
      </c>
      <c r="AW29" s="24" t="str">
        <f ca="1">IF(AND($C29="Objectif",AW$7&gt;=$F29,AW$7&lt;=$F29+$G29-1),2,IF(AND($C29="Jalon",AW$7&gt;=$F29,AW$7&lt;=$F29+$G29-1),1,""))</f>
        <v/>
      </c>
      <c r="AX29" s="24" t="str">
        <f ca="1">IF(AND($C29="Objectif",AX$7&gt;=$F29,AX$7&lt;=$F29+$G29-1),2,IF(AND($C29="Jalon",AX$7&gt;=$F29,AX$7&lt;=$F29+$G29-1),1,""))</f>
        <v/>
      </c>
      <c r="AY29" s="24" t="str">
        <f ca="1">IF(AND($C29="Objectif",AY$7&gt;=$F29,AY$7&lt;=$F29+$G29-1),2,IF(AND($C29="Jalon",AY$7&gt;=$F29,AY$7&lt;=$F29+$G29-1),1,""))</f>
        <v/>
      </c>
      <c r="AZ29" s="24" t="str">
        <f ca="1">IF(AND($C29="Objectif",AZ$7&gt;=$F29,AZ$7&lt;=$F29+$G29-1),2,IF(AND($C29="Jalon",AZ$7&gt;=$F29,AZ$7&lt;=$F29+$G29-1),1,""))</f>
        <v/>
      </c>
      <c r="BA29" s="24" t="str">
        <f ca="1">IF(AND($C29="Objectif",BA$7&gt;=$F29,BA$7&lt;=$F29+$G29-1),2,IF(AND($C29="Jalon",BA$7&gt;=$F29,BA$7&lt;=$F29+$G29-1),1,""))</f>
        <v/>
      </c>
      <c r="BB29" s="24" t="str">
        <f ca="1">IF(AND($C29="Objectif",BB$7&gt;=$F29,BB$7&lt;=$F29+$G29-1),2,IF(AND($C29="Jalon",BB$7&gt;=$F29,BB$7&lt;=$F29+$G29-1),1,""))</f>
        <v/>
      </c>
      <c r="BC29" s="24" t="str">
        <f ca="1">IF(AND($C29="Objectif",BC$7&gt;=$F29,BC$7&lt;=$F29+$G29-1),2,IF(AND($C29="Jalon",BC$7&gt;=$F29,BC$7&lt;=$F29+$G29-1),1,""))</f>
        <v/>
      </c>
      <c r="BD29" s="24" t="str">
        <f ca="1">IF(AND($C29="Objectif",BD$7&gt;=$F29,BD$7&lt;=$F29+$G29-1),2,IF(AND($C29="Jalon",BD$7&gt;=$F29,BD$7&lt;=$F29+$G29-1),1,""))</f>
        <v/>
      </c>
      <c r="BE29" s="24" t="str">
        <f ca="1">IF(AND($C29="Objectif",BE$7&gt;=$F29,BE$7&lt;=$F29+$G29-1),2,IF(AND($C29="Jalon",BE$7&gt;=$F29,BE$7&lt;=$F29+$G29-1),1,""))</f>
        <v/>
      </c>
      <c r="BF29" s="24" t="str">
        <f ca="1">IF(AND($C29="Objectif",BF$7&gt;=$F29,BF$7&lt;=$F29+$G29-1),2,IF(AND($C29="Jalon",BF$7&gt;=$F29,BF$7&lt;=$F29+$G29-1),1,""))</f>
        <v/>
      </c>
      <c r="BG29" s="24" t="str">
        <f ca="1">IF(AND($C29="Objectif",BG$7&gt;=$F29,BG$7&lt;=$F29+$G29-1),2,IF(AND($C29="Jalon",BG$7&gt;=$F29,BG$7&lt;=$F29+$G29-1),1,""))</f>
        <v/>
      </c>
      <c r="BH29" s="24" t="str">
        <f ca="1">IF(AND($C29="Objectif",BH$7&gt;=$F29,BH$7&lt;=$F29+$G29-1),2,IF(AND($C29="Jalon",BH$7&gt;=$F29,BH$7&lt;=$F29+$G29-1),1,""))</f>
        <v/>
      </c>
      <c r="BI29" s="24" t="str">
        <f ca="1">IF(AND($C29="Objectif",BI$7&gt;=$F29,BI$7&lt;=$F29+$G29-1),2,IF(AND($C29="Jalon",BI$7&gt;=$F29,BI$7&lt;=$F29+$G29-1),1,""))</f>
        <v/>
      </c>
      <c r="BJ29" s="24" t="str">
        <f ca="1">IF(AND($C29="Objectif",BJ$7&gt;=$F29,BJ$7&lt;=$F29+$G29-1),2,IF(AND($C29="Jalon",BJ$7&gt;=$F29,BJ$7&lt;=$F29+$G29-1),1,""))</f>
        <v/>
      </c>
      <c r="BK29" s="24" t="str">
        <f ca="1">IF(AND($C29="Objectif",BK$7&gt;=$F29,BK$7&lt;=$F29+$G29-1),2,IF(AND($C29="Jalon",BK$7&gt;=$F29,BK$7&lt;=$F29+$G29-1),1,""))</f>
        <v/>
      </c>
      <c r="BL29" s="24" t="str">
        <f ca="1">IF(AND($C29="Objectif",BL$7&gt;=$F29,BL$7&lt;=$F29+$G29-1),2,IF(AND($C29="Jalon",BL$7&gt;=$F29,BL$7&lt;=$F29+$G29-1),1,""))</f>
        <v/>
      </c>
      <c r="BM29" s="24" t="str">
        <f ca="1">IF(AND($C29="Objectif",BM$7&gt;=$F29,BM$7&lt;=$F29+$G29-1),2,IF(AND($C29="Jalon",BM$7&gt;=$F29,BM$7&lt;=$F29+$G29-1),1,""))</f>
        <v/>
      </c>
      <c r="BN29" s="24" t="str">
        <f ca="1">IF(AND($C29="Objectif",BN$7&gt;=$F29,BN$7&lt;=$F29+$G29-1),2,IF(AND($C29="Jalon",BN$7&gt;=$F29,BN$7&lt;=$F29+$G29-1),1,""))</f>
        <v/>
      </c>
      <c r="BO29" s="24" t="str">
        <f ca="1">IF(AND($C29="Objectif",BO$7&gt;=$F29,BO$7&lt;=$F29+$G29-1),2,IF(AND($C29="Jalon",BO$7&gt;=$F29,BO$7&lt;=$F29+$G29-1),1,""))</f>
        <v/>
      </c>
      <c r="BP29" s="24" t="str">
        <f ca="1">IF(AND($C29="Objectif",BP$7&gt;=$F29,BP$7&lt;=$F29+$G29-1),2,IF(AND($C29="Jalon",BP$7&gt;=$F29,BP$7&lt;=$F29+$G29-1),1,""))</f>
        <v/>
      </c>
      <c r="BQ29" s="24" t="str">
        <f ca="1">IF(AND($C29="Objectif",BQ$7&gt;=$F29,BQ$7&lt;=$F29+$G29-1),2,IF(AND($C29="Jalon",BQ$7&gt;=$F29,BQ$7&lt;=$F29+$G29-1),1,""))</f>
        <v/>
      </c>
      <c r="BR29" s="24" t="str">
        <f ca="1">IF(AND($C29="Objectif",BR$7&gt;=$F29,BR$7&lt;=$F29+$G29-1),2,IF(AND($C29="Jalon",BR$7&gt;=$F29,BR$7&lt;=$F29+$G29-1),1,""))</f>
        <v/>
      </c>
      <c r="BS29" s="24" t="str">
        <f ca="1">IF(AND($C29="Objectif",BS$7&gt;=$F29,BS$7&lt;=$F29+$G29-1),2,IF(AND($C29="Jalon",BS$7&gt;=$F29,BS$7&lt;=$F29+$G29-1),1,""))</f>
        <v/>
      </c>
      <c r="BT29" s="24" t="str">
        <f ca="1">IF(AND($C29="Objectif",BT$7&gt;=$F29,BT$7&lt;=$F29+$G29-1),2,IF(AND($C29="Jalon",BT$7&gt;=$F29,BT$7&lt;=$F29+$G29-1),1,""))</f>
        <v/>
      </c>
      <c r="BU29" s="24" t="str">
        <f ca="1">IF(AND($C29="Objectif",BU$7&gt;=$F29,BU$7&lt;=$F29+$G29-1),2,IF(AND($C29="Jalon",BU$7&gt;=$F29,BU$7&lt;=$F29+$G29-1),1,""))</f>
        <v/>
      </c>
      <c r="BV29" s="24" t="str">
        <f ca="1">IF(AND($C29="Objectif",BV$7&gt;=$F29,BV$7&lt;=$F29+$G29-1),2,IF(AND($C29="Jalon",BV$7&gt;=$F29,BV$7&lt;=$F29+$G29-1),1,""))</f>
        <v/>
      </c>
      <c r="BW29" s="24" t="str">
        <f ca="1">IF(AND($C29="Objectif",BW$7&gt;=$F29,BW$7&lt;=$F29+$G29-1),2,IF(AND($C29="Jalon",BW$7&gt;=$F29,BW$7&lt;=$F29+$G29-1),1,""))</f>
        <v/>
      </c>
      <c r="BX29" s="24" t="str">
        <f ca="1">IF(AND($C29="Objectif",BX$7&gt;=$F29,BX$7&lt;=$F29+$G29-1),2,IF(AND($C29="Jalon",BX$7&gt;=$F29,BX$7&lt;=$F29+$G29-1),1,""))</f>
        <v/>
      </c>
      <c r="BY29" s="24" t="str">
        <f ca="1">IF(AND($C29="Objectif",BY$7&gt;=$F29,BY$7&lt;=$F29+$G29-1),2,IF(AND($C29="Jalon",BY$7&gt;=$F29,BY$7&lt;=$F29+$G29-1),1,""))</f>
        <v/>
      </c>
      <c r="BZ29" s="24" t="str">
        <f ca="1">IF(AND($C29="Objectif",BZ$7&gt;=$F29,BZ$7&lt;=$F29+$G29-1),2,IF(AND($C29="Jalon",BZ$7&gt;=$F29,BZ$7&lt;=$F29+$G29-1),1,""))</f>
        <v/>
      </c>
      <c r="CA29" s="24" t="str">
        <f ca="1">IF(AND($C29="Objectif",CA$7&gt;=$F29,CA$7&lt;=$F29+$G29-1),2,IF(AND($C29="Jalon",CA$7&gt;=$F29,CA$7&lt;=$F29+$G29-1),1,""))</f>
        <v/>
      </c>
      <c r="CB29" s="24" t="str">
        <f ca="1">IF(AND($C29="Objectif",CB$7&gt;=$F29,CB$7&lt;=$F29+$G29-1),2,IF(AND($C29="Jalon",CB$7&gt;=$F29,CB$7&lt;=$F29+$G29-1),1,""))</f>
        <v/>
      </c>
      <c r="CC29" s="24" t="str">
        <f ca="1">IF(AND($C29="Objectif",CC$7&gt;=$F29,CC$7&lt;=$F29+$G29-1),2,IF(AND($C29="Jalon",CC$7&gt;=$F29,CC$7&lt;=$F29+$G29-1),1,""))</f>
        <v/>
      </c>
      <c r="CD29" s="24" t="str">
        <f ca="1">IF(AND($C29="Objectif",CD$7&gt;=$F29,CD$7&lt;=$F29+$G29-1),2,IF(AND($C29="Jalon",CD$7&gt;=$F29,CD$7&lt;=$F29+$G29-1),1,""))</f>
        <v/>
      </c>
      <c r="CE29" s="24" t="str">
        <f ca="1">IF(AND($C29="Objectif",CE$7&gt;=$F29,CE$7&lt;=$F29+$G29-1),2,IF(AND($C29="Jalon",CE$7&gt;=$F29,CE$7&lt;=$F29+$G29-1),1,""))</f>
        <v/>
      </c>
      <c r="CF29" s="24" t="str">
        <f ca="1">IF(AND($C29="Objectif",CF$7&gt;=$F29,CF$7&lt;=$F29+$G29-1),2,IF(AND($C29="Jalon",CF$7&gt;=$F29,CF$7&lt;=$F29+$G29-1),1,""))</f>
        <v/>
      </c>
      <c r="CG29" s="24" t="str">
        <f ca="1">IF(AND($C29="Objectif",CG$7&gt;=$F29,CG$7&lt;=$F29+$G29-1),2,IF(AND($C29="Jalon",CG$7&gt;=$F29,CG$7&lt;=$F29+$G29-1),1,""))</f>
        <v/>
      </c>
      <c r="CH29" s="24" t="str">
        <f ca="1">IF(AND($C29="Objectif",CH$7&gt;=$F29,CH$7&lt;=$F29+$G29-1),2,IF(AND($C29="Jalon",CH$7&gt;=$F29,CH$7&lt;=$F29+$G29-1),1,""))</f>
        <v/>
      </c>
      <c r="CI29" s="24" t="str">
        <f ca="1">IF(AND($C29="Objectif",CI$7&gt;=$F29,CI$7&lt;=$F29+$G29-1),2,IF(AND($C29="Jalon",CI$7&gt;=$F29,CI$7&lt;=$F29+$G29-1),1,""))</f>
        <v/>
      </c>
      <c r="CJ29" s="24" t="str">
        <f ca="1">IF(AND($C29="Objectif",CJ$7&gt;=$F29,CJ$7&lt;=$F29+$G29-1),2,IF(AND($C29="Jalon",CJ$7&gt;=$F29,CJ$7&lt;=$F29+$G29-1),1,""))</f>
        <v/>
      </c>
      <c r="CK29" s="24" t="str">
        <f ca="1">IF(AND($C29="Objectif",CK$7&gt;=$F29,CK$7&lt;=$F29+$G29-1),2,IF(AND($C29="Jalon",CK$7&gt;=$F29,CK$7&lt;=$F29+$G29-1),1,""))</f>
        <v/>
      </c>
      <c r="CL29" s="24" t="str">
        <f ca="1">IF(AND($C29="Objectif",CL$7&gt;=$F29,CL$7&lt;=$F29+$G29-1),2,IF(AND($C29="Jalon",CL$7&gt;=$F29,CL$7&lt;=$F29+$G29-1),1,""))</f>
        <v/>
      </c>
      <c r="CM29" s="24" t="str">
        <f ca="1">IF(AND($C29="Objectif",CM$7&gt;=$F29,CM$7&lt;=$F29+$G29-1),2,IF(AND($C29="Jalon",CM$7&gt;=$F29,CM$7&lt;=$F29+$G29-1),1,""))</f>
        <v/>
      </c>
      <c r="CN29" s="24" t="str">
        <f ca="1">IF(AND($C29="Objectif",CN$7&gt;=$F29,CN$7&lt;=$F29+$G29-1),2,IF(AND($C29="Jalon",CN$7&gt;=$F29,CN$7&lt;=$F29+$G29-1),1,""))</f>
        <v/>
      </c>
      <c r="CO29" s="24" t="str">
        <f ca="1">IF(AND($C29="Objectif",CO$7&gt;=$F29,CO$7&lt;=$F29+$G29-1),2,IF(AND($C29="Jalon",CO$7&gt;=$F29,CO$7&lt;=$F29+$G29-1),1,""))</f>
        <v/>
      </c>
      <c r="CP29" s="24" t="str">
        <f ca="1">IF(AND($C29="Objectif",CP$7&gt;=$F29,CP$7&lt;=$F29+$G29-1),2,IF(AND($C29="Jalon",CP$7&gt;=$F29,CP$7&lt;=$F29+$G29-1),1,""))</f>
        <v/>
      </c>
      <c r="CQ29" s="24" t="str">
        <f ca="1">IF(AND($C29="Objectif",CQ$7&gt;=$F29,CQ$7&lt;=$F29+$G29-1),2,IF(AND($C29="Jalon",CQ$7&gt;=$F29,CQ$7&lt;=$F29+$G29-1),1,""))</f>
        <v/>
      </c>
      <c r="CR29" s="24" t="str">
        <f ca="1">IF(AND($C29="Objectif",CR$7&gt;=$F29,CR$7&lt;=$F29+$G29-1),2,IF(AND($C29="Jalon",CR$7&gt;=$F29,CR$7&lt;=$F29+$G29-1),1,""))</f>
        <v/>
      </c>
      <c r="CS29" s="24" t="str">
        <f ca="1">IF(AND($C29="Objectif",CS$7&gt;=$F29,CS$7&lt;=$F29+$G29-1),2,IF(AND($C29="Jalon",CS$7&gt;=$F29,CS$7&lt;=$F29+$G29-1),1,""))</f>
        <v/>
      </c>
      <c r="CT29" s="24" t="str">
        <f ca="1">IF(AND($C29="Objectif",CT$7&gt;=$F29,CT$7&lt;=$F29+$G29-1),2,IF(AND($C29="Jalon",CT$7&gt;=$F29,CT$7&lt;=$F29+$G29-1),1,""))</f>
        <v/>
      </c>
      <c r="CU29" s="24" t="str">
        <f ca="1">IF(AND($C29="Objectif",CU$7&gt;=$F29,CU$7&lt;=$F29+$G29-1),2,IF(AND($C29="Jalon",CU$7&gt;=$F29,CU$7&lt;=$F29+$G29-1),1,""))</f>
        <v/>
      </c>
      <c r="CV29" s="24" t="str">
        <f ca="1">IF(AND($C29="Objectif",CV$7&gt;=$F29,CV$7&lt;=$F29+$G29-1),2,IF(AND($C29="Jalon",CV$7&gt;=$F29,CV$7&lt;=$F29+$G29-1),1,""))</f>
        <v/>
      </c>
      <c r="CW29" s="24" t="str">
        <f ca="1">IF(AND($C29="Objectif",CW$7&gt;=$F29,CW$7&lt;=$F29+$G29-1),2,IF(AND($C29="Jalon",CW$7&gt;=$F29,CW$7&lt;=$F29+$G29-1),1,""))</f>
        <v/>
      </c>
      <c r="CX29" s="24" t="str">
        <f ca="1">IF(AND($C29="Objectif",CX$7&gt;=$F29,CX$7&lt;=$F29+$G29-1),2,IF(AND($C29="Jalon",CX$7&gt;=$F29,CX$7&lt;=$F29+$G29-1),1,""))</f>
        <v/>
      </c>
      <c r="CY29" s="24" t="str">
        <f ca="1">IF(AND($C29="Objectif",CY$7&gt;=$F29,CY$7&lt;=$F29+$G29-1),2,IF(AND($C29="Jalon",CY$7&gt;=$F29,CY$7&lt;=$F29+$G29-1),1,""))</f>
        <v/>
      </c>
      <c r="CZ29" s="24" t="str">
        <f ca="1">IF(AND($C29="Objectif",CZ$7&gt;=$F29,CZ$7&lt;=$F29+$G29-1),2,IF(AND($C29="Jalon",CZ$7&gt;=$F29,CZ$7&lt;=$F29+$G29-1),1,""))</f>
        <v/>
      </c>
      <c r="DA29" s="24" t="str">
        <f ca="1">IF(AND($C29="Objectif",DA$7&gt;=$F29,DA$7&lt;=$F29+$G29-1),2,IF(AND($C29="Jalon",DA$7&gt;=$F29,DA$7&lt;=$F29+$G29-1),1,""))</f>
        <v/>
      </c>
      <c r="DB29" s="24" t="str">
        <f ca="1">IF(AND($C29="Objectif",DB$7&gt;=$F29,DB$7&lt;=$F29+$G29-1),2,IF(AND($C29="Jalon",DB$7&gt;=$F29,DB$7&lt;=$F29+$G29-1),1,""))</f>
        <v/>
      </c>
      <c r="DC29" s="24" t="str">
        <f ca="1">IF(AND($C29="Objectif",DC$7&gt;=$F29,DC$7&lt;=$F29+$G29-1),2,IF(AND($C29="Jalon",DC$7&gt;=$F29,DC$7&lt;=$F29+$G29-1),1,""))</f>
        <v/>
      </c>
      <c r="DD29" s="24" t="str">
        <f ca="1">IF(AND($C29="Objectif",DD$7&gt;=$F29,DD$7&lt;=$F29+$G29-1),2,IF(AND($C29="Jalon",DD$7&gt;=$F29,DD$7&lt;=$F29+$G29-1),1,""))</f>
        <v/>
      </c>
      <c r="DE29" s="24" t="str">
        <f ca="1">IF(AND($C29="Objectif",DE$7&gt;=$F29,DE$7&lt;=$F29+$G29-1),2,IF(AND($C29="Jalon",DE$7&gt;=$F29,DE$7&lt;=$F29+$G29-1),1,""))</f>
        <v/>
      </c>
      <c r="DF29" s="24" t="str">
        <f ca="1">IF(AND($C29="Objectif",DF$7&gt;=$F29,DF$7&lt;=$F29+$G29-1),2,IF(AND($C29="Jalon",DF$7&gt;=$F29,DF$7&lt;=$F29+$G29-1),1,""))</f>
        <v/>
      </c>
      <c r="DG29" s="24" t="str">
        <f ca="1">IF(AND($C29="Objectif",DG$7&gt;=$F29,DG$7&lt;=$F29+$G29-1),2,IF(AND($C29="Jalon",DG$7&gt;=$F29,DG$7&lt;=$F29+$G29-1),1,""))</f>
        <v/>
      </c>
      <c r="DH29" s="24" t="str">
        <f ca="1">IF(AND($C29="Objectif",DH$7&gt;=$F29,DH$7&lt;=$F29+$G29-1),2,IF(AND($C29="Jalon",DH$7&gt;=$F29,DH$7&lt;=$F29+$G29-1),1,""))</f>
        <v/>
      </c>
      <c r="DI29" s="24" t="str">
        <f ca="1">IF(AND($C29="Objectif",DI$7&gt;=$F29,DI$7&lt;=$F29+$G29-1),2,IF(AND($C29="Jalon",DI$7&gt;=$F29,DI$7&lt;=$F29+$G29-1),1,""))</f>
        <v/>
      </c>
      <c r="DJ29" s="24" t="str">
        <f ca="1">IF(AND($C29="Objectif",DJ$7&gt;=$F29,DJ$7&lt;=$F29+$G29-1),2,IF(AND($C29="Jalon",DJ$7&gt;=$F29,DJ$7&lt;=$F29+$G29-1),1,""))</f>
        <v/>
      </c>
      <c r="DK29" s="24" t="str">
        <f ca="1">IF(AND($C29="Objectif",DK$7&gt;=$F29,DK$7&lt;=$F29+$G29-1),2,IF(AND($C29="Jalon",DK$7&gt;=$F29,DK$7&lt;=$F29+$G29-1),1,""))</f>
        <v/>
      </c>
      <c r="DL29" s="24" t="str">
        <f ca="1">IF(AND($C29="Objectif",DL$7&gt;=$F29,DL$7&lt;=$F29+$G29-1),2,IF(AND($C29="Jalon",DL$7&gt;=$F29,DL$7&lt;=$F29+$G29-1),1,""))</f>
        <v/>
      </c>
      <c r="DM29" s="24" t="str">
        <f ca="1">IF(AND($C29="Objectif",DM$7&gt;=$F29,DM$7&lt;=$F29+$G29-1),2,IF(AND($C29="Jalon",DM$7&gt;=$F29,DM$7&lt;=$F29+$G29-1),1,""))</f>
        <v/>
      </c>
      <c r="DN29" s="24" t="str">
        <f ca="1">IF(AND($C29="Objectif",DN$7&gt;=$F29,DN$7&lt;=$F29+$G29-1),2,IF(AND($C29="Jalon",DN$7&gt;=$F29,DN$7&lt;=$F29+$G29-1),1,""))</f>
        <v/>
      </c>
      <c r="DO29" s="24" t="str">
        <f ca="1">IF(AND($C29="Objectif",DO$7&gt;=$F29,DO$7&lt;=$F29+$G29-1),2,IF(AND($C29="Jalon",DO$7&gt;=$F29,DO$7&lt;=$F29+$G29-1),1,""))</f>
        <v/>
      </c>
      <c r="DP29" s="24" t="str">
        <f ca="1">IF(AND($C29="Objectif",DP$7&gt;=$F29,DP$7&lt;=$F29+$G29-1),2,IF(AND($C29="Jalon",DP$7&gt;=$F29,DP$7&lt;=$F29+$G29-1),1,""))</f>
        <v/>
      </c>
      <c r="DQ29" s="24" t="str">
        <f ca="1">IF(AND($C29="Objectif",DQ$7&gt;=$F29,DQ$7&lt;=$F29+$G29-1),2,IF(AND($C29="Jalon",DQ$7&gt;=$F29,DQ$7&lt;=$F29+$G29-1),1,""))</f>
        <v/>
      </c>
      <c r="DR29" s="24" t="str">
        <f ca="1">IF(AND($C29="Objectif",DR$7&gt;=$F29,DR$7&lt;=$F29+$G29-1),2,IF(AND($C29="Jalon",DR$7&gt;=$F29,DR$7&lt;=$F29+$G29-1),1,""))</f>
        <v/>
      </c>
      <c r="DS29" s="24" t="str">
        <f ca="1">IF(AND($C29="Objectif",DS$7&gt;=$F29,DS$7&lt;=$F29+$G29-1),2,IF(AND($C29="Jalon",DS$7&gt;=$F29,DS$7&lt;=$F29+$G29-1),1,""))</f>
        <v/>
      </c>
      <c r="DT29" s="24" t="str">
        <f ca="1">IF(AND($C29="Objectif",DT$7&gt;=$F29,DT$7&lt;=$F29+$G29-1),2,IF(AND($C29="Jalon",DT$7&gt;=$F29,DT$7&lt;=$F29+$G29-1),1,""))</f>
        <v/>
      </c>
      <c r="DU29" s="24" t="str">
        <f ca="1">IF(AND($C29="Objectif",DU$7&gt;=$F29,DU$7&lt;=$F29+$G29-1),2,IF(AND($C29="Jalon",DU$7&gt;=$F29,DU$7&lt;=$F29+$G29-1),1,""))</f>
        <v/>
      </c>
      <c r="DV29" s="24" t="str">
        <f ca="1">IF(AND($C29="Objectif",DV$7&gt;=$F29,DV$7&lt;=$F29+$G29-1),2,IF(AND($C29="Jalon",DV$7&gt;=$F29,DV$7&lt;=$F29+$G29-1),1,""))</f>
        <v/>
      </c>
      <c r="DW29" s="24" t="str">
        <f ca="1">IF(AND($C29="Objectif",DW$7&gt;=$F29,DW$7&lt;=$F29+$G29-1),2,IF(AND($C29="Jalon",DW$7&gt;=$F29,DW$7&lt;=$F29+$G29-1),1,""))</f>
        <v/>
      </c>
      <c r="DX29" s="24" t="str">
        <f ca="1">IF(AND($C29="Objectif",DX$7&gt;=$F29,DX$7&lt;=$F29+$G29-1),2,IF(AND($C29="Jalon",DX$7&gt;=$F29,DX$7&lt;=$F29+$G29-1),1,""))</f>
        <v/>
      </c>
      <c r="DY29" s="24" t="str">
        <f ca="1">IF(AND($C29="Objectif",DY$7&gt;=$F29,DY$7&lt;=$F29+$G29-1),2,IF(AND($C29="Jalon",DY$7&gt;=$F29,DY$7&lt;=$F29+$G29-1),1,""))</f>
        <v/>
      </c>
      <c r="DZ29" s="24" t="str">
        <f ca="1">IF(AND($C29="Objectif",DZ$7&gt;=$F29,DZ$7&lt;=$F29+$G29-1),2,IF(AND($C29="Jalon",DZ$7&gt;=$F29,DZ$7&lt;=$F29+$G29-1),1,""))</f>
        <v/>
      </c>
      <c r="EA29" s="24" t="str">
        <f ca="1">IF(AND($C29="Objectif",EA$7&gt;=$F29,EA$7&lt;=$F29+$G29-1),2,IF(AND($C29="Jalon",EA$7&gt;=$F29,EA$7&lt;=$F29+$G29-1),1,""))</f>
        <v/>
      </c>
      <c r="EB29" s="24" t="str">
        <f ca="1">IF(AND($C29="Objectif",EB$7&gt;=$F29,EB$7&lt;=$F29+$G29-1),2,IF(AND($C29="Jalon",EB$7&gt;=$F29,EB$7&lt;=$F29+$G29-1),1,""))</f>
        <v/>
      </c>
      <c r="EC29" s="24" t="str">
        <f ca="1">IF(AND($C29="Objectif",EC$7&gt;=$F29,EC$7&lt;=$F29+$G29-1),2,IF(AND($C29="Jalon",EC$7&gt;=$F29,EC$7&lt;=$F29+$G29-1),1,""))</f>
        <v/>
      </c>
      <c r="ED29" s="24" t="str">
        <f ca="1">IF(AND($C29="Objectif",ED$7&gt;=$F29,ED$7&lt;=$F29+$G29-1),2,IF(AND($C29="Jalon",ED$7&gt;=$F29,ED$7&lt;=$F29+$G29-1),1,""))</f>
        <v/>
      </c>
      <c r="EE29" s="24" t="str">
        <f ca="1">IF(AND($C29="Objectif",EE$7&gt;=$F29,EE$7&lt;=$F29+$G29-1),2,IF(AND($C29="Jalon",EE$7&gt;=$F29,EE$7&lt;=$F29+$G29-1),1,""))</f>
        <v/>
      </c>
      <c r="EF29" s="24" t="str">
        <f ca="1">IF(AND($C29="Objectif",EF$7&gt;=$F29,EF$7&lt;=$F29+$G29-1),2,IF(AND($C29="Jalon",EF$7&gt;=$F29,EF$7&lt;=$F29+$G29-1),1,""))</f>
        <v/>
      </c>
      <c r="EG29" s="24" t="str">
        <f ca="1">IF(AND($C29="Objectif",EG$7&gt;=$F29,EG$7&lt;=$F29+$G29-1),2,IF(AND($C29="Jalon",EG$7&gt;=$F29,EG$7&lt;=$F29+$G29-1),1,""))</f>
        <v/>
      </c>
      <c r="EH29" s="24" t="str">
        <f ca="1">IF(AND($C29="Objectif",EH$7&gt;=$F29,EH$7&lt;=$F29+$G29-1),2,IF(AND($C29="Jalon",EH$7&gt;=$F29,EH$7&lt;=$F29+$G29-1),1,""))</f>
        <v/>
      </c>
      <c r="EI29" s="24" t="str">
        <f ca="1">IF(AND($C29="Objectif",EI$7&gt;=$F29,EI$7&lt;=$F29+$G29-1),2,IF(AND($C29="Jalon",EI$7&gt;=$F29,EI$7&lt;=$F29+$G29-1),1,""))</f>
        <v/>
      </c>
      <c r="EJ29" s="24" t="str">
        <f ca="1">IF(AND($C29="Objectif",EJ$7&gt;=$F29,EJ$7&lt;=$F29+$G29-1),2,IF(AND($C29="Jalon",EJ$7&gt;=$F29,EJ$7&lt;=$F29+$G29-1),1,""))</f>
        <v/>
      </c>
      <c r="EK29" s="24" t="str">
        <f ca="1">IF(AND($C29="Objectif",EK$7&gt;=$F29,EK$7&lt;=$F29+$G29-1),2,IF(AND($C29="Jalon",EK$7&gt;=$F29,EK$7&lt;=$F29+$G29-1),1,""))</f>
        <v/>
      </c>
      <c r="EL29" s="24" t="str">
        <f ca="1">IF(AND($C29="Objectif",EL$7&gt;=$F29,EL$7&lt;=$F29+$G29-1),2,IF(AND($C29="Jalon",EL$7&gt;=$F29,EL$7&lt;=$F29+$G29-1),1,""))</f>
        <v/>
      </c>
      <c r="EM29" s="24" t="str">
        <f ca="1">IF(AND($C29="Objectif",EM$7&gt;=$F29,EM$7&lt;=$F29+$G29-1),2,IF(AND($C29="Jalon",EM$7&gt;=$F29,EM$7&lt;=$F29+$G29-1),1,""))</f>
        <v/>
      </c>
    </row>
    <row r="30" spans="1:143" s="1" customFormat="1" ht="40.15" customHeight="1" x14ac:dyDescent="0.25">
      <c r="A30" s="9"/>
      <c r="B30" s="58" t="s">
        <v>49</v>
      </c>
      <c r="C30" s="54" t="s">
        <v>24</v>
      </c>
      <c r="D30" s="54" t="s">
        <v>27</v>
      </c>
      <c r="E30" s="55"/>
      <c r="F30" s="56">
        <v>45736</v>
      </c>
      <c r="G30" s="57">
        <v>14</v>
      </c>
      <c r="H30" s="54"/>
      <c r="I30" s="24" t="str">
        <f ca="1">IF(AND($C30="Objectif",I$7&gt;=$F30,I$7&lt;=$F30+$G30-1),2,IF(AND($C30="Jalon",I$7&gt;=$F30,I$7&lt;=$F30+$G30-1),1,""))</f>
        <v/>
      </c>
      <c r="J30" s="24" t="str">
        <f ca="1">IF(AND($C30="Objectif",J$7&gt;=$F30,J$7&lt;=$F30+$G30-1),2,IF(AND($C30="Jalon",J$7&gt;=$F30,J$7&lt;=$F30+$G30-1),1,""))</f>
        <v/>
      </c>
      <c r="K30" s="24" t="str">
        <f ca="1">IF(AND($C30="Objectif",K$7&gt;=$F30,K$7&lt;=$F30+$G30-1),2,IF(AND($C30="Jalon",K$7&gt;=$F30,K$7&lt;=$F30+$G30-1),1,""))</f>
        <v/>
      </c>
      <c r="L30" s="24" t="str">
        <f ca="1">IF(AND($C30="Objectif",L$7&gt;=$F30,L$7&lt;=$F30+$G30-1),2,IF(AND($C30="Jalon",L$7&gt;=$F30,L$7&lt;=$F30+$G30-1),1,""))</f>
        <v/>
      </c>
      <c r="M30" s="24" t="str">
        <f ca="1">IF(AND($C30="Objectif",M$7&gt;=$F30,M$7&lt;=$F30+$G30-1),2,IF(AND($C30="Jalon",M$7&gt;=$F30,M$7&lt;=$F30+$G30-1),1,""))</f>
        <v/>
      </c>
      <c r="N30" s="24" t="str">
        <f ca="1">IF(AND($C30="Objectif",N$7&gt;=$F30,N$7&lt;=$F30+$G30-1),2,IF(AND($C30="Jalon",N$7&gt;=$F30,N$7&lt;=$F30+$G30-1),1,""))</f>
        <v/>
      </c>
      <c r="O30" s="24" t="str">
        <f ca="1">IF(AND($C30="Objectif",O$7&gt;=$F30,O$7&lt;=$F30+$G30-1),2,IF(AND($C30="Jalon",O$7&gt;=$F30,O$7&lt;=$F30+$G30-1),1,""))</f>
        <v/>
      </c>
      <c r="P30" s="24" t="str">
        <f ca="1">IF(AND($C30="Objectif",P$7&gt;=$F30,P$7&lt;=$F30+$G30-1),2,IF(AND($C30="Jalon",P$7&gt;=$F30,P$7&lt;=$F30+$G30-1),1,""))</f>
        <v/>
      </c>
      <c r="Q30" s="24" t="str">
        <f ca="1">IF(AND($C30="Objectif",Q$7&gt;=$F30,Q$7&lt;=$F30+$G30-1),2,IF(AND($C30="Jalon",Q$7&gt;=$F30,Q$7&lt;=$F30+$G30-1),1,""))</f>
        <v/>
      </c>
      <c r="R30" s="24" t="str">
        <f ca="1">IF(AND($C30="Objectif",R$7&gt;=$F30,R$7&lt;=$F30+$G30-1),2,IF(AND($C30="Jalon",R$7&gt;=$F30,R$7&lt;=$F30+$G30-1),1,""))</f>
        <v/>
      </c>
      <c r="S30" s="24" t="str">
        <f ca="1">IF(AND($C30="Objectif",S$7&gt;=$F30,S$7&lt;=$F30+$G30-1),2,IF(AND($C30="Jalon",S$7&gt;=$F30,S$7&lt;=$F30+$G30-1),1,""))</f>
        <v/>
      </c>
      <c r="T30" s="24" t="str">
        <f ca="1">IF(AND($C30="Objectif",T$7&gt;=$F30,T$7&lt;=$F30+$G30-1),2,IF(AND($C30="Jalon",T$7&gt;=$F30,T$7&lt;=$F30+$G30-1),1,""))</f>
        <v/>
      </c>
      <c r="U30" s="24" t="str">
        <f ca="1">IF(AND($C30="Objectif",U$7&gt;=$F30,U$7&lt;=$F30+$G30-1),2,IF(AND($C30="Jalon",U$7&gt;=$F30,U$7&lt;=$F30+$G30-1),1,""))</f>
        <v/>
      </c>
      <c r="V30" s="24" t="str">
        <f ca="1">IF(AND($C30="Objectif",V$7&gt;=$F30,V$7&lt;=$F30+$G30-1),2,IF(AND($C30="Jalon",V$7&gt;=$F30,V$7&lt;=$F30+$G30-1),1,""))</f>
        <v/>
      </c>
      <c r="W30" s="24" t="str">
        <f ca="1">IF(AND($C30="Objectif",W$7&gt;=$F30,W$7&lt;=$F30+$G30-1),2,IF(AND($C30="Jalon",W$7&gt;=$F30,W$7&lt;=$F30+$G30-1),1,""))</f>
        <v/>
      </c>
      <c r="X30" s="24" t="str">
        <f ca="1">IF(AND($C30="Objectif",X$7&gt;=$F30,X$7&lt;=$F30+$G30-1),2,IF(AND($C30="Jalon",X$7&gt;=$F30,X$7&lt;=$F30+$G30-1),1,""))</f>
        <v/>
      </c>
      <c r="Y30" s="24" t="str">
        <f ca="1">IF(AND($C30="Objectif",Y$7&gt;=$F30,Y$7&lt;=$F30+$G30-1),2,IF(AND($C30="Jalon",Y$7&gt;=$F30,Y$7&lt;=$F30+$G30-1),1,""))</f>
        <v/>
      </c>
      <c r="Z30" s="24" t="str">
        <f ca="1">IF(AND($C30="Objectif",Z$7&gt;=$F30,Z$7&lt;=$F30+$G30-1),2,IF(AND($C30="Jalon",Z$7&gt;=$F30,Z$7&lt;=$F30+$G30-1),1,""))</f>
        <v/>
      </c>
      <c r="AA30" s="24" t="str">
        <f ca="1">IF(AND($C30="Objectif",AA$7&gt;=$F30,AA$7&lt;=$F30+$G30-1),2,IF(AND($C30="Jalon",AA$7&gt;=$F30,AA$7&lt;=$F30+$G30-1),1,""))</f>
        <v/>
      </c>
      <c r="AB30" s="24" t="str">
        <f ca="1">IF(AND($C30="Objectif",AB$7&gt;=$F30,AB$7&lt;=$F30+$G30-1),2,IF(AND($C30="Jalon",AB$7&gt;=$F30,AB$7&lt;=$F30+$G30-1),1,""))</f>
        <v/>
      </c>
      <c r="AC30" s="24" t="str">
        <f ca="1">IF(AND($C30="Objectif",AC$7&gt;=$F30,AC$7&lt;=$F30+$G30-1),2,IF(AND($C30="Jalon",AC$7&gt;=$F30,AC$7&lt;=$F30+$G30-1),1,""))</f>
        <v/>
      </c>
      <c r="AD30" s="24" t="str">
        <f ca="1">IF(AND($C30="Objectif",AD$7&gt;=$F30,AD$7&lt;=$F30+$G30-1),2,IF(AND($C30="Jalon",AD$7&gt;=$F30,AD$7&lt;=$F30+$G30-1),1,""))</f>
        <v/>
      </c>
      <c r="AE30" s="24" t="str">
        <f ca="1">IF(AND($C30="Objectif",AE$7&gt;=$F30,AE$7&lt;=$F30+$G30-1),2,IF(AND($C30="Jalon",AE$7&gt;=$F30,AE$7&lt;=$F30+$G30-1),1,""))</f>
        <v/>
      </c>
      <c r="AF30" s="24" t="str">
        <f ca="1">IF(AND($C30="Objectif",AF$7&gt;=$F30,AF$7&lt;=$F30+$G30-1),2,IF(AND($C30="Jalon",AF$7&gt;=$F30,AF$7&lt;=$F30+$G30-1),1,""))</f>
        <v/>
      </c>
      <c r="AG30" s="24" t="str">
        <f ca="1">IF(AND($C30="Objectif",AG$7&gt;=$F30,AG$7&lt;=$F30+$G30-1),2,IF(AND($C30="Jalon",AG$7&gt;=$F30,AG$7&lt;=$F30+$G30-1),1,""))</f>
        <v/>
      </c>
      <c r="AH30" s="24" t="str">
        <f ca="1">IF(AND($C30="Objectif",AH$7&gt;=$F30,AH$7&lt;=$F30+$G30-1),2,IF(AND($C30="Jalon",AH$7&gt;=$F30,AH$7&lt;=$F30+$G30-1),1,""))</f>
        <v/>
      </c>
      <c r="AI30" s="24" t="str">
        <f ca="1">IF(AND($C30="Objectif",AI$7&gt;=$F30,AI$7&lt;=$F30+$G30-1),2,IF(AND($C30="Jalon",AI$7&gt;=$F30,AI$7&lt;=$F30+$G30-1),1,""))</f>
        <v/>
      </c>
      <c r="AJ30" s="24" t="str">
        <f ca="1">IF(AND($C30="Objectif",AJ$7&gt;=$F30,AJ$7&lt;=$F30+$G30-1),2,IF(AND($C30="Jalon",AJ$7&gt;=$F30,AJ$7&lt;=$F30+$G30-1),1,""))</f>
        <v/>
      </c>
      <c r="AK30" s="24" t="str">
        <f ca="1">IF(AND($C30="Objectif",AK$7&gt;=$F30,AK$7&lt;=$F30+$G30-1),2,IF(AND($C30="Jalon",AK$7&gt;=$F30,AK$7&lt;=$F30+$G30-1),1,""))</f>
        <v/>
      </c>
      <c r="AL30" s="24" t="str">
        <f ca="1">IF(AND($C30="Objectif",AL$7&gt;=$F30,AL$7&lt;=$F30+$G30-1),2,IF(AND($C30="Jalon",AL$7&gt;=$F30,AL$7&lt;=$F30+$G30-1),1,""))</f>
        <v/>
      </c>
      <c r="AM30" s="24" t="str">
        <f ca="1">IF(AND($C30="Objectif",AM$7&gt;=$F30,AM$7&lt;=$F30+$G30-1),2,IF(AND($C30="Jalon",AM$7&gt;=$F30,AM$7&lt;=$F30+$G30-1),1,""))</f>
        <v/>
      </c>
      <c r="AN30" s="24" t="str">
        <f ca="1">IF(AND($C30="Objectif",AN$7&gt;=$F30,AN$7&lt;=$F30+$G30-1),2,IF(AND($C30="Jalon",AN$7&gt;=$F30,AN$7&lt;=$F30+$G30-1),1,""))</f>
        <v/>
      </c>
      <c r="AO30" s="24" t="str">
        <f ca="1">IF(AND($C30="Objectif",AO$7&gt;=$F30,AO$7&lt;=$F30+$G30-1),2,IF(AND($C30="Jalon",AO$7&gt;=$F30,AO$7&lt;=$F30+$G30-1),1,""))</f>
        <v/>
      </c>
      <c r="AP30" s="24" t="str">
        <f ca="1">IF(AND($C30="Objectif",AP$7&gt;=$F30,AP$7&lt;=$F30+$G30-1),2,IF(AND($C30="Jalon",AP$7&gt;=$F30,AP$7&lt;=$F30+$G30-1),1,""))</f>
        <v/>
      </c>
      <c r="AQ30" s="24" t="str">
        <f ca="1">IF(AND($C30="Objectif",AQ$7&gt;=$F30,AQ$7&lt;=$F30+$G30-1),2,IF(AND($C30="Jalon",AQ$7&gt;=$F30,AQ$7&lt;=$F30+$G30-1),1,""))</f>
        <v/>
      </c>
      <c r="AR30" s="24" t="str">
        <f ca="1">IF(AND($C30="Objectif",AR$7&gt;=$F30,AR$7&lt;=$F30+$G30-1),2,IF(AND($C30="Jalon",AR$7&gt;=$F30,AR$7&lt;=$F30+$G30-1),1,""))</f>
        <v/>
      </c>
      <c r="AS30" s="24" t="str">
        <f ca="1">IF(AND($C30="Objectif",AS$7&gt;=$F30,AS$7&lt;=$F30+$G30-1),2,IF(AND($C30="Jalon",AS$7&gt;=$F30,AS$7&lt;=$F30+$G30-1),1,""))</f>
        <v/>
      </c>
      <c r="AT30" s="24" t="str">
        <f ca="1">IF(AND($C30="Objectif",AT$7&gt;=$F30,AT$7&lt;=$F30+$G30-1),2,IF(AND($C30="Jalon",AT$7&gt;=$F30,AT$7&lt;=$F30+$G30-1),1,""))</f>
        <v/>
      </c>
      <c r="AU30" s="24" t="str">
        <f ca="1">IF(AND($C30="Objectif",AU$7&gt;=$F30,AU$7&lt;=$F30+$G30-1),2,IF(AND($C30="Jalon",AU$7&gt;=$F30,AU$7&lt;=$F30+$G30-1),1,""))</f>
        <v/>
      </c>
      <c r="AV30" s="24" t="str">
        <f ca="1">IF(AND($C30="Objectif",AV$7&gt;=$F30,AV$7&lt;=$F30+$G30-1),2,IF(AND($C30="Jalon",AV$7&gt;=$F30,AV$7&lt;=$F30+$G30-1),1,""))</f>
        <v/>
      </c>
      <c r="AW30" s="24" t="str">
        <f ca="1">IF(AND($C30="Objectif",AW$7&gt;=$F30,AW$7&lt;=$F30+$G30-1),2,IF(AND($C30="Jalon",AW$7&gt;=$F30,AW$7&lt;=$F30+$G30-1),1,""))</f>
        <v/>
      </c>
      <c r="AX30" s="24" t="str">
        <f ca="1">IF(AND($C30="Objectif",AX$7&gt;=$F30,AX$7&lt;=$F30+$G30-1),2,IF(AND($C30="Jalon",AX$7&gt;=$F30,AX$7&lt;=$F30+$G30-1),1,""))</f>
        <v/>
      </c>
      <c r="AY30" s="24" t="str">
        <f ca="1">IF(AND($C30="Objectif",AY$7&gt;=$F30,AY$7&lt;=$F30+$G30-1),2,IF(AND($C30="Jalon",AY$7&gt;=$F30,AY$7&lt;=$F30+$G30-1),1,""))</f>
        <v/>
      </c>
      <c r="AZ30" s="24" t="str">
        <f ca="1">IF(AND($C30="Objectif",AZ$7&gt;=$F30,AZ$7&lt;=$F30+$G30-1),2,IF(AND($C30="Jalon",AZ$7&gt;=$F30,AZ$7&lt;=$F30+$G30-1),1,""))</f>
        <v/>
      </c>
      <c r="BA30" s="24" t="str">
        <f ca="1">IF(AND($C30="Objectif",BA$7&gt;=$F30,BA$7&lt;=$F30+$G30-1),2,IF(AND($C30="Jalon",BA$7&gt;=$F30,BA$7&lt;=$F30+$G30-1),1,""))</f>
        <v/>
      </c>
      <c r="BB30" s="24" t="str">
        <f ca="1">IF(AND($C30="Objectif",BB$7&gt;=$F30,BB$7&lt;=$F30+$G30-1),2,IF(AND($C30="Jalon",BB$7&gt;=$F30,BB$7&lt;=$F30+$G30-1),1,""))</f>
        <v/>
      </c>
      <c r="BC30" s="24" t="str">
        <f ca="1">IF(AND($C30="Objectif",BC$7&gt;=$F30,BC$7&lt;=$F30+$G30-1),2,IF(AND($C30="Jalon",BC$7&gt;=$F30,BC$7&lt;=$F30+$G30-1),1,""))</f>
        <v/>
      </c>
      <c r="BD30" s="24" t="str">
        <f ca="1">IF(AND($C30="Objectif",BD$7&gt;=$F30,BD$7&lt;=$F30+$G30-1),2,IF(AND($C30="Jalon",BD$7&gt;=$F30,BD$7&lt;=$F30+$G30-1),1,""))</f>
        <v/>
      </c>
      <c r="BE30" s="24" t="str">
        <f ca="1">IF(AND($C30="Objectif",BE$7&gt;=$F30,BE$7&lt;=$F30+$G30-1),2,IF(AND($C30="Jalon",BE$7&gt;=$F30,BE$7&lt;=$F30+$G30-1),1,""))</f>
        <v/>
      </c>
      <c r="BF30" s="24" t="str">
        <f ca="1">IF(AND($C30="Objectif",BF$7&gt;=$F30,BF$7&lt;=$F30+$G30-1),2,IF(AND($C30="Jalon",BF$7&gt;=$F30,BF$7&lt;=$F30+$G30-1),1,""))</f>
        <v/>
      </c>
      <c r="BG30" s="24" t="str">
        <f ca="1">IF(AND($C30="Objectif",BG$7&gt;=$F30,BG$7&lt;=$F30+$G30-1),2,IF(AND($C30="Jalon",BG$7&gt;=$F30,BG$7&lt;=$F30+$G30-1),1,""))</f>
        <v/>
      </c>
      <c r="BH30" s="24" t="str">
        <f ca="1">IF(AND($C30="Objectif",BH$7&gt;=$F30,BH$7&lt;=$F30+$G30-1),2,IF(AND($C30="Jalon",BH$7&gt;=$F30,BH$7&lt;=$F30+$G30-1),1,""))</f>
        <v/>
      </c>
      <c r="BI30" s="24" t="str">
        <f ca="1">IF(AND($C30="Objectif",BI$7&gt;=$F30,BI$7&lt;=$F30+$G30-1),2,IF(AND($C30="Jalon",BI$7&gt;=$F30,BI$7&lt;=$F30+$G30-1),1,""))</f>
        <v/>
      </c>
      <c r="BJ30" s="24" t="str">
        <f ca="1">IF(AND($C30="Objectif",BJ$7&gt;=$F30,BJ$7&lt;=$F30+$G30-1),2,IF(AND($C30="Jalon",BJ$7&gt;=$F30,BJ$7&lt;=$F30+$G30-1),1,""))</f>
        <v/>
      </c>
      <c r="BK30" s="24" t="str">
        <f ca="1">IF(AND($C30="Objectif",BK$7&gt;=$F30,BK$7&lt;=$F30+$G30-1),2,IF(AND($C30="Jalon",BK$7&gt;=$F30,BK$7&lt;=$F30+$G30-1),1,""))</f>
        <v/>
      </c>
      <c r="BL30" s="24" t="str">
        <f ca="1">IF(AND($C30="Objectif",BL$7&gt;=$F30,BL$7&lt;=$F30+$G30-1),2,IF(AND($C30="Jalon",BL$7&gt;=$F30,BL$7&lt;=$F30+$G30-1),1,""))</f>
        <v/>
      </c>
      <c r="BM30" s="24" t="str">
        <f ca="1">IF(AND($C30="Objectif",BM$7&gt;=$F30,BM$7&lt;=$F30+$G30-1),2,IF(AND($C30="Jalon",BM$7&gt;=$F30,BM$7&lt;=$F30+$G30-1),1,""))</f>
        <v/>
      </c>
      <c r="BN30" s="24" t="str">
        <f ca="1">IF(AND($C30="Objectif",BN$7&gt;=$F30,BN$7&lt;=$F30+$G30-1),2,IF(AND($C30="Jalon",BN$7&gt;=$F30,BN$7&lt;=$F30+$G30-1),1,""))</f>
        <v/>
      </c>
      <c r="BO30" s="24" t="str">
        <f ca="1">IF(AND($C30="Objectif",BO$7&gt;=$F30,BO$7&lt;=$F30+$G30-1),2,IF(AND($C30="Jalon",BO$7&gt;=$F30,BO$7&lt;=$F30+$G30-1),1,""))</f>
        <v/>
      </c>
      <c r="BP30" s="24" t="str">
        <f ca="1">IF(AND($C30="Objectif",BP$7&gt;=$F30,BP$7&lt;=$F30+$G30-1),2,IF(AND($C30="Jalon",BP$7&gt;=$F30,BP$7&lt;=$F30+$G30-1),1,""))</f>
        <v/>
      </c>
      <c r="BQ30" s="24" t="str">
        <f ca="1">IF(AND($C30="Objectif",BQ$7&gt;=$F30,BQ$7&lt;=$F30+$G30-1),2,IF(AND($C30="Jalon",BQ$7&gt;=$F30,BQ$7&lt;=$F30+$G30-1),1,""))</f>
        <v/>
      </c>
      <c r="BR30" s="24" t="str">
        <f ca="1">IF(AND($C30="Objectif",BR$7&gt;=$F30,BR$7&lt;=$F30+$G30-1),2,IF(AND($C30="Jalon",BR$7&gt;=$F30,BR$7&lt;=$F30+$G30-1),1,""))</f>
        <v/>
      </c>
      <c r="BS30" s="24" t="str">
        <f ca="1">IF(AND($C30="Objectif",BS$7&gt;=$F30,BS$7&lt;=$F30+$G30-1),2,IF(AND($C30="Jalon",BS$7&gt;=$F30,BS$7&lt;=$F30+$G30-1),1,""))</f>
        <v/>
      </c>
      <c r="BT30" s="24" t="str">
        <f ca="1">IF(AND($C30="Objectif",BT$7&gt;=$F30,BT$7&lt;=$F30+$G30-1),2,IF(AND($C30="Jalon",BT$7&gt;=$F30,BT$7&lt;=$F30+$G30-1),1,""))</f>
        <v/>
      </c>
      <c r="BU30" s="24" t="str">
        <f ca="1">IF(AND($C30="Objectif",BU$7&gt;=$F30,BU$7&lt;=$F30+$G30-1),2,IF(AND($C30="Jalon",BU$7&gt;=$F30,BU$7&lt;=$F30+$G30-1),1,""))</f>
        <v/>
      </c>
      <c r="BV30" s="24" t="str">
        <f ca="1">IF(AND($C30="Objectif",BV$7&gt;=$F30,BV$7&lt;=$F30+$G30-1),2,IF(AND($C30="Jalon",BV$7&gt;=$F30,BV$7&lt;=$F30+$G30-1),1,""))</f>
        <v/>
      </c>
      <c r="BW30" s="24" t="str">
        <f ca="1">IF(AND($C30="Objectif",BW$7&gt;=$F30,BW$7&lt;=$F30+$G30-1),2,IF(AND($C30="Jalon",BW$7&gt;=$F30,BW$7&lt;=$F30+$G30-1),1,""))</f>
        <v/>
      </c>
      <c r="BX30" s="24" t="str">
        <f ca="1">IF(AND($C30="Objectif",BX$7&gt;=$F30,BX$7&lt;=$F30+$G30-1),2,IF(AND($C30="Jalon",BX$7&gt;=$F30,BX$7&lt;=$F30+$G30-1),1,""))</f>
        <v/>
      </c>
      <c r="BY30" s="24" t="str">
        <f ca="1">IF(AND($C30="Objectif",BY$7&gt;=$F30,BY$7&lt;=$F30+$G30-1),2,IF(AND($C30="Jalon",BY$7&gt;=$F30,BY$7&lt;=$F30+$G30-1),1,""))</f>
        <v/>
      </c>
      <c r="BZ30" s="24" t="str">
        <f ca="1">IF(AND($C30="Objectif",BZ$7&gt;=$F30,BZ$7&lt;=$F30+$G30-1),2,IF(AND($C30="Jalon",BZ$7&gt;=$F30,BZ$7&lt;=$F30+$G30-1),1,""))</f>
        <v/>
      </c>
      <c r="CA30" s="24" t="str">
        <f ca="1">IF(AND($C30="Objectif",CA$7&gt;=$F30,CA$7&lt;=$F30+$G30-1),2,IF(AND($C30="Jalon",CA$7&gt;=$F30,CA$7&lt;=$F30+$G30-1),1,""))</f>
        <v/>
      </c>
      <c r="CB30" s="24" t="str">
        <f ca="1">IF(AND($C30="Objectif",CB$7&gt;=$F30,CB$7&lt;=$F30+$G30-1),2,IF(AND($C30="Jalon",CB$7&gt;=$F30,CB$7&lt;=$F30+$G30-1),1,""))</f>
        <v/>
      </c>
      <c r="CC30" s="24" t="str">
        <f ca="1">IF(AND($C30="Objectif",CC$7&gt;=$F30,CC$7&lt;=$F30+$G30-1),2,IF(AND($C30="Jalon",CC$7&gt;=$F30,CC$7&lt;=$F30+$G30-1),1,""))</f>
        <v/>
      </c>
      <c r="CD30" s="24" t="str">
        <f ca="1">IF(AND($C30="Objectif",CD$7&gt;=$F30,CD$7&lt;=$F30+$G30-1),2,IF(AND($C30="Jalon",CD$7&gt;=$F30,CD$7&lt;=$F30+$G30-1),1,""))</f>
        <v/>
      </c>
      <c r="CE30" s="24" t="str">
        <f ca="1">IF(AND($C30="Objectif",CE$7&gt;=$F30,CE$7&lt;=$F30+$G30-1),2,IF(AND($C30="Jalon",CE$7&gt;=$F30,CE$7&lt;=$F30+$G30-1),1,""))</f>
        <v/>
      </c>
      <c r="CF30" s="24" t="str">
        <f ca="1">IF(AND($C30="Objectif",CF$7&gt;=$F30,CF$7&lt;=$F30+$G30-1),2,IF(AND($C30="Jalon",CF$7&gt;=$F30,CF$7&lt;=$F30+$G30-1),1,""))</f>
        <v/>
      </c>
      <c r="CG30" s="24" t="str">
        <f ca="1">IF(AND($C30="Objectif",CG$7&gt;=$F30,CG$7&lt;=$F30+$G30-1),2,IF(AND($C30="Jalon",CG$7&gt;=$F30,CG$7&lt;=$F30+$G30-1),1,""))</f>
        <v/>
      </c>
      <c r="CH30" s="24" t="str">
        <f ca="1">IF(AND($C30="Objectif",CH$7&gt;=$F30,CH$7&lt;=$F30+$G30-1),2,IF(AND($C30="Jalon",CH$7&gt;=$F30,CH$7&lt;=$F30+$G30-1),1,""))</f>
        <v/>
      </c>
      <c r="CI30" s="24" t="str">
        <f ca="1">IF(AND($C30="Objectif",CI$7&gt;=$F30,CI$7&lt;=$F30+$G30-1),2,IF(AND($C30="Jalon",CI$7&gt;=$F30,CI$7&lt;=$F30+$G30-1),1,""))</f>
        <v/>
      </c>
      <c r="CJ30" s="24" t="str">
        <f ca="1">IF(AND($C30="Objectif",CJ$7&gt;=$F30,CJ$7&lt;=$F30+$G30-1),2,IF(AND($C30="Jalon",CJ$7&gt;=$F30,CJ$7&lt;=$F30+$G30-1),1,""))</f>
        <v/>
      </c>
      <c r="CK30" s="24" t="str">
        <f ca="1">IF(AND($C30="Objectif",CK$7&gt;=$F30,CK$7&lt;=$F30+$G30-1),2,IF(AND($C30="Jalon",CK$7&gt;=$F30,CK$7&lt;=$F30+$G30-1),1,""))</f>
        <v/>
      </c>
      <c r="CL30" s="24" t="str">
        <f ca="1">IF(AND($C30="Objectif",CL$7&gt;=$F30,CL$7&lt;=$F30+$G30-1),2,IF(AND($C30="Jalon",CL$7&gt;=$F30,CL$7&lt;=$F30+$G30-1),1,""))</f>
        <v/>
      </c>
      <c r="CM30" s="24" t="str">
        <f ca="1">IF(AND($C30="Objectif",CM$7&gt;=$F30,CM$7&lt;=$F30+$G30-1),2,IF(AND($C30="Jalon",CM$7&gt;=$F30,CM$7&lt;=$F30+$G30-1),1,""))</f>
        <v/>
      </c>
      <c r="CN30" s="24" t="str">
        <f ca="1">IF(AND($C30="Objectif",CN$7&gt;=$F30,CN$7&lt;=$F30+$G30-1),2,IF(AND($C30="Jalon",CN$7&gt;=$F30,CN$7&lt;=$F30+$G30-1),1,""))</f>
        <v/>
      </c>
      <c r="CO30" s="24" t="str">
        <f ca="1">IF(AND($C30="Objectif",CO$7&gt;=$F30,CO$7&lt;=$F30+$G30-1),2,IF(AND($C30="Jalon",CO$7&gt;=$F30,CO$7&lt;=$F30+$G30-1),1,""))</f>
        <v/>
      </c>
      <c r="CP30" s="24" t="str">
        <f ca="1">IF(AND($C30="Objectif",CP$7&gt;=$F30,CP$7&lt;=$F30+$G30-1),2,IF(AND($C30="Jalon",CP$7&gt;=$F30,CP$7&lt;=$F30+$G30-1),1,""))</f>
        <v/>
      </c>
      <c r="CQ30" s="24" t="str">
        <f ca="1">IF(AND($C30="Objectif",CQ$7&gt;=$F30,CQ$7&lt;=$F30+$G30-1),2,IF(AND($C30="Jalon",CQ$7&gt;=$F30,CQ$7&lt;=$F30+$G30-1),1,""))</f>
        <v/>
      </c>
      <c r="CR30" s="24" t="str">
        <f ca="1">IF(AND($C30="Objectif",CR$7&gt;=$F30,CR$7&lt;=$F30+$G30-1),2,IF(AND($C30="Jalon",CR$7&gt;=$F30,CR$7&lt;=$F30+$G30-1),1,""))</f>
        <v/>
      </c>
      <c r="CS30" s="24" t="str">
        <f ca="1">IF(AND($C30="Objectif",CS$7&gt;=$F30,CS$7&lt;=$F30+$G30-1),2,IF(AND($C30="Jalon",CS$7&gt;=$F30,CS$7&lt;=$F30+$G30-1),1,""))</f>
        <v/>
      </c>
      <c r="CT30" s="24" t="str">
        <f ca="1">IF(AND($C30="Objectif",CT$7&gt;=$F30,CT$7&lt;=$F30+$G30-1),2,IF(AND($C30="Jalon",CT$7&gt;=$F30,CT$7&lt;=$F30+$G30-1),1,""))</f>
        <v/>
      </c>
      <c r="CU30" s="24" t="str">
        <f ca="1">IF(AND($C30="Objectif",CU$7&gt;=$F30,CU$7&lt;=$F30+$G30-1),2,IF(AND($C30="Jalon",CU$7&gt;=$F30,CU$7&lt;=$F30+$G30-1),1,""))</f>
        <v/>
      </c>
      <c r="CV30" s="24" t="str">
        <f ca="1">IF(AND($C30="Objectif",CV$7&gt;=$F30,CV$7&lt;=$F30+$G30-1),2,IF(AND($C30="Jalon",CV$7&gt;=$F30,CV$7&lt;=$F30+$G30-1),1,""))</f>
        <v/>
      </c>
      <c r="CW30" s="24" t="str">
        <f ca="1">IF(AND($C30="Objectif",CW$7&gt;=$F30,CW$7&lt;=$F30+$G30-1),2,IF(AND($C30="Jalon",CW$7&gt;=$F30,CW$7&lt;=$F30+$G30-1),1,""))</f>
        <v/>
      </c>
      <c r="CX30" s="24" t="str">
        <f ca="1">IF(AND($C30="Objectif",CX$7&gt;=$F30,CX$7&lt;=$F30+$G30-1),2,IF(AND($C30="Jalon",CX$7&gt;=$F30,CX$7&lt;=$F30+$G30-1),1,""))</f>
        <v/>
      </c>
      <c r="CY30" s="24" t="str">
        <f ca="1">IF(AND($C30="Objectif",CY$7&gt;=$F30,CY$7&lt;=$F30+$G30-1),2,IF(AND($C30="Jalon",CY$7&gt;=$F30,CY$7&lt;=$F30+$G30-1),1,""))</f>
        <v/>
      </c>
      <c r="CZ30" s="24" t="str">
        <f ca="1">IF(AND($C30="Objectif",CZ$7&gt;=$F30,CZ$7&lt;=$F30+$G30-1),2,IF(AND($C30="Jalon",CZ$7&gt;=$F30,CZ$7&lt;=$F30+$G30-1),1,""))</f>
        <v/>
      </c>
      <c r="DA30" s="24" t="str">
        <f ca="1">IF(AND($C30="Objectif",DA$7&gt;=$F30,DA$7&lt;=$F30+$G30-1),2,IF(AND($C30="Jalon",DA$7&gt;=$F30,DA$7&lt;=$F30+$G30-1),1,""))</f>
        <v/>
      </c>
      <c r="DB30" s="24" t="str">
        <f ca="1">IF(AND($C30="Objectif",DB$7&gt;=$F30,DB$7&lt;=$F30+$G30-1),2,IF(AND($C30="Jalon",DB$7&gt;=$F30,DB$7&lt;=$F30+$G30-1),1,""))</f>
        <v/>
      </c>
      <c r="DC30" s="24" t="str">
        <f ca="1">IF(AND($C30="Objectif",DC$7&gt;=$F30,DC$7&lt;=$F30+$G30-1),2,IF(AND($C30="Jalon",DC$7&gt;=$F30,DC$7&lt;=$F30+$G30-1),1,""))</f>
        <v/>
      </c>
      <c r="DD30" s="24" t="str">
        <f ca="1">IF(AND($C30="Objectif",DD$7&gt;=$F30,DD$7&lt;=$F30+$G30-1),2,IF(AND($C30="Jalon",DD$7&gt;=$F30,DD$7&lt;=$F30+$G30-1),1,""))</f>
        <v/>
      </c>
      <c r="DE30" s="24" t="str">
        <f ca="1">IF(AND($C30="Objectif",DE$7&gt;=$F30,DE$7&lt;=$F30+$G30-1),2,IF(AND($C30="Jalon",DE$7&gt;=$F30,DE$7&lt;=$F30+$G30-1),1,""))</f>
        <v/>
      </c>
      <c r="DF30" s="24" t="str">
        <f ca="1">IF(AND($C30="Objectif",DF$7&gt;=$F30,DF$7&lt;=$F30+$G30-1),2,IF(AND($C30="Jalon",DF$7&gt;=$F30,DF$7&lt;=$F30+$G30-1),1,""))</f>
        <v/>
      </c>
      <c r="DG30" s="24" t="str">
        <f ca="1">IF(AND($C30="Objectif",DG$7&gt;=$F30,DG$7&lt;=$F30+$G30-1),2,IF(AND($C30="Jalon",DG$7&gt;=$F30,DG$7&lt;=$F30+$G30-1),1,""))</f>
        <v/>
      </c>
      <c r="DH30" s="24" t="str">
        <f ca="1">IF(AND($C30="Objectif",DH$7&gt;=$F30,DH$7&lt;=$F30+$G30-1),2,IF(AND($C30="Jalon",DH$7&gt;=$F30,DH$7&lt;=$F30+$G30-1),1,""))</f>
        <v/>
      </c>
      <c r="DI30" s="24" t="str">
        <f ca="1">IF(AND($C30="Objectif",DI$7&gt;=$F30,DI$7&lt;=$F30+$G30-1),2,IF(AND($C30="Jalon",DI$7&gt;=$F30,DI$7&lt;=$F30+$G30-1),1,""))</f>
        <v/>
      </c>
      <c r="DJ30" s="24" t="str">
        <f ca="1">IF(AND($C30="Objectif",DJ$7&gt;=$F30,DJ$7&lt;=$F30+$G30-1),2,IF(AND($C30="Jalon",DJ$7&gt;=$F30,DJ$7&lt;=$F30+$G30-1),1,""))</f>
        <v/>
      </c>
      <c r="DK30" s="24" t="str">
        <f ca="1">IF(AND($C30="Objectif",DK$7&gt;=$F30,DK$7&lt;=$F30+$G30-1),2,IF(AND($C30="Jalon",DK$7&gt;=$F30,DK$7&lt;=$F30+$G30-1),1,""))</f>
        <v/>
      </c>
      <c r="DL30" s="24" t="str">
        <f ca="1">IF(AND($C30="Objectif",DL$7&gt;=$F30,DL$7&lt;=$F30+$G30-1),2,IF(AND($C30="Jalon",DL$7&gt;=$F30,DL$7&lt;=$F30+$G30-1),1,""))</f>
        <v/>
      </c>
      <c r="DM30" s="24" t="str">
        <f ca="1">IF(AND($C30="Objectif",DM$7&gt;=$F30,DM$7&lt;=$F30+$G30-1),2,IF(AND($C30="Jalon",DM$7&gt;=$F30,DM$7&lt;=$F30+$G30-1),1,""))</f>
        <v/>
      </c>
      <c r="DN30" s="24" t="str">
        <f ca="1">IF(AND($C30="Objectif",DN$7&gt;=$F30,DN$7&lt;=$F30+$G30-1),2,IF(AND($C30="Jalon",DN$7&gt;=$F30,DN$7&lt;=$F30+$G30-1),1,""))</f>
        <v/>
      </c>
      <c r="DO30" s="24" t="str">
        <f ca="1">IF(AND($C30="Objectif",DO$7&gt;=$F30,DO$7&lt;=$F30+$G30-1),2,IF(AND($C30="Jalon",DO$7&gt;=$F30,DO$7&lt;=$F30+$G30-1),1,""))</f>
        <v/>
      </c>
      <c r="DP30" s="24" t="str">
        <f ca="1">IF(AND($C30="Objectif",DP$7&gt;=$F30,DP$7&lt;=$F30+$G30-1),2,IF(AND($C30="Jalon",DP$7&gt;=$F30,DP$7&lt;=$F30+$G30-1),1,""))</f>
        <v/>
      </c>
      <c r="DQ30" s="24" t="str">
        <f ca="1">IF(AND($C30="Objectif",DQ$7&gt;=$F30,DQ$7&lt;=$F30+$G30-1),2,IF(AND($C30="Jalon",DQ$7&gt;=$F30,DQ$7&lt;=$F30+$G30-1),1,""))</f>
        <v/>
      </c>
      <c r="DR30" s="24" t="str">
        <f ca="1">IF(AND($C30="Objectif",DR$7&gt;=$F30,DR$7&lt;=$F30+$G30-1),2,IF(AND($C30="Jalon",DR$7&gt;=$F30,DR$7&lt;=$F30+$G30-1),1,""))</f>
        <v/>
      </c>
      <c r="DS30" s="24" t="str">
        <f ca="1">IF(AND($C30="Objectif",DS$7&gt;=$F30,DS$7&lt;=$F30+$G30-1),2,IF(AND($C30="Jalon",DS$7&gt;=$F30,DS$7&lt;=$F30+$G30-1),1,""))</f>
        <v/>
      </c>
      <c r="DT30" s="24" t="str">
        <f ca="1">IF(AND($C30="Objectif",DT$7&gt;=$F30,DT$7&lt;=$F30+$G30-1),2,IF(AND($C30="Jalon",DT$7&gt;=$F30,DT$7&lt;=$F30+$G30-1),1,""))</f>
        <v/>
      </c>
      <c r="DU30" s="24" t="str">
        <f ca="1">IF(AND($C30="Objectif",DU$7&gt;=$F30,DU$7&lt;=$F30+$G30-1),2,IF(AND($C30="Jalon",DU$7&gt;=$F30,DU$7&lt;=$F30+$G30-1),1,""))</f>
        <v/>
      </c>
      <c r="DV30" s="24" t="str">
        <f ca="1">IF(AND($C30="Objectif",DV$7&gt;=$F30,DV$7&lt;=$F30+$G30-1),2,IF(AND($C30="Jalon",DV$7&gt;=$F30,DV$7&lt;=$F30+$G30-1),1,""))</f>
        <v/>
      </c>
      <c r="DW30" s="24" t="str">
        <f ca="1">IF(AND($C30="Objectif",DW$7&gt;=$F30,DW$7&lt;=$F30+$G30-1),2,IF(AND($C30="Jalon",DW$7&gt;=$F30,DW$7&lt;=$F30+$G30-1),1,""))</f>
        <v/>
      </c>
      <c r="DX30" s="24" t="str">
        <f ca="1">IF(AND($C30="Objectif",DX$7&gt;=$F30,DX$7&lt;=$F30+$G30-1),2,IF(AND($C30="Jalon",DX$7&gt;=$F30,DX$7&lt;=$F30+$G30-1),1,""))</f>
        <v/>
      </c>
      <c r="DY30" s="24" t="str">
        <f ca="1">IF(AND($C30="Objectif",DY$7&gt;=$F30,DY$7&lt;=$F30+$G30-1),2,IF(AND($C30="Jalon",DY$7&gt;=$F30,DY$7&lt;=$F30+$G30-1),1,""))</f>
        <v/>
      </c>
      <c r="DZ30" s="24" t="str">
        <f ca="1">IF(AND($C30="Objectif",DZ$7&gt;=$F30,DZ$7&lt;=$F30+$G30-1),2,IF(AND($C30="Jalon",DZ$7&gt;=$F30,DZ$7&lt;=$F30+$G30-1),1,""))</f>
        <v/>
      </c>
      <c r="EA30" s="24" t="str">
        <f ca="1">IF(AND($C30="Objectif",EA$7&gt;=$F30,EA$7&lt;=$F30+$G30-1),2,IF(AND($C30="Jalon",EA$7&gt;=$F30,EA$7&lt;=$F30+$G30-1),1,""))</f>
        <v/>
      </c>
      <c r="EB30" s="24" t="str">
        <f ca="1">IF(AND($C30="Objectif",EB$7&gt;=$F30,EB$7&lt;=$F30+$G30-1),2,IF(AND($C30="Jalon",EB$7&gt;=$F30,EB$7&lt;=$F30+$G30-1),1,""))</f>
        <v/>
      </c>
      <c r="EC30" s="24" t="str">
        <f ca="1">IF(AND($C30="Objectif",EC$7&gt;=$F30,EC$7&lt;=$F30+$G30-1),2,IF(AND($C30="Jalon",EC$7&gt;=$F30,EC$7&lt;=$F30+$G30-1),1,""))</f>
        <v/>
      </c>
      <c r="ED30" s="24" t="str">
        <f ca="1">IF(AND($C30="Objectif",ED$7&gt;=$F30,ED$7&lt;=$F30+$G30-1),2,IF(AND($C30="Jalon",ED$7&gt;=$F30,ED$7&lt;=$F30+$G30-1),1,""))</f>
        <v/>
      </c>
      <c r="EE30" s="24" t="str">
        <f ca="1">IF(AND($C30="Objectif",EE$7&gt;=$F30,EE$7&lt;=$F30+$G30-1),2,IF(AND($C30="Jalon",EE$7&gt;=$F30,EE$7&lt;=$F30+$G30-1),1,""))</f>
        <v/>
      </c>
      <c r="EF30" s="24" t="str">
        <f ca="1">IF(AND($C30="Objectif",EF$7&gt;=$F30,EF$7&lt;=$F30+$G30-1),2,IF(AND($C30="Jalon",EF$7&gt;=$F30,EF$7&lt;=$F30+$G30-1),1,""))</f>
        <v/>
      </c>
      <c r="EG30" s="24" t="str">
        <f ca="1">IF(AND($C30="Objectif",EG$7&gt;=$F30,EG$7&lt;=$F30+$G30-1),2,IF(AND($C30="Jalon",EG$7&gt;=$F30,EG$7&lt;=$F30+$G30-1),1,""))</f>
        <v/>
      </c>
      <c r="EH30" s="24" t="str">
        <f ca="1">IF(AND($C30="Objectif",EH$7&gt;=$F30,EH$7&lt;=$F30+$G30-1),2,IF(AND($C30="Jalon",EH$7&gt;=$F30,EH$7&lt;=$F30+$G30-1),1,""))</f>
        <v/>
      </c>
      <c r="EI30" s="24" t="str">
        <f ca="1">IF(AND($C30="Objectif",EI$7&gt;=$F30,EI$7&lt;=$F30+$G30-1),2,IF(AND($C30="Jalon",EI$7&gt;=$F30,EI$7&lt;=$F30+$G30-1),1,""))</f>
        <v/>
      </c>
      <c r="EJ30" s="24" t="str">
        <f ca="1">IF(AND($C30="Objectif",EJ$7&gt;=$F30,EJ$7&lt;=$F30+$G30-1),2,IF(AND($C30="Jalon",EJ$7&gt;=$F30,EJ$7&lt;=$F30+$G30-1),1,""))</f>
        <v/>
      </c>
      <c r="EK30" s="24" t="str">
        <f ca="1">IF(AND($C30="Objectif",EK$7&gt;=$F30,EK$7&lt;=$F30+$G30-1),2,IF(AND($C30="Jalon",EK$7&gt;=$F30,EK$7&lt;=$F30+$G30-1),1,""))</f>
        <v/>
      </c>
      <c r="EL30" s="24" t="str">
        <f ca="1">IF(AND($C30="Objectif",EL$7&gt;=$F30,EL$7&lt;=$F30+$G30-1),2,IF(AND($C30="Jalon",EL$7&gt;=$F30,EL$7&lt;=$F30+$G30-1),1,""))</f>
        <v/>
      </c>
      <c r="EM30" s="24" t="str">
        <f ca="1">IF(AND($C30="Objectif",EM$7&gt;=$F30,EM$7&lt;=$F30+$G30-1),2,IF(AND($C30="Jalon",EM$7&gt;=$F30,EM$7&lt;=$F30+$G30-1),1,""))</f>
        <v/>
      </c>
    </row>
    <row r="31" spans="1:143" s="1" customFormat="1" ht="40.15" customHeight="1" x14ac:dyDescent="0.25">
      <c r="A31" s="9"/>
      <c r="B31" s="58" t="s">
        <v>50</v>
      </c>
      <c r="C31" s="54" t="s">
        <v>24</v>
      </c>
      <c r="D31" s="54" t="s">
        <v>27</v>
      </c>
      <c r="E31" s="55"/>
      <c r="F31" s="56">
        <v>45736</v>
      </c>
      <c r="G31" s="57">
        <v>14</v>
      </c>
      <c r="H31" s="54"/>
      <c r="I31" s="24" t="str">
        <f ca="1">IF(AND($C31="Objectif",I$7&gt;=$F31,I$7&lt;=$F31+$G31-1),2,IF(AND($C31="Jalon",I$7&gt;=$F31,I$7&lt;=$F31+$G31-1),1,""))</f>
        <v/>
      </c>
      <c r="J31" s="24" t="str">
        <f ca="1">IF(AND($C31="Objectif",J$7&gt;=$F31,J$7&lt;=$F31+$G31-1),2,IF(AND($C31="Jalon",J$7&gt;=$F31,J$7&lt;=$F31+$G31-1),1,""))</f>
        <v/>
      </c>
      <c r="K31" s="24" t="str">
        <f ca="1">IF(AND($C31="Objectif",K$7&gt;=$F31,K$7&lt;=$F31+$G31-1),2,IF(AND($C31="Jalon",K$7&gt;=$F31,K$7&lt;=$F31+$G31-1),1,""))</f>
        <v/>
      </c>
      <c r="L31" s="24" t="str">
        <f ca="1">IF(AND($C31="Objectif",L$7&gt;=$F31,L$7&lt;=$F31+$G31-1),2,IF(AND($C31="Jalon",L$7&gt;=$F31,L$7&lt;=$F31+$G31-1),1,""))</f>
        <v/>
      </c>
      <c r="M31" s="24" t="str">
        <f ca="1">IF(AND($C31="Objectif",M$7&gt;=$F31,M$7&lt;=$F31+$G31-1),2,IF(AND($C31="Jalon",M$7&gt;=$F31,M$7&lt;=$F31+$G31-1),1,""))</f>
        <v/>
      </c>
      <c r="N31" s="24" t="str">
        <f ca="1">IF(AND($C31="Objectif",N$7&gt;=$F31,N$7&lt;=$F31+$G31-1),2,IF(AND($C31="Jalon",N$7&gt;=$F31,N$7&lt;=$F31+$G31-1),1,""))</f>
        <v/>
      </c>
      <c r="O31" s="24" t="str">
        <f ca="1">IF(AND($C31="Objectif",O$7&gt;=$F31,O$7&lt;=$F31+$G31-1),2,IF(AND($C31="Jalon",O$7&gt;=$F31,O$7&lt;=$F31+$G31-1),1,""))</f>
        <v/>
      </c>
      <c r="P31" s="24" t="str">
        <f ca="1">IF(AND($C31="Objectif",P$7&gt;=$F31,P$7&lt;=$F31+$G31-1),2,IF(AND($C31="Jalon",P$7&gt;=$F31,P$7&lt;=$F31+$G31-1),1,""))</f>
        <v/>
      </c>
      <c r="Q31" s="24" t="str">
        <f ca="1">IF(AND($C31="Objectif",Q$7&gt;=$F31,Q$7&lt;=$F31+$G31-1),2,IF(AND($C31="Jalon",Q$7&gt;=$F31,Q$7&lt;=$F31+$G31-1),1,""))</f>
        <v/>
      </c>
      <c r="R31" s="24" t="str">
        <f ca="1">IF(AND($C31="Objectif",R$7&gt;=$F31,R$7&lt;=$F31+$G31-1),2,IF(AND($C31="Jalon",R$7&gt;=$F31,R$7&lt;=$F31+$G31-1),1,""))</f>
        <v/>
      </c>
      <c r="S31" s="24" t="str">
        <f ca="1">IF(AND($C31="Objectif",S$7&gt;=$F31,S$7&lt;=$F31+$G31-1),2,IF(AND($C31="Jalon",S$7&gt;=$F31,S$7&lt;=$F31+$G31-1),1,""))</f>
        <v/>
      </c>
      <c r="T31" s="24" t="str">
        <f ca="1">IF(AND($C31="Objectif",T$7&gt;=$F31,T$7&lt;=$F31+$G31-1),2,IF(AND($C31="Jalon",T$7&gt;=$F31,T$7&lt;=$F31+$G31-1),1,""))</f>
        <v/>
      </c>
      <c r="U31" s="24" t="str">
        <f ca="1">IF(AND($C31="Objectif",U$7&gt;=$F31,U$7&lt;=$F31+$G31-1),2,IF(AND($C31="Jalon",U$7&gt;=$F31,U$7&lt;=$F31+$G31-1),1,""))</f>
        <v/>
      </c>
      <c r="V31" s="24" t="str">
        <f ca="1">IF(AND($C31="Objectif",V$7&gt;=$F31,V$7&lt;=$F31+$G31-1),2,IF(AND($C31="Jalon",V$7&gt;=$F31,V$7&lt;=$F31+$G31-1),1,""))</f>
        <v/>
      </c>
      <c r="W31" s="24" t="str">
        <f ca="1">IF(AND($C31="Objectif",W$7&gt;=$F31,W$7&lt;=$F31+$G31-1),2,IF(AND($C31="Jalon",W$7&gt;=$F31,W$7&lt;=$F31+$G31-1),1,""))</f>
        <v/>
      </c>
      <c r="X31" s="24" t="str">
        <f ca="1">IF(AND($C31="Objectif",X$7&gt;=$F31,X$7&lt;=$F31+$G31-1),2,IF(AND($C31="Jalon",X$7&gt;=$F31,X$7&lt;=$F31+$G31-1),1,""))</f>
        <v/>
      </c>
      <c r="Y31" s="24" t="str">
        <f ca="1">IF(AND($C31="Objectif",Y$7&gt;=$F31,Y$7&lt;=$F31+$G31-1),2,IF(AND($C31="Jalon",Y$7&gt;=$F31,Y$7&lt;=$F31+$G31-1),1,""))</f>
        <v/>
      </c>
      <c r="Z31" s="24" t="str">
        <f ca="1">IF(AND($C31="Objectif",Z$7&gt;=$F31,Z$7&lt;=$F31+$G31-1),2,IF(AND($C31="Jalon",Z$7&gt;=$F31,Z$7&lt;=$F31+$G31-1),1,""))</f>
        <v/>
      </c>
      <c r="AA31" s="24" t="str">
        <f ca="1">IF(AND($C31="Objectif",AA$7&gt;=$F31,AA$7&lt;=$F31+$G31-1),2,IF(AND($C31="Jalon",AA$7&gt;=$F31,AA$7&lt;=$F31+$G31-1),1,""))</f>
        <v/>
      </c>
      <c r="AB31" s="24" t="str">
        <f ca="1">IF(AND($C31="Objectif",AB$7&gt;=$F31,AB$7&lt;=$F31+$G31-1),2,IF(AND($C31="Jalon",AB$7&gt;=$F31,AB$7&lt;=$F31+$G31-1),1,""))</f>
        <v/>
      </c>
      <c r="AC31" s="24" t="str">
        <f ca="1">IF(AND($C31="Objectif",AC$7&gt;=$F31,AC$7&lt;=$F31+$G31-1),2,IF(AND($C31="Jalon",AC$7&gt;=$F31,AC$7&lt;=$F31+$G31-1),1,""))</f>
        <v/>
      </c>
      <c r="AD31" s="24" t="str">
        <f ca="1">IF(AND($C31="Objectif",AD$7&gt;=$F31,AD$7&lt;=$F31+$G31-1),2,IF(AND($C31="Jalon",AD$7&gt;=$F31,AD$7&lt;=$F31+$G31-1),1,""))</f>
        <v/>
      </c>
      <c r="AE31" s="24" t="str">
        <f ca="1">IF(AND($C31="Objectif",AE$7&gt;=$F31,AE$7&lt;=$F31+$G31-1),2,IF(AND($C31="Jalon",AE$7&gt;=$F31,AE$7&lt;=$F31+$G31-1),1,""))</f>
        <v/>
      </c>
      <c r="AF31" s="24" t="str">
        <f ca="1">IF(AND($C31="Objectif",AF$7&gt;=$F31,AF$7&lt;=$F31+$G31-1),2,IF(AND($C31="Jalon",AF$7&gt;=$F31,AF$7&lt;=$F31+$G31-1),1,""))</f>
        <v/>
      </c>
      <c r="AG31" s="24" t="str">
        <f ca="1">IF(AND($C31="Objectif",AG$7&gt;=$F31,AG$7&lt;=$F31+$G31-1),2,IF(AND($C31="Jalon",AG$7&gt;=$F31,AG$7&lt;=$F31+$G31-1),1,""))</f>
        <v/>
      </c>
      <c r="AH31" s="24" t="str">
        <f ca="1">IF(AND($C31="Objectif",AH$7&gt;=$F31,AH$7&lt;=$F31+$G31-1),2,IF(AND($C31="Jalon",AH$7&gt;=$F31,AH$7&lt;=$F31+$G31-1),1,""))</f>
        <v/>
      </c>
      <c r="AI31" s="24" t="str">
        <f ca="1">IF(AND($C31="Objectif",AI$7&gt;=$F31,AI$7&lt;=$F31+$G31-1),2,IF(AND($C31="Jalon",AI$7&gt;=$F31,AI$7&lt;=$F31+$G31-1),1,""))</f>
        <v/>
      </c>
      <c r="AJ31" s="24" t="str">
        <f ca="1">IF(AND($C31="Objectif",AJ$7&gt;=$F31,AJ$7&lt;=$F31+$G31-1),2,IF(AND($C31="Jalon",AJ$7&gt;=$F31,AJ$7&lt;=$F31+$G31-1),1,""))</f>
        <v/>
      </c>
      <c r="AK31" s="24" t="str">
        <f ca="1">IF(AND($C31="Objectif",AK$7&gt;=$F31,AK$7&lt;=$F31+$G31-1),2,IF(AND($C31="Jalon",AK$7&gt;=$F31,AK$7&lt;=$F31+$G31-1),1,""))</f>
        <v/>
      </c>
      <c r="AL31" s="24" t="str">
        <f ca="1">IF(AND($C31="Objectif",AL$7&gt;=$F31,AL$7&lt;=$F31+$G31-1),2,IF(AND($C31="Jalon",AL$7&gt;=$F31,AL$7&lt;=$F31+$G31-1),1,""))</f>
        <v/>
      </c>
      <c r="AM31" s="24" t="str">
        <f ca="1">IF(AND($C31="Objectif",AM$7&gt;=$F31,AM$7&lt;=$F31+$G31-1),2,IF(AND($C31="Jalon",AM$7&gt;=$F31,AM$7&lt;=$F31+$G31-1),1,""))</f>
        <v/>
      </c>
      <c r="AN31" s="24" t="str">
        <f ca="1">IF(AND($C31="Objectif",AN$7&gt;=$F31,AN$7&lt;=$F31+$G31-1),2,IF(AND($C31="Jalon",AN$7&gt;=$F31,AN$7&lt;=$F31+$G31-1),1,""))</f>
        <v/>
      </c>
      <c r="AO31" s="24" t="str">
        <f ca="1">IF(AND($C31="Objectif",AO$7&gt;=$F31,AO$7&lt;=$F31+$G31-1),2,IF(AND($C31="Jalon",AO$7&gt;=$F31,AO$7&lt;=$F31+$G31-1),1,""))</f>
        <v/>
      </c>
      <c r="AP31" s="24" t="str">
        <f ca="1">IF(AND($C31="Objectif",AP$7&gt;=$F31,AP$7&lt;=$F31+$G31-1),2,IF(AND($C31="Jalon",AP$7&gt;=$F31,AP$7&lt;=$F31+$G31-1),1,""))</f>
        <v/>
      </c>
      <c r="AQ31" s="24" t="str">
        <f ca="1">IF(AND($C31="Objectif",AQ$7&gt;=$F31,AQ$7&lt;=$F31+$G31-1),2,IF(AND($C31="Jalon",AQ$7&gt;=$F31,AQ$7&lt;=$F31+$G31-1),1,""))</f>
        <v/>
      </c>
      <c r="AR31" s="24" t="str">
        <f ca="1">IF(AND($C31="Objectif",AR$7&gt;=$F31,AR$7&lt;=$F31+$G31-1),2,IF(AND($C31="Jalon",AR$7&gt;=$F31,AR$7&lt;=$F31+$G31-1),1,""))</f>
        <v/>
      </c>
      <c r="AS31" s="24" t="str">
        <f ca="1">IF(AND($C31="Objectif",AS$7&gt;=$F31,AS$7&lt;=$F31+$G31-1),2,IF(AND($C31="Jalon",AS$7&gt;=$F31,AS$7&lt;=$F31+$G31-1),1,""))</f>
        <v/>
      </c>
      <c r="AT31" s="24" t="str">
        <f ca="1">IF(AND($C31="Objectif",AT$7&gt;=$F31,AT$7&lt;=$F31+$G31-1),2,IF(AND($C31="Jalon",AT$7&gt;=$F31,AT$7&lt;=$F31+$G31-1),1,""))</f>
        <v/>
      </c>
      <c r="AU31" s="24" t="str">
        <f ca="1">IF(AND($C31="Objectif",AU$7&gt;=$F31,AU$7&lt;=$F31+$G31-1),2,IF(AND($C31="Jalon",AU$7&gt;=$F31,AU$7&lt;=$F31+$G31-1),1,""))</f>
        <v/>
      </c>
      <c r="AV31" s="24" t="str">
        <f ca="1">IF(AND($C31="Objectif",AV$7&gt;=$F31,AV$7&lt;=$F31+$G31-1),2,IF(AND($C31="Jalon",AV$7&gt;=$F31,AV$7&lt;=$F31+$G31-1),1,""))</f>
        <v/>
      </c>
      <c r="AW31" s="24" t="str">
        <f ca="1">IF(AND($C31="Objectif",AW$7&gt;=$F31,AW$7&lt;=$F31+$G31-1),2,IF(AND($C31="Jalon",AW$7&gt;=$F31,AW$7&lt;=$F31+$G31-1),1,""))</f>
        <v/>
      </c>
      <c r="AX31" s="24" t="str">
        <f ca="1">IF(AND($C31="Objectif",AX$7&gt;=$F31,AX$7&lt;=$F31+$G31-1),2,IF(AND($C31="Jalon",AX$7&gt;=$F31,AX$7&lt;=$F31+$G31-1),1,""))</f>
        <v/>
      </c>
      <c r="AY31" s="24" t="str">
        <f ca="1">IF(AND($C31="Objectif",AY$7&gt;=$F31,AY$7&lt;=$F31+$G31-1),2,IF(AND($C31="Jalon",AY$7&gt;=$F31,AY$7&lt;=$F31+$G31-1),1,""))</f>
        <v/>
      </c>
      <c r="AZ31" s="24" t="str">
        <f ca="1">IF(AND($C31="Objectif",AZ$7&gt;=$F31,AZ$7&lt;=$F31+$G31-1),2,IF(AND($C31="Jalon",AZ$7&gt;=$F31,AZ$7&lt;=$F31+$G31-1),1,""))</f>
        <v/>
      </c>
      <c r="BA31" s="24" t="str">
        <f ca="1">IF(AND($C31="Objectif",BA$7&gt;=$F31,BA$7&lt;=$F31+$G31-1),2,IF(AND($C31="Jalon",BA$7&gt;=$F31,BA$7&lt;=$F31+$G31-1),1,""))</f>
        <v/>
      </c>
      <c r="BB31" s="24" t="str">
        <f ca="1">IF(AND($C31="Objectif",BB$7&gt;=$F31,BB$7&lt;=$F31+$G31-1),2,IF(AND($C31="Jalon",BB$7&gt;=$F31,BB$7&lt;=$F31+$G31-1),1,""))</f>
        <v/>
      </c>
      <c r="BC31" s="24" t="str">
        <f ca="1">IF(AND($C31="Objectif",BC$7&gt;=$F31,BC$7&lt;=$F31+$G31-1),2,IF(AND($C31="Jalon",BC$7&gt;=$F31,BC$7&lt;=$F31+$G31-1),1,""))</f>
        <v/>
      </c>
      <c r="BD31" s="24" t="str">
        <f ca="1">IF(AND($C31="Objectif",BD$7&gt;=$F31,BD$7&lt;=$F31+$G31-1),2,IF(AND($C31="Jalon",BD$7&gt;=$F31,BD$7&lt;=$F31+$G31-1),1,""))</f>
        <v/>
      </c>
      <c r="BE31" s="24" t="str">
        <f ca="1">IF(AND($C31="Objectif",BE$7&gt;=$F31,BE$7&lt;=$F31+$G31-1),2,IF(AND($C31="Jalon",BE$7&gt;=$F31,BE$7&lt;=$F31+$G31-1),1,""))</f>
        <v/>
      </c>
      <c r="BF31" s="24" t="str">
        <f ca="1">IF(AND($C31="Objectif",BF$7&gt;=$F31,BF$7&lt;=$F31+$G31-1),2,IF(AND($C31="Jalon",BF$7&gt;=$F31,BF$7&lt;=$F31+$G31-1),1,""))</f>
        <v/>
      </c>
      <c r="BG31" s="24" t="str">
        <f ca="1">IF(AND($C31="Objectif",BG$7&gt;=$F31,BG$7&lt;=$F31+$G31-1),2,IF(AND($C31="Jalon",BG$7&gt;=$F31,BG$7&lt;=$F31+$G31-1),1,""))</f>
        <v/>
      </c>
      <c r="BH31" s="24" t="str">
        <f ca="1">IF(AND($C31="Objectif",BH$7&gt;=$F31,BH$7&lt;=$F31+$G31-1),2,IF(AND($C31="Jalon",BH$7&gt;=$F31,BH$7&lt;=$F31+$G31-1),1,""))</f>
        <v/>
      </c>
      <c r="BI31" s="24" t="str">
        <f ca="1">IF(AND($C31="Objectif",BI$7&gt;=$F31,BI$7&lt;=$F31+$G31-1),2,IF(AND($C31="Jalon",BI$7&gt;=$F31,BI$7&lt;=$F31+$G31-1),1,""))</f>
        <v/>
      </c>
      <c r="BJ31" s="24" t="str">
        <f ca="1">IF(AND($C31="Objectif",BJ$7&gt;=$F31,BJ$7&lt;=$F31+$G31-1),2,IF(AND($C31="Jalon",BJ$7&gt;=$F31,BJ$7&lt;=$F31+$G31-1),1,""))</f>
        <v/>
      </c>
      <c r="BK31" s="24" t="str">
        <f ca="1">IF(AND($C31="Objectif",BK$7&gt;=$F31,BK$7&lt;=$F31+$G31-1),2,IF(AND($C31="Jalon",BK$7&gt;=$F31,BK$7&lt;=$F31+$G31-1),1,""))</f>
        <v/>
      </c>
      <c r="BL31" s="24" t="str">
        <f ca="1">IF(AND($C31="Objectif",BL$7&gt;=$F31,BL$7&lt;=$F31+$G31-1),2,IF(AND($C31="Jalon",BL$7&gt;=$F31,BL$7&lt;=$F31+$G31-1),1,""))</f>
        <v/>
      </c>
      <c r="BM31" s="24" t="str">
        <f ca="1">IF(AND($C31="Objectif",BM$7&gt;=$F31,BM$7&lt;=$F31+$G31-1),2,IF(AND($C31="Jalon",BM$7&gt;=$F31,BM$7&lt;=$F31+$G31-1),1,""))</f>
        <v/>
      </c>
      <c r="BN31" s="24" t="str">
        <f ca="1">IF(AND($C31="Objectif",BN$7&gt;=$F31,BN$7&lt;=$F31+$G31-1),2,IF(AND($C31="Jalon",BN$7&gt;=$F31,BN$7&lt;=$F31+$G31-1),1,""))</f>
        <v/>
      </c>
      <c r="BO31" s="24" t="str">
        <f ca="1">IF(AND($C31="Objectif",BO$7&gt;=$F31,BO$7&lt;=$F31+$G31-1),2,IF(AND($C31="Jalon",BO$7&gt;=$F31,BO$7&lt;=$F31+$G31-1),1,""))</f>
        <v/>
      </c>
      <c r="BP31" s="24" t="str">
        <f ca="1">IF(AND($C31="Objectif",BP$7&gt;=$F31,BP$7&lt;=$F31+$G31-1),2,IF(AND($C31="Jalon",BP$7&gt;=$F31,BP$7&lt;=$F31+$G31-1),1,""))</f>
        <v/>
      </c>
      <c r="BQ31" s="24" t="str">
        <f ca="1">IF(AND($C31="Objectif",BQ$7&gt;=$F31,BQ$7&lt;=$F31+$G31-1),2,IF(AND($C31="Jalon",BQ$7&gt;=$F31,BQ$7&lt;=$F31+$G31-1),1,""))</f>
        <v/>
      </c>
      <c r="BR31" s="24" t="str">
        <f ca="1">IF(AND($C31="Objectif",BR$7&gt;=$F31,BR$7&lt;=$F31+$G31-1),2,IF(AND($C31="Jalon",BR$7&gt;=$F31,BR$7&lt;=$F31+$G31-1),1,""))</f>
        <v/>
      </c>
      <c r="BS31" s="24" t="str">
        <f ca="1">IF(AND($C31="Objectif",BS$7&gt;=$F31,BS$7&lt;=$F31+$G31-1),2,IF(AND($C31="Jalon",BS$7&gt;=$F31,BS$7&lt;=$F31+$G31-1),1,""))</f>
        <v/>
      </c>
      <c r="BT31" s="24" t="str">
        <f ca="1">IF(AND($C31="Objectif",BT$7&gt;=$F31,BT$7&lt;=$F31+$G31-1),2,IF(AND($C31="Jalon",BT$7&gt;=$F31,BT$7&lt;=$F31+$G31-1),1,""))</f>
        <v/>
      </c>
      <c r="BU31" s="24" t="str">
        <f ca="1">IF(AND($C31="Objectif",BU$7&gt;=$F31,BU$7&lt;=$F31+$G31-1),2,IF(AND($C31="Jalon",BU$7&gt;=$F31,BU$7&lt;=$F31+$G31-1),1,""))</f>
        <v/>
      </c>
      <c r="BV31" s="24" t="str">
        <f ca="1">IF(AND($C31="Objectif",BV$7&gt;=$F31,BV$7&lt;=$F31+$G31-1),2,IF(AND($C31="Jalon",BV$7&gt;=$F31,BV$7&lt;=$F31+$G31-1),1,""))</f>
        <v/>
      </c>
      <c r="BW31" s="24" t="str">
        <f ca="1">IF(AND($C31="Objectif",BW$7&gt;=$F31,BW$7&lt;=$F31+$G31-1),2,IF(AND($C31="Jalon",BW$7&gt;=$F31,BW$7&lt;=$F31+$G31-1),1,""))</f>
        <v/>
      </c>
      <c r="BX31" s="24" t="str">
        <f ca="1">IF(AND($C31="Objectif",BX$7&gt;=$F31,BX$7&lt;=$F31+$G31-1),2,IF(AND($C31="Jalon",BX$7&gt;=$F31,BX$7&lt;=$F31+$G31-1),1,""))</f>
        <v/>
      </c>
      <c r="BY31" s="24" t="str">
        <f ca="1">IF(AND($C31="Objectif",BY$7&gt;=$F31,BY$7&lt;=$F31+$G31-1),2,IF(AND($C31="Jalon",BY$7&gt;=$F31,BY$7&lt;=$F31+$G31-1),1,""))</f>
        <v/>
      </c>
      <c r="BZ31" s="24" t="str">
        <f ca="1">IF(AND($C31="Objectif",BZ$7&gt;=$F31,BZ$7&lt;=$F31+$G31-1),2,IF(AND($C31="Jalon",BZ$7&gt;=$F31,BZ$7&lt;=$F31+$G31-1),1,""))</f>
        <v/>
      </c>
      <c r="CA31" s="24" t="str">
        <f ca="1">IF(AND($C31="Objectif",CA$7&gt;=$F31,CA$7&lt;=$F31+$G31-1),2,IF(AND($C31="Jalon",CA$7&gt;=$F31,CA$7&lt;=$F31+$G31-1),1,""))</f>
        <v/>
      </c>
      <c r="CB31" s="24" t="str">
        <f ca="1">IF(AND($C31="Objectif",CB$7&gt;=$F31,CB$7&lt;=$F31+$G31-1),2,IF(AND($C31="Jalon",CB$7&gt;=$F31,CB$7&lt;=$F31+$G31-1),1,""))</f>
        <v/>
      </c>
      <c r="CC31" s="24" t="str">
        <f ca="1">IF(AND($C31="Objectif",CC$7&gt;=$F31,CC$7&lt;=$F31+$G31-1),2,IF(AND($C31="Jalon",CC$7&gt;=$F31,CC$7&lt;=$F31+$G31-1),1,""))</f>
        <v/>
      </c>
      <c r="CD31" s="24" t="str">
        <f ca="1">IF(AND($C31="Objectif",CD$7&gt;=$F31,CD$7&lt;=$F31+$G31-1),2,IF(AND($C31="Jalon",CD$7&gt;=$F31,CD$7&lt;=$F31+$G31-1),1,""))</f>
        <v/>
      </c>
      <c r="CE31" s="24" t="str">
        <f ca="1">IF(AND($C31="Objectif",CE$7&gt;=$F31,CE$7&lt;=$F31+$G31-1),2,IF(AND($C31="Jalon",CE$7&gt;=$F31,CE$7&lt;=$F31+$G31-1),1,""))</f>
        <v/>
      </c>
      <c r="CF31" s="24" t="str">
        <f ca="1">IF(AND($C31="Objectif",CF$7&gt;=$F31,CF$7&lt;=$F31+$G31-1),2,IF(AND($C31="Jalon",CF$7&gt;=$F31,CF$7&lt;=$F31+$G31-1),1,""))</f>
        <v/>
      </c>
      <c r="CG31" s="24" t="str">
        <f ca="1">IF(AND($C31="Objectif",CG$7&gt;=$F31,CG$7&lt;=$F31+$G31-1),2,IF(AND($C31="Jalon",CG$7&gt;=$F31,CG$7&lt;=$F31+$G31-1),1,""))</f>
        <v/>
      </c>
      <c r="CH31" s="24" t="str">
        <f ca="1">IF(AND($C31="Objectif",CH$7&gt;=$F31,CH$7&lt;=$F31+$G31-1),2,IF(AND($C31="Jalon",CH$7&gt;=$F31,CH$7&lt;=$F31+$G31-1),1,""))</f>
        <v/>
      </c>
      <c r="CI31" s="24" t="str">
        <f ca="1">IF(AND($C31="Objectif",CI$7&gt;=$F31,CI$7&lt;=$F31+$G31-1),2,IF(AND($C31="Jalon",CI$7&gt;=$F31,CI$7&lt;=$F31+$G31-1),1,""))</f>
        <v/>
      </c>
      <c r="CJ31" s="24" t="str">
        <f ca="1">IF(AND($C31="Objectif",CJ$7&gt;=$F31,CJ$7&lt;=$F31+$G31-1),2,IF(AND($C31="Jalon",CJ$7&gt;=$F31,CJ$7&lt;=$F31+$G31-1),1,""))</f>
        <v/>
      </c>
      <c r="CK31" s="24" t="str">
        <f ca="1">IF(AND($C31="Objectif",CK$7&gt;=$F31,CK$7&lt;=$F31+$G31-1),2,IF(AND($C31="Jalon",CK$7&gt;=$F31,CK$7&lt;=$F31+$G31-1),1,""))</f>
        <v/>
      </c>
      <c r="CL31" s="24" t="str">
        <f ca="1">IF(AND($C31="Objectif",CL$7&gt;=$F31,CL$7&lt;=$F31+$G31-1),2,IF(AND($C31="Jalon",CL$7&gt;=$F31,CL$7&lt;=$F31+$G31-1),1,""))</f>
        <v/>
      </c>
      <c r="CM31" s="24" t="str">
        <f ca="1">IF(AND($C31="Objectif",CM$7&gt;=$F31,CM$7&lt;=$F31+$G31-1),2,IF(AND($C31="Jalon",CM$7&gt;=$F31,CM$7&lt;=$F31+$G31-1),1,""))</f>
        <v/>
      </c>
      <c r="CN31" s="24" t="str">
        <f ca="1">IF(AND($C31="Objectif",CN$7&gt;=$F31,CN$7&lt;=$F31+$G31-1),2,IF(AND($C31="Jalon",CN$7&gt;=$F31,CN$7&lt;=$F31+$G31-1),1,""))</f>
        <v/>
      </c>
      <c r="CO31" s="24" t="str">
        <f ca="1">IF(AND($C31="Objectif",CO$7&gt;=$F31,CO$7&lt;=$F31+$G31-1),2,IF(AND($C31="Jalon",CO$7&gt;=$F31,CO$7&lt;=$F31+$G31-1),1,""))</f>
        <v/>
      </c>
      <c r="CP31" s="24" t="str">
        <f ca="1">IF(AND($C31="Objectif",CP$7&gt;=$F31,CP$7&lt;=$F31+$G31-1),2,IF(AND($C31="Jalon",CP$7&gt;=$F31,CP$7&lt;=$F31+$G31-1),1,""))</f>
        <v/>
      </c>
      <c r="CQ31" s="24" t="str">
        <f ca="1">IF(AND($C31="Objectif",CQ$7&gt;=$F31,CQ$7&lt;=$F31+$G31-1),2,IF(AND($C31="Jalon",CQ$7&gt;=$F31,CQ$7&lt;=$F31+$G31-1),1,""))</f>
        <v/>
      </c>
      <c r="CR31" s="24" t="str">
        <f ca="1">IF(AND($C31="Objectif",CR$7&gt;=$F31,CR$7&lt;=$F31+$G31-1),2,IF(AND($C31="Jalon",CR$7&gt;=$F31,CR$7&lt;=$F31+$G31-1),1,""))</f>
        <v/>
      </c>
      <c r="CS31" s="24" t="str">
        <f ca="1">IF(AND($C31="Objectif",CS$7&gt;=$F31,CS$7&lt;=$F31+$G31-1),2,IF(AND($C31="Jalon",CS$7&gt;=$F31,CS$7&lt;=$F31+$G31-1),1,""))</f>
        <v/>
      </c>
      <c r="CT31" s="24" t="str">
        <f ca="1">IF(AND($C31="Objectif",CT$7&gt;=$F31,CT$7&lt;=$F31+$G31-1),2,IF(AND($C31="Jalon",CT$7&gt;=$F31,CT$7&lt;=$F31+$G31-1),1,""))</f>
        <v/>
      </c>
      <c r="CU31" s="24" t="str">
        <f ca="1">IF(AND($C31="Objectif",CU$7&gt;=$F31,CU$7&lt;=$F31+$G31-1),2,IF(AND($C31="Jalon",CU$7&gt;=$F31,CU$7&lt;=$F31+$G31-1),1,""))</f>
        <v/>
      </c>
      <c r="CV31" s="24" t="str">
        <f ca="1">IF(AND($C31="Objectif",CV$7&gt;=$F31,CV$7&lt;=$F31+$G31-1),2,IF(AND($C31="Jalon",CV$7&gt;=$F31,CV$7&lt;=$F31+$G31-1),1,""))</f>
        <v/>
      </c>
      <c r="CW31" s="24" t="str">
        <f ca="1">IF(AND($C31="Objectif",CW$7&gt;=$F31,CW$7&lt;=$F31+$G31-1),2,IF(AND($C31="Jalon",CW$7&gt;=$F31,CW$7&lt;=$F31+$G31-1),1,""))</f>
        <v/>
      </c>
      <c r="CX31" s="24" t="str">
        <f ca="1">IF(AND($C31="Objectif",CX$7&gt;=$F31,CX$7&lt;=$F31+$G31-1),2,IF(AND($C31="Jalon",CX$7&gt;=$F31,CX$7&lt;=$F31+$G31-1),1,""))</f>
        <v/>
      </c>
      <c r="CY31" s="24" t="str">
        <f ca="1">IF(AND($C31="Objectif",CY$7&gt;=$F31,CY$7&lt;=$F31+$G31-1),2,IF(AND($C31="Jalon",CY$7&gt;=$F31,CY$7&lt;=$F31+$G31-1),1,""))</f>
        <v/>
      </c>
      <c r="CZ31" s="24" t="str">
        <f ca="1">IF(AND($C31="Objectif",CZ$7&gt;=$F31,CZ$7&lt;=$F31+$G31-1),2,IF(AND($C31="Jalon",CZ$7&gt;=$F31,CZ$7&lt;=$F31+$G31-1),1,""))</f>
        <v/>
      </c>
      <c r="DA31" s="24" t="str">
        <f ca="1">IF(AND($C31="Objectif",DA$7&gt;=$F31,DA$7&lt;=$F31+$G31-1),2,IF(AND($C31="Jalon",DA$7&gt;=$F31,DA$7&lt;=$F31+$G31-1),1,""))</f>
        <v/>
      </c>
      <c r="DB31" s="24" t="str">
        <f ca="1">IF(AND($C31="Objectif",DB$7&gt;=$F31,DB$7&lt;=$F31+$G31-1),2,IF(AND($C31="Jalon",DB$7&gt;=$F31,DB$7&lt;=$F31+$G31-1),1,""))</f>
        <v/>
      </c>
      <c r="DC31" s="24" t="str">
        <f ca="1">IF(AND($C31="Objectif",DC$7&gt;=$F31,DC$7&lt;=$F31+$G31-1),2,IF(AND($C31="Jalon",DC$7&gt;=$F31,DC$7&lt;=$F31+$G31-1),1,""))</f>
        <v/>
      </c>
      <c r="DD31" s="24" t="str">
        <f ca="1">IF(AND($C31="Objectif",DD$7&gt;=$F31,DD$7&lt;=$F31+$G31-1),2,IF(AND($C31="Jalon",DD$7&gt;=$F31,DD$7&lt;=$F31+$G31-1),1,""))</f>
        <v/>
      </c>
      <c r="DE31" s="24" t="str">
        <f ca="1">IF(AND($C31="Objectif",DE$7&gt;=$F31,DE$7&lt;=$F31+$G31-1),2,IF(AND($C31="Jalon",DE$7&gt;=$F31,DE$7&lt;=$F31+$G31-1),1,""))</f>
        <v/>
      </c>
      <c r="DF31" s="24" t="str">
        <f ca="1">IF(AND($C31="Objectif",DF$7&gt;=$F31,DF$7&lt;=$F31+$G31-1),2,IF(AND($C31="Jalon",DF$7&gt;=$F31,DF$7&lt;=$F31+$G31-1),1,""))</f>
        <v/>
      </c>
      <c r="DG31" s="24" t="str">
        <f ca="1">IF(AND($C31="Objectif",DG$7&gt;=$F31,DG$7&lt;=$F31+$G31-1),2,IF(AND($C31="Jalon",DG$7&gt;=$F31,DG$7&lt;=$F31+$G31-1),1,""))</f>
        <v/>
      </c>
      <c r="DH31" s="24" t="str">
        <f ca="1">IF(AND($C31="Objectif",DH$7&gt;=$F31,DH$7&lt;=$F31+$G31-1),2,IF(AND($C31="Jalon",DH$7&gt;=$F31,DH$7&lt;=$F31+$G31-1),1,""))</f>
        <v/>
      </c>
      <c r="DI31" s="24" t="str">
        <f ca="1">IF(AND($C31="Objectif",DI$7&gt;=$F31,DI$7&lt;=$F31+$G31-1),2,IF(AND($C31="Jalon",DI$7&gt;=$F31,DI$7&lt;=$F31+$G31-1),1,""))</f>
        <v/>
      </c>
      <c r="DJ31" s="24" t="str">
        <f ca="1">IF(AND($C31="Objectif",DJ$7&gt;=$F31,DJ$7&lt;=$F31+$G31-1),2,IF(AND($C31="Jalon",DJ$7&gt;=$F31,DJ$7&lt;=$F31+$G31-1),1,""))</f>
        <v/>
      </c>
      <c r="DK31" s="24" t="str">
        <f ca="1">IF(AND($C31="Objectif",DK$7&gt;=$F31,DK$7&lt;=$F31+$G31-1),2,IF(AND($C31="Jalon",DK$7&gt;=$F31,DK$7&lt;=$F31+$G31-1),1,""))</f>
        <v/>
      </c>
      <c r="DL31" s="24" t="str">
        <f ca="1">IF(AND($C31="Objectif",DL$7&gt;=$F31,DL$7&lt;=$F31+$G31-1),2,IF(AND($C31="Jalon",DL$7&gt;=$F31,DL$7&lt;=$F31+$G31-1),1,""))</f>
        <v/>
      </c>
      <c r="DM31" s="24" t="str">
        <f ca="1">IF(AND($C31="Objectif",DM$7&gt;=$F31,DM$7&lt;=$F31+$G31-1),2,IF(AND($C31="Jalon",DM$7&gt;=$F31,DM$7&lt;=$F31+$G31-1),1,""))</f>
        <v/>
      </c>
      <c r="DN31" s="24" t="str">
        <f ca="1">IF(AND($C31="Objectif",DN$7&gt;=$F31,DN$7&lt;=$F31+$G31-1),2,IF(AND($C31="Jalon",DN$7&gt;=$F31,DN$7&lt;=$F31+$G31-1),1,""))</f>
        <v/>
      </c>
      <c r="DO31" s="24" t="str">
        <f ca="1">IF(AND($C31="Objectif",DO$7&gt;=$F31,DO$7&lt;=$F31+$G31-1),2,IF(AND($C31="Jalon",DO$7&gt;=$F31,DO$7&lt;=$F31+$G31-1),1,""))</f>
        <v/>
      </c>
      <c r="DP31" s="24" t="str">
        <f ca="1">IF(AND($C31="Objectif",DP$7&gt;=$F31,DP$7&lt;=$F31+$G31-1),2,IF(AND($C31="Jalon",DP$7&gt;=$F31,DP$7&lt;=$F31+$G31-1),1,""))</f>
        <v/>
      </c>
      <c r="DQ31" s="24" t="str">
        <f ca="1">IF(AND($C31="Objectif",DQ$7&gt;=$F31,DQ$7&lt;=$F31+$G31-1),2,IF(AND($C31="Jalon",DQ$7&gt;=$F31,DQ$7&lt;=$F31+$G31-1),1,""))</f>
        <v/>
      </c>
      <c r="DR31" s="24" t="str">
        <f ca="1">IF(AND($C31="Objectif",DR$7&gt;=$F31,DR$7&lt;=$F31+$G31-1),2,IF(AND($C31="Jalon",DR$7&gt;=$F31,DR$7&lt;=$F31+$G31-1),1,""))</f>
        <v/>
      </c>
      <c r="DS31" s="24" t="str">
        <f ca="1">IF(AND($C31="Objectif",DS$7&gt;=$F31,DS$7&lt;=$F31+$G31-1),2,IF(AND($C31="Jalon",DS$7&gt;=$F31,DS$7&lt;=$F31+$G31-1),1,""))</f>
        <v/>
      </c>
      <c r="DT31" s="24" t="str">
        <f ca="1">IF(AND($C31="Objectif",DT$7&gt;=$F31,DT$7&lt;=$F31+$G31-1),2,IF(AND($C31="Jalon",DT$7&gt;=$F31,DT$7&lt;=$F31+$G31-1),1,""))</f>
        <v/>
      </c>
      <c r="DU31" s="24" t="str">
        <f ca="1">IF(AND($C31="Objectif",DU$7&gt;=$F31,DU$7&lt;=$F31+$G31-1),2,IF(AND($C31="Jalon",DU$7&gt;=$F31,DU$7&lt;=$F31+$G31-1),1,""))</f>
        <v/>
      </c>
      <c r="DV31" s="24" t="str">
        <f ca="1">IF(AND($C31="Objectif",DV$7&gt;=$F31,DV$7&lt;=$F31+$G31-1),2,IF(AND($C31="Jalon",DV$7&gt;=$F31,DV$7&lt;=$F31+$G31-1),1,""))</f>
        <v/>
      </c>
      <c r="DW31" s="24" t="str">
        <f ca="1">IF(AND($C31="Objectif",DW$7&gt;=$F31,DW$7&lt;=$F31+$G31-1),2,IF(AND($C31="Jalon",DW$7&gt;=$F31,DW$7&lt;=$F31+$G31-1),1,""))</f>
        <v/>
      </c>
      <c r="DX31" s="24" t="str">
        <f ca="1">IF(AND($C31="Objectif",DX$7&gt;=$F31,DX$7&lt;=$F31+$G31-1),2,IF(AND($C31="Jalon",DX$7&gt;=$F31,DX$7&lt;=$F31+$G31-1),1,""))</f>
        <v/>
      </c>
      <c r="DY31" s="24" t="str">
        <f ca="1">IF(AND($C31="Objectif",DY$7&gt;=$F31,DY$7&lt;=$F31+$G31-1),2,IF(AND($C31="Jalon",DY$7&gt;=$F31,DY$7&lt;=$F31+$G31-1),1,""))</f>
        <v/>
      </c>
      <c r="DZ31" s="24" t="str">
        <f ca="1">IF(AND($C31="Objectif",DZ$7&gt;=$F31,DZ$7&lt;=$F31+$G31-1),2,IF(AND($C31="Jalon",DZ$7&gt;=$F31,DZ$7&lt;=$F31+$G31-1),1,""))</f>
        <v/>
      </c>
      <c r="EA31" s="24" t="str">
        <f ca="1">IF(AND($C31="Objectif",EA$7&gt;=$F31,EA$7&lt;=$F31+$G31-1),2,IF(AND($C31="Jalon",EA$7&gt;=$F31,EA$7&lt;=$F31+$G31-1),1,""))</f>
        <v/>
      </c>
      <c r="EB31" s="24" t="str">
        <f ca="1">IF(AND($C31="Objectif",EB$7&gt;=$F31,EB$7&lt;=$F31+$G31-1),2,IF(AND($C31="Jalon",EB$7&gt;=$F31,EB$7&lt;=$F31+$G31-1),1,""))</f>
        <v/>
      </c>
      <c r="EC31" s="24" t="str">
        <f ca="1">IF(AND($C31="Objectif",EC$7&gt;=$F31,EC$7&lt;=$F31+$G31-1),2,IF(AND($C31="Jalon",EC$7&gt;=$F31,EC$7&lt;=$F31+$G31-1),1,""))</f>
        <v/>
      </c>
      <c r="ED31" s="24" t="str">
        <f ca="1">IF(AND($C31="Objectif",ED$7&gt;=$F31,ED$7&lt;=$F31+$G31-1),2,IF(AND($C31="Jalon",ED$7&gt;=$F31,ED$7&lt;=$F31+$G31-1),1,""))</f>
        <v/>
      </c>
      <c r="EE31" s="24" t="str">
        <f ca="1">IF(AND($C31="Objectif",EE$7&gt;=$F31,EE$7&lt;=$F31+$G31-1),2,IF(AND($C31="Jalon",EE$7&gt;=$F31,EE$7&lt;=$F31+$G31-1),1,""))</f>
        <v/>
      </c>
      <c r="EF31" s="24" t="str">
        <f ca="1">IF(AND($C31="Objectif",EF$7&gt;=$F31,EF$7&lt;=$F31+$G31-1),2,IF(AND($C31="Jalon",EF$7&gt;=$F31,EF$7&lt;=$F31+$G31-1),1,""))</f>
        <v/>
      </c>
      <c r="EG31" s="24" t="str">
        <f ca="1">IF(AND($C31="Objectif",EG$7&gt;=$F31,EG$7&lt;=$F31+$G31-1),2,IF(AND($C31="Jalon",EG$7&gt;=$F31,EG$7&lt;=$F31+$G31-1),1,""))</f>
        <v/>
      </c>
      <c r="EH31" s="24" t="str">
        <f ca="1">IF(AND($C31="Objectif",EH$7&gt;=$F31,EH$7&lt;=$F31+$G31-1),2,IF(AND($C31="Jalon",EH$7&gt;=$F31,EH$7&lt;=$F31+$G31-1),1,""))</f>
        <v/>
      </c>
      <c r="EI31" s="24" t="str">
        <f ca="1">IF(AND($C31="Objectif",EI$7&gt;=$F31,EI$7&lt;=$F31+$G31-1),2,IF(AND($C31="Jalon",EI$7&gt;=$F31,EI$7&lt;=$F31+$G31-1),1,""))</f>
        <v/>
      </c>
      <c r="EJ31" s="24" t="str">
        <f ca="1">IF(AND($C31="Objectif",EJ$7&gt;=$F31,EJ$7&lt;=$F31+$G31-1),2,IF(AND($C31="Jalon",EJ$7&gt;=$F31,EJ$7&lt;=$F31+$G31-1),1,""))</f>
        <v/>
      </c>
      <c r="EK31" s="24" t="str">
        <f ca="1">IF(AND($C31="Objectif",EK$7&gt;=$F31,EK$7&lt;=$F31+$G31-1),2,IF(AND($C31="Jalon",EK$7&gt;=$F31,EK$7&lt;=$F31+$G31-1),1,""))</f>
        <v/>
      </c>
      <c r="EL31" s="24" t="str">
        <f ca="1">IF(AND($C31="Objectif",EL$7&gt;=$F31,EL$7&lt;=$F31+$G31-1),2,IF(AND($C31="Jalon",EL$7&gt;=$F31,EL$7&lt;=$F31+$G31-1),1,""))</f>
        <v/>
      </c>
      <c r="EM31" s="24" t="str">
        <f ca="1">IF(AND($C31="Objectif",EM$7&gt;=$F31,EM$7&lt;=$F31+$G31-1),2,IF(AND($C31="Jalon",EM$7&gt;=$F31,EM$7&lt;=$F31+$G31-1),1,""))</f>
        <v/>
      </c>
    </row>
    <row r="32" spans="1:143" s="1" customFormat="1" ht="40.15" customHeight="1" x14ac:dyDescent="0.25">
      <c r="A32" s="9"/>
      <c r="B32" s="124" t="s">
        <v>48</v>
      </c>
      <c r="C32" s="54" t="s">
        <v>29</v>
      </c>
      <c r="D32" s="54" t="s">
        <v>27</v>
      </c>
      <c r="E32" s="55"/>
      <c r="F32" s="56">
        <v>45750</v>
      </c>
      <c r="G32" s="57">
        <v>1</v>
      </c>
      <c r="H32" s="54"/>
      <c r="I32" s="24" t="str">
        <f ca="1">IF(AND($C32="Objectif",I$7&gt;=$F32,I$7&lt;=$F32+$G32-1),2,IF(AND($C32="Jalon",I$7&gt;=$F32,I$7&lt;=$F32+$G32-1),1,""))</f>
        <v/>
      </c>
      <c r="J32" s="24" t="str">
        <f ca="1">IF(AND($C32="Objectif",J$7&gt;=$F32,J$7&lt;=$F32+$G32-1),2,IF(AND($C32="Jalon",J$7&gt;=$F32,J$7&lt;=$F32+$G32-1),1,""))</f>
        <v/>
      </c>
      <c r="K32" s="24" t="str">
        <f ca="1">IF(AND($C32="Objectif",K$7&gt;=$F32,K$7&lt;=$F32+$G32-1),2,IF(AND($C32="Jalon",K$7&gt;=$F32,K$7&lt;=$F32+$G32-1),1,""))</f>
        <v/>
      </c>
      <c r="L32" s="24" t="str">
        <f ca="1">IF(AND($C32="Objectif",L$7&gt;=$F32,L$7&lt;=$F32+$G32-1),2,IF(AND($C32="Jalon",L$7&gt;=$F32,L$7&lt;=$F32+$G32-1),1,""))</f>
        <v/>
      </c>
      <c r="M32" s="24" t="str">
        <f ca="1">IF(AND($C32="Objectif",M$7&gt;=$F32,M$7&lt;=$F32+$G32-1),2,IF(AND($C32="Jalon",M$7&gt;=$F32,M$7&lt;=$F32+$G32-1),1,""))</f>
        <v/>
      </c>
      <c r="N32" s="24" t="str">
        <f ca="1">IF(AND($C32="Objectif",N$7&gt;=$F32,N$7&lt;=$F32+$G32-1),2,IF(AND($C32="Jalon",N$7&gt;=$F32,N$7&lt;=$F32+$G32-1),1,""))</f>
        <v/>
      </c>
      <c r="O32" s="24" t="str">
        <f ca="1">IF(AND($C32="Objectif",O$7&gt;=$F32,O$7&lt;=$F32+$G32-1),2,IF(AND($C32="Jalon",O$7&gt;=$F32,O$7&lt;=$F32+$G32-1),1,""))</f>
        <v/>
      </c>
      <c r="P32" s="24" t="str">
        <f ca="1">IF(AND($C32="Objectif",P$7&gt;=$F32,P$7&lt;=$F32+$G32-1),2,IF(AND($C32="Jalon",P$7&gt;=$F32,P$7&lt;=$F32+$G32-1),1,""))</f>
        <v/>
      </c>
      <c r="Q32" s="24" t="str">
        <f ca="1">IF(AND($C32="Objectif",Q$7&gt;=$F32,Q$7&lt;=$F32+$G32-1),2,IF(AND($C32="Jalon",Q$7&gt;=$F32,Q$7&lt;=$F32+$G32-1),1,""))</f>
        <v/>
      </c>
      <c r="R32" s="24" t="str">
        <f ca="1">IF(AND($C32="Objectif",R$7&gt;=$F32,R$7&lt;=$F32+$G32-1),2,IF(AND($C32="Jalon",R$7&gt;=$F32,R$7&lt;=$F32+$G32-1),1,""))</f>
        <v/>
      </c>
      <c r="S32" s="24" t="str">
        <f ca="1">IF(AND($C32="Objectif",S$7&gt;=$F32,S$7&lt;=$F32+$G32-1),2,IF(AND($C32="Jalon",S$7&gt;=$F32,S$7&lt;=$F32+$G32-1),1,""))</f>
        <v/>
      </c>
      <c r="T32" s="24" t="str">
        <f ca="1">IF(AND($C32="Objectif",T$7&gt;=$F32,T$7&lt;=$F32+$G32-1),2,IF(AND($C32="Jalon",T$7&gt;=$F32,T$7&lt;=$F32+$G32-1),1,""))</f>
        <v/>
      </c>
      <c r="U32" s="24" t="str">
        <f ca="1">IF(AND($C32="Objectif",U$7&gt;=$F32,U$7&lt;=$F32+$G32-1),2,IF(AND($C32="Jalon",U$7&gt;=$F32,U$7&lt;=$F32+$G32-1),1,""))</f>
        <v/>
      </c>
      <c r="V32" s="24" t="str">
        <f ca="1">IF(AND($C32="Objectif",V$7&gt;=$F32,V$7&lt;=$F32+$G32-1),2,IF(AND($C32="Jalon",V$7&gt;=$F32,V$7&lt;=$F32+$G32-1),1,""))</f>
        <v/>
      </c>
      <c r="W32" s="24" t="str">
        <f ca="1">IF(AND($C32="Objectif",W$7&gt;=$F32,W$7&lt;=$F32+$G32-1),2,IF(AND($C32="Jalon",W$7&gt;=$F32,W$7&lt;=$F32+$G32-1),1,""))</f>
        <v/>
      </c>
      <c r="X32" s="24" t="str">
        <f ca="1">IF(AND($C32="Objectif",X$7&gt;=$F32,X$7&lt;=$F32+$G32-1),2,IF(AND($C32="Jalon",X$7&gt;=$F32,X$7&lt;=$F32+$G32-1),1,""))</f>
        <v/>
      </c>
      <c r="Y32" s="24" t="str">
        <f ca="1">IF(AND($C32="Objectif",Y$7&gt;=$F32,Y$7&lt;=$F32+$G32-1),2,IF(AND($C32="Jalon",Y$7&gt;=$F32,Y$7&lt;=$F32+$G32-1),1,""))</f>
        <v/>
      </c>
      <c r="Z32" s="24" t="str">
        <f ca="1">IF(AND($C32="Objectif",Z$7&gt;=$F32,Z$7&lt;=$F32+$G32-1),2,IF(AND($C32="Jalon",Z$7&gt;=$F32,Z$7&lt;=$F32+$G32-1),1,""))</f>
        <v/>
      </c>
      <c r="AA32" s="24" t="str">
        <f ca="1">IF(AND($C32="Objectif",AA$7&gt;=$F32,AA$7&lt;=$F32+$G32-1),2,IF(AND($C32="Jalon",AA$7&gt;=$F32,AA$7&lt;=$F32+$G32-1),1,""))</f>
        <v/>
      </c>
      <c r="AB32" s="24" t="str">
        <f ca="1">IF(AND($C32="Objectif",AB$7&gt;=$F32,AB$7&lt;=$F32+$G32-1),2,IF(AND($C32="Jalon",AB$7&gt;=$F32,AB$7&lt;=$F32+$G32-1),1,""))</f>
        <v/>
      </c>
      <c r="AC32" s="24" t="str">
        <f ca="1">IF(AND($C32="Objectif",AC$7&gt;=$F32,AC$7&lt;=$F32+$G32-1),2,IF(AND($C32="Jalon",AC$7&gt;=$F32,AC$7&lt;=$F32+$G32-1),1,""))</f>
        <v/>
      </c>
      <c r="AD32" s="24" t="str">
        <f ca="1">IF(AND($C32="Objectif",AD$7&gt;=$F32,AD$7&lt;=$F32+$G32-1),2,IF(AND($C32="Jalon",AD$7&gt;=$F32,AD$7&lt;=$F32+$G32-1),1,""))</f>
        <v/>
      </c>
      <c r="AE32" s="24" t="str">
        <f ca="1">IF(AND($C32="Objectif",AE$7&gt;=$F32,AE$7&lt;=$F32+$G32-1),2,IF(AND($C32="Jalon",AE$7&gt;=$F32,AE$7&lt;=$F32+$G32-1),1,""))</f>
        <v/>
      </c>
      <c r="AF32" s="24">
        <f ca="1">IF(AND($C32="Objectif",AF$7&gt;=$F32,AF$7&lt;=$F32+$G32-1),2,IF(AND($C32="Jalon",AF$7&gt;=$F32,AF$7&lt;=$F32+$G32-1),1,""))</f>
        <v>2</v>
      </c>
      <c r="AG32" s="24" t="str">
        <f ca="1">IF(AND($C32="Objectif",AG$7&gt;=$F32,AG$7&lt;=$F32+$G32-1),2,IF(AND($C32="Jalon",AG$7&gt;=$F32,AG$7&lt;=$F32+$G32-1),1,""))</f>
        <v/>
      </c>
      <c r="AH32" s="24" t="str">
        <f ca="1">IF(AND($C32="Objectif",AH$7&gt;=$F32,AH$7&lt;=$F32+$G32-1),2,IF(AND($C32="Jalon",AH$7&gt;=$F32,AH$7&lt;=$F32+$G32-1),1,""))</f>
        <v/>
      </c>
      <c r="AI32" s="24" t="str">
        <f ca="1">IF(AND($C32="Objectif",AI$7&gt;=$F32,AI$7&lt;=$F32+$G32-1),2,IF(AND($C32="Jalon",AI$7&gt;=$F32,AI$7&lt;=$F32+$G32-1),1,""))</f>
        <v/>
      </c>
      <c r="AJ32" s="24" t="str">
        <f ca="1">IF(AND($C32="Objectif",AJ$7&gt;=$F32,AJ$7&lt;=$F32+$G32-1),2,IF(AND($C32="Jalon",AJ$7&gt;=$F32,AJ$7&lt;=$F32+$G32-1),1,""))</f>
        <v/>
      </c>
      <c r="AK32" s="24" t="str">
        <f ca="1">IF(AND($C32="Objectif",AK$7&gt;=$F32,AK$7&lt;=$F32+$G32-1),2,IF(AND($C32="Jalon",AK$7&gt;=$F32,AK$7&lt;=$F32+$G32-1),1,""))</f>
        <v/>
      </c>
      <c r="AL32" s="24" t="str">
        <f ca="1">IF(AND($C32="Objectif",AL$7&gt;=$F32,AL$7&lt;=$F32+$G32-1),2,IF(AND($C32="Jalon",AL$7&gt;=$F32,AL$7&lt;=$F32+$G32-1),1,""))</f>
        <v/>
      </c>
      <c r="AM32" s="24" t="str">
        <f ca="1">IF(AND($C32="Objectif",AM$7&gt;=$F32,AM$7&lt;=$F32+$G32-1),2,IF(AND($C32="Jalon",AM$7&gt;=$F32,AM$7&lt;=$F32+$G32-1),1,""))</f>
        <v/>
      </c>
      <c r="AN32" s="24" t="str">
        <f ca="1">IF(AND($C32="Objectif",AN$7&gt;=$F32,AN$7&lt;=$F32+$G32-1),2,IF(AND($C32="Jalon",AN$7&gt;=$F32,AN$7&lt;=$F32+$G32-1),1,""))</f>
        <v/>
      </c>
      <c r="AO32" s="24" t="str">
        <f ca="1">IF(AND($C32="Objectif",AO$7&gt;=$F32,AO$7&lt;=$F32+$G32-1),2,IF(AND($C32="Jalon",AO$7&gt;=$F32,AO$7&lt;=$F32+$G32-1),1,""))</f>
        <v/>
      </c>
      <c r="AP32" s="24" t="str">
        <f ca="1">IF(AND($C32="Objectif",AP$7&gt;=$F32,AP$7&lt;=$F32+$G32-1),2,IF(AND($C32="Jalon",AP$7&gt;=$F32,AP$7&lt;=$F32+$G32-1),1,""))</f>
        <v/>
      </c>
      <c r="AQ32" s="24" t="str">
        <f ca="1">IF(AND($C32="Objectif",AQ$7&gt;=$F32,AQ$7&lt;=$F32+$G32-1),2,IF(AND($C32="Jalon",AQ$7&gt;=$F32,AQ$7&lt;=$F32+$G32-1),1,""))</f>
        <v/>
      </c>
      <c r="AR32" s="24" t="str">
        <f ca="1">IF(AND($C32="Objectif",AR$7&gt;=$F32,AR$7&lt;=$F32+$G32-1),2,IF(AND($C32="Jalon",AR$7&gt;=$F32,AR$7&lt;=$F32+$G32-1),1,""))</f>
        <v/>
      </c>
      <c r="AS32" s="24" t="str">
        <f ca="1">IF(AND($C32="Objectif",AS$7&gt;=$F32,AS$7&lt;=$F32+$G32-1),2,IF(AND($C32="Jalon",AS$7&gt;=$F32,AS$7&lt;=$F32+$G32-1),1,""))</f>
        <v/>
      </c>
      <c r="AT32" s="24" t="str">
        <f ca="1">IF(AND($C32="Objectif",AT$7&gt;=$F32,AT$7&lt;=$F32+$G32-1),2,IF(AND($C32="Jalon",AT$7&gt;=$F32,AT$7&lt;=$F32+$G32-1),1,""))</f>
        <v/>
      </c>
      <c r="AU32" s="24" t="str">
        <f ca="1">IF(AND($C32="Objectif",AU$7&gt;=$F32,AU$7&lt;=$F32+$G32-1),2,IF(AND($C32="Jalon",AU$7&gt;=$F32,AU$7&lt;=$F32+$G32-1),1,""))</f>
        <v/>
      </c>
      <c r="AV32" s="24" t="str">
        <f ca="1">IF(AND($C32="Objectif",AV$7&gt;=$F32,AV$7&lt;=$F32+$G32-1),2,IF(AND($C32="Jalon",AV$7&gt;=$F32,AV$7&lt;=$F32+$G32-1),1,""))</f>
        <v/>
      </c>
      <c r="AW32" s="24" t="str">
        <f ca="1">IF(AND($C32="Objectif",AW$7&gt;=$F32,AW$7&lt;=$F32+$G32-1),2,IF(AND($C32="Jalon",AW$7&gt;=$F32,AW$7&lt;=$F32+$G32-1),1,""))</f>
        <v/>
      </c>
      <c r="AX32" s="24" t="str">
        <f ca="1">IF(AND($C32="Objectif",AX$7&gt;=$F32,AX$7&lt;=$F32+$G32-1),2,IF(AND($C32="Jalon",AX$7&gt;=$F32,AX$7&lt;=$F32+$G32-1),1,""))</f>
        <v/>
      </c>
      <c r="AY32" s="24" t="str">
        <f ca="1">IF(AND($C32="Objectif",AY$7&gt;=$F32,AY$7&lt;=$F32+$G32-1),2,IF(AND($C32="Jalon",AY$7&gt;=$F32,AY$7&lt;=$F32+$G32-1),1,""))</f>
        <v/>
      </c>
      <c r="AZ32" s="24" t="str">
        <f ca="1">IF(AND($C32="Objectif",AZ$7&gt;=$F32,AZ$7&lt;=$F32+$G32-1),2,IF(AND($C32="Jalon",AZ$7&gt;=$F32,AZ$7&lt;=$F32+$G32-1),1,""))</f>
        <v/>
      </c>
      <c r="BA32" s="24" t="str">
        <f ca="1">IF(AND($C32="Objectif",BA$7&gt;=$F32,BA$7&lt;=$F32+$G32-1),2,IF(AND($C32="Jalon",BA$7&gt;=$F32,BA$7&lt;=$F32+$G32-1),1,""))</f>
        <v/>
      </c>
      <c r="BB32" s="24" t="str">
        <f ca="1">IF(AND($C32="Objectif",BB$7&gt;=$F32,BB$7&lt;=$F32+$G32-1),2,IF(AND($C32="Jalon",BB$7&gt;=$F32,BB$7&lt;=$F32+$G32-1),1,""))</f>
        <v/>
      </c>
      <c r="BC32" s="24" t="str">
        <f ca="1">IF(AND($C32="Objectif",BC$7&gt;=$F32,BC$7&lt;=$F32+$G32-1),2,IF(AND($C32="Jalon",BC$7&gt;=$F32,BC$7&lt;=$F32+$G32-1),1,""))</f>
        <v/>
      </c>
      <c r="BD32" s="24" t="str">
        <f ca="1">IF(AND($C32="Objectif",BD$7&gt;=$F32,BD$7&lt;=$F32+$G32-1),2,IF(AND($C32="Jalon",BD$7&gt;=$F32,BD$7&lt;=$F32+$G32-1),1,""))</f>
        <v/>
      </c>
      <c r="BE32" s="24" t="str">
        <f ca="1">IF(AND($C32="Objectif",BE$7&gt;=$F32,BE$7&lt;=$F32+$G32-1),2,IF(AND($C32="Jalon",BE$7&gt;=$F32,BE$7&lt;=$F32+$G32-1),1,""))</f>
        <v/>
      </c>
      <c r="BF32" s="24" t="str">
        <f ca="1">IF(AND($C32="Objectif",BF$7&gt;=$F32,BF$7&lt;=$F32+$G32-1),2,IF(AND($C32="Jalon",BF$7&gt;=$F32,BF$7&lt;=$F32+$G32-1),1,""))</f>
        <v/>
      </c>
      <c r="BG32" s="24" t="str">
        <f ca="1">IF(AND($C32="Objectif",BG$7&gt;=$F32,BG$7&lt;=$F32+$G32-1),2,IF(AND($C32="Jalon",BG$7&gt;=$F32,BG$7&lt;=$F32+$G32-1),1,""))</f>
        <v/>
      </c>
      <c r="BH32" s="24" t="str">
        <f ca="1">IF(AND($C32="Objectif",BH$7&gt;=$F32,BH$7&lt;=$F32+$G32-1),2,IF(AND($C32="Jalon",BH$7&gt;=$F32,BH$7&lt;=$F32+$G32-1),1,""))</f>
        <v/>
      </c>
      <c r="BI32" s="24" t="str">
        <f ca="1">IF(AND($C32="Objectif",BI$7&gt;=$F32,BI$7&lt;=$F32+$G32-1),2,IF(AND($C32="Jalon",BI$7&gt;=$F32,BI$7&lt;=$F32+$G32-1),1,""))</f>
        <v/>
      </c>
      <c r="BJ32" s="24" t="str">
        <f ca="1">IF(AND($C32="Objectif",BJ$7&gt;=$F32,BJ$7&lt;=$F32+$G32-1),2,IF(AND($C32="Jalon",BJ$7&gt;=$F32,BJ$7&lt;=$F32+$G32-1),1,""))</f>
        <v/>
      </c>
      <c r="BK32" s="24" t="str">
        <f ca="1">IF(AND($C32="Objectif",BK$7&gt;=$F32,BK$7&lt;=$F32+$G32-1),2,IF(AND($C32="Jalon",BK$7&gt;=$F32,BK$7&lt;=$F32+$G32-1),1,""))</f>
        <v/>
      </c>
      <c r="BL32" s="24" t="str">
        <f ca="1">IF(AND($C32="Objectif",BL$7&gt;=$F32,BL$7&lt;=$F32+$G32-1),2,IF(AND($C32="Jalon",BL$7&gt;=$F32,BL$7&lt;=$F32+$G32-1),1,""))</f>
        <v/>
      </c>
      <c r="BM32" s="24" t="str">
        <f ca="1">IF(AND($C32="Objectif",BM$7&gt;=$F32,BM$7&lt;=$F32+$G32-1),2,IF(AND($C32="Jalon",BM$7&gt;=$F32,BM$7&lt;=$F32+$G32-1),1,""))</f>
        <v/>
      </c>
      <c r="BN32" s="24" t="str">
        <f ca="1">IF(AND($C32="Objectif",BN$7&gt;=$F32,BN$7&lt;=$F32+$G32-1),2,IF(AND($C32="Jalon",BN$7&gt;=$F32,BN$7&lt;=$F32+$G32-1),1,""))</f>
        <v/>
      </c>
      <c r="BO32" s="24" t="str">
        <f ca="1">IF(AND($C32="Objectif",BO$7&gt;=$F32,BO$7&lt;=$F32+$G32-1),2,IF(AND($C32="Jalon",BO$7&gt;=$F32,BO$7&lt;=$F32+$G32-1),1,""))</f>
        <v/>
      </c>
      <c r="BP32" s="24" t="str">
        <f ca="1">IF(AND($C32="Objectif",BP$7&gt;=$F32,BP$7&lt;=$F32+$G32-1),2,IF(AND($C32="Jalon",BP$7&gt;=$F32,BP$7&lt;=$F32+$G32-1),1,""))</f>
        <v/>
      </c>
      <c r="BQ32" s="24" t="str">
        <f ca="1">IF(AND($C32="Objectif",BQ$7&gt;=$F32,BQ$7&lt;=$F32+$G32-1),2,IF(AND($C32="Jalon",BQ$7&gt;=$F32,BQ$7&lt;=$F32+$G32-1),1,""))</f>
        <v/>
      </c>
      <c r="BR32" s="24" t="str">
        <f ca="1">IF(AND($C32="Objectif",BR$7&gt;=$F32,BR$7&lt;=$F32+$G32-1),2,IF(AND($C32="Jalon",BR$7&gt;=$F32,BR$7&lt;=$F32+$G32-1),1,""))</f>
        <v/>
      </c>
      <c r="BS32" s="24" t="str">
        <f ca="1">IF(AND($C32="Objectif",BS$7&gt;=$F32,BS$7&lt;=$F32+$G32-1),2,IF(AND($C32="Jalon",BS$7&gt;=$F32,BS$7&lt;=$F32+$G32-1),1,""))</f>
        <v/>
      </c>
      <c r="BT32" s="24" t="str">
        <f ca="1">IF(AND($C32="Objectif",BT$7&gt;=$F32,BT$7&lt;=$F32+$G32-1),2,IF(AND($C32="Jalon",BT$7&gt;=$F32,BT$7&lt;=$F32+$G32-1),1,""))</f>
        <v/>
      </c>
      <c r="BU32" s="24" t="str">
        <f ca="1">IF(AND($C32="Objectif",BU$7&gt;=$F32,BU$7&lt;=$F32+$G32-1),2,IF(AND($C32="Jalon",BU$7&gt;=$F32,BU$7&lt;=$F32+$G32-1),1,""))</f>
        <v/>
      </c>
      <c r="BV32" s="24" t="str">
        <f ca="1">IF(AND($C32="Objectif",BV$7&gt;=$F32,BV$7&lt;=$F32+$G32-1),2,IF(AND($C32="Jalon",BV$7&gt;=$F32,BV$7&lt;=$F32+$G32-1),1,""))</f>
        <v/>
      </c>
      <c r="BW32" s="24" t="str">
        <f ca="1">IF(AND($C32="Objectif",BW$7&gt;=$F32,BW$7&lt;=$F32+$G32-1),2,IF(AND($C32="Jalon",BW$7&gt;=$F32,BW$7&lt;=$F32+$G32-1),1,""))</f>
        <v/>
      </c>
      <c r="BX32" s="24" t="str">
        <f ca="1">IF(AND($C32="Objectif",BX$7&gt;=$F32,BX$7&lt;=$F32+$G32-1),2,IF(AND($C32="Jalon",BX$7&gt;=$F32,BX$7&lt;=$F32+$G32-1),1,""))</f>
        <v/>
      </c>
      <c r="BY32" s="24" t="str">
        <f ca="1">IF(AND($C32="Objectif",BY$7&gt;=$F32,BY$7&lt;=$F32+$G32-1),2,IF(AND($C32="Jalon",BY$7&gt;=$F32,BY$7&lt;=$F32+$G32-1),1,""))</f>
        <v/>
      </c>
      <c r="BZ32" s="24" t="str">
        <f ca="1">IF(AND($C32="Objectif",BZ$7&gt;=$F32,BZ$7&lt;=$F32+$G32-1),2,IF(AND($C32="Jalon",BZ$7&gt;=$F32,BZ$7&lt;=$F32+$G32-1),1,""))</f>
        <v/>
      </c>
      <c r="CA32" s="24" t="str">
        <f ca="1">IF(AND($C32="Objectif",CA$7&gt;=$F32,CA$7&lt;=$F32+$G32-1),2,IF(AND($C32="Jalon",CA$7&gt;=$F32,CA$7&lt;=$F32+$G32-1),1,""))</f>
        <v/>
      </c>
      <c r="CB32" s="24" t="str">
        <f ca="1">IF(AND($C32="Objectif",CB$7&gt;=$F32,CB$7&lt;=$F32+$G32-1),2,IF(AND($C32="Jalon",CB$7&gt;=$F32,CB$7&lt;=$F32+$G32-1),1,""))</f>
        <v/>
      </c>
      <c r="CC32" s="24" t="str">
        <f ca="1">IF(AND($C32="Objectif",CC$7&gt;=$F32,CC$7&lt;=$F32+$G32-1),2,IF(AND($C32="Jalon",CC$7&gt;=$F32,CC$7&lt;=$F32+$G32-1),1,""))</f>
        <v/>
      </c>
      <c r="CD32" s="24" t="str">
        <f ca="1">IF(AND($C32="Objectif",CD$7&gt;=$F32,CD$7&lt;=$F32+$G32-1),2,IF(AND($C32="Jalon",CD$7&gt;=$F32,CD$7&lt;=$F32+$G32-1),1,""))</f>
        <v/>
      </c>
      <c r="CE32" s="24" t="str">
        <f ca="1">IF(AND($C32="Objectif",CE$7&gt;=$F32,CE$7&lt;=$F32+$G32-1),2,IF(AND($C32="Jalon",CE$7&gt;=$F32,CE$7&lt;=$F32+$G32-1),1,""))</f>
        <v/>
      </c>
      <c r="CF32" s="24" t="str">
        <f ca="1">IF(AND($C32="Objectif",CF$7&gt;=$F32,CF$7&lt;=$F32+$G32-1),2,IF(AND($C32="Jalon",CF$7&gt;=$F32,CF$7&lt;=$F32+$G32-1),1,""))</f>
        <v/>
      </c>
      <c r="CG32" s="24" t="str">
        <f ca="1">IF(AND($C32="Objectif",CG$7&gt;=$F32,CG$7&lt;=$F32+$G32-1),2,IF(AND($C32="Jalon",CG$7&gt;=$F32,CG$7&lt;=$F32+$G32-1),1,""))</f>
        <v/>
      </c>
      <c r="CH32" s="24" t="str">
        <f ca="1">IF(AND($C32="Objectif",CH$7&gt;=$F32,CH$7&lt;=$F32+$G32-1),2,IF(AND($C32="Jalon",CH$7&gt;=$F32,CH$7&lt;=$F32+$G32-1),1,""))</f>
        <v/>
      </c>
      <c r="CI32" s="24" t="str">
        <f ca="1">IF(AND($C32="Objectif",CI$7&gt;=$F32,CI$7&lt;=$F32+$G32-1),2,IF(AND($C32="Jalon",CI$7&gt;=$F32,CI$7&lt;=$F32+$G32-1),1,""))</f>
        <v/>
      </c>
      <c r="CJ32" s="24" t="str">
        <f ca="1">IF(AND($C32="Objectif",CJ$7&gt;=$F32,CJ$7&lt;=$F32+$G32-1),2,IF(AND($C32="Jalon",CJ$7&gt;=$F32,CJ$7&lt;=$F32+$G32-1),1,""))</f>
        <v/>
      </c>
      <c r="CK32" s="24" t="str">
        <f ca="1">IF(AND($C32="Objectif",CK$7&gt;=$F32,CK$7&lt;=$F32+$G32-1),2,IF(AND($C32="Jalon",CK$7&gt;=$F32,CK$7&lt;=$F32+$G32-1),1,""))</f>
        <v/>
      </c>
      <c r="CL32" s="24" t="str">
        <f ca="1">IF(AND($C32="Objectif",CL$7&gt;=$F32,CL$7&lt;=$F32+$G32-1),2,IF(AND($C32="Jalon",CL$7&gt;=$F32,CL$7&lt;=$F32+$G32-1),1,""))</f>
        <v/>
      </c>
      <c r="CM32" s="24" t="str">
        <f ca="1">IF(AND($C32="Objectif",CM$7&gt;=$F32,CM$7&lt;=$F32+$G32-1),2,IF(AND($C32="Jalon",CM$7&gt;=$F32,CM$7&lt;=$F32+$G32-1),1,""))</f>
        <v/>
      </c>
      <c r="CN32" s="24" t="str">
        <f ca="1">IF(AND($C32="Objectif",CN$7&gt;=$F32,CN$7&lt;=$F32+$G32-1),2,IF(AND($C32="Jalon",CN$7&gt;=$F32,CN$7&lt;=$F32+$G32-1),1,""))</f>
        <v/>
      </c>
      <c r="CO32" s="24" t="str">
        <f ca="1">IF(AND($C32="Objectif",CO$7&gt;=$F32,CO$7&lt;=$F32+$G32-1),2,IF(AND($C32="Jalon",CO$7&gt;=$F32,CO$7&lt;=$F32+$G32-1),1,""))</f>
        <v/>
      </c>
      <c r="CP32" s="24" t="str">
        <f ca="1">IF(AND($C32="Objectif",CP$7&gt;=$F32,CP$7&lt;=$F32+$G32-1),2,IF(AND($C32="Jalon",CP$7&gt;=$F32,CP$7&lt;=$F32+$G32-1),1,""))</f>
        <v/>
      </c>
      <c r="CQ32" s="24" t="str">
        <f ca="1">IF(AND($C32="Objectif",CQ$7&gt;=$F32,CQ$7&lt;=$F32+$G32-1),2,IF(AND($C32="Jalon",CQ$7&gt;=$F32,CQ$7&lt;=$F32+$G32-1),1,""))</f>
        <v/>
      </c>
      <c r="CR32" s="24" t="str">
        <f ca="1">IF(AND($C32="Objectif",CR$7&gt;=$F32,CR$7&lt;=$F32+$G32-1),2,IF(AND($C32="Jalon",CR$7&gt;=$F32,CR$7&lt;=$F32+$G32-1),1,""))</f>
        <v/>
      </c>
      <c r="CS32" s="24" t="str">
        <f ca="1">IF(AND($C32="Objectif",CS$7&gt;=$F32,CS$7&lt;=$F32+$G32-1),2,IF(AND($C32="Jalon",CS$7&gt;=$F32,CS$7&lt;=$F32+$G32-1),1,""))</f>
        <v/>
      </c>
      <c r="CT32" s="24" t="str">
        <f ca="1">IF(AND($C32="Objectif",CT$7&gt;=$F32,CT$7&lt;=$F32+$G32-1),2,IF(AND($C32="Jalon",CT$7&gt;=$F32,CT$7&lt;=$F32+$G32-1),1,""))</f>
        <v/>
      </c>
      <c r="CU32" s="24" t="str">
        <f ca="1">IF(AND($C32="Objectif",CU$7&gt;=$F32,CU$7&lt;=$F32+$G32-1),2,IF(AND($C32="Jalon",CU$7&gt;=$F32,CU$7&lt;=$F32+$G32-1),1,""))</f>
        <v/>
      </c>
      <c r="CV32" s="24" t="str">
        <f ca="1">IF(AND($C32="Objectif",CV$7&gt;=$F32,CV$7&lt;=$F32+$G32-1),2,IF(AND($C32="Jalon",CV$7&gt;=$F32,CV$7&lt;=$F32+$G32-1),1,""))</f>
        <v/>
      </c>
      <c r="CW32" s="24" t="str">
        <f ca="1">IF(AND($C32="Objectif",CW$7&gt;=$F32,CW$7&lt;=$F32+$G32-1),2,IF(AND($C32="Jalon",CW$7&gt;=$F32,CW$7&lt;=$F32+$G32-1),1,""))</f>
        <v/>
      </c>
      <c r="CX32" s="24" t="str">
        <f ca="1">IF(AND($C32="Objectif",CX$7&gt;=$F32,CX$7&lt;=$F32+$G32-1),2,IF(AND($C32="Jalon",CX$7&gt;=$F32,CX$7&lt;=$F32+$G32-1),1,""))</f>
        <v/>
      </c>
      <c r="CY32" s="24" t="str">
        <f ca="1">IF(AND($C32="Objectif",CY$7&gt;=$F32,CY$7&lt;=$F32+$G32-1),2,IF(AND($C32="Jalon",CY$7&gt;=$F32,CY$7&lt;=$F32+$G32-1),1,""))</f>
        <v/>
      </c>
      <c r="CZ32" s="24" t="str">
        <f ca="1">IF(AND($C32="Objectif",CZ$7&gt;=$F32,CZ$7&lt;=$F32+$G32-1),2,IF(AND($C32="Jalon",CZ$7&gt;=$F32,CZ$7&lt;=$F32+$G32-1),1,""))</f>
        <v/>
      </c>
      <c r="DA32" s="24" t="str">
        <f ca="1">IF(AND($C32="Objectif",DA$7&gt;=$F32,DA$7&lt;=$F32+$G32-1),2,IF(AND($C32="Jalon",DA$7&gt;=$F32,DA$7&lt;=$F32+$G32-1),1,""))</f>
        <v/>
      </c>
      <c r="DB32" s="24" t="str">
        <f ca="1">IF(AND($C32="Objectif",DB$7&gt;=$F32,DB$7&lt;=$F32+$G32-1),2,IF(AND($C32="Jalon",DB$7&gt;=$F32,DB$7&lt;=$F32+$G32-1),1,""))</f>
        <v/>
      </c>
      <c r="DC32" s="24" t="str">
        <f ca="1">IF(AND($C32="Objectif",DC$7&gt;=$F32,DC$7&lt;=$F32+$G32-1),2,IF(AND($C32="Jalon",DC$7&gt;=$F32,DC$7&lt;=$F32+$G32-1),1,""))</f>
        <v/>
      </c>
      <c r="DD32" s="24" t="str">
        <f ca="1">IF(AND($C32="Objectif",DD$7&gt;=$F32,DD$7&lt;=$F32+$G32-1),2,IF(AND($C32="Jalon",DD$7&gt;=$F32,DD$7&lt;=$F32+$G32-1),1,""))</f>
        <v/>
      </c>
      <c r="DE32" s="24" t="str">
        <f ca="1">IF(AND($C32="Objectif",DE$7&gt;=$F32,DE$7&lt;=$F32+$G32-1),2,IF(AND($C32="Jalon",DE$7&gt;=$F32,DE$7&lt;=$F32+$G32-1),1,""))</f>
        <v/>
      </c>
      <c r="DF32" s="24" t="str">
        <f ca="1">IF(AND($C32="Objectif",DF$7&gt;=$F32,DF$7&lt;=$F32+$G32-1),2,IF(AND($C32="Jalon",DF$7&gt;=$F32,DF$7&lt;=$F32+$G32-1),1,""))</f>
        <v/>
      </c>
      <c r="DG32" s="24" t="str">
        <f ca="1">IF(AND($C32="Objectif",DG$7&gt;=$F32,DG$7&lt;=$F32+$G32-1),2,IF(AND($C32="Jalon",DG$7&gt;=$F32,DG$7&lt;=$F32+$G32-1),1,""))</f>
        <v/>
      </c>
      <c r="DH32" s="24" t="str">
        <f ca="1">IF(AND($C32="Objectif",DH$7&gt;=$F32,DH$7&lt;=$F32+$G32-1),2,IF(AND($C32="Jalon",DH$7&gt;=$F32,DH$7&lt;=$F32+$G32-1),1,""))</f>
        <v/>
      </c>
      <c r="DI32" s="24" t="str">
        <f ca="1">IF(AND($C32="Objectif",DI$7&gt;=$F32,DI$7&lt;=$F32+$G32-1),2,IF(AND($C32="Jalon",DI$7&gt;=$F32,DI$7&lt;=$F32+$G32-1),1,""))</f>
        <v/>
      </c>
      <c r="DJ32" s="24" t="str">
        <f ca="1">IF(AND($C32="Objectif",DJ$7&gt;=$F32,DJ$7&lt;=$F32+$G32-1),2,IF(AND($C32="Jalon",DJ$7&gt;=$F32,DJ$7&lt;=$F32+$G32-1),1,""))</f>
        <v/>
      </c>
      <c r="DK32" s="24" t="str">
        <f ca="1">IF(AND($C32="Objectif",DK$7&gt;=$F32,DK$7&lt;=$F32+$G32-1),2,IF(AND($C32="Jalon",DK$7&gt;=$F32,DK$7&lt;=$F32+$G32-1),1,""))</f>
        <v/>
      </c>
      <c r="DL32" s="24" t="str">
        <f ca="1">IF(AND($C32="Objectif",DL$7&gt;=$F32,DL$7&lt;=$F32+$G32-1),2,IF(AND($C32="Jalon",DL$7&gt;=$F32,DL$7&lt;=$F32+$G32-1),1,""))</f>
        <v/>
      </c>
      <c r="DM32" s="24" t="str">
        <f ca="1">IF(AND($C32="Objectif",DM$7&gt;=$F32,DM$7&lt;=$F32+$G32-1),2,IF(AND($C32="Jalon",DM$7&gt;=$F32,DM$7&lt;=$F32+$G32-1),1,""))</f>
        <v/>
      </c>
      <c r="DN32" s="24" t="str">
        <f ca="1">IF(AND($C32="Objectif",DN$7&gt;=$F32,DN$7&lt;=$F32+$G32-1),2,IF(AND($C32="Jalon",DN$7&gt;=$F32,DN$7&lt;=$F32+$G32-1),1,""))</f>
        <v/>
      </c>
      <c r="DO32" s="24" t="str">
        <f ca="1">IF(AND($C32="Objectif",DO$7&gt;=$F32,DO$7&lt;=$F32+$G32-1),2,IF(AND($C32="Jalon",DO$7&gt;=$F32,DO$7&lt;=$F32+$G32-1),1,""))</f>
        <v/>
      </c>
      <c r="DP32" s="24" t="str">
        <f ca="1">IF(AND($C32="Objectif",DP$7&gt;=$F32,DP$7&lt;=$F32+$G32-1),2,IF(AND($C32="Jalon",DP$7&gt;=$F32,DP$7&lt;=$F32+$G32-1),1,""))</f>
        <v/>
      </c>
      <c r="DQ32" s="24" t="str">
        <f ca="1">IF(AND($C32="Objectif",DQ$7&gt;=$F32,DQ$7&lt;=$F32+$G32-1),2,IF(AND($C32="Jalon",DQ$7&gt;=$F32,DQ$7&lt;=$F32+$G32-1),1,""))</f>
        <v/>
      </c>
      <c r="DR32" s="24" t="str">
        <f ca="1">IF(AND($C32="Objectif",DR$7&gt;=$F32,DR$7&lt;=$F32+$G32-1),2,IF(AND($C32="Jalon",DR$7&gt;=$F32,DR$7&lt;=$F32+$G32-1),1,""))</f>
        <v/>
      </c>
      <c r="DS32" s="24" t="str">
        <f ca="1">IF(AND($C32="Objectif",DS$7&gt;=$F32,DS$7&lt;=$F32+$G32-1),2,IF(AND($C32="Jalon",DS$7&gt;=$F32,DS$7&lt;=$F32+$G32-1),1,""))</f>
        <v/>
      </c>
      <c r="DT32" s="24" t="str">
        <f ca="1">IF(AND($C32="Objectif",DT$7&gt;=$F32,DT$7&lt;=$F32+$G32-1),2,IF(AND($C32="Jalon",DT$7&gt;=$F32,DT$7&lt;=$F32+$G32-1),1,""))</f>
        <v/>
      </c>
      <c r="DU32" s="24" t="str">
        <f ca="1">IF(AND($C32="Objectif",DU$7&gt;=$F32,DU$7&lt;=$F32+$G32-1),2,IF(AND($C32="Jalon",DU$7&gt;=$F32,DU$7&lt;=$F32+$G32-1),1,""))</f>
        <v/>
      </c>
      <c r="DV32" s="24" t="str">
        <f ca="1">IF(AND($C32="Objectif",DV$7&gt;=$F32,DV$7&lt;=$F32+$G32-1),2,IF(AND($C32="Jalon",DV$7&gt;=$F32,DV$7&lt;=$F32+$G32-1),1,""))</f>
        <v/>
      </c>
      <c r="DW32" s="24" t="str">
        <f ca="1">IF(AND($C32="Objectif",DW$7&gt;=$F32,DW$7&lt;=$F32+$G32-1),2,IF(AND($C32="Jalon",DW$7&gt;=$F32,DW$7&lt;=$F32+$G32-1),1,""))</f>
        <v/>
      </c>
      <c r="DX32" s="24" t="str">
        <f ca="1">IF(AND($C32="Objectif",DX$7&gt;=$F32,DX$7&lt;=$F32+$G32-1),2,IF(AND($C32="Jalon",DX$7&gt;=$F32,DX$7&lt;=$F32+$G32-1),1,""))</f>
        <v/>
      </c>
      <c r="DY32" s="24" t="str">
        <f ca="1">IF(AND($C32="Objectif",DY$7&gt;=$F32,DY$7&lt;=$F32+$G32-1),2,IF(AND($C32="Jalon",DY$7&gt;=$F32,DY$7&lt;=$F32+$G32-1),1,""))</f>
        <v/>
      </c>
      <c r="DZ32" s="24" t="str">
        <f ca="1">IF(AND($C32="Objectif",DZ$7&gt;=$F32,DZ$7&lt;=$F32+$G32-1),2,IF(AND($C32="Jalon",DZ$7&gt;=$F32,DZ$7&lt;=$F32+$G32-1),1,""))</f>
        <v/>
      </c>
      <c r="EA32" s="24" t="str">
        <f ca="1">IF(AND($C32="Objectif",EA$7&gt;=$F32,EA$7&lt;=$F32+$G32-1),2,IF(AND($C32="Jalon",EA$7&gt;=$F32,EA$7&lt;=$F32+$G32-1),1,""))</f>
        <v/>
      </c>
      <c r="EB32" s="24" t="str">
        <f ca="1">IF(AND($C32="Objectif",EB$7&gt;=$F32,EB$7&lt;=$F32+$G32-1),2,IF(AND($C32="Jalon",EB$7&gt;=$F32,EB$7&lt;=$F32+$G32-1),1,""))</f>
        <v/>
      </c>
      <c r="EC32" s="24" t="str">
        <f ca="1">IF(AND($C32="Objectif",EC$7&gt;=$F32,EC$7&lt;=$F32+$G32-1),2,IF(AND($C32="Jalon",EC$7&gt;=$F32,EC$7&lt;=$F32+$G32-1),1,""))</f>
        <v/>
      </c>
      <c r="ED32" s="24" t="str">
        <f ca="1">IF(AND($C32="Objectif",ED$7&gt;=$F32,ED$7&lt;=$F32+$G32-1),2,IF(AND($C32="Jalon",ED$7&gt;=$F32,ED$7&lt;=$F32+$G32-1),1,""))</f>
        <v/>
      </c>
      <c r="EE32" s="24" t="str">
        <f ca="1">IF(AND($C32="Objectif",EE$7&gt;=$F32,EE$7&lt;=$F32+$G32-1),2,IF(AND($C32="Jalon",EE$7&gt;=$F32,EE$7&lt;=$F32+$G32-1),1,""))</f>
        <v/>
      </c>
      <c r="EF32" s="24" t="str">
        <f ca="1">IF(AND($C32="Objectif",EF$7&gt;=$F32,EF$7&lt;=$F32+$G32-1),2,IF(AND($C32="Jalon",EF$7&gt;=$F32,EF$7&lt;=$F32+$G32-1),1,""))</f>
        <v/>
      </c>
      <c r="EG32" s="24" t="str">
        <f ca="1">IF(AND($C32="Objectif",EG$7&gt;=$F32,EG$7&lt;=$F32+$G32-1),2,IF(AND($C32="Jalon",EG$7&gt;=$F32,EG$7&lt;=$F32+$G32-1),1,""))</f>
        <v/>
      </c>
      <c r="EH32" s="24" t="str">
        <f ca="1">IF(AND($C32="Objectif",EH$7&gt;=$F32,EH$7&lt;=$F32+$G32-1),2,IF(AND($C32="Jalon",EH$7&gt;=$F32,EH$7&lt;=$F32+$G32-1),1,""))</f>
        <v/>
      </c>
      <c r="EI32" s="24" t="str">
        <f ca="1">IF(AND($C32="Objectif",EI$7&gt;=$F32,EI$7&lt;=$F32+$G32-1),2,IF(AND($C32="Jalon",EI$7&gt;=$F32,EI$7&lt;=$F32+$G32-1),1,""))</f>
        <v/>
      </c>
      <c r="EJ32" s="24" t="str">
        <f ca="1">IF(AND($C32="Objectif",EJ$7&gt;=$F32,EJ$7&lt;=$F32+$G32-1),2,IF(AND($C32="Jalon",EJ$7&gt;=$F32,EJ$7&lt;=$F32+$G32-1),1,""))</f>
        <v/>
      </c>
      <c r="EK32" s="24" t="str">
        <f ca="1">IF(AND($C32="Objectif",EK$7&gt;=$F32,EK$7&lt;=$F32+$G32-1),2,IF(AND($C32="Jalon",EK$7&gt;=$F32,EK$7&lt;=$F32+$G32-1),1,""))</f>
        <v/>
      </c>
      <c r="EL32" s="24" t="str">
        <f ca="1">IF(AND($C32="Objectif",EL$7&gt;=$F32,EL$7&lt;=$F32+$G32-1),2,IF(AND($C32="Jalon",EL$7&gt;=$F32,EL$7&lt;=$F32+$G32-1),1,""))</f>
        <v/>
      </c>
      <c r="EM32" s="24" t="str">
        <f ca="1">IF(AND($C32="Objectif",EM$7&gt;=$F32,EM$7&lt;=$F32+$G32-1),2,IF(AND($C32="Jalon",EM$7&gt;=$F32,EM$7&lt;=$F32+$G32-1),1,""))</f>
        <v/>
      </c>
    </row>
    <row r="33" spans="1:143" s="1" customFormat="1" ht="40.15" customHeight="1" x14ac:dyDescent="0.25">
      <c r="A33" s="9"/>
      <c r="B33" s="144" t="s">
        <v>51</v>
      </c>
      <c r="C33" s="54"/>
      <c r="D33" s="54"/>
      <c r="E33" s="55"/>
      <c r="F33" s="56"/>
      <c r="G33" s="57"/>
      <c r="H33" s="54"/>
      <c r="I33" s="24" t="str">
        <f ca="1">IF(AND($C33="Objectif",I$7&gt;=$F33,I$7&lt;=$F33+$G33-1),2,IF(AND($C33="Jalon",I$7&gt;=$F33,I$7&lt;=$F33+$G33-1),1,""))</f>
        <v/>
      </c>
      <c r="J33" s="24" t="str">
        <f ca="1">IF(AND($C33="Objectif",J$7&gt;=$F33,J$7&lt;=$F33+$G33-1),2,IF(AND($C33="Jalon",J$7&gt;=$F33,J$7&lt;=$F33+$G33-1),1,""))</f>
        <v/>
      </c>
      <c r="K33" s="24" t="str">
        <f ca="1">IF(AND($C33="Objectif",K$7&gt;=$F33,K$7&lt;=$F33+$G33-1),2,IF(AND($C33="Jalon",K$7&gt;=$F33,K$7&lt;=$F33+$G33-1),1,""))</f>
        <v/>
      </c>
      <c r="L33" s="24" t="str">
        <f ca="1">IF(AND($C33="Objectif",L$7&gt;=$F33,L$7&lt;=$F33+$G33-1),2,IF(AND($C33="Jalon",L$7&gt;=$F33,L$7&lt;=$F33+$G33-1),1,""))</f>
        <v/>
      </c>
      <c r="M33" s="24" t="str">
        <f ca="1">IF(AND($C33="Objectif",M$7&gt;=$F33,M$7&lt;=$F33+$G33-1),2,IF(AND($C33="Jalon",M$7&gt;=$F33,M$7&lt;=$F33+$G33-1),1,""))</f>
        <v/>
      </c>
      <c r="N33" s="24" t="str">
        <f ca="1">IF(AND($C33="Objectif",N$7&gt;=$F33,N$7&lt;=$F33+$G33-1),2,IF(AND($C33="Jalon",N$7&gt;=$F33,N$7&lt;=$F33+$G33-1),1,""))</f>
        <v/>
      </c>
      <c r="O33" s="24" t="str">
        <f ca="1">IF(AND($C33="Objectif",O$7&gt;=$F33,O$7&lt;=$F33+$G33-1),2,IF(AND($C33="Jalon",O$7&gt;=$F33,O$7&lt;=$F33+$G33-1),1,""))</f>
        <v/>
      </c>
      <c r="P33" s="24" t="str">
        <f ca="1">IF(AND($C33="Objectif",P$7&gt;=$F33,P$7&lt;=$F33+$G33-1),2,IF(AND($C33="Jalon",P$7&gt;=$F33,P$7&lt;=$F33+$G33-1),1,""))</f>
        <v/>
      </c>
      <c r="Q33" s="24" t="str">
        <f ca="1">IF(AND($C33="Objectif",Q$7&gt;=$F33,Q$7&lt;=$F33+$G33-1),2,IF(AND($C33="Jalon",Q$7&gt;=$F33,Q$7&lt;=$F33+$G33-1),1,""))</f>
        <v/>
      </c>
      <c r="R33" s="24" t="str">
        <f ca="1">IF(AND($C33="Objectif",R$7&gt;=$F33,R$7&lt;=$F33+$G33-1),2,IF(AND($C33="Jalon",R$7&gt;=$F33,R$7&lt;=$F33+$G33-1),1,""))</f>
        <v/>
      </c>
      <c r="S33" s="24" t="str">
        <f ca="1">IF(AND($C33="Objectif",S$7&gt;=$F33,S$7&lt;=$F33+$G33-1),2,IF(AND($C33="Jalon",S$7&gt;=$F33,S$7&lt;=$F33+$G33-1),1,""))</f>
        <v/>
      </c>
      <c r="T33" s="24" t="str">
        <f ca="1">IF(AND($C33="Objectif",T$7&gt;=$F33,T$7&lt;=$F33+$G33-1),2,IF(AND($C33="Jalon",T$7&gt;=$F33,T$7&lt;=$F33+$G33-1),1,""))</f>
        <v/>
      </c>
      <c r="U33" s="24" t="str">
        <f ca="1">IF(AND($C33="Objectif",U$7&gt;=$F33,U$7&lt;=$F33+$G33-1),2,IF(AND($C33="Jalon",U$7&gt;=$F33,U$7&lt;=$F33+$G33-1),1,""))</f>
        <v/>
      </c>
      <c r="V33" s="24" t="str">
        <f ca="1">IF(AND($C33="Objectif",V$7&gt;=$F33,V$7&lt;=$F33+$G33-1),2,IF(AND($C33="Jalon",V$7&gt;=$F33,V$7&lt;=$F33+$G33-1),1,""))</f>
        <v/>
      </c>
      <c r="W33" s="24" t="str">
        <f ca="1">IF(AND($C33="Objectif",W$7&gt;=$F33,W$7&lt;=$F33+$G33-1),2,IF(AND($C33="Jalon",W$7&gt;=$F33,W$7&lt;=$F33+$G33-1),1,""))</f>
        <v/>
      </c>
      <c r="X33" s="24" t="str">
        <f ca="1">IF(AND($C33="Objectif",X$7&gt;=$F33,X$7&lt;=$F33+$G33-1),2,IF(AND($C33="Jalon",X$7&gt;=$F33,X$7&lt;=$F33+$G33-1),1,""))</f>
        <v/>
      </c>
      <c r="Y33" s="24" t="str">
        <f ca="1">IF(AND($C33="Objectif",Y$7&gt;=$F33,Y$7&lt;=$F33+$G33-1),2,IF(AND($C33="Jalon",Y$7&gt;=$F33,Y$7&lt;=$F33+$G33-1),1,""))</f>
        <v/>
      </c>
      <c r="Z33" s="24" t="str">
        <f ca="1">IF(AND($C33="Objectif",Z$7&gt;=$F33,Z$7&lt;=$F33+$G33-1),2,IF(AND($C33="Jalon",Z$7&gt;=$F33,Z$7&lt;=$F33+$G33-1),1,""))</f>
        <v/>
      </c>
      <c r="AA33" s="24" t="str">
        <f ca="1">IF(AND($C33="Objectif",AA$7&gt;=$F33,AA$7&lt;=$F33+$G33-1),2,IF(AND($C33="Jalon",AA$7&gt;=$F33,AA$7&lt;=$F33+$G33-1),1,""))</f>
        <v/>
      </c>
      <c r="AB33" s="24" t="str">
        <f ca="1">IF(AND($C33="Objectif",AB$7&gt;=$F33,AB$7&lt;=$F33+$G33-1),2,IF(AND($C33="Jalon",AB$7&gt;=$F33,AB$7&lt;=$F33+$G33-1),1,""))</f>
        <v/>
      </c>
      <c r="AC33" s="24" t="str">
        <f ca="1">IF(AND($C33="Objectif",AC$7&gt;=$F33,AC$7&lt;=$F33+$G33-1),2,IF(AND($C33="Jalon",AC$7&gt;=$F33,AC$7&lt;=$F33+$G33-1),1,""))</f>
        <v/>
      </c>
      <c r="AD33" s="24" t="str">
        <f ca="1">IF(AND($C33="Objectif",AD$7&gt;=$F33,AD$7&lt;=$F33+$G33-1),2,IF(AND($C33="Jalon",AD$7&gt;=$F33,AD$7&lt;=$F33+$G33-1),1,""))</f>
        <v/>
      </c>
      <c r="AE33" s="24" t="str">
        <f ca="1">IF(AND($C33="Objectif",AE$7&gt;=$F33,AE$7&lt;=$F33+$G33-1),2,IF(AND($C33="Jalon",AE$7&gt;=$F33,AE$7&lt;=$F33+$G33-1),1,""))</f>
        <v/>
      </c>
      <c r="AF33" s="24" t="str">
        <f ca="1">IF(AND($C33="Objectif",AF$7&gt;=$F33,AF$7&lt;=$F33+$G33-1),2,IF(AND($C33="Jalon",AF$7&gt;=$F33,AF$7&lt;=$F33+$G33-1),1,""))</f>
        <v/>
      </c>
      <c r="AG33" s="24" t="str">
        <f ca="1">IF(AND($C33="Objectif",AG$7&gt;=$F33,AG$7&lt;=$F33+$G33-1),2,IF(AND($C33="Jalon",AG$7&gt;=$F33,AG$7&lt;=$F33+$G33-1),1,""))</f>
        <v/>
      </c>
      <c r="AH33" s="24" t="str">
        <f ca="1">IF(AND($C33="Objectif",AH$7&gt;=$F33,AH$7&lt;=$F33+$G33-1),2,IF(AND($C33="Jalon",AH$7&gt;=$F33,AH$7&lt;=$F33+$G33-1),1,""))</f>
        <v/>
      </c>
      <c r="AI33" s="24" t="str">
        <f ca="1">IF(AND($C33="Objectif",AI$7&gt;=$F33,AI$7&lt;=$F33+$G33-1),2,IF(AND($C33="Jalon",AI$7&gt;=$F33,AI$7&lt;=$F33+$G33-1),1,""))</f>
        <v/>
      </c>
      <c r="AJ33" s="24" t="str">
        <f ca="1">IF(AND($C33="Objectif",AJ$7&gt;=$F33,AJ$7&lt;=$F33+$G33-1),2,IF(AND($C33="Jalon",AJ$7&gt;=$F33,AJ$7&lt;=$F33+$G33-1),1,""))</f>
        <v/>
      </c>
      <c r="AK33" s="24" t="str">
        <f ca="1">IF(AND($C33="Objectif",AK$7&gt;=$F33,AK$7&lt;=$F33+$G33-1),2,IF(AND($C33="Jalon",AK$7&gt;=$F33,AK$7&lt;=$F33+$G33-1),1,""))</f>
        <v/>
      </c>
      <c r="AL33" s="24" t="str">
        <f ca="1">IF(AND($C33="Objectif",AL$7&gt;=$F33,AL$7&lt;=$F33+$G33-1),2,IF(AND($C33="Jalon",AL$7&gt;=$F33,AL$7&lt;=$F33+$G33-1),1,""))</f>
        <v/>
      </c>
      <c r="AM33" s="24" t="str">
        <f ca="1">IF(AND($C33="Objectif",AM$7&gt;=$F33,AM$7&lt;=$F33+$G33-1),2,IF(AND($C33="Jalon",AM$7&gt;=$F33,AM$7&lt;=$F33+$G33-1),1,""))</f>
        <v/>
      </c>
      <c r="AN33" s="24" t="str">
        <f ca="1">IF(AND($C33="Objectif",AN$7&gt;=$F33,AN$7&lt;=$F33+$G33-1),2,IF(AND($C33="Jalon",AN$7&gt;=$F33,AN$7&lt;=$F33+$G33-1),1,""))</f>
        <v/>
      </c>
      <c r="AO33" s="24" t="str">
        <f ca="1">IF(AND($C33="Objectif",AO$7&gt;=$F33,AO$7&lt;=$F33+$G33-1),2,IF(AND($C33="Jalon",AO$7&gt;=$F33,AO$7&lt;=$F33+$G33-1),1,""))</f>
        <v/>
      </c>
      <c r="AP33" s="24" t="str">
        <f ca="1">IF(AND($C33="Objectif",AP$7&gt;=$F33,AP$7&lt;=$F33+$G33-1),2,IF(AND($C33="Jalon",AP$7&gt;=$F33,AP$7&lt;=$F33+$G33-1),1,""))</f>
        <v/>
      </c>
      <c r="AQ33" s="24" t="str">
        <f ca="1">IF(AND($C33="Objectif",AQ$7&gt;=$F33,AQ$7&lt;=$F33+$G33-1),2,IF(AND($C33="Jalon",AQ$7&gt;=$F33,AQ$7&lt;=$F33+$G33-1),1,""))</f>
        <v/>
      </c>
      <c r="AR33" s="24" t="str">
        <f ca="1">IF(AND($C33="Objectif",AR$7&gt;=$F33,AR$7&lt;=$F33+$G33-1),2,IF(AND($C33="Jalon",AR$7&gt;=$F33,AR$7&lt;=$F33+$G33-1),1,""))</f>
        <v/>
      </c>
      <c r="AS33" s="24" t="str">
        <f ca="1">IF(AND($C33="Objectif",AS$7&gt;=$F33,AS$7&lt;=$F33+$G33-1),2,IF(AND($C33="Jalon",AS$7&gt;=$F33,AS$7&lt;=$F33+$G33-1),1,""))</f>
        <v/>
      </c>
      <c r="AT33" s="24" t="str">
        <f ca="1">IF(AND($C33="Objectif",AT$7&gt;=$F33,AT$7&lt;=$F33+$G33-1),2,IF(AND($C33="Jalon",AT$7&gt;=$F33,AT$7&lt;=$F33+$G33-1),1,""))</f>
        <v/>
      </c>
      <c r="AU33" s="24" t="str">
        <f ca="1">IF(AND($C33="Objectif",AU$7&gt;=$F33,AU$7&lt;=$F33+$G33-1),2,IF(AND($C33="Jalon",AU$7&gt;=$F33,AU$7&lt;=$F33+$G33-1),1,""))</f>
        <v/>
      </c>
      <c r="AV33" s="24" t="str">
        <f ca="1">IF(AND($C33="Objectif",AV$7&gt;=$F33,AV$7&lt;=$F33+$G33-1),2,IF(AND($C33="Jalon",AV$7&gt;=$F33,AV$7&lt;=$F33+$G33-1),1,""))</f>
        <v/>
      </c>
      <c r="AW33" s="24" t="str">
        <f ca="1">IF(AND($C33="Objectif",AW$7&gt;=$F33,AW$7&lt;=$F33+$G33-1),2,IF(AND($C33="Jalon",AW$7&gt;=$F33,AW$7&lt;=$F33+$G33-1),1,""))</f>
        <v/>
      </c>
      <c r="AX33" s="24" t="str">
        <f ca="1">IF(AND($C33="Objectif",AX$7&gt;=$F33,AX$7&lt;=$F33+$G33-1),2,IF(AND($C33="Jalon",AX$7&gt;=$F33,AX$7&lt;=$F33+$G33-1),1,""))</f>
        <v/>
      </c>
      <c r="AY33" s="24" t="str">
        <f ca="1">IF(AND($C33="Objectif",AY$7&gt;=$F33,AY$7&lt;=$F33+$G33-1),2,IF(AND($C33="Jalon",AY$7&gt;=$F33,AY$7&lt;=$F33+$G33-1),1,""))</f>
        <v/>
      </c>
      <c r="AZ33" s="24" t="str">
        <f ca="1">IF(AND($C33="Objectif",AZ$7&gt;=$F33,AZ$7&lt;=$F33+$G33-1),2,IF(AND($C33="Jalon",AZ$7&gt;=$F33,AZ$7&lt;=$F33+$G33-1),1,""))</f>
        <v/>
      </c>
      <c r="BA33" s="24" t="str">
        <f ca="1">IF(AND($C33="Objectif",BA$7&gt;=$F33,BA$7&lt;=$F33+$G33-1),2,IF(AND($C33="Jalon",BA$7&gt;=$F33,BA$7&lt;=$F33+$G33-1),1,""))</f>
        <v/>
      </c>
      <c r="BB33" s="24" t="str">
        <f ca="1">IF(AND($C33="Objectif",BB$7&gt;=$F33,BB$7&lt;=$F33+$G33-1),2,IF(AND($C33="Jalon",BB$7&gt;=$F33,BB$7&lt;=$F33+$G33-1),1,""))</f>
        <v/>
      </c>
      <c r="BC33" s="24" t="str">
        <f ca="1">IF(AND($C33="Objectif",BC$7&gt;=$F33,BC$7&lt;=$F33+$G33-1),2,IF(AND($C33="Jalon",BC$7&gt;=$F33,BC$7&lt;=$F33+$G33-1),1,""))</f>
        <v/>
      </c>
      <c r="BD33" s="24" t="str">
        <f ca="1">IF(AND($C33="Objectif",BD$7&gt;=$F33,BD$7&lt;=$F33+$G33-1),2,IF(AND($C33="Jalon",BD$7&gt;=$F33,BD$7&lt;=$F33+$G33-1),1,""))</f>
        <v/>
      </c>
      <c r="BE33" s="24" t="str">
        <f ca="1">IF(AND($C33="Objectif",BE$7&gt;=$F33,BE$7&lt;=$F33+$G33-1),2,IF(AND($C33="Jalon",BE$7&gt;=$F33,BE$7&lt;=$F33+$G33-1),1,""))</f>
        <v/>
      </c>
      <c r="BF33" s="24" t="str">
        <f ca="1">IF(AND($C33="Objectif",BF$7&gt;=$F33,BF$7&lt;=$F33+$G33-1),2,IF(AND($C33="Jalon",BF$7&gt;=$F33,BF$7&lt;=$F33+$G33-1),1,""))</f>
        <v/>
      </c>
      <c r="BG33" s="24" t="str">
        <f ca="1">IF(AND($C33="Objectif",BG$7&gt;=$F33,BG$7&lt;=$F33+$G33-1),2,IF(AND($C33="Jalon",BG$7&gt;=$F33,BG$7&lt;=$F33+$G33-1),1,""))</f>
        <v/>
      </c>
      <c r="BH33" s="24" t="str">
        <f ca="1">IF(AND($C33="Objectif",BH$7&gt;=$F33,BH$7&lt;=$F33+$G33-1),2,IF(AND($C33="Jalon",BH$7&gt;=$F33,BH$7&lt;=$F33+$G33-1),1,""))</f>
        <v/>
      </c>
      <c r="BI33" s="24" t="str">
        <f ca="1">IF(AND($C33="Objectif",BI$7&gt;=$F33,BI$7&lt;=$F33+$G33-1),2,IF(AND($C33="Jalon",BI$7&gt;=$F33,BI$7&lt;=$F33+$G33-1),1,""))</f>
        <v/>
      </c>
      <c r="BJ33" s="24" t="str">
        <f ca="1">IF(AND($C33="Objectif",BJ$7&gt;=$F33,BJ$7&lt;=$F33+$G33-1),2,IF(AND($C33="Jalon",BJ$7&gt;=$F33,BJ$7&lt;=$F33+$G33-1),1,""))</f>
        <v/>
      </c>
      <c r="BK33" s="24" t="str">
        <f ca="1">IF(AND($C33="Objectif",BK$7&gt;=$F33,BK$7&lt;=$F33+$G33-1),2,IF(AND($C33="Jalon",BK$7&gt;=$F33,BK$7&lt;=$F33+$G33-1),1,""))</f>
        <v/>
      </c>
      <c r="BL33" s="24" t="str">
        <f ca="1">IF(AND($C33="Objectif",BL$7&gt;=$F33,BL$7&lt;=$F33+$G33-1),2,IF(AND($C33="Jalon",BL$7&gt;=$F33,BL$7&lt;=$F33+$G33-1),1,""))</f>
        <v/>
      </c>
      <c r="BM33" s="24" t="str">
        <f ca="1">IF(AND($C33="Objectif",BM$7&gt;=$F33,BM$7&lt;=$F33+$G33-1),2,IF(AND($C33="Jalon",BM$7&gt;=$F33,BM$7&lt;=$F33+$G33-1),1,""))</f>
        <v/>
      </c>
      <c r="BN33" s="24" t="str">
        <f ca="1">IF(AND($C33="Objectif",BN$7&gt;=$F33,BN$7&lt;=$F33+$G33-1),2,IF(AND($C33="Jalon",BN$7&gt;=$F33,BN$7&lt;=$F33+$G33-1),1,""))</f>
        <v/>
      </c>
      <c r="BO33" s="24" t="str">
        <f ca="1">IF(AND($C33="Objectif",BO$7&gt;=$F33,BO$7&lt;=$F33+$G33-1),2,IF(AND($C33="Jalon",BO$7&gt;=$F33,BO$7&lt;=$F33+$G33-1),1,""))</f>
        <v/>
      </c>
      <c r="BP33" s="24" t="str">
        <f ca="1">IF(AND($C33="Objectif",BP$7&gt;=$F33,BP$7&lt;=$F33+$G33-1),2,IF(AND($C33="Jalon",BP$7&gt;=$F33,BP$7&lt;=$F33+$G33-1),1,""))</f>
        <v/>
      </c>
      <c r="BQ33" s="24" t="str">
        <f ca="1">IF(AND($C33="Objectif",BQ$7&gt;=$F33,BQ$7&lt;=$F33+$G33-1),2,IF(AND($C33="Jalon",BQ$7&gt;=$F33,BQ$7&lt;=$F33+$G33-1),1,""))</f>
        <v/>
      </c>
      <c r="BR33" s="24" t="str">
        <f ca="1">IF(AND($C33="Objectif",BR$7&gt;=$F33,BR$7&lt;=$F33+$G33-1),2,IF(AND($C33="Jalon",BR$7&gt;=$F33,BR$7&lt;=$F33+$G33-1),1,""))</f>
        <v/>
      </c>
      <c r="BS33" s="24" t="str">
        <f ca="1">IF(AND($C33="Objectif",BS$7&gt;=$F33,BS$7&lt;=$F33+$G33-1),2,IF(AND($C33="Jalon",BS$7&gt;=$F33,BS$7&lt;=$F33+$G33-1),1,""))</f>
        <v/>
      </c>
      <c r="BT33" s="24" t="str">
        <f ca="1">IF(AND($C33="Objectif",BT$7&gt;=$F33,BT$7&lt;=$F33+$G33-1),2,IF(AND($C33="Jalon",BT$7&gt;=$F33,BT$7&lt;=$F33+$G33-1),1,""))</f>
        <v/>
      </c>
      <c r="BU33" s="24" t="str">
        <f ca="1">IF(AND($C33="Objectif",BU$7&gt;=$F33,BU$7&lt;=$F33+$G33-1),2,IF(AND($C33="Jalon",BU$7&gt;=$F33,BU$7&lt;=$F33+$G33-1),1,""))</f>
        <v/>
      </c>
      <c r="BV33" s="24" t="str">
        <f ca="1">IF(AND($C33="Objectif",BV$7&gt;=$F33,BV$7&lt;=$F33+$G33-1),2,IF(AND($C33="Jalon",BV$7&gt;=$F33,BV$7&lt;=$F33+$G33-1),1,""))</f>
        <v/>
      </c>
      <c r="BW33" s="24" t="str">
        <f ca="1">IF(AND($C33="Objectif",BW$7&gt;=$F33,BW$7&lt;=$F33+$G33-1),2,IF(AND($C33="Jalon",BW$7&gt;=$F33,BW$7&lt;=$F33+$G33-1),1,""))</f>
        <v/>
      </c>
      <c r="BX33" s="24" t="str">
        <f ca="1">IF(AND($C33="Objectif",BX$7&gt;=$F33,BX$7&lt;=$F33+$G33-1),2,IF(AND($C33="Jalon",BX$7&gt;=$F33,BX$7&lt;=$F33+$G33-1),1,""))</f>
        <v/>
      </c>
      <c r="BY33" s="24" t="str">
        <f ca="1">IF(AND($C33="Objectif",BY$7&gt;=$F33,BY$7&lt;=$F33+$G33-1),2,IF(AND($C33="Jalon",BY$7&gt;=$F33,BY$7&lt;=$F33+$G33-1),1,""))</f>
        <v/>
      </c>
      <c r="BZ33" s="24" t="str">
        <f ca="1">IF(AND($C33="Objectif",BZ$7&gt;=$F33,BZ$7&lt;=$F33+$G33-1),2,IF(AND($C33="Jalon",BZ$7&gt;=$F33,BZ$7&lt;=$F33+$G33-1),1,""))</f>
        <v/>
      </c>
      <c r="CA33" s="24" t="str">
        <f ca="1">IF(AND($C33="Objectif",CA$7&gt;=$F33,CA$7&lt;=$F33+$G33-1),2,IF(AND($C33="Jalon",CA$7&gt;=$F33,CA$7&lt;=$F33+$G33-1),1,""))</f>
        <v/>
      </c>
      <c r="CB33" s="24" t="str">
        <f ca="1">IF(AND($C33="Objectif",CB$7&gt;=$F33,CB$7&lt;=$F33+$G33-1),2,IF(AND($C33="Jalon",CB$7&gt;=$F33,CB$7&lt;=$F33+$G33-1),1,""))</f>
        <v/>
      </c>
      <c r="CC33" s="24" t="str">
        <f ca="1">IF(AND($C33="Objectif",CC$7&gt;=$F33,CC$7&lt;=$F33+$G33-1),2,IF(AND($C33="Jalon",CC$7&gt;=$F33,CC$7&lt;=$F33+$G33-1),1,""))</f>
        <v/>
      </c>
      <c r="CD33" s="24" t="str">
        <f ca="1">IF(AND($C33="Objectif",CD$7&gt;=$F33,CD$7&lt;=$F33+$G33-1),2,IF(AND($C33="Jalon",CD$7&gt;=$F33,CD$7&lt;=$F33+$G33-1),1,""))</f>
        <v/>
      </c>
      <c r="CE33" s="24" t="str">
        <f ca="1">IF(AND($C33="Objectif",CE$7&gt;=$F33,CE$7&lt;=$F33+$G33-1),2,IF(AND($C33="Jalon",CE$7&gt;=$F33,CE$7&lt;=$F33+$G33-1),1,""))</f>
        <v/>
      </c>
      <c r="CF33" s="24" t="str">
        <f ca="1">IF(AND($C33="Objectif",CF$7&gt;=$F33,CF$7&lt;=$F33+$G33-1),2,IF(AND($C33="Jalon",CF$7&gt;=$F33,CF$7&lt;=$F33+$G33-1),1,""))</f>
        <v/>
      </c>
      <c r="CG33" s="24" t="str">
        <f ca="1">IF(AND($C33="Objectif",CG$7&gt;=$F33,CG$7&lt;=$F33+$G33-1),2,IF(AND($C33="Jalon",CG$7&gt;=$F33,CG$7&lt;=$F33+$G33-1),1,""))</f>
        <v/>
      </c>
      <c r="CH33" s="24" t="str">
        <f ca="1">IF(AND($C33="Objectif",CH$7&gt;=$F33,CH$7&lt;=$F33+$G33-1),2,IF(AND($C33="Jalon",CH$7&gt;=$F33,CH$7&lt;=$F33+$G33-1),1,""))</f>
        <v/>
      </c>
      <c r="CI33" s="24" t="str">
        <f ca="1">IF(AND($C33="Objectif",CI$7&gt;=$F33,CI$7&lt;=$F33+$G33-1),2,IF(AND($C33="Jalon",CI$7&gt;=$F33,CI$7&lt;=$F33+$G33-1),1,""))</f>
        <v/>
      </c>
      <c r="CJ33" s="24" t="str">
        <f ca="1">IF(AND($C33="Objectif",CJ$7&gt;=$F33,CJ$7&lt;=$F33+$G33-1),2,IF(AND($C33="Jalon",CJ$7&gt;=$F33,CJ$7&lt;=$F33+$G33-1),1,""))</f>
        <v/>
      </c>
      <c r="CK33" s="24" t="str">
        <f ca="1">IF(AND($C33="Objectif",CK$7&gt;=$F33,CK$7&lt;=$F33+$G33-1),2,IF(AND($C33="Jalon",CK$7&gt;=$F33,CK$7&lt;=$F33+$G33-1),1,""))</f>
        <v/>
      </c>
      <c r="CL33" s="24" t="str">
        <f ca="1">IF(AND($C33="Objectif",CL$7&gt;=$F33,CL$7&lt;=$F33+$G33-1),2,IF(AND($C33="Jalon",CL$7&gt;=$F33,CL$7&lt;=$F33+$G33-1),1,""))</f>
        <v/>
      </c>
      <c r="CM33" s="24" t="str">
        <f ca="1">IF(AND($C33="Objectif",CM$7&gt;=$F33,CM$7&lt;=$F33+$G33-1),2,IF(AND($C33="Jalon",CM$7&gt;=$F33,CM$7&lt;=$F33+$G33-1),1,""))</f>
        <v/>
      </c>
      <c r="CN33" s="24" t="str">
        <f ca="1">IF(AND($C33="Objectif",CN$7&gt;=$F33,CN$7&lt;=$F33+$G33-1),2,IF(AND($C33="Jalon",CN$7&gt;=$F33,CN$7&lt;=$F33+$G33-1),1,""))</f>
        <v/>
      </c>
      <c r="CO33" s="24" t="str">
        <f ca="1">IF(AND($C33="Objectif",CO$7&gt;=$F33,CO$7&lt;=$F33+$G33-1),2,IF(AND($C33="Jalon",CO$7&gt;=$F33,CO$7&lt;=$F33+$G33-1),1,""))</f>
        <v/>
      </c>
      <c r="CP33" s="24" t="str">
        <f ca="1">IF(AND($C33="Objectif",CP$7&gt;=$F33,CP$7&lt;=$F33+$G33-1),2,IF(AND($C33="Jalon",CP$7&gt;=$F33,CP$7&lt;=$F33+$G33-1),1,""))</f>
        <v/>
      </c>
      <c r="CQ33" s="24" t="str">
        <f ca="1">IF(AND($C33="Objectif",CQ$7&gt;=$F33,CQ$7&lt;=$F33+$G33-1),2,IF(AND($C33="Jalon",CQ$7&gt;=$F33,CQ$7&lt;=$F33+$G33-1),1,""))</f>
        <v/>
      </c>
      <c r="CR33" s="24" t="str">
        <f ca="1">IF(AND($C33="Objectif",CR$7&gt;=$F33,CR$7&lt;=$F33+$G33-1),2,IF(AND($C33="Jalon",CR$7&gt;=$F33,CR$7&lt;=$F33+$G33-1),1,""))</f>
        <v/>
      </c>
      <c r="CS33" s="24" t="str">
        <f ca="1">IF(AND($C33="Objectif",CS$7&gt;=$F33,CS$7&lt;=$F33+$G33-1),2,IF(AND($C33="Jalon",CS$7&gt;=$F33,CS$7&lt;=$F33+$G33-1),1,""))</f>
        <v/>
      </c>
      <c r="CT33" s="24" t="str">
        <f ca="1">IF(AND($C33="Objectif",CT$7&gt;=$F33,CT$7&lt;=$F33+$G33-1),2,IF(AND($C33="Jalon",CT$7&gt;=$F33,CT$7&lt;=$F33+$G33-1),1,""))</f>
        <v/>
      </c>
      <c r="CU33" s="24" t="str">
        <f ca="1">IF(AND($C33="Objectif",CU$7&gt;=$F33,CU$7&lt;=$F33+$G33-1),2,IF(AND($C33="Jalon",CU$7&gt;=$F33,CU$7&lt;=$F33+$G33-1),1,""))</f>
        <v/>
      </c>
      <c r="CV33" s="24" t="str">
        <f ca="1">IF(AND($C33="Objectif",CV$7&gt;=$F33,CV$7&lt;=$F33+$G33-1),2,IF(AND($C33="Jalon",CV$7&gt;=$F33,CV$7&lt;=$F33+$G33-1),1,""))</f>
        <v/>
      </c>
      <c r="CW33" s="24" t="str">
        <f ca="1">IF(AND($C33="Objectif",CW$7&gt;=$F33,CW$7&lt;=$F33+$G33-1),2,IF(AND($C33="Jalon",CW$7&gt;=$F33,CW$7&lt;=$F33+$G33-1),1,""))</f>
        <v/>
      </c>
      <c r="CX33" s="24" t="str">
        <f ca="1">IF(AND($C33="Objectif",CX$7&gt;=$F33,CX$7&lt;=$F33+$G33-1),2,IF(AND($C33="Jalon",CX$7&gt;=$F33,CX$7&lt;=$F33+$G33-1),1,""))</f>
        <v/>
      </c>
      <c r="CY33" s="24" t="str">
        <f ca="1">IF(AND($C33="Objectif",CY$7&gt;=$F33,CY$7&lt;=$F33+$G33-1),2,IF(AND($C33="Jalon",CY$7&gt;=$F33,CY$7&lt;=$F33+$G33-1),1,""))</f>
        <v/>
      </c>
      <c r="CZ33" s="24" t="str">
        <f ca="1">IF(AND($C33="Objectif",CZ$7&gt;=$F33,CZ$7&lt;=$F33+$G33-1),2,IF(AND($C33="Jalon",CZ$7&gt;=$F33,CZ$7&lt;=$F33+$G33-1),1,""))</f>
        <v/>
      </c>
      <c r="DA33" s="24" t="str">
        <f ca="1">IF(AND($C33="Objectif",DA$7&gt;=$F33,DA$7&lt;=$F33+$G33-1),2,IF(AND($C33="Jalon",DA$7&gt;=$F33,DA$7&lt;=$F33+$G33-1),1,""))</f>
        <v/>
      </c>
      <c r="DB33" s="24" t="str">
        <f ca="1">IF(AND($C33="Objectif",DB$7&gt;=$F33,DB$7&lt;=$F33+$G33-1),2,IF(AND($C33="Jalon",DB$7&gt;=$F33,DB$7&lt;=$F33+$G33-1),1,""))</f>
        <v/>
      </c>
      <c r="DC33" s="24" t="str">
        <f ca="1">IF(AND($C33="Objectif",DC$7&gt;=$F33,DC$7&lt;=$F33+$G33-1),2,IF(AND($C33="Jalon",DC$7&gt;=$F33,DC$7&lt;=$F33+$G33-1),1,""))</f>
        <v/>
      </c>
      <c r="DD33" s="24" t="str">
        <f ca="1">IF(AND($C33="Objectif",DD$7&gt;=$F33,DD$7&lt;=$F33+$G33-1),2,IF(AND($C33="Jalon",DD$7&gt;=$F33,DD$7&lt;=$F33+$G33-1),1,""))</f>
        <v/>
      </c>
      <c r="DE33" s="24" t="str">
        <f ca="1">IF(AND($C33="Objectif",DE$7&gt;=$F33,DE$7&lt;=$F33+$G33-1),2,IF(AND($C33="Jalon",DE$7&gt;=$F33,DE$7&lt;=$F33+$G33-1),1,""))</f>
        <v/>
      </c>
      <c r="DF33" s="24" t="str">
        <f ca="1">IF(AND($C33="Objectif",DF$7&gt;=$F33,DF$7&lt;=$F33+$G33-1),2,IF(AND($C33="Jalon",DF$7&gt;=$F33,DF$7&lt;=$F33+$G33-1),1,""))</f>
        <v/>
      </c>
      <c r="DG33" s="24" t="str">
        <f ca="1">IF(AND($C33="Objectif",DG$7&gt;=$F33,DG$7&lt;=$F33+$G33-1),2,IF(AND($C33="Jalon",DG$7&gt;=$F33,DG$7&lt;=$F33+$G33-1),1,""))</f>
        <v/>
      </c>
      <c r="DH33" s="24" t="str">
        <f ca="1">IF(AND($C33="Objectif",DH$7&gt;=$F33,DH$7&lt;=$F33+$G33-1),2,IF(AND($C33="Jalon",DH$7&gt;=$F33,DH$7&lt;=$F33+$G33-1),1,""))</f>
        <v/>
      </c>
      <c r="DI33" s="24" t="str">
        <f ca="1">IF(AND($C33="Objectif",DI$7&gt;=$F33,DI$7&lt;=$F33+$G33-1),2,IF(AND($C33="Jalon",DI$7&gt;=$F33,DI$7&lt;=$F33+$G33-1),1,""))</f>
        <v/>
      </c>
      <c r="DJ33" s="24" t="str">
        <f ca="1">IF(AND($C33="Objectif",DJ$7&gt;=$F33,DJ$7&lt;=$F33+$G33-1),2,IF(AND($C33="Jalon",DJ$7&gt;=$F33,DJ$7&lt;=$F33+$G33-1),1,""))</f>
        <v/>
      </c>
      <c r="DK33" s="24" t="str">
        <f ca="1">IF(AND($C33="Objectif",DK$7&gt;=$F33,DK$7&lt;=$F33+$G33-1),2,IF(AND($C33="Jalon",DK$7&gt;=$F33,DK$7&lt;=$F33+$G33-1),1,""))</f>
        <v/>
      </c>
      <c r="DL33" s="24" t="str">
        <f ca="1">IF(AND($C33="Objectif",DL$7&gt;=$F33,DL$7&lt;=$F33+$G33-1),2,IF(AND($C33="Jalon",DL$7&gt;=$F33,DL$7&lt;=$F33+$G33-1),1,""))</f>
        <v/>
      </c>
      <c r="DM33" s="24" t="str">
        <f ca="1">IF(AND($C33="Objectif",DM$7&gt;=$F33,DM$7&lt;=$F33+$G33-1),2,IF(AND($C33="Jalon",DM$7&gt;=$F33,DM$7&lt;=$F33+$G33-1),1,""))</f>
        <v/>
      </c>
      <c r="DN33" s="24" t="str">
        <f ca="1">IF(AND($C33="Objectif",DN$7&gt;=$F33,DN$7&lt;=$F33+$G33-1),2,IF(AND($C33="Jalon",DN$7&gt;=$F33,DN$7&lt;=$F33+$G33-1),1,""))</f>
        <v/>
      </c>
      <c r="DO33" s="24" t="str">
        <f ca="1">IF(AND($C33="Objectif",DO$7&gt;=$F33,DO$7&lt;=$F33+$G33-1),2,IF(AND($C33="Jalon",DO$7&gt;=$F33,DO$7&lt;=$F33+$G33-1),1,""))</f>
        <v/>
      </c>
      <c r="DP33" s="24" t="str">
        <f ca="1">IF(AND($C33="Objectif",DP$7&gt;=$F33,DP$7&lt;=$F33+$G33-1),2,IF(AND($C33="Jalon",DP$7&gt;=$F33,DP$7&lt;=$F33+$G33-1),1,""))</f>
        <v/>
      </c>
      <c r="DQ33" s="24" t="str">
        <f ca="1">IF(AND($C33="Objectif",DQ$7&gt;=$F33,DQ$7&lt;=$F33+$G33-1),2,IF(AND($C33="Jalon",DQ$7&gt;=$F33,DQ$7&lt;=$F33+$G33-1),1,""))</f>
        <v/>
      </c>
      <c r="DR33" s="24" t="str">
        <f ca="1">IF(AND($C33="Objectif",DR$7&gt;=$F33,DR$7&lt;=$F33+$G33-1),2,IF(AND($C33="Jalon",DR$7&gt;=$F33,DR$7&lt;=$F33+$G33-1),1,""))</f>
        <v/>
      </c>
      <c r="DS33" s="24" t="str">
        <f ca="1">IF(AND($C33="Objectif",DS$7&gt;=$F33,DS$7&lt;=$F33+$G33-1),2,IF(AND($C33="Jalon",DS$7&gt;=$F33,DS$7&lt;=$F33+$G33-1),1,""))</f>
        <v/>
      </c>
      <c r="DT33" s="24" t="str">
        <f ca="1">IF(AND($C33="Objectif",DT$7&gt;=$F33,DT$7&lt;=$F33+$G33-1),2,IF(AND($C33="Jalon",DT$7&gt;=$F33,DT$7&lt;=$F33+$G33-1),1,""))</f>
        <v/>
      </c>
      <c r="DU33" s="24" t="str">
        <f ca="1">IF(AND($C33="Objectif",DU$7&gt;=$F33,DU$7&lt;=$F33+$G33-1),2,IF(AND($C33="Jalon",DU$7&gt;=$F33,DU$7&lt;=$F33+$G33-1),1,""))</f>
        <v/>
      </c>
      <c r="DV33" s="24" t="str">
        <f ca="1">IF(AND($C33="Objectif",DV$7&gt;=$F33,DV$7&lt;=$F33+$G33-1),2,IF(AND($C33="Jalon",DV$7&gt;=$F33,DV$7&lt;=$F33+$G33-1),1,""))</f>
        <v/>
      </c>
      <c r="DW33" s="24" t="str">
        <f ca="1">IF(AND($C33="Objectif",DW$7&gt;=$F33,DW$7&lt;=$F33+$G33-1),2,IF(AND($C33="Jalon",DW$7&gt;=$F33,DW$7&lt;=$F33+$G33-1),1,""))</f>
        <v/>
      </c>
      <c r="DX33" s="24" t="str">
        <f ca="1">IF(AND($C33="Objectif",DX$7&gt;=$F33,DX$7&lt;=$F33+$G33-1),2,IF(AND($C33="Jalon",DX$7&gt;=$F33,DX$7&lt;=$F33+$G33-1),1,""))</f>
        <v/>
      </c>
      <c r="DY33" s="24" t="str">
        <f ca="1">IF(AND($C33="Objectif",DY$7&gt;=$F33,DY$7&lt;=$F33+$G33-1),2,IF(AND($C33="Jalon",DY$7&gt;=$F33,DY$7&lt;=$F33+$G33-1),1,""))</f>
        <v/>
      </c>
      <c r="DZ33" s="24" t="str">
        <f ca="1">IF(AND($C33="Objectif",DZ$7&gt;=$F33,DZ$7&lt;=$F33+$G33-1),2,IF(AND($C33="Jalon",DZ$7&gt;=$F33,DZ$7&lt;=$F33+$G33-1),1,""))</f>
        <v/>
      </c>
      <c r="EA33" s="24" t="str">
        <f ca="1">IF(AND($C33="Objectif",EA$7&gt;=$F33,EA$7&lt;=$F33+$G33-1),2,IF(AND($C33="Jalon",EA$7&gt;=$F33,EA$7&lt;=$F33+$G33-1),1,""))</f>
        <v/>
      </c>
      <c r="EB33" s="24" t="str">
        <f ca="1">IF(AND($C33="Objectif",EB$7&gt;=$F33,EB$7&lt;=$F33+$G33-1),2,IF(AND($C33="Jalon",EB$7&gt;=$F33,EB$7&lt;=$F33+$G33-1),1,""))</f>
        <v/>
      </c>
      <c r="EC33" s="24" t="str">
        <f ca="1">IF(AND($C33="Objectif",EC$7&gt;=$F33,EC$7&lt;=$F33+$G33-1),2,IF(AND($C33="Jalon",EC$7&gt;=$F33,EC$7&lt;=$F33+$G33-1),1,""))</f>
        <v/>
      </c>
      <c r="ED33" s="24" t="str">
        <f ca="1">IF(AND($C33="Objectif",ED$7&gt;=$F33,ED$7&lt;=$F33+$G33-1),2,IF(AND($C33="Jalon",ED$7&gt;=$F33,ED$7&lt;=$F33+$G33-1),1,""))</f>
        <v/>
      </c>
      <c r="EE33" s="24" t="str">
        <f ca="1">IF(AND($C33="Objectif",EE$7&gt;=$F33,EE$7&lt;=$F33+$G33-1),2,IF(AND($C33="Jalon",EE$7&gt;=$F33,EE$7&lt;=$F33+$G33-1),1,""))</f>
        <v/>
      </c>
      <c r="EF33" s="24" t="str">
        <f ca="1">IF(AND($C33="Objectif",EF$7&gt;=$F33,EF$7&lt;=$F33+$G33-1),2,IF(AND($C33="Jalon",EF$7&gt;=$F33,EF$7&lt;=$F33+$G33-1),1,""))</f>
        <v/>
      </c>
      <c r="EG33" s="24" t="str">
        <f ca="1">IF(AND($C33="Objectif",EG$7&gt;=$F33,EG$7&lt;=$F33+$G33-1),2,IF(AND($C33="Jalon",EG$7&gt;=$F33,EG$7&lt;=$F33+$G33-1),1,""))</f>
        <v/>
      </c>
      <c r="EH33" s="24" t="str">
        <f ca="1">IF(AND($C33="Objectif",EH$7&gt;=$F33,EH$7&lt;=$F33+$G33-1),2,IF(AND($C33="Jalon",EH$7&gt;=$F33,EH$7&lt;=$F33+$G33-1),1,""))</f>
        <v/>
      </c>
      <c r="EI33" s="24" t="str">
        <f ca="1">IF(AND($C33="Objectif",EI$7&gt;=$F33,EI$7&lt;=$F33+$G33-1),2,IF(AND($C33="Jalon",EI$7&gt;=$F33,EI$7&lt;=$F33+$G33-1),1,""))</f>
        <v/>
      </c>
      <c r="EJ33" s="24" t="str">
        <f ca="1">IF(AND($C33="Objectif",EJ$7&gt;=$F33,EJ$7&lt;=$F33+$G33-1),2,IF(AND($C33="Jalon",EJ$7&gt;=$F33,EJ$7&lt;=$F33+$G33-1),1,""))</f>
        <v/>
      </c>
      <c r="EK33" s="24" t="str">
        <f ca="1">IF(AND($C33="Objectif",EK$7&gt;=$F33,EK$7&lt;=$F33+$G33-1),2,IF(AND($C33="Jalon",EK$7&gt;=$F33,EK$7&lt;=$F33+$G33-1),1,""))</f>
        <v/>
      </c>
      <c r="EL33" s="24" t="str">
        <f ca="1">IF(AND($C33="Objectif",EL$7&gt;=$F33,EL$7&lt;=$F33+$G33-1),2,IF(AND($C33="Jalon",EL$7&gt;=$F33,EL$7&lt;=$F33+$G33-1),1,""))</f>
        <v/>
      </c>
      <c r="EM33" s="24" t="str">
        <f ca="1">IF(AND($C33="Objectif",EM$7&gt;=$F33,EM$7&lt;=$F33+$G33-1),2,IF(AND($C33="Jalon",EM$7&gt;=$F33,EM$7&lt;=$F33+$G33-1),1,""))</f>
        <v/>
      </c>
    </row>
    <row r="34" spans="1:143" s="1" customFormat="1" ht="40.15" customHeight="1" x14ac:dyDescent="0.25">
      <c r="A34" s="9"/>
      <c r="B34" s="58" t="s">
        <v>7</v>
      </c>
      <c r="C34" s="54" t="s">
        <v>36</v>
      </c>
      <c r="D34" s="54"/>
      <c r="E34" s="55"/>
      <c r="F34" s="56">
        <v>45751</v>
      </c>
      <c r="G34" s="57">
        <v>42</v>
      </c>
      <c r="H34" s="54"/>
      <c r="I34" s="24" t="str">
        <f ca="1">IF(AND($C34="Objectif",I$7&gt;=$F34,I$7&lt;=$F34+$G34-1),2,IF(AND($C34="Jalon",I$7&gt;=$F34,I$7&lt;=$F34+$G34-1),1,""))</f>
        <v/>
      </c>
      <c r="J34" s="24" t="str">
        <f ca="1">IF(AND($C34="Objectif",J$7&gt;=$F34,J$7&lt;=$F34+$G34-1),2,IF(AND($C34="Jalon",J$7&gt;=$F34,J$7&lt;=$F34+$G34-1),1,""))</f>
        <v/>
      </c>
      <c r="K34" s="24" t="str">
        <f ca="1">IF(AND($C34="Objectif",K$7&gt;=$F34,K$7&lt;=$F34+$G34-1),2,IF(AND($C34="Jalon",K$7&gt;=$F34,K$7&lt;=$F34+$G34-1),1,""))</f>
        <v/>
      </c>
      <c r="L34" s="24" t="str">
        <f ca="1">IF(AND($C34="Objectif",L$7&gt;=$F34,L$7&lt;=$F34+$G34-1),2,IF(AND($C34="Jalon",L$7&gt;=$F34,L$7&lt;=$F34+$G34-1),1,""))</f>
        <v/>
      </c>
      <c r="M34" s="24" t="str">
        <f ca="1">IF(AND($C34="Objectif",M$7&gt;=$F34,M$7&lt;=$F34+$G34-1),2,IF(AND($C34="Jalon",M$7&gt;=$F34,M$7&lt;=$F34+$G34-1),1,""))</f>
        <v/>
      </c>
      <c r="N34" s="24" t="str">
        <f ca="1">IF(AND($C34="Objectif",N$7&gt;=$F34,N$7&lt;=$F34+$G34-1),2,IF(AND($C34="Jalon",N$7&gt;=$F34,N$7&lt;=$F34+$G34-1),1,""))</f>
        <v/>
      </c>
      <c r="O34" s="24" t="str">
        <f ca="1">IF(AND($C34="Objectif",O$7&gt;=$F34,O$7&lt;=$F34+$G34-1),2,IF(AND($C34="Jalon",O$7&gt;=$F34,O$7&lt;=$F34+$G34-1),1,""))</f>
        <v/>
      </c>
      <c r="P34" s="24" t="str">
        <f ca="1">IF(AND($C34="Objectif",P$7&gt;=$F34,P$7&lt;=$F34+$G34-1),2,IF(AND($C34="Jalon",P$7&gt;=$F34,P$7&lt;=$F34+$G34-1),1,""))</f>
        <v/>
      </c>
      <c r="Q34" s="24" t="str">
        <f ca="1">IF(AND($C34="Objectif",Q$7&gt;=$F34,Q$7&lt;=$F34+$G34-1),2,IF(AND($C34="Jalon",Q$7&gt;=$F34,Q$7&lt;=$F34+$G34-1),1,""))</f>
        <v/>
      </c>
      <c r="R34" s="24" t="str">
        <f ca="1">IF(AND($C34="Objectif",R$7&gt;=$F34,R$7&lt;=$F34+$G34-1),2,IF(AND($C34="Jalon",R$7&gt;=$F34,R$7&lt;=$F34+$G34-1),1,""))</f>
        <v/>
      </c>
      <c r="S34" s="24" t="str">
        <f ca="1">IF(AND($C34="Objectif",S$7&gt;=$F34,S$7&lt;=$F34+$G34-1),2,IF(AND($C34="Jalon",S$7&gt;=$F34,S$7&lt;=$F34+$G34-1),1,""))</f>
        <v/>
      </c>
      <c r="T34" s="24" t="str">
        <f ca="1">IF(AND($C34="Objectif",T$7&gt;=$F34,T$7&lt;=$F34+$G34-1),2,IF(AND($C34="Jalon",T$7&gt;=$F34,T$7&lt;=$F34+$G34-1),1,""))</f>
        <v/>
      </c>
      <c r="U34" s="24" t="str">
        <f ca="1">IF(AND($C34="Objectif",U$7&gt;=$F34,U$7&lt;=$F34+$G34-1),2,IF(AND($C34="Jalon",U$7&gt;=$F34,U$7&lt;=$F34+$G34-1),1,""))</f>
        <v/>
      </c>
      <c r="V34" s="24" t="str">
        <f ca="1">IF(AND($C34="Objectif",V$7&gt;=$F34,V$7&lt;=$F34+$G34-1),2,IF(AND($C34="Jalon",V$7&gt;=$F34,V$7&lt;=$F34+$G34-1),1,""))</f>
        <v/>
      </c>
      <c r="W34" s="24" t="str">
        <f ca="1">IF(AND($C34="Objectif",W$7&gt;=$F34,W$7&lt;=$F34+$G34-1),2,IF(AND($C34="Jalon",W$7&gt;=$F34,W$7&lt;=$F34+$G34-1),1,""))</f>
        <v/>
      </c>
      <c r="X34" s="24" t="str">
        <f ca="1">IF(AND($C34="Objectif",X$7&gt;=$F34,X$7&lt;=$F34+$G34-1),2,IF(AND($C34="Jalon",X$7&gt;=$F34,X$7&lt;=$F34+$G34-1),1,""))</f>
        <v/>
      </c>
      <c r="Y34" s="24" t="str">
        <f ca="1">IF(AND($C34="Objectif",Y$7&gt;=$F34,Y$7&lt;=$F34+$G34-1),2,IF(AND($C34="Jalon",Y$7&gt;=$F34,Y$7&lt;=$F34+$G34-1),1,""))</f>
        <v/>
      </c>
      <c r="Z34" s="24" t="str">
        <f ca="1">IF(AND($C34="Objectif",Z$7&gt;=$F34,Z$7&lt;=$F34+$G34-1),2,IF(AND($C34="Jalon",Z$7&gt;=$F34,Z$7&lt;=$F34+$G34-1),1,""))</f>
        <v/>
      </c>
      <c r="AA34" s="24" t="str">
        <f ca="1">IF(AND($C34="Objectif",AA$7&gt;=$F34,AA$7&lt;=$F34+$G34-1),2,IF(AND($C34="Jalon",AA$7&gt;=$F34,AA$7&lt;=$F34+$G34-1),1,""))</f>
        <v/>
      </c>
      <c r="AB34" s="24" t="str">
        <f ca="1">IF(AND($C34="Objectif",AB$7&gt;=$F34,AB$7&lt;=$F34+$G34-1),2,IF(AND($C34="Jalon",AB$7&gt;=$F34,AB$7&lt;=$F34+$G34-1),1,""))</f>
        <v/>
      </c>
      <c r="AC34" s="24" t="str">
        <f ca="1">IF(AND($C34="Objectif",AC$7&gt;=$F34,AC$7&lt;=$F34+$G34-1),2,IF(AND($C34="Jalon",AC$7&gt;=$F34,AC$7&lt;=$F34+$G34-1),1,""))</f>
        <v/>
      </c>
      <c r="AD34" s="24" t="str">
        <f ca="1">IF(AND($C34="Objectif",AD$7&gt;=$F34,AD$7&lt;=$F34+$G34-1),2,IF(AND($C34="Jalon",AD$7&gt;=$F34,AD$7&lt;=$F34+$G34-1),1,""))</f>
        <v/>
      </c>
      <c r="AE34" s="24" t="str">
        <f ca="1">IF(AND($C34="Objectif",AE$7&gt;=$F34,AE$7&lt;=$F34+$G34-1),2,IF(AND($C34="Jalon",AE$7&gt;=$F34,AE$7&lt;=$F34+$G34-1),1,""))</f>
        <v/>
      </c>
      <c r="AF34" s="24" t="str">
        <f ca="1">IF(AND($C34="Objectif",AF$7&gt;=$F34,AF$7&lt;=$F34+$G34-1),2,IF(AND($C34="Jalon",AF$7&gt;=$F34,AF$7&lt;=$F34+$G34-1),1,""))</f>
        <v/>
      </c>
      <c r="AG34" s="24" t="str">
        <f ca="1">IF(AND($C34="Objectif",AG$7&gt;=$F34,AG$7&lt;=$F34+$G34-1),2,IF(AND($C34="Jalon",AG$7&gt;=$F34,AG$7&lt;=$F34+$G34-1),1,""))</f>
        <v/>
      </c>
      <c r="AH34" s="24" t="str">
        <f ca="1">IF(AND($C34="Objectif",AH$7&gt;=$F34,AH$7&lt;=$F34+$G34-1),2,IF(AND($C34="Jalon",AH$7&gt;=$F34,AH$7&lt;=$F34+$G34-1),1,""))</f>
        <v/>
      </c>
      <c r="AI34" s="24" t="str">
        <f ca="1">IF(AND($C34="Objectif",AI$7&gt;=$F34,AI$7&lt;=$F34+$G34-1),2,IF(AND($C34="Jalon",AI$7&gt;=$F34,AI$7&lt;=$F34+$G34-1),1,""))</f>
        <v/>
      </c>
      <c r="AJ34" s="24" t="str">
        <f ca="1">IF(AND($C34="Objectif",AJ$7&gt;=$F34,AJ$7&lt;=$F34+$G34-1),2,IF(AND($C34="Jalon",AJ$7&gt;=$F34,AJ$7&lt;=$F34+$G34-1),1,""))</f>
        <v/>
      </c>
      <c r="AK34" s="24" t="str">
        <f ca="1">IF(AND($C34="Objectif",AK$7&gt;=$F34,AK$7&lt;=$F34+$G34-1),2,IF(AND($C34="Jalon",AK$7&gt;=$F34,AK$7&lt;=$F34+$G34-1),1,""))</f>
        <v/>
      </c>
      <c r="AL34" s="24" t="str">
        <f ca="1">IF(AND($C34="Objectif",AL$7&gt;=$F34,AL$7&lt;=$F34+$G34-1),2,IF(AND($C34="Jalon",AL$7&gt;=$F34,AL$7&lt;=$F34+$G34-1),1,""))</f>
        <v/>
      </c>
      <c r="AM34" s="24" t="str">
        <f ca="1">IF(AND($C34="Objectif",AM$7&gt;=$F34,AM$7&lt;=$F34+$G34-1),2,IF(AND($C34="Jalon",AM$7&gt;=$F34,AM$7&lt;=$F34+$G34-1),1,""))</f>
        <v/>
      </c>
      <c r="AN34" s="24" t="str">
        <f ca="1">IF(AND($C34="Objectif",AN$7&gt;=$F34,AN$7&lt;=$F34+$G34-1),2,IF(AND($C34="Jalon",AN$7&gt;=$F34,AN$7&lt;=$F34+$G34-1),1,""))</f>
        <v/>
      </c>
      <c r="AO34" s="24" t="str">
        <f ca="1">IF(AND($C34="Objectif",AO$7&gt;=$F34,AO$7&lt;=$F34+$G34-1),2,IF(AND($C34="Jalon",AO$7&gt;=$F34,AO$7&lt;=$F34+$G34-1),1,""))</f>
        <v/>
      </c>
      <c r="AP34" s="24" t="str">
        <f ca="1">IF(AND($C34="Objectif",AP$7&gt;=$F34,AP$7&lt;=$F34+$G34-1),2,IF(AND($C34="Jalon",AP$7&gt;=$F34,AP$7&lt;=$F34+$G34-1),1,""))</f>
        <v/>
      </c>
      <c r="AQ34" s="24" t="str">
        <f ca="1">IF(AND($C34="Objectif",AQ$7&gt;=$F34,AQ$7&lt;=$F34+$G34-1),2,IF(AND($C34="Jalon",AQ$7&gt;=$F34,AQ$7&lt;=$F34+$G34-1),1,""))</f>
        <v/>
      </c>
      <c r="AR34" s="24" t="str">
        <f ca="1">IF(AND($C34="Objectif",AR$7&gt;=$F34,AR$7&lt;=$F34+$G34-1),2,IF(AND($C34="Jalon",AR$7&gt;=$F34,AR$7&lt;=$F34+$G34-1),1,""))</f>
        <v/>
      </c>
      <c r="AS34" s="24" t="str">
        <f ca="1">IF(AND($C34="Objectif",AS$7&gt;=$F34,AS$7&lt;=$F34+$G34-1),2,IF(AND($C34="Jalon",AS$7&gt;=$F34,AS$7&lt;=$F34+$G34-1),1,""))</f>
        <v/>
      </c>
      <c r="AT34" s="24" t="str">
        <f ca="1">IF(AND($C34="Objectif",AT$7&gt;=$F34,AT$7&lt;=$F34+$G34-1),2,IF(AND($C34="Jalon",AT$7&gt;=$F34,AT$7&lt;=$F34+$G34-1),1,""))</f>
        <v/>
      </c>
      <c r="AU34" s="24" t="str">
        <f ca="1">IF(AND($C34="Objectif",AU$7&gt;=$F34,AU$7&lt;=$F34+$G34-1),2,IF(AND($C34="Jalon",AU$7&gt;=$F34,AU$7&lt;=$F34+$G34-1),1,""))</f>
        <v/>
      </c>
      <c r="AV34" s="24" t="str">
        <f ca="1">IF(AND($C34="Objectif",AV$7&gt;=$F34,AV$7&lt;=$F34+$G34-1),2,IF(AND($C34="Jalon",AV$7&gt;=$F34,AV$7&lt;=$F34+$G34-1),1,""))</f>
        <v/>
      </c>
      <c r="AW34" s="24" t="str">
        <f ca="1">IF(AND($C34="Objectif",AW$7&gt;=$F34,AW$7&lt;=$F34+$G34-1),2,IF(AND($C34="Jalon",AW$7&gt;=$F34,AW$7&lt;=$F34+$G34-1),1,""))</f>
        <v/>
      </c>
      <c r="AX34" s="24" t="str">
        <f ca="1">IF(AND($C34="Objectif",AX$7&gt;=$F34,AX$7&lt;=$F34+$G34-1),2,IF(AND($C34="Jalon",AX$7&gt;=$F34,AX$7&lt;=$F34+$G34-1),1,""))</f>
        <v/>
      </c>
      <c r="AY34" s="24" t="str">
        <f ca="1">IF(AND($C34="Objectif",AY$7&gt;=$F34,AY$7&lt;=$F34+$G34-1),2,IF(AND($C34="Jalon",AY$7&gt;=$F34,AY$7&lt;=$F34+$G34-1),1,""))</f>
        <v/>
      </c>
      <c r="AZ34" s="24" t="str">
        <f ca="1">IF(AND($C34="Objectif",AZ$7&gt;=$F34,AZ$7&lt;=$F34+$G34-1),2,IF(AND($C34="Jalon",AZ$7&gt;=$F34,AZ$7&lt;=$F34+$G34-1),1,""))</f>
        <v/>
      </c>
      <c r="BA34" s="24" t="str">
        <f ca="1">IF(AND($C34="Objectif",BA$7&gt;=$F34,BA$7&lt;=$F34+$G34-1),2,IF(AND($C34="Jalon",BA$7&gt;=$F34,BA$7&lt;=$F34+$G34-1),1,""))</f>
        <v/>
      </c>
      <c r="BB34" s="24" t="str">
        <f ca="1">IF(AND($C34="Objectif",BB$7&gt;=$F34,BB$7&lt;=$F34+$G34-1),2,IF(AND($C34="Jalon",BB$7&gt;=$F34,BB$7&lt;=$F34+$G34-1),1,""))</f>
        <v/>
      </c>
      <c r="BC34" s="24" t="str">
        <f ca="1">IF(AND($C34="Objectif",BC$7&gt;=$F34,BC$7&lt;=$F34+$G34-1),2,IF(AND($C34="Jalon",BC$7&gt;=$F34,BC$7&lt;=$F34+$G34-1),1,""))</f>
        <v/>
      </c>
      <c r="BD34" s="24" t="str">
        <f ca="1">IF(AND($C34="Objectif",BD$7&gt;=$F34,BD$7&lt;=$F34+$G34-1),2,IF(AND($C34="Jalon",BD$7&gt;=$F34,BD$7&lt;=$F34+$G34-1),1,""))</f>
        <v/>
      </c>
      <c r="BE34" s="24" t="str">
        <f ca="1">IF(AND($C34="Objectif",BE$7&gt;=$F34,BE$7&lt;=$F34+$G34-1),2,IF(AND($C34="Jalon",BE$7&gt;=$F34,BE$7&lt;=$F34+$G34-1),1,""))</f>
        <v/>
      </c>
      <c r="BF34" s="24" t="str">
        <f ca="1">IF(AND($C34="Objectif",BF$7&gt;=$F34,BF$7&lt;=$F34+$G34-1),2,IF(AND($C34="Jalon",BF$7&gt;=$F34,BF$7&lt;=$F34+$G34-1),1,""))</f>
        <v/>
      </c>
      <c r="BG34" s="24" t="str">
        <f ca="1">IF(AND($C34="Objectif",BG$7&gt;=$F34,BG$7&lt;=$F34+$G34-1),2,IF(AND($C34="Jalon",BG$7&gt;=$F34,BG$7&lt;=$F34+$G34-1),1,""))</f>
        <v/>
      </c>
      <c r="BH34" s="24" t="str">
        <f ca="1">IF(AND($C34="Objectif",BH$7&gt;=$F34,BH$7&lt;=$F34+$G34-1),2,IF(AND($C34="Jalon",BH$7&gt;=$F34,BH$7&lt;=$F34+$G34-1),1,""))</f>
        <v/>
      </c>
      <c r="BI34" s="24" t="str">
        <f ca="1">IF(AND($C34="Objectif",BI$7&gt;=$F34,BI$7&lt;=$F34+$G34-1),2,IF(AND($C34="Jalon",BI$7&gt;=$F34,BI$7&lt;=$F34+$G34-1),1,""))</f>
        <v/>
      </c>
      <c r="BJ34" s="24" t="str">
        <f ca="1">IF(AND($C34="Objectif",BJ$7&gt;=$F34,BJ$7&lt;=$F34+$G34-1),2,IF(AND($C34="Jalon",BJ$7&gt;=$F34,BJ$7&lt;=$F34+$G34-1),1,""))</f>
        <v/>
      </c>
      <c r="BK34" s="24" t="str">
        <f ca="1">IF(AND($C34="Objectif",BK$7&gt;=$F34,BK$7&lt;=$F34+$G34-1),2,IF(AND($C34="Jalon",BK$7&gt;=$F34,BK$7&lt;=$F34+$G34-1),1,""))</f>
        <v/>
      </c>
      <c r="BL34" s="24" t="str">
        <f ca="1">IF(AND($C34="Objectif",BL$7&gt;=$F34,BL$7&lt;=$F34+$G34-1),2,IF(AND($C34="Jalon",BL$7&gt;=$F34,BL$7&lt;=$F34+$G34-1),1,""))</f>
        <v/>
      </c>
      <c r="BM34" s="24" t="str">
        <f ca="1">IF(AND($C34="Objectif",BM$7&gt;=$F34,BM$7&lt;=$F34+$G34-1),2,IF(AND($C34="Jalon",BM$7&gt;=$F34,BM$7&lt;=$F34+$G34-1),1,""))</f>
        <v/>
      </c>
      <c r="BN34" s="24" t="str">
        <f ca="1">IF(AND($C34="Objectif",BN$7&gt;=$F34,BN$7&lt;=$F34+$G34-1),2,IF(AND($C34="Jalon",BN$7&gt;=$F34,BN$7&lt;=$F34+$G34-1),1,""))</f>
        <v/>
      </c>
      <c r="BO34" s="24" t="str">
        <f ca="1">IF(AND($C34="Objectif",BO$7&gt;=$F34,BO$7&lt;=$F34+$G34-1),2,IF(AND($C34="Jalon",BO$7&gt;=$F34,BO$7&lt;=$F34+$G34-1),1,""))</f>
        <v/>
      </c>
      <c r="BP34" s="24" t="str">
        <f ca="1">IF(AND($C34="Objectif",BP$7&gt;=$F34,BP$7&lt;=$F34+$G34-1),2,IF(AND($C34="Jalon",BP$7&gt;=$F34,BP$7&lt;=$F34+$G34-1),1,""))</f>
        <v/>
      </c>
      <c r="BQ34" s="24" t="str">
        <f ca="1">IF(AND($C34="Objectif",BQ$7&gt;=$F34,BQ$7&lt;=$F34+$G34-1),2,IF(AND($C34="Jalon",BQ$7&gt;=$F34,BQ$7&lt;=$F34+$G34-1),1,""))</f>
        <v/>
      </c>
      <c r="BR34" s="24" t="str">
        <f ca="1">IF(AND($C34="Objectif",BR$7&gt;=$F34,BR$7&lt;=$F34+$G34-1),2,IF(AND($C34="Jalon",BR$7&gt;=$F34,BR$7&lt;=$F34+$G34-1),1,""))</f>
        <v/>
      </c>
      <c r="BS34" s="24" t="str">
        <f ca="1">IF(AND($C34="Objectif",BS$7&gt;=$F34,BS$7&lt;=$F34+$G34-1),2,IF(AND($C34="Jalon",BS$7&gt;=$F34,BS$7&lt;=$F34+$G34-1),1,""))</f>
        <v/>
      </c>
      <c r="BT34" s="24" t="str">
        <f ca="1">IF(AND($C34="Objectif",BT$7&gt;=$F34,BT$7&lt;=$F34+$G34-1),2,IF(AND($C34="Jalon",BT$7&gt;=$F34,BT$7&lt;=$F34+$G34-1),1,""))</f>
        <v/>
      </c>
      <c r="BU34" s="24" t="str">
        <f ca="1">IF(AND($C34="Objectif",BU$7&gt;=$F34,BU$7&lt;=$F34+$G34-1),2,IF(AND($C34="Jalon",BU$7&gt;=$F34,BU$7&lt;=$F34+$G34-1),1,""))</f>
        <v/>
      </c>
      <c r="BV34" s="24" t="str">
        <f ca="1">IF(AND($C34="Objectif",BV$7&gt;=$F34,BV$7&lt;=$F34+$G34-1),2,IF(AND($C34="Jalon",BV$7&gt;=$F34,BV$7&lt;=$F34+$G34-1),1,""))</f>
        <v/>
      </c>
      <c r="BW34" s="24" t="str">
        <f ca="1">IF(AND($C34="Objectif",BW$7&gt;=$F34,BW$7&lt;=$F34+$G34-1),2,IF(AND($C34="Jalon",BW$7&gt;=$F34,BW$7&lt;=$F34+$G34-1),1,""))</f>
        <v/>
      </c>
      <c r="BX34" s="24" t="str">
        <f ca="1">IF(AND($C34="Objectif",BX$7&gt;=$F34,BX$7&lt;=$F34+$G34-1),2,IF(AND($C34="Jalon",BX$7&gt;=$F34,BX$7&lt;=$F34+$G34-1),1,""))</f>
        <v/>
      </c>
      <c r="BY34" s="24" t="str">
        <f ca="1">IF(AND($C34="Objectif",BY$7&gt;=$F34,BY$7&lt;=$F34+$G34-1),2,IF(AND($C34="Jalon",BY$7&gt;=$F34,BY$7&lt;=$F34+$G34-1),1,""))</f>
        <v/>
      </c>
      <c r="BZ34" s="24" t="str">
        <f ca="1">IF(AND($C34="Objectif",BZ$7&gt;=$F34,BZ$7&lt;=$F34+$G34-1),2,IF(AND($C34="Jalon",BZ$7&gt;=$F34,BZ$7&lt;=$F34+$G34-1),1,""))</f>
        <v/>
      </c>
      <c r="CA34" s="24" t="str">
        <f ca="1">IF(AND($C34="Objectif",CA$7&gt;=$F34,CA$7&lt;=$F34+$G34-1),2,IF(AND($C34="Jalon",CA$7&gt;=$F34,CA$7&lt;=$F34+$G34-1),1,""))</f>
        <v/>
      </c>
      <c r="CB34" s="24" t="str">
        <f ca="1">IF(AND($C34="Objectif",CB$7&gt;=$F34,CB$7&lt;=$F34+$G34-1),2,IF(AND($C34="Jalon",CB$7&gt;=$F34,CB$7&lt;=$F34+$G34-1),1,""))</f>
        <v/>
      </c>
      <c r="CC34" s="24" t="str">
        <f ca="1">IF(AND($C34="Objectif",CC$7&gt;=$F34,CC$7&lt;=$F34+$G34-1),2,IF(AND($C34="Jalon",CC$7&gt;=$F34,CC$7&lt;=$F34+$G34-1),1,""))</f>
        <v/>
      </c>
      <c r="CD34" s="24" t="str">
        <f ca="1">IF(AND($C34="Objectif",CD$7&gt;=$F34,CD$7&lt;=$F34+$G34-1),2,IF(AND($C34="Jalon",CD$7&gt;=$F34,CD$7&lt;=$F34+$G34-1),1,""))</f>
        <v/>
      </c>
      <c r="CE34" s="24" t="str">
        <f ca="1">IF(AND($C34="Objectif",CE$7&gt;=$F34,CE$7&lt;=$F34+$G34-1),2,IF(AND($C34="Jalon",CE$7&gt;=$F34,CE$7&lt;=$F34+$G34-1),1,""))</f>
        <v/>
      </c>
      <c r="CF34" s="24" t="str">
        <f ca="1">IF(AND($C34="Objectif",CF$7&gt;=$F34,CF$7&lt;=$F34+$G34-1),2,IF(AND($C34="Jalon",CF$7&gt;=$F34,CF$7&lt;=$F34+$G34-1),1,""))</f>
        <v/>
      </c>
      <c r="CG34" s="24" t="str">
        <f ca="1">IF(AND($C34="Objectif",CG$7&gt;=$F34,CG$7&lt;=$F34+$G34-1),2,IF(AND($C34="Jalon",CG$7&gt;=$F34,CG$7&lt;=$F34+$G34-1),1,""))</f>
        <v/>
      </c>
      <c r="CH34" s="24" t="str">
        <f ca="1">IF(AND($C34="Objectif",CH$7&gt;=$F34,CH$7&lt;=$F34+$G34-1),2,IF(AND($C34="Jalon",CH$7&gt;=$F34,CH$7&lt;=$F34+$G34-1),1,""))</f>
        <v/>
      </c>
      <c r="CI34" s="24" t="str">
        <f ca="1">IF(AND($C34="Objectif",CI$7&gt;=$F34,CI$7&lt;=$F34+$G34-1),2,IF(AND($C34="Jalon",CI$7&gt;=$F34,CI$7&lt;=$F34+$G34-1),1,""))</f>
        <v/>
      </c>
      <c r="CJ34" s="24" t="str">
        <f ca="1">IF(AND($C34="Objectif",CJ$7&gt;=$F34,CJ$7&lt;=$F34+$G34-1),2,IF(AND($C34="Jalon",CJ$7&gt;=$F34,CJ$7&lt;=$F34+$G34-1),1,""))</f>
        <v/>
      </c>
      <c r="CK34" s="24" t="str">
        <f ca="1">IF(AND($C34="Objectif",CK$7&gt;=$F34,CK$7&lt;=$F34+$G34-1),2,IF(AND($C34="Jalon",CK$7&gt;=$F34,CK$7&lt;=$F34+$G34-1),1,""))</f>
        <v/>
      </c>
      <c r="CL34" s="24" t="str">
        <f ca="1">IF(AND($C34="Objectif",CL$7&gt;=$F34,CL$7&lt;=$F34+$G34-1),2,IF(AND($C34="Jalon",CL$7&gt;=$F34,CL$7&lt;=$F34+$G34-1),1,""))</f>
        <v/>
      </c>
      <c r="CM34" s="24" t="str">
        <f ca="1">IF(AND($C34="Objectif",CM$7&gt;=$F34,CM$7&lt;=$F34+$G34-1),2,IF(AND($C34="Jalon",CM$7&gt;=$F34,CM$7&lt;=$F34+$G34-1),1,""))</f>
        <v/>
      </c>
      <c r="CN34" s="24" t="str">
        <f ca="1">IF(AND($C34="Objectif",CN$7&gt;=$F34,CN$7&lt;=$F34+$G34-1),2,IF(AND($C34="Jalon",CN$7&gt;=$F34,CN$7&lt;=$F34+$G34-1),1,""))</f>
        <v/>
      </c>
      <c r="CO34" s="24" t="str">
        <f ca="1">IF(AND($C34="Objectif",CO$7&gt;=$F34,CO$7&lt;=$F34+$G34-1),2,IF(AND($C34="Jalon",CO$7&gt;=$F34,CO$7&lt;=$F34+$G34-1),1,""))</f>
        <v/>
      </c>
      <c r="CP34" s="24" t="str">
        <f ca="1">IF(AND($C34="Objectif",CP$7&gt;=$F34,CP$7&lt;=$F34+$G34-1),2,IF(AND($C34="Jalon",CP$7&gt;=$F34,CP$7&lt;=$F34+$G34-1),1,""))</f>
        <v/>
      </c>
      <c r="CQ34" s="24" t="str">
        <f ca="1">IF(AND($C34="Objectif",CQ$7&gt;=$F34,CQ$7&lt;=$F34+$G34-1),2,IF(AND($C34="Jalon",CQ$7&gt;=$F34,CQ$7&lt;=$F34+$G34-1),1,""))</f>
        <v/>
      </c>
      <c r="CR34" s="24" t="str">
        <f ca="1">IF(AND($C34="Objectif",CR$7&gt;=$F34,CR$7&lt;=$F34+$G34-1),2,IF(AND($C34="Jalon",CR$7&gt;=$F34,CR$7&lt;=$F34+$G34-1),1,""))</f>
        <v/>
      </c>
      <c r="CS34" s="24" t="str">
        <f ca="1">IF(AND($C34="Objectif",CS$7&gt;=$F34,CS$7&lt;=$F34+$G34-1),2,IF(AND($C34="Jalon",CS$7&gt;=$F34,CS$7&lt;=$F34+$G34-1),1,""))</f>
        <v/>
      </c>
      <c r="CT34" s="24" t="str">
        <f ca="1">IF(AND($C34="Objectif",CT$7&gt;=$F34,CT$7&lt;=$F34+$G34-1),2,IF(AND($C34="Jalon",CT$7&gt;=$F34,CT$7&lt;=$F34+$G34-1),1,""))</f>
        <v/>
      </c>
      <c r="CU34" s="24" t="str">
        <f ca="1">IF(AND($C34="Objectif",CU$7&gt;=$F34,CU$7&lt;=$F34+$G34-1),2,IF(AND($C34="Jalon",CU$7&gt;=$F34,CU$7&lt;=$F34+$G34-1),1,""))</f>
        <v/>
      </c>
      <c r="CV34" s="24" t="str">
        <f ca="1">IF(AND($C34="Objectif",CV$7&gt;=$F34,CV$7&lt;=$F34+$G34-1),2,IF(AND($C34="Jalon",CV$7&gt;=$F34,CV$7&lt;=$F34+$G34-1),1,""))</f>
        <v/>
      </c>
      <c r="CW34" s="24" t="str">
        <f ca="1">IF(AND($C34="Objectif",CW$7&gt;=$F34,CW$7&lt;=$F34+$G34-1),2,IF(AND($C34="Jalon",CW$7&gt;=$F34,CW$7&lt;=$F34+$G34-1),1,""))</f>
        <v/>
      </c>
      <c r="CX34" s="24" t="str">
        <f ca="1">IF(AND($C34="Objectif",CX$7&gt;=$F34,CX$7&lt;=$F34+$G34-1),2,IF(AND($C34="Jalon",CX$7&gt;=$F34,CX$7&lt;=$F34+$G34-1),1,""))</f>
        <v/>
      </c>
      <c r="CY34" s="24" t="str">
        <f ca="1">IF(AND($C34="Objectif",CY$7&gt;=$F34,CY$7&lt;=$F34+$G34-1),2,IF(AND($C34="Jalon",CY$7&gt;=$F34,CY$7&lt;=$F34+$G34-1),1,""))</f>
        <v/>
      </c>
      <c r="CZ34" s="24" t="str">
        <f ca="1">IF(AND($C34="Objectif",CZ$7&gt;=$F34,CZ$7&lt;=$F34+$G34-1),2,IF(AND($C34="Jalon",CZ$7&gt;=$F34,CZ$7&lt;=$F34+$G34-1),1,""))</f>
        <v/>
      </c>
      <c r="DA34" s="24" t="str">
        <f ca="1">IF(AND($C34="Objectif",DA$7&gt;=$F34,DA$7&lt;=$F34+$G34-1),2,IF(AND($C34="Jalon",DA$7&gt;=$F34,DA$7&lt;=$F34+$G34-1),1,""))</f>
        <v/>
      </c>
      <c r="DB34" s="24" t="str">
        <f ca="1">IF(AND($C34="Objectif",DB$7&gt;=$F34,DB$7&lt;=$F34+$G34-1),2,IF(AND($C34="Jalon",DB$7&gt;=$F34,DB$7&lt;=$F34+$G34-1),1,""))</f>
        <v/>
      </c>
      <c r="DC34" s="24" t="str">
        <f ca="1">IF(AND($C34="Objectif",DC$7&gt;=$F34,DC$7&lt;=$F34+$G34-1),2,IF(AND($C34="Jalon",DC$7&gt;=$F34,DC$7&lt;=$F34+$G34-1),1,""))</f>
        <v/>
      </c>
      <c r="DD34" s="24" t="str">
        <f ca="1">IF(AND($C34="Objectif",DD$7&gt;=$F34,DD$7&lt;=$F34+$G34-1),2,IF(AND($C34="Jalon",DD$7&gt;=$F34,DD$7&lt;=$F34+$G34-1),1,""))</f>
        <v/>
      </c>
      <c r="DE34" s="24" t="str">
        <f ca="1">IF(AND($C34="Objectif",DE$7&gt;=$F34,DE$7&lt;=$F34+$G34-1),2,IF(AND($C34="Jalon",DE$7&gt;=$F34,DE$7&lt;=$F34+$G34-1),1,""))</f>
        <v/>
      </c>
      <c r="DF34" s="24" t="str">
        <f ca="1">IF(AND($C34="Objectif",DF$7&gt;=$F34,DF$7&lt;=$F34+$G34-1),2,IF(AND($C34="Jalon",DF$7&gt;=$F34,DF$7&lt;=$F34+$G34-1),1,""))</f>
        <v/>
      </c>
      <c r="DG34" s="24" t="str">
        <f ca="1">IF(AND($C34="Objectif",DG$7&gt;=$F34,DG$7&lt;=$F34+$G34-1),2,IF(AND($C34="Jalon",DG$7&gt;=$F34,DG$7&lt;=$F34+$G34-1),1,""))</f>
        <v/>
      </c>
      <c r="DH34" s="24" t="str">
        <f ca="1">IF(AND($C34="Objectif",DH$7&gt;=$F34,DH$7&lt;=$F34+$G34-1),2,IF(AND($C34="Jalon",DH$7&gt;=$F34,DH$7&lt;=$F34+$G34-1),1,""))</f>
        <v/>
      </c>
      <c r="DI34" s="24" t="str">
        <f ca="1">IF(AND($C34="Objectif",DI$7&gt;=$F34,DI$7&lt;=$F34+$G34-1),2,IF(AND($C34="Jalon",DI$7&gt;=$F34,DI$7&lt;=$F34+$G34-1),1,""))</f>
        <v/>
      </c>
      <c r="DJ34" s="24" t="str">
        <f ca="1">IF(AND($C34="Objectif",DJ$7&gt;=$F34,DJ$7&lt;=$F34+$G34-1),2,IF(AND($C34="Jalon",DJ$7&gt;=$F34,DJ$7&lt;=$F34+$G34-1),1,""))</f>
        <v/>
      </c>
      <c r="DK34" s="24" t="str">
        <f ca="1">IF(AND($C34="Objectif",DK$7&gt;=$F34,DK$7&lt;=$F34+$G34-1),2,IF(AND($C34="Jalon",DK$7&gt;=$F34,DK$7&lt;=$F34+$G34-1),1,""))</f>
        <v/>
      </c>
      <c r="DL34" s="24" t="str">
        <f ca="1">IF(AND($C34="Objectif",DL$7&gt;=$F34,DL$7&lt;=$F34+$G34-1),2,IF(AND($C34="Jalon",DL$7&gt;=$F34,DL$7&lt;=$F34+$G34-1),1,""))</f>
        <v/>
      </c>
      <c r="DM34" s="24" t="str">
        <f ca="1">IF(AND($C34="Objectif",DM$7&gt;=$F34,DM$7&lt;=$F34+$G34-1),2,IF(AND($C34="Jalon",DM$7&gt;=$F34,DM$7&lt;=$F34+$G34-1),1,""))</f>
        <v/>
      </c>
      <c r="DN34" s="24" t="str">
        <f ca="1">IF(AND($C34="Objectif",DN$7&gt;=$F34,DN$7&lt;=$F34+$G34-1),2,IF(AND($C34="Jalon",DN$7&gt;=$F34,DN$7&lt;=$F34+$G34-1),1,""))</f>
        <v/>
      </c>
      <c r="DO34" s="24" t="str">
        <f ca="1">IF(AND($C34="Objectif",DO$7&gt;=$F34,DO$7&lt;=$F34+$G34-1),2,IF(AND($C34="Jalon",DO$7&gt;=$F34,DO$7&lt;=$F34+$G34-1),1,""))</f>
        <v/>
      </c>
      <c r="DP34" s="24" t="str">
        <f ca="1">IF(AND($C34="Objectif",DP$7&gt;=$F34,DP$7&lt;=$F34+$G34-1),2,IF(AND($C34="Jalon",DP$7&gt;=$F34,DP$7&lt;=$F34+$G34-1),1,""))</f>
        <v/>
      </c>
      <c r="DQ34" s="24" t="str">
        <f ca="1">IF(AND($C34="Objectif",DQ$7&gt;=$F34,DQ$7&lt;=$F34+$G34-1),2,IF(AND($C34="Jalon",DQ$7&gt;=$F34,DQ$7&lt;=$F34+$G34-1),1,""))</f>
        <v/>
      </c>
      <c r="DR34" s="24" t="str">
        <f ca="1">IF(AND($C34="Objectif",DR$7&gt;=$F34,DR$7&lt;=$F34+$G34-1),2,IF(AND($C34="Jalon",DR$7&gt;=$F34,DR$7&lt;=$F34+$G34-1),1,""))</f>
        <v/>
      </c>
      <c r="DS34" s="24" t="str">
        <f ca="1">IF(AND($C34="Objectif",DS$7&gt;=$F34,DS$7&lt;=$F34+$G34-1),2,IF(AND($C34="Jalon",DS$7&gt;=$F34,DS$7&lt;=$F34+$G34-1),1,""))</f>
        <v/>
      </c>
      <c r="DT34" s="24" t="str">
        <f ca="1">IF(AND($C34="Objectif",DT$7&gt;=$F34,DT$7&lt;=$F34+$G34-1),2,IF(AND($C34="Jalon",DT$7&gt;=$F34,DT$7&lt;=$F34+$G34-1),1,""))</f>
        <v/>
      </c>
      <c r="DU34" s="24" t="str">
        <f ca="1">IF(AND($C34="Objectif",DU$7&gt;=$F34,DU$7&lt;=$F34+$G34-1),2,IF(AND($C34="Jalon",DU$7&gt;=$F34,DU$7&lt;=$F34+$G34-1),1,""))</f>
        <v/>
      </c>
      <c r="DV34" s="24" t="str">
        <f ca="1">IF(AND($C34="Objectif",DV$7&gt;=$F34,DV$7&lt;=$F34+$G34-1),2,IF(AND($C34="Jalon",DV$7&gt;=$F34,DV$7&lt;=$F34+$G34-1),1,""))</f>
        <v/>
      </c>
      <c r="DW34" s="24" t="str">
        <f ca="1">IF(AND($C34="Objectif",DW$7&gt;=$F34,DW$7&lt;=$F34+$G34-1),2,IF(AND($C34="Jalon",DW$7&gt;=$F34,DW$7&lt;=$F34+$G34-1),1,""))</f>
        <v/>
      </c>
      <c r="DX34" s="24" t="str">
        <f ca="1">IF(AND($C34="Objectif",DX$7&gt;=$F34,DX$7&lt;=$F34+$G34-1),2,IF(AND($C34="Jalon",DX$7&gt;=$F34,DX$7&lt;=$F34+$G34-1),1,""))</f>
        <v/>
      </c>
      <c r="DY34" s="24" t="str">
        <f ca="1">IF(AND($C34="Objectif",DY$7&gt;=$F34,DY$7&lt;=$F34+$G34-1),2,IF(AND($C34="Jalon",DY$7&gt;=$F34,DY$7&lt;=$F34+$G34-1),1,""))</f>
        <v/>
      </c>
      <c r="DZ34" s="24" t="str">
        <f ca="1">IF(AND($C34="Objectif",DZ$7&gt;=$F34,DZ$7&lt;=$F34+$G34-1),2,IF(AND($C34="Jalon",DZ$7&gt;=$F34,DZ$7&lt;=$F34+$G34-1),1,""))</f>
        <v/>
      </c>
      <c r="EA34" s="24" t="str">
        <f ca="1">IF(AND($C34="Objectif",EA$7&gt;=$F34,EA$7&lt;=$F34+$G34-1),2,IF(AND($C34="Jalon",EA$7&gt;=$F34,EA$7&lt;=$F34+$G34-1),1,""))</f>
        <v/>
      </c>
      <c r="EB34" s="24" t="str">
        <f ca="1">IF(AND($C34="Objectif",EB$7&gt;=$F34,EB$7&lt;=$F34+$G34-1),2,IF(AND($C34="Jalon",EB$7&gt;=$F34,EB$7&lt;=$F34+$G34-1),1,""))</f>
        <v/>
      </c>
      <c r="EC34" s="24" t="str">
        <f ca="1">IF(AND($C34="Objectif",EC$7&gt;=$F34,EC$7&lt;=$F34+$G34-1),2,IF(AND($C34="Jalon",EC$7&gt;=$F34,EC$7&lt;=$F34+$G34-1),1,""))</f>
        <v/>
      </c>
      <c r="ED34" s="24" t="str">
        <f ca="1">IF(AND($C34="Objectif",ED$7&gt;=$F34,ED$7&lt;=$F34+$G34-1),2,IF(AND($C34="Jalon",ED$7&gt;=$F34,ED$7&lt;=$F34+$G34-1),1,""))</f>
        <v/>
      </c>
      <c r="EE34" s="24" t="str">
        <f ca="1">IF(AND($C34="Objectif",EE$7&gt;=$F34,EE$7&lt;=$F34+$G34-1),2,IF(AND($C34="Jalon",EE$7&gt;=$F34,EE$7&lt;=$F34+$G34-1),1,""))</f>
        <v/>
      </c>
      <c r="EF34" s="24" t="str">
        <f ca="1">IF(AND($C34="Objectif",EF$7&gt;=$F34,EF$7&lt;=$F34+$G34-1),2,IF(AND($C34="Jalon",EF$7&gt;=$F34,EF$7&lt;=$F34+$G34-1),1,""))</f>
        <v/>
      </c>
      <c r="EG34" s="24" t="str">
        <f ca="1">IF(AND($C34="Objectif",EG$7&gt;=$F34,EG$7&lt;=$F34+$G34-1),2,IF(AND($C34="Jalon",EG$7&gt;=$F34,EG$7&lt;=$F34+$G34-1),1,""))</f>
        <v/>
      </c>
      <c r="EH34" s="24" t="str">
        <f ca="1">IF(AND($C34="Objectif",EH$7&gt;=$F34,EH$7&lt;=$F34+$G34-1),2,IF(AND($C34="Jalon",EH$7&gt;=$F34,EH$7&lt;=$F34+$G34-1),1,""))</f>
        <v/>
      </c>
      <c r="EI34" s="24" t="str">
        <f ca="1">IF(AND($C34="Objectif",EI$7&gt;=$F34,EI$7&lt;=$F34+$G34-1),2,IF(AND($C34="Jalon",EI$7&gt;=$F34,EI$7&lt;=$F34+$G34-1),1,""))</f>
        <v/>
      </c>
      <c r="EJ34" s="24" t="str">
        <f ca="1">IF(AND($C34="Objectif",EJ$7&gt;=$F34,EJ$7&lt;=$F34+$G34-1),2,IF(AND($C34="Jalon",EJ$7&gt;=$F34,EJ$7&lt;=$F34+$G34-1),1,""))</f>
        <v/>
      </c>
      <c r="EK34" s="24" t="str">
        <f ca="1">IF(AND($C34="Objectif",EK$7&gt;=$F34,EK$7&lt;=$F34+$G34-1),2,IF(AND($C34="Jalon",EK$7&gt;=$F34,EK$7&lt;=$F34+$G34-1),1,""))</f>
        <v/>
      </c>
      <c r="EL34" s="24" t="str">
        <f ca="1">IF(AND($C34="Objectif",EL$7&gt;=$F34,EL$7&lt;=$F34+$G34-1),2,IF(AND($C34="Jalon",EL$7&gt;=$F34,EL$7&lt;=$F34+$G34-1),1,""))</f>
        <v/>
      </c>
      <c r="EM34" s="24" t="str">
        <f ca="1">IF(AND($C34="Objectif",EM$7&gt;=$F34,EM$7&lt;=$F34+$G34-1),2,IF(AND($C34="Jalon",EM$7&gt;=$F34,EM$7&lt;=$F34+$G34-1),1,""))</f>
        <v/>
      </c>
    </row>
    <row r="35" spans="1:143" s="1" customFormat="1" ht="40.15" customHeight="1" x14ac:dyDescent="0.25">
      <c r="A35" s="9"/>
      <c r="B35" s="58" t="s">
        <v>52</v>
      </c>
      <c r="C35" s="54" t="s">
        <v>36</v>
      </c>
      <c r="D35" s="54"/>
      <c r="E35" s="55"/>
      <c r="F35" s="56">
        <v>45751</v>
      </c>
      <c r="G35" s="57">
        <v>42</v>
      </c>
      <c r="H35" s="54"/>
      <c r="I35" s="24" t="str">
        <f ca="1">IF(AND($C35="Objectif",I$7&gt;=$F35,I$7&lt;=$F35+$G35-1),2,IF(AND($C35="Jalon",I$7&gt;=$F35,I$7&lt;=$F35+$G35-1),1,""))</f>
        <v/>
      </c>
      <c r="J35" s="24" t="str">
        <f ca="1">IF(AND($C35="Objectif",J$7&gt;=$F35,J$7&lt;=$F35+$G35-1),2,IF(AND($C35="Jalon",J$7&gt;=$F35,J$7&lt;=$F35+$G35-1),1,""))</f>
        <v/>
      </c>
      <c r="K35" s="24" t="str">
        <f ca="1">IF(AND($C35="Objectif",K$7&gt;=$F35,K$7&lt;=$F35+$G35-1),2,IF(AND($C35="Jalon",K$7&gt;=$F35,K$7&lt;=$F35+$G35-1),1,""))</f>
        <v/>
      </c>
      <c r="L35" s="24" t="str">
        <f ca="1">IF(AND($C35="Objectif",L$7&gt;=$F35,L$7&lt;=$F35+$G35-1),2,IF(AND($C35="Jalon",L$7&gt;=$F35,L$7&lt;=$F35+$G35-1),1,""))</f>
        <v/>
      </c>
      <c r="M35" s="24" t="str">
        <f ca="1">IF(AND($C35="Objectif",M$7&gt;=$F35,M$7&lt;=$F35+$G35-1),2,IF(AND($C35="Jalon",M$7&gt;=$F35,M$7&lt;=$F35+$G35-1),1,""))</f>
        <v/>
      </c>
      <c r="N35" s="24" t="str">
        <f ca="1">IF(AND($C35="Objectif",N$7&gt;=$F35,N$7&lt;=$F35+$G35-1),2,IF(AND($C35="Jalon",N$7&gt;=$F35,N$7&lt;=$F35+$G35-1),1,""))</f>
        <v/>
      </c>
      <c r="O35" s="24" t="str">
        <f ca="1">IF(AND($C35="Objectif",O$7&gt;=$F35,O$7&lt;=$F35+$G35-1),2,IF(AND($C35="Jalon",O$7&gt;=$F35,O$7&lt;=$F35+$G35-1),1,""))</f>
        <v/>
      </c>
      <c r="P35" s="24" t="str">
        <f ca="1">IF(AND($C35="Objectif",P$7&gt;=$F35,P$7&lt;=$F35+$G35-1),2,IF(AND($C35="Jalon",P$7&gt;=$F35,P$7&lt;=$F35+$G35-1),1,""))</f>
        <v/>
      </c>
      <c r="Q35" s="24" t="str">
        <f ca="1">IF(AND($C35="Objectif",Q$7&gt;=$F35,Q$7&lt;=$F35+$G35-1),2,IF(AND($C35="Jalon",Q$7&gt;=$F35,Q$7&lt;=$F35+$G35-1),1,""))</f>
        <v/>
      </c>
      <c r="R35" s="24" t="str">
        <f ca="1">IF(AND($C35="Objectif",R$7&gt;=$F35,R$7&lt;=$F35+$G35-1),2,IF(AND($C35="Jalon",R$7&gt;=$F35,R$7&lt;=$F35+$G35-1),1,""))</f>
        <v/>
      </c>
      <c r="S35" s="24" t="str">
        <f ca="1">IF(AND($C35="Objectif",S$7&gt;=$F35,S$7&lt;=$F35+$G35-1),2,IF(AND($C35="Jalon",S$7&gt;=$F35,S$7&lt;=$F35+$G35-1),1,""))</f>
        <v/>
      </c>
      <c r="T35" s="24" t="str">
        <f ca="1">IF(AND($C35="Objectif",T$7&gt;=$F35,T$7&lt;=$F35+$G35-1),2,IF(AND($C35="Jalon",T$7&gt;=$F35,T$7&lt;=$F35+$G35-1),1,""))</f>
        <v/>
      </c>
      <c r="U35" s="24" t="str">
        <f ca="1">IF(AND($C35="Objectif",U$7&gt;=$F35,U$7&lt;=$F35+$G35-1),2,IF(AND($C35="Jalon",U$7&gt;=$F35,U$7&lt;=$F35+$G35-1),1,""))</f>
        <v/>
      </c>
      <c r="V35" s="24" t="str">
        <f ca="1">IF(AND($C35="Objectif",V$7&gt;=$F35,V$7&lt;=$F35+$G35-1),2,IF(AND($C35="Jalon",V$7&gt;=$F35,V$7&lt;=$F35+$G35-1),1,""))</f>
        <v/>
      </c>
      <c r="W35" s="24" t="str">
        <f ca="1">IF(AND($C35="Objectif",W$7&gt;=$F35,W$7&lt;=$F35+$G35-1),2,IF(AND($C35="Jalon",W$7&gt;=$F35,W$7&lt;=$F35+$G35-1),1,""))</f>
        <v/>
      </c>
      <c r="X35" s="24" t="str">
        <f ca="1">IF(AND($C35="Objectif",X$7&gt;=$F35,X$7&lt;=$F35+$G35-1),2,IF(AND($C35="Jalon",X$7&gt;=$F35,X$7&lt;=$F35+$G35-1),1,""))</f>
        <v/>
      </c>
      <c r="Y35" s="24" t="str">
        <f ca="1">IF(AND($C35="Objectif",Y$7&gt;=$F35,Y$7&lt;=$F35+$G35-1),2,IF(AND($C35="Jalon",Y$7&gt;=$F35,Y$7&lt;=$F35+$G35-1),1,""))</f>
        <v/>
      </c>
      <c r="Z35" s="24" t="str">
        <f ca="1">IF(AND($C35="Objectif",Z$7&gt;=$F35,Z$7&lt;=$F35+$G35-1),2,IF(AND($C35="Jalon",Z$7&gt;=$F35,Z$7&lt;=$F35+$G35-1),1,""))</f>
        <v/>
      </c>
      <c r="AA35" s="24" t="str">
        <f ca="1">IF(AND($C35="Objectif",AA$7&gt;=$F35,AA$7&lt;=$F35+$G35-1),2,IF(AND($C35="Jalon",AA$7&gt;=$F35,AA$7&lt;=$F35+$G35-1),1,""))</f>
        <v/>
      </c>
      <c r="AB35" s="24" t="str">
        <f ca="1">IF(AND($C35="Objectif",AB$7&gt;=$F35,AB$7&lt;=$F35+$G35-1),2,IF(AND($C35="Jalon",AB$7&gt;=$F35,AB$7&lt;=$F35+$G35-1),1,""))</f>
        <v/>
      </c>
      <c r="AC35" s="24" t="str">
        <f ca="1">IF(AND($C35="Objectif",AC$7&gt;=$F35,AC$7&lt;=$F35+$G35-1),2,IF(AND($C35="Jalon",AC$7&gt;=$F35,AC$7&lt;=$F35+$G35-1),1,""))</f>
        <v/>
      </c>
      <c r="AD35" s="24" t="str">
        <f ca="1">IF(AND($C35="Objectif",AD$7&gt;=$F35,AD$7&lt;=$F35+$G35-1),2,IF(AND($C35="Jalon",AD$7&gt;=$F35,AD$7&lt;=$F35+$G35-1),1,""))</f>
        <v/>
      </c>
      <c r="AE35" s="24" t="str">
        <f ca="1">IF(AND($C35="Objectif",AE$7&gt;=$F35,AE$7&lt;=$F35+$G35-1),2,IF(AND($C35="Jalon",AE$7&gt;=$F35,AE$7&lt;=$F35+$G35-1),1,""))</f>
        <v/>
      </c>
      <c r="AF35" s="24" t="str">
        <f ca="1">IF(AND($C35="Objectif",AF$7&gt;=$F35,AF$7&lt;=$F35+$G35-1),2,IF(AND($C35="Jalon",AF$7&gt;=$F35,AF$7&lt;=$F35+$G35-1),1,""))</f>
        <v/>
      </c>
      <c r="AG35" s="24" t="str">
        <f ca="1">IF(AND($C35="Objectif",AG$7&gt;=$F35,AG$7&lt;=$F35+$G35-1),2,IF(AND($C35="Jalon",AG$7&gt;=$F35,AG$7&lt;=$F35+$G35-1),1,""))</f>
        <v/>
      </c>
      <c r="AH35" s="24" t="str">
        <f ca="1">IF(AND($C35="Objectif",AH$7&gt;=$F35,AH$7&lt;=$F35+$G35-1),2,IF(AND($C35="Jalon",AH$7&gt;=$F35,AH$7&lt;=$F35+$G35-1),1,""))</f>
        <v/>
      </c>
      <c r="AI35" s="24" t="str">
        <f ca="1">IF(AND($C35="Objectif",AI$7&gt;=$F35,AI$7&lt;=$F35+$G35-1),2,IF(AND($C35="Jalon",AI$7&gt;=$F35,AI$7&lt;=$F35+$G35-1),1,""))</f>
        <v/>
      </c>
      <c r="AJ35" s="24" t="str">
        <f ca="1">IF(AND($C35="Objectif",AJ$7&gt;=$F35,AJ$7&lt;=$F35+$G35-1),2,IF(AND($C35="Jalon",AJ$7&gt;=$F35,AJ$7&lt;=$F35+$G35-1),1,""))</f>
        <v/>
      </c>
      <c r="AK35" s="24" t="str">
        <f ca="1">IF(AND($C35="Objectif",AK$7&gt;=$F35,AK$7&lt;=$F35+$G35-1),2,IF(AND($C35="Jalon",AK$7&gt;=$F35,AK$7&lt;=$F35+$G35-1),1,""))</f>
        <v/>
      </c>
      <c r="AL35" s="24" t="str">
        <f ca="1">IF(AND($C35="Objectif",AL$7&gt;=$F35,AL$7&lt;=$F35+$G35-1),2,IF(AND($C35="Jalon",AL$7&gt;=$F35,AL$7&lt;=$F35+$G35-1),1,""))</f>
        <v/>
      </c>
      <c r="AM35" s="24" t="str">
        <f ca="1">IF(AND($C35="Objectif",AM$7&gt;=$F35,AM$7&lt;=$F35+$G35-1),2,IF(AND($C35="Jalon",AM$7&gt;=$F35,AM$7&lt;=$F35+$G35-1),1,""))</f>
        <v/>
      </c>
      <c r="AN35" s="24" t="str">
        <f ca="1">IF(AND($C35="Objectif",AN$7&gt;=$F35,AN$7&lt;=$F35+$G35-1),2,IF(AND($C35="Jalon",AN$7&gt;=$F35,AN$7&lt;=$F35+$G35-1),1,""))</f>
        <v/>
      </c>
      <c r="AO35" s="24" t="str">
        <f ca="1">IF(AND($C35="Objectif",AO$7&gt;=$F35,AO$7&lt;=$F35+$G35-1),2,IF(AND($C35="Jalon",AO$7&gt;=$F35,AO$7&lt;=$F35+$G35-1),1,""))</f>
        <v/>
      </c>
      <c r="AP35" s="24" t="str">
        <f ca="1">IF(AND($C35="Objectif",AP$7&gt;=$F35,AP$7&lt;=$F35+$G35-1),2,IF(AND($C35="Jalon",AP$7&gt;=$F35,AP$7&lt;=$F35+$G35-1),1,""))</f>
        <v/>
      </c>
      <c r="AQ35" s="24" t="str">
        <f ca="1">IF(AND($C35="Objectif",AQ$7&gt;=$F35,AQ$7&lt;=$F35+$G35-1),2,IF(AND($C35="Jalon",AQ$7&gt;=$F35,AQ$7&lt;=$F35+$G35-1),1,""))</f>
        <v/>
      </c>
      <c r="AR35" s="24" t="str">
        <f ca="1">IF(AND($C35="Objectif",AR$7&gt;=$F35,AR$7&lt;=$F35+$G35-1),2,IF(AND($C35="Jalon",AR$7&gt;=$F35,AR$7&lt;=$F35+$G35-1),1,""))</f>
        <v/>
      </c>
      <c r="AS35" s="24" t="str">
        <f ca="1">IF(AND($C35="Objectif",AS$7&gt;=$F35,AS$7&lt;=$F35+$G35-1),2,IF(AND($C35="Jalon",AS$7&gt;=$F35,AS$7&lt;=$F35+$G35-1),1,""))</f>
        <v/>
      </c>
      <c r="AT35" s="24" t="str">
        <f ca="1">IF(AND($C35="Objectif",AT$7&gt;=$F35,AT$7&lt;=$F35+$G35-1),2,IF(AND($C35="Jalon",AT$7&gt;=$F35,AT$7&lt;=$F35+$G35-1),1,""))</f>
        <v/>
      </c>
      <c r="AU35" s="24" t="str">
        <f ca="1">IF(AND($C35="Objectif",AU$7&gt;=$F35,AU$7&lt;=$F35+$G35-1),2,IF(AND($C35="Jalon",AU$7&gt;=$F35,AU$7&lt;=$F35+$G35-1),1,""))</f>
        <v/>
      </c>
      <c r="AV35" s="24" t="str">
        <f ca="1">IF(AND($C35="Objectif",AV$7&gt;=$F35,AV$7&lt;=$F35+$G35-1),2,IF(AND($C35="Jalon",AV$7&gt;=$F35,AV$7&lt;=$F35+$G35-1),1,""))</f>
        <v/>
      </c>
      <c r="AW35" s="24" t="str">
        <f ca="1">IF(AND($C35="Objectif",AW$7&gt;=$F35,AW$7&lt;=$F35+$G35-1),2,IF(AND($C35="Jalon",AW$7&gt;=$F35,AW$7&lt;=$F35+$G35-1),1,""))</f>
        <v/>
      </c>
      <c r="AX35" s="24" t="str">
        <f ca="1">IF(AND($C35="Objectif",AX$7&gt;=$F35,AX$7&lt;=$F35+$G35-1),2,IF(AND($C35="Jalon",AX$7&gt;=$F35,AX$7&lt;=$F35+$G35-1),1,""))</f>
        <v/>
      </c>
      <c r="AY35" s="24" t="str">
        <f ca="1">IF(AND($C35="Objectif",AY$7&gt;=$F35,AY$7&lt;=$F35+$G35-1),2,IF(AND($C35="Jalon",AY$7&gt;=$F35,AY$7&lt;=$F35+$G35-1),1,""))</f>
        <v/>
      </c>
      <c r="AZ35" s="24" t="str">
        <f ca="1">IF(AND($C35="Objectif",AZ$7&gt;=$F35,AZ$7&lt;=$F35+$G35-1),2,IF(AND($C35="Jalon",AZ$7&gt;=$F35,AZ$7&lt;=$F35+$G35-1),1,""))</f>
        <v/>
      </c>
      <c r="BA35" s="24" t="str">
        <f ca="1">IF(AND($C35="Objectif",BA$7&gt;=$F35,BA$7&lt;=$F35+$G35-1),2,IF(AND($C35="Jalon",BA$7&gt;=$F35,BA$7&lt;=$F35+$G35-1),1,""))</f>
        <v/>
      </c>
      <c r="BB35" s="24" t="str">
        <f ca="1">IF(AND($C35="Objectif",BB$7&gt;=$F35,BB$7&lt;=$F35+$G35-1),2,IF(AND($C35="Jalon",BB$7&gt;=$F35,BB$7&lt;=$F35+$G35-1),1,""))</f>
        <v/>
      </c>
      <c r="BC35" s="24" t="str">
        <f ca="1">IF(AND($C35="Objectif",BC$7&gt;=$F35,BC$7&lt;=$F35+$G35-1),2,IF(AND($C35="Jalon",BC$7&gt;=$F35,BC$7&lt;=$F35+$G35-1),1,""))</f>
        <v/>
      </c>
      <c r="BD35" s="24" t="str">
        <f ca="1">IF(AND($C35="Objectif",BD$7&gt;=$F35,BD$7&lt;=$F35+$G35-1),2,IF(AND($C35="Jalon",BD$7&gt;=$F35,BD$7&lt;=$F35+$G35-1),1,""))</f>
        <v/>
      </c>
      <c r="BE35" s="24" t="str">
        <f ca="1">IF(AND($C35="Objectif",BE$7&gt;=$F35,BE$7&lt;=$F35+$G35-1),2,IF(AND($C35="Jalon",BE$7&gt;=$F35,BE$7&lt;=$F35+$G35-1),1,""))</f>
        <v/>
      </c>
      <c r="BF35" s="24" t="str">
        <f ca="1">IF(AND($C35="Objectif",BF$7&gt;=$F35,BF$7&lt;=$F35+$G35-1),2,IF(AND($C35="Jalon",BF$7&gt;=$F35,BF$7&lt;=$F35+$G35-1),1,""))</f>
        <v/>
      </c>
      <c r="BG35" s="24" t="str">
        <f ca="1">IF(AND($C35="Objectif",BG$7&gt;=$F35,BG$7&lt;=$F35+$G35-1),2,IF(AND($C35="Jalon",BG$7&gt;=$F35,BG$7&lt;=$F35+$G35-1),1,""))</f>
        <v/>
      </c>
      <c r="BH35" s="24" t="str">
        <f ca="1">IF(AND($C35="Objectif",BH$7&gt;=$F35,BH$7&lt;=$F35+$G35-1),2,IF(AND($C35="Jalon",BH$7&gt;=$F35,BH$7&lt;=$F35+$G35-1),1,""))</f>
        <v/>
      </c>
      <c r="BI35" s="24" t="str">
        <f ca="1">IF(AND($C35="Objectif",BI$7&gt;=$F35,BI$7&lt;=$F35+$G35-1),2,IF(AND($C35="Jalon",BI$7&gt;=$F35,BI$7&lt;=$F35+$G35-1),1,""))</f>
        <v/>
      </c>
      <c r="BJ35" s="24" t="str">
        <f ca="1">IF(AND($C35="Objectif",BJ$7&gt;=$F35,BJ$7&lt;=$F35+$G35-1),2,IF(AND($C35="Jalon",BJ$7&gt;=$F35,BJ$7&lt;=$F35+$G35-1),1,""))</f>
        <v/>
      </c>
      <c r="BK35" s="24" t="str">
        <f ca="1">IF(AND($C35="Objectif",BK$7&gt;=$F35,BK$7&lt;=$F35+$G35-1),2,IF(AND($C35="Jalon",BK$7&gt;=$F35,BK$7&lt;=$F35+$G35-1),1,""))</f>
        <v/>
      </c>
      <c r="BL35" s="24" t="str">
        <f ca="1">IF(AND($C35="Objectif",BL$7&gt;=$F35,BL$7&lt;=$F35+$G35-1),2,IF(AND($C35="Jalon",BL$7&gt;=$F35,BL$7&lt;=$F35+$G35-1),1,""))</f>
        <v/>
      </c>
      <c r="BM35" s="24" t="str">
        <f ca="1">IF(AND($C35="Objectif",BM$7&gt;=$F35,BM$7&lt;=$F35+$G35-1),2,IF(AND($C35="Jalon",BM$7&gt;=$F35,BM$7&lt;=$F35+$G35-1),1,""))</f>
        <v/>
      </c>
      <c r="BN35" s="24" t="str">
        <f ca="1">IF(AND($C35="Objectif",BN$7&gt;=$F35,BN$7&lt;=$F35+$G35-1),2,IF(AND($C35="Jalon",BN$7&gt;=$F35,BN$7&lt;=$F35+$G35-1),1,""))</f>
        <v/>
      </c>
      <c r="BO35" s="24" t="str">
        <f ca="1">IF(AND($C35="Objectif",BO$7&gt;=$F35,BO$7&lt;=$F35+$G35-1),2,IF(AND($C35="Jalon",BO$7&gt;=$F35,BO$7&lt;=$F35+$G35-1),1,""))</f>
        <v/>
      </c>
      <c r="BP35" s="24" t="str">
        <f ca="1">IF(AND($C35="Objectif",BP$7&gt;=$F35,BP$7&lt;=$F35+$G35-1),2,IF(AND($C35="Jalon",BP$7&gt;=$F35,BP$7&lt;=$F35+$G35-1),1,""))</f>
        <v/>
      </c>
      <c r="BQ35" s="24" t="str">
        <f ca="1">IF(AND($C35="Objectif",BQ$7&gt;=$F35,BQ$7&lt;=$F35+$G35-1),2,IF(AND($C35="Jalon",BQ$7&gt;=$F35,BQ$7&lt;=$F35+$G35-1),1,""))</f>
        <v/>
      </c>
      <c r="BR35" s="24" t="str">
        <f ca="1">IF(AND($C35="Objectif",BR$7&gt;=$F35,BR$7&lt;=$F35+$G35-1),2,IF(AND($C35="Jalon",BR$7&gt;=$F35,BR$7&lt;=$F35+$G35-1),1,""))</f>
        <v/>
      </c>
      <c r="BS35" s="24" t="str">
        <f ca="1">IF(AND($C35="Objectif",BS$7&gt;=$F35,BS$7&lt;=$F35+$G35-1),2,IF(AND($C35="Jalon",BS$7&gt;=$F35,BS$7&lt;=$F35+$G35-1),1,""))</f>
        <v/>
      </c>
      <c r="BT35" s="24" t="str">
        <f ca="1">IF(AND($C35="Objectif",BT$7&gt;=$F35,BT$7&lt;=$F35+$G35-1),2,IF(AND($C35="Jalon",BT$7&gt;=$F35,BT$7&lt;=$F35+$G35-1),1,""))</f>
        <v/>
      </c>
      <c r="BU35" s="24" t="str">
        <f ca="1">IF(AND($C35="Objectif",BU$7&gt;=$F35,BU$7&lt;=$F35+$G35-1),2,IF(AND($C35="Jalon",BU$7&gt;=$F35,BU$7&lt;=$F35+$G35-1),1,""))</f>
        <v/>
      </c>
      <c r="BV35" s="24" t="str">
        <f ca="1">IF(AND($C35="Objectif",BV$7&gt;=$F35,BV$7&lt;=$F35+$G35-1),2,IF(AND($C35="Jalon",BV$7&gt;=$F35,BV$7&lt;=$F35+$G35-1),1,""))</f>
        <v/>
      </c>
      <c r="BW35" s="24" t="str">
        <f ca="1">IF(AND($C35="Objectif",BW$7&gt;=$F35,BW$7&lt;=$F35+$G35-1),2,IF(AND($C35="Jalon",BW$7&gt;=$F35,BW$7&lt;=$F35+$G35-1),1,""))</f>
        <v/>
      </c>
      <c r="BX35" s="24" t="str">
        <f ca="1">IF(AND($C35="Objectif",BX$7&gt;=$F35,BX$7&lt;=$F35+$G35-1),2,IF(AND($C35="Jalon",BX$7&gt;=$F35,BX$7&lt;=$F35+$G35-1),1,""))</f>
        <v/>
      </c>
      <c r="BY35" s="24" t="str">
        <f ca="1">IF(AND($C35="Objectif",BY$7&gt;=$F35,BY$7&lt;=$F35+$G35-1),2,IF(AND($C35="Jalon",BY$7&gt;=$F35,BY$7&lt;=$F35+$G35-1),1,""))</f>
        <v/>
      </c>
      <c r="BZ35" s="24" t="str">
        <f ca="1">IF(AND($C35="Objectif",BZ$7&gt;=$F35,BZ$7&lt;=$F35+$G35-1),2,IF(AND($C35="Jalon",BZ$7&gt;=$F35,BZ$7&lt;=$F35+$G35-1),1,""))</f>
        <v/>
      </c>
      <c r="CA35" s="24" t="str">
        <f ca="1">IF(AND($C35="Objectif",CA$7&gt;=$F35,CA$7&lt;=$F35+$G35-1),2,IF(AND($C35="Jalon",CA$7&gt;=$F35,CA$7&lt;=$F35+$G35-1),1,""))</f>
        <v/>
      </c>
      <c r="CB35" s="24" t="str">
        <f ca="1">IF(AND($C35="Objectif",CB$7&gt;=$F35,CB$7&lt;=$F35+$G35-1),2,IF(AND($C35="Jalon",CB$7&gt;=$F35,CB$7&lt;=$F35+$G35-1),1,""))</f>
        <v/>
      </c>
      <c r="CC35" s="24" t="str">
        <f ca="1">IF(AND($C35="Objectif",CC$7&gt;=$F35,CC$7&lt;=$F35+$G35-1),2,IF(AND($C35="Jalon",CC$7&gt;=$F35,CC$7&lt;=$F35+$G35-1),1,""))</f>
        <v/>
      </c>
      <c r="CD35" s="24" t="str">
        <f ca="1">IF(AND($C35="Objectif",CD$7&gt;=$F35,CD$7&lt;=$F35+$G35-1),2,IF(AND($C35="Jalon",CD$7&gt;=$F35,CD$7&lt;=$F35+$G35-1),1,""))</f>
        <v/>
      </c>
      <c r="CE35" s="24" t="str">
        <f ca="1">IF(AND($C35="Objectif",CE$7&gt;=$F35,CE$7&lt;=$F35+$G35-1),2,IF(AND($C35="Jalon",CE$7&gt;=$F35,CE$7&lt;=$F35+$G35-1),1,""))</f>
        <v/>
      </c>
      <c r="CF35" s="24" t="str">
        <f ca="1">IF(AND($C35="Objectif",CF$7&gt;=$F35,CF$7&lt;=$F35+$G35-1),2,IF(AND($C35="Jalon",CF$7&gt;=$F35,CF$7&lt;=$F35+$G35-1),1,""))</f>
        <v/>
      </c>
      <c r="CG35" s="24" t="str">
        <f ca="1">IF(AND($C35="Objectif",CG$7&gt;=$F35,CG$7&lt;=$F35+$G35-1),2,IF(AND($C35="Jalon",CG$7&gt;=$F35,CG$7&lt;=$F35+$G35-1),1,""))</f>
        <v/>
      </c>
      <c r="CH35" s="24" t="str">
        <f ca="1">IF(AND($C35="Objectif",CH$7&gt;=$F35,CH$7&lt;=$F35+$G35-1),2,IF(AND($C35="Jalon",CH$7&gt;=$F35,CH$7&lt;=$F35+$G35-1),1,""))</f>
        <v/>
      </c>
      <c r="CI35" s="24" t="str">
        <f ca="1">IF(AND($C35="Objectif",CI$7&gt;=$F35,CI$7&lt;=$F35+$G35-1),2,IF(AND($C35="Jalon",CI$7&gt;=$F35,CI$7&lt;=$F35+$G35-1),1,""))</f>
        <v/>
      </c>
      <c r="CJ35" s="24" t="str">
        <f ca="1">IF(AND($C35="Objectif",CJ$7&gt;=$F35,CJ$7&lt;=$F35+$G35-1),2,IF(AND($C35="Jalon",CJ$7&gt;=$F35,CJ$7&lt;=$F35+$G35-1),1,""))</f>
        <v/>
      </c>
      <c r="CK35" s="24" t="str">
        <f ca="1">IF(AND($C35="Objectif",CK$7&gt;=$F35,CK$7&lt;=$F35+$G35-1),2,IF(AND($C35="Jalon",CK$7&gt;=$F35,CK$7&lt;=$F35+$G35-1),1,""))</f>
        <v/>
      </c>
      <c r="CL35" s="24" t="str">
        <f ca="1">IF(AND($C35="Objectif",CL$7&gt;=$F35,CL$7&lt;=$F35+$G35-1),2,IF(AND($C35="Jalon",CL$7&gt;=$F35,CL$7&lt;=$F35+$G35-1),1,""))</f>
        <v/>
      </c>
      <c r="CM35" s="24" t="str">
        <f ca="1">IF(AND($C35="Objectif",CM$7&gt;=$F35,CM$7&lt;=$F35+$G35-1),2,IF(AND($C35="Jalon",CM$7&gt;=$F35,CM$7&lt;=$F35+$G35-1),1,""))</f>
        <v/>
      </c>
      <c r="CN35" s="24" t="str">
        <f ca="1">IF(AND($C35="Objectif",CN$7&gt;=$F35,CN$7&lt;=$F35+$G35-1),2,IF(AND($C35="Jalon",CN$7&gt;=$F35,CN$7&lt;=$F35+$G35-1),1,""))</f>
        <v/>
      </c>
      <c r="CO35" s="24" t="str">
        <f ca="1">IF(AND($C35="Objectif",CO$7&gt;=$F35,CO$7&lt;=$F35+$G35-1),2,IF(AND($C35="Jalon",CO$7&gt;=$F35,CO$7&lt;=$F35+$G35-1),1,""))</f>
        <v/>
      </c>
      <c r="CP35" s="24" t="str">
        <f ca="1">IF(AND($C35="Objectif",CP$7&gt;=$F35,CP$7&lt;=$F35+$G35-1),2,IF(AND($C35="Jalon",CP$7&gt;=$F35,CP$7&lt;=$F35+$G35-1),1,""))</f>
        <v/>
      </c>
      <c r="CQ35" s="24" t="str">
        <f ca="1">IF(AND($C35="Objectif",CQ$7&gt;=$F35,CQ$7&lt;=$F35+$G35-1),2,IF(AND($C35="Jalon",CQ$7&gt;=$F35,CQ$7&lt;=$F35+$G35-1),1,""))</f>
        <v/>
      </c>
      <c r="CR35" s="24" t="str">
        <f ca="1">IF(AND($C35="Objectif",CR$7&gt;=$F35,CR$7&lt;=$F35+$G35-1),2,IF(AND($C35="Jalon",CR$7&gt;=$F35,CR$7&lt;=$F35+$G35-1),1,""))</f>
        <v/>
      </c>
      <c r="CS35" s="24" t="str">
        <f ca="1">IF(AND($C35="Objectif",CS$7&gt;=$F35,CS$7&lt;=$F35+$G35-1),2,IF(AND($C35="Jalon",CS$7&gt;=$F35,CS$7&lt;=$F35+$G35-1),1,""))</f>
        <v/>
      </c>
      <c r="CT35" s="24" t="str">
        <f ca="1">IF(AND($C35="Objectif",CT$7&gt;=$F35,CT$7&lt;=$F35+$G35-1),2,IF(AND($C35="Jalon",CT$7&gt;=$F35,CT$7&lt;=$F35+$G35-1),1,""))</f>
        <v/>
      </c>
      <c r="CU35" s="24" t="str">
        <f ca="1">IF(AND($C35="Objectif",CU$7&gt;=$F35,CU$7&lt;=$F35+$G35-1),2,IF(AND($C35="Jalon",CU$7&gt;=$F35,CU$7&lt;=$F35+$G35-1),1,""))</f>
        <v/>
      </c>
      <c r="CV35" s="24" t="str">
        <f ca="1">IF(AND($C35="Objectif",CV$7&gt;=$F35,CV$7&lt;=$F35+$G35-1),2,IF(AND($C35="Jalon",CV$7&gt;=$F35,CV$7&lt;=$F35+$G35-1),1,""))</f>
        <v/>
      </c>
      <c r="CW35" s="24" t="str">
        <f ca="1">IF(AND($C35="Objectif",CW$7&gt;=$F35,CW$7&lt;=$F35+$G35-1),2,IF(AND($C35="Jalon",CW$7&gt;=$F35,CW$7&lt;=$F35+$G35-1),1,""))</f>
        <v/>
      </c>
      <c r="CX35" s="24" t="str">
        <f ca="1">IF(AND($C35="Objectif",CX$7&gt;=$F35,CX$7&lt;=$F35+$G35-1),2,IF(AND($C35="Jalon",CX$7&gt;=$F35,CX$7&lt;=$F35+$G35-1),1,""))</f>
        <v/>
      </c>
      <c r="CY35" s="24" t="str">
        <f ca="1">IF(AND($C35="Objectif",CY$7&gt;=$F35,CY$7&lt;=$F35+$G35-1),2,IF(AND($C35="Jalon",CY$7&gt;=$F35,CY$7&lt;=$F35+$G35-1),1,""))</f>
        <v/>
      </c>
      <c r="CZ35" s="24" t="str">
        <f ca="1">IF(AND($C35="Objectif",CZ$7&gt;=$F35,CZ$7&lt;=$F35+$G35-1),2,IF(AND($C35="Jalon",CZ$7&gt;=$F35,CZ$7&lt;=$F35+$G35-1),1,""))</f>
        <v/>
      </c>
      <c r="DA35" s="24" t="str">
        <f ca="1">IF(AND($C35="Objectif",DA$7&gt;=$F35,DA$7&lt;=$F35+$G35-1),2,IF(AND($C35="Jalon",DA$7&gt;=$F35,DA$7&lt;=$F35+$G35-1),1,""))</f>
        <v/>
      </c>
      <c r="DB35" s="24" t="str">
        <f ca="1">IF(AND($C35="Objectif",DB$7&gt;=$F35,DB$7&lt;=$F35+$G35-1),2,IF(AND($C35="Jalon",DB$7&gt;=$F35,DB$7&lt;=$F35+$G35-1),1,""))</f>
        <v/>
      </c>
      <c r="DC35" s="24" t="str">
        <f ca="1">IF(AND($C35="Objectif",DC$7&gt;=$F35,DC$7&lt;=$F35+$G35-1),2,IF(AND($C35="Jalon",DC$7&gt;=$F35,DC$7&lt;=$F35+$G35-1),1,""))</f>
        <v/>
      </c>
      <c r="DD35" s="24" t="str">
        <f ca="1">IF(AND($C35="Objectif",DD$7&gt;=$F35,DD$7&lt;=$F35+$G35-1),2,IF(AND($C35="Jalon",DD$7&gt;=$F35,DD$7&lt;=$F35+$G35-1),1,""))</f>
        <v/>
      </c>
      <c r="DE35" s="24" t="str">
        <f ca="1">IF(AND($C35="Objectif",DE$7&gt;=$F35,DE$7&lt;=$F35+$G35-1),2,IF(AND($C35="Jalon",DE$7&gt;=$F35,DE$7&lt;=$F35+$G35-1),1,""))</f>
        <v/>
      </c>
      <c r="DF35" s="24" t="str">
        <f ca="1">IF(AND($C35="Objectif",DF$7&gt;=$F35,DF$7&lt;=$F35+$G35-1),2,IF(AND($C35="Jalon",DF$7&gt;=$F35,DF$7&lt;=$F35+$G35-1),1,""))</f>
        <v/>
      </c>
      <c r="DG35" s="24" t="str">
        <f ca="1">IF(AND($C35="Objectif",DG$7&gt;=$F35,DG$7&lt;=$F35+$G35-1),2,IF(AND($C35="Jalon",DG$7&gt;=$F35,DG$7&lt;=$F35+$G35-1),1,""))</f>
        <v/>
      </c>
      <c r="DH35" s="24" t="str">
        <f ca="1">IF(AND($C35="Objectif",DH$7&gt;=$F35,DH$7&lt;=$F35+$G35-1),2,IF(AND($C35="Jalon",DH$7&gt;=$F35,DH$7&lt;=$F35+$G35-1),1,""))</f>
        <v/>
      </c>
      <c r="DI35" s="24" t="str">
        <f ca="1">IF(AND($C35="Objectif",DI$7&gt;=$F35,DI$7&lt;=$F35+$G35-1),2,IF(AND($C35="Jalon",DI$7&gt;=$F35,DI$7&lt;=$F35+$G35-1),1,""))</f>
        <v/>
      </c>
      <c r="DJ35" s="24" t="str">
        <f ca="1">IF(AND($C35="Objectif",DJ$7&gt;=$F35,DJ$7&lt;=$F35+$G35-1),2,IF(AND($C35="Jalon",DJ$7&gt;=$F35,DJ$7&lt;=$F35+$G35-1),1,""))</f>
        <v/>
      </c>
      <c r="DK35" s="24" t="str">
        <f ca="1">IF(AND($C35="Objectif",DK$7&gt;=$F35,DK$7&lt;=$F35+$G35-1),2,IF(AND($C35="Jalon",DK$7&gt;=$F35,DK$7&lt;=$F35+$G35-1),1,""))</f>
        <v/>
      </c>
      <c r="DL35" s="24" t="str">
        <f ca="1">IF(AND($C35="Objectif",DL$7&gt;=$F35,DL$7&lt;=$F35+$G35-1),2,IF(AND($C35="Jalon",DL$7&gt;=$F35,DL$7&lt;=$F35+$G35-1),1,""))</f>
        <v/>
      </c>
      <c r="DM35" s="24" t="str">
        <f ca="1">IF(AND($C35="Objectif",DM$7&gt;=$F35,DM$7&lt;=$F35+$G35-1),2,IF(AND($C35="Jalon",DM$7&gt;=$F35,DM$7&lt;=$F35+$G35-1),1,""))</f>
        <v/>
      </c>
      <c r="DN35" s="24" t="str">
        <f ca="1">IF(AND($C35="Objectif",DN$7&gt;=$F35,DN$7&lt;=$F35+$G35-1),2,IF(AND($C35="Jalon",DN$7&gt;=$F35,DN$7&lt;=$F35+$G35-1),1,""))</f>
        <v/>
      </c>
      <c r="DO35" s="24" t="str">
        <f ca="1">IF(AND($C35="Objectif",DO$7&gt;=$F35,DO$7&lt;=$F35+$G35-1),2,IF(AND($C35="Jalon",DO$7&gt;=$F35,DO$7&lt;=$F35+$G35-1),1,""))</f>
        <v/>
      </c>
      <c r="DP35" s="24" t="str">
        <f ca="1">IF(AND($C35="Objectif",DP$7&gt;=$F35,DP$7&lt;=$F35+$G35-1),2,IF(AND($C35="Jalon",DP$7&gt;=$F35,DP$7&lt;=$F35+$G35-1),1,""))</f>
        <v/>
      </c>
      <c r="DQ35" s="24" t="str">
        <f ca="1">IF(AND($C35="Objectif",DQ$7&gt;=$F35,DQ$7&lt;=$F35+$G35-1),2,IF(AND($C35="Jalon",DQ$7&gt;=$F35,DQ$7&lt;=$F35+$G35-1),1,""))</f>
        <v/>
      </c>
      <c r="DR35" s="24" t="str">
        <f ca="1">IF(AND($C35="Objectif",DR$7&gt;=$F35,DR$7&lt;=$F35+$G35-1),2,IF(AND($C35="Jalon",DR$7&gt;=$F35,DR$7&lt;=$F35+$G35-1),1,""))</f>
        <v/>
      </c>
      <c r="DS35" s="24" t="str">
        <f ca="1">IF(AND($C35="Objectif",DS$7&gt;=$F35,DS$7&lt;=$F35+$G35-1),2,IF(AND($C35="Jalon",DS$7&gt;=$F35,DS$7&lt;=$F35+$G35-1),1,""))</f>
        <v/>
      </c>
      <c r="DT35" s="24" t="str">
        <f ca="1">IF(AND($C35="Objectif",DT$7&gt;=$F35,DT$7&lt;=$F35+$G35-1),2,IF(AND($C35="Jalon",DT$7&gt;=$F35,DT$7&lt;=$F35+$G35-1),1,""))</f>
        <v/>
      </c>
      <c r="DU35" s="24" t="str">
        <f ca="1">IF(AND($C35="Objectif",DU$7&gt;=$F35,DU$7&lt;=$F35+$G35-1),2,IF(AND($C35="Jalon",DU$7&gt;=$F35,DU$7&lt;=$F35+$G35-1),1,""))</f>
        <v/>
      </c>
      <c r="DV35" s="24" t="str">
        <f ca="1">IF(AND($C35="Objectif",DV$7&gt;=$F35,DV$7&lt;=$F35+$G35-1),2,IF(AND($C35="Jalon",DV$7&gt;=$F35,DV$7&lt;=$F35+$G35-1),1,""))</f>
        <v/>
      </c>
      <c r="DW35" s="24" t="str">
        <f ca="1">IF(AND($C35="Objectif",DW$7&gt;=$F35,DW$7&lt;=$F35+$G35-1),2,IF(AND($C35="Jalon",DW$7&gt;=$F35,DW$7&lt;=$F35+$G35-1),1,""))</f>
        <v/>
      </c>
      <c r="DX35" s="24" t="str">
        <f ca="1">IF(AND($C35="Objectif",DX$7&gt;=$F35,DX$7&lt;=$F35+$G35-1),2,IF(AND($C35="Jalon",DX$7&gt;=$F35,DX$7&lt;=$F35+$G35-1),1,""))</f>
        <v/>
      </c>
      <c r="DY35" s="24" t="str">
        <f ca="1">IF(AND($C35="Objectif",DY$7&gt;=$F35,DY$7&lt;=$F35+$G35-1),2,IF(AND($C35="Jalon",DY$7&gt;=$F35,DY$7&lt;=$F35+$G35-1),1,""))</f>
        <v/>
      </c>
      <c r="DZ35" s="24" t="str">
        <f ca="1">IF(AND($C35="Objectif",DZ$7&gt;=$F35,DZ$7&lt;=$F35+$G35-1),2,IF(AND($C35="Jalon",DZ$7&gt;=$F35,DZ$7&lt;=$F35+$G35-1),1,""))</f>
        <v/>
      </c>
      <c r="EA35" s="24" t="str">
        <f ca="1">IF(AND($C35="Objectif",EA$7&gt;=$F35,EA$7&lt;=$F35+$G35-1),2,IF(AND($C35="Jalon",EA$7&gt;=$F35,EA$7&lt;=$F35+$G35-1),1,""))</f>
        <v/>
      </c>
      <c r="EB35" s="24" t="str">
        <f ca="1">IF(AND($C35="Objectif",EB$7&gt;=$F35,EB$7&lt;=$F35+$G35-1),2,IF(AND($C35="Jalon",EB$7&gt;=$F35,EB$7&lt;=$F35+$G35-1),1,""))</f>
        <v/>
      </c>
      <c r="EC35" s="24" t="str">
        <f ca="1">IF(AND($C35="Objectif",EC$7&gt;=$F35,EC$7&lt;=$F35+$G35-1),2,IF(AND($C35="Jalon",EC$7&gt;=$F35,EC$7&lt;=$F35+$G35-1),1,""))</f>
        <v/>
      </c>
      <c r="ED35" s="24" t="str">
        <f ca="1">IF(AND($C35="Objectif",ED$7&gt;=$F35,ED$7&lt;=$F35+$G35-1),2,IF(AND($C35="Jalon",ED$7&gt;=$F35,ED$7&lt;=$F35+$G35-1),1,""))</f>
        <v/>
      </c>
      <c r="EE35" s="24" t="str">
        <f ca="1">IF(AND($C35="Objectif",EE$7&gt;=$F35,EE$7&lt;=$F35+$G35-1),2,IF(AND($C35="Jalon",EE$7&gt;=$F35,EE$7&lt;=$F35+$G35-1),1,""))</f>
        <v/>
      </c>
      <c r="EF35" s="24" t="str">
        <f ca="1">IF(AND($C35="Objectif",EF$7&gt;=$F35,EF$7&lt;=$F35+$G35-1),2,IF(AND($C35="Jalon",EF$7&gt;=$F35,EF$7&lt;=$F35+$G35-1),1,""))</f>
        <v/>
      </c>
      <c r="EG35" s="24" t="str">
        <f ca="1">IF(AND($C35="Objectif",EG$7&gt;=$F35,EG$7&lt;=$F35+$G35-1),2,IF(AND($C35="Jalon",EG$7&gt;=$F35,EG$7&lt;=$F35+$G35-1),1,""))</f>
        <v/>
      </c>
      <c r="EH35" s="24" t="str">
        <f ca="1">IF(AND($C35="Objectif",EH$7&gt;=$F35,EH$7&lt;=$F35+$G35-1),2,IF(AND($C35="Jalon",EH$7&gt;=$F35,EH$7&lt;=$F35+$G35-1),1,""))</f>
        <v/>
      </c>
      <c r="EI35" s="24" t="str">
        <f ca="1">IF(AND($C35="Objectif",EI$7&gt;=$F35,EI$7&lt;=$F35+$G35-1),2,IF(AND($C35="Jalon",EI$7&gt;=$F35,EI$7&lt;=$F35+$G35-1),1,""))</f>
        <v/>
      </c>
      <c r="EJ35" s="24" t="str">
        <f ca="1">IF(AND($C35="Objectif",EJ$7&gt;=$F35,EJ$7&lt;=$F35+$G35-1),2,IF(AND($C35="Jalon",EJ$7&gt;=$F35,EJ$7&lt;=$F35+$G35-1),1,""))</f>
        <v/>
      </c>
      <c r="EK35" s="24" t="str">
        <f ca="1">IF(AND($C35="Objectif",EK$7&gt;=$F35,EK$7&lt;=$F35+$G35-1),2,IF(AND($C35="Jalon",EK$7&gt;=$F35,EK$7&lt;=$F35+$G35-1),1,""))</f>
        <v/>
      </c>
      <c r="EL35" s="24" t="str">
        <f ca="1">IF(AND($C35="Objectif",EL$7&gt;=$F35,EL$7&lt;=$F35+$G35-1),2,IF(AND($C35="Jalon",EL$7&gt;=$F35,EL$7&lt;=$F35+$G35-1),1,""))</f>
        <v/>
      </c>
      <c r="EM35" s="24" t="str">
        <f ca="1">IF(AND($C35="Objectif",EM$7&gt;=$F35,EM$7&lt;=$F35+$G35-1),2,IF(AND($C35="Jalon",EM$7&gt;=$F35,EM$7&lt;=$F35+$G35-1),1,""))</f>
        <v/>
      </c>
    </row>
    <row r="36" spans="1:143" s="1" customFormat="1" ht="40.15" customHeight="1" x14ac:dyDescent="0.25">
      <c r="A36" s="9"/>
      <c r="B36" s="58" t="s">
        <v>8</v>
      </c>
      <c r="C36" s="54" t="s">
        <v>41</v>
      </c>
      <c r="D36" s="54"/>
      <c r="E36" s="55"/>
      <c r="F36" s="56">
        <v>45751</v>
      </c>
      <c r="G36" s="57">
        <v>42</v>
      </c>
      <c r="H36" s="54"/>
      <c r="I36" s="24" t="str">
        <f ca="1">IF(AND($C36="Objectif",I$7&gt;=$F36,I$7&lt;=$F36+$G36-1),2,IF(AND($C36="Jalon",I$7&gt;=$F36,I$7&lt;=$F36+$G36-1),1,""))</f>
        <v/>
      </c>
      <c r="J36" s="24" t="str">
        <f ca="1">IF(AND($C36="Objectif",J$7&gt;=$F36,J$7&lt;=$F36+$G36-1),2,IF(AND($C36="Jalon",J$7&gt;=$F36,J$7&lt;=$F36+$G36-1),1,""))</f>
        <v/>
      </c>
      <c r="K36" s="24" t="str">
        <f ca="1">IF(AND($C36="Objectif",K$7&gt;=$F36,K$7&lt;=$F36+$G36-1),2,IF(AND($C36="Jalon",K$7&gt;=$F36,K$7&lt;=$F36+$G36-1),1,""))</f>
        <v/>
      </c>
      <c r="L36" s="24" t="str">
        <f ca="1">IF(AND($C36="Objectif",L$7&gt;=$F36,L$7&lt;=$F36+$G36-1),2,IF(AND($C36="Jalon",L$7&gt;=$F36,L$7&lt;=$F36+$G36-1),1,""))</f>
        <v/>
      </c>
      <c r="M36" s="24" t="str">
        <f ca="1">IF(AND($C36="Objectif",M$7&gt;=$F36,M$7&lt;=$F36+$G36-1),2,IF(AND($C36="Jalon",M$7&gt;=$F36,M$7&lt;=$F36+$G36-1),1,""))</f>
        <v/>
      </c>
      <c r="N36" s="24" t="str">
        <f ca="1">IF(AND($C36="Objectif",N$7&gt;=$F36,N$7&lt;=$F36+$G36-1),2,IF(AND($C36="Jalon",N$7&gt;=$F36,N$7&lt;=$F36+$G36-1),1,""))</f>
        <v/>
      </c>
      <c r="O36" s="24" t="str">
        <f ca="1">IF(AND($C36="Objectif",O$7&gt;=$F36,O$7&lt;=$F36+$G36-1),2,IF(AND($C36="Jalon",O$7&gt;=$F36,O$7&lt;=$F36+$G36-1),1,""))</f>
        <v/>
      </c>
      <c r="P36" s="24" t="str">
        <f ca="1">IF(AND($C36="Objectif",P$7&gt;=$F36,P$7&lt;=$F36+$G36-1),2,IF(AND($C36="Jalon",P$7&gt;=$F36,P$7&lt;=$F36+$G36-1),1,""))</f>
        <v/>
      </c>
      <c r="Q36" s="24" t="str">
        <f ca="1">IF(AND($C36="Objectif",Q$7&gt;=$F36,Q$7&lt;=$F36+$G36-1),2,IF(AND($C36="Jalon",Q$7&gt;=$F36,Q$7&lt;=$F36+$G36-1),1,""))</f>
        <v/>
      </c>
      <c r="R36" s="24" t="str">
        <f ca="1">IF(AND($C36="Objectif",R$7&gt;=$F36,R$7&lt;=$F36+$G36-1),2,IF(AND($C36="Jalon",R$7&gt;=$F36,R$7&lt;=$F36+$G36-1),1,""))</f>
        <v/>
      </c>
      <c r="S36" s="24" t="str">
        <f ca="1">IF(AND($C36="Objectif",S$7&gt;=$F36,S$7&lt;=$F36+$G36-1),2,IF(AND($C36="Jalon",S$7&gt;=$F36,S$7&lt;=$F36+$G36-1),1,""))</f>
        <v/>
      </c>
      <c r="T36" s="24" t="str">
        <f ca="1">IF(AND($C36="Objectif",T$7&gt;=$F36,T$7&lt;=$F36+$G36-1),2,IF(AND($C36="Jalon",T$7&gt;=$F36,T$7&lt;=$F36+$G36-1),1,""))</f>
        <v/>
      </c>
      <c r="U36" s="24" t="str">
        <f ca="1">IF(AND($C36="Objectif",U$7&gt;=$F36,U$7&lt;=$F36+$G36-1),2,IF(AND($C36="Jalon",U$7&gt;=$F36,U$7&lt;=$F36+$G36-1),1,""))</f>
        <v/>
      </c>
      <c r="V36" s="24" t="str">
        <f ca="1">IF(AND($C36="Objectif",V$7&gt;=$F36,V$7&lt;=$F36+$G36-1),2,IF(AND($C36="Jalon",V$7&gt;=$F36,V$7&lt;=$F36+$G36-1),1,""))</f>
        <v/>
      </c>
      <c r="W36" s="24" t="str">
        <f ca="1">IF(AND($C36="Objectif",W$7&gt;=$F36,W$7&lt;=$F36+$G36-1),2,IF(AND($C36="Jalon",W$7&gt;=$F36,W$7&lt;=$F36+$G36-1),1,""))</f>
        <v/>
      </c>
      <c r="X36" s="24" t="str">
        <f ca="1">IF(AND($C36="Objectif",X$7&gt;=$F36,X$7&lt;=$F36+$G36-1),2,IF(AND($C36="Jalon",X$7&gt;=$F36,X$7&lt;=$F36+$G36-1),1,""))</f>
        <v/>
      </c>
      <c r="Y36" s="24" t="str">
        <f ca="1">IF(AND($C36="Objectif",Y$7&gt;=$F36,Y$7&lt;=$F36+$G36-1),2,IF(AND($C36="Jalon",Y$7&gt;=$F36,Y$7&lt;=$F36+$G36-1),1,""))</f>
        <v/>
      </c>
      <c r="Z36" s="24" t="str">
        <f ca="1">IF(AND($C36="Objectif",Z$7&gt;=$F36,Z$7&lt;=$F36+$G36-1),2,IF(AND($C36="Jalon",Z$7&gt;=$F36,Z$7&lt;=$F36+$G36-1),1,""))</f>
        <v/>
      </c>
      <c r="AA36" s="24" t="str">
        <f ca="1">IF(AND($C36="Objectif",AA$7&gt;=$F36,AA$7&lt;=$F36+$G36-1),2,IF(AND($C36="Jalon",AA$7&gt;=$F36,AA$7&lt;=$F36+$G36-1),1,""))</f>
        <v/>
      </c>
      <c r="AB36" s="24" t="str">
        <f ca="1">IF(AND($C36="Objectif",AB$7&gt;=$F36,AB$7&lt;=$F36+$G36-1),2,IF(AND($C36="Jalon",AB$7&gt;=$F36,AB$7&lt;=$F36+$G36-1),1,""))</f>
        <v/>
      </c>
      <c r="AC36" s="24" t="str">
        <f ca="1">IF(AND($C36="Objectif",AC$7&gt;=$F36,AC$7&lt;=$F36+$G36-1),2,IF(AND($C36="Jalon",AC$7&gt;=$F36,AC$7&lt;=$F36+$G36-1),1,""))</f>
        <v/>
      </c>
      <c r="AD36" s="24" t="str">
        <f ca="1">IF(AND($C36="Objectif",AD$7&gt;=$F36,AD$7&lt;=$F36+$G36-1),2,IF(AND($C36="Jalon",AD$7&gt;=$F36,AD$7&lt;=$F36+$G36-1),1,""))</f>
        <v/>
      </c>
      <c r="AE36" s="24" t="str">
        <f ca="1">IF(AND($C36="Objectif",AE$7&gt;=$F36,AE$7&lt;=$F36+$G36-1),2,IF(AND($C36="Jalon",AE$7&gt;=$F36,AE$7&lt;=$F36+$G36-1),1,""))</f>
        <v/>
      </c>
      <c r="AF36" s="24" t="str">
        <f ca="1">IF(AND($C36="Objectif",AF$7&gt;=$F36,AF$7&lt;=$F36+$G36-1),2,IF(AND($C36="Jalon",AF$7&gt;=$F36,AF$7&lt;=$F36+$G36-1),1,""))</f>
        <v/>
      </c>
      <c r="AG36" s="24" t="str">
        <f ca="1">IF(AND($C36="Objectif",AG$7&gt;=$F36,AG$7&lt;=$F36+$G36-1),2,IF(AND($C36="Jalon",AG$7&gt;=$F36,AG$7&lt;=$F36+$G36-1),1,""))</f>
        <v/>
      </c>
      <c r="AH36" s="24" t="str">
        <f ca="1">IF(AND($C36="Objectif",AH$7&gt;=$F36,AH$7&lt;=$F36+$G36-1),2,IF(AND($C36="Jalon",AH$7&gt;=$F36,AH$7&lt;=$F36+$G36-1),1,""))</f>
        <v/>
      </c>
      <c r="AI36" s="24" t="str">
        <f ca="1">IF(AND($C36="Objectif",AI$7&gt;=$F36,AI$7&lt;=$F36+$G36-1),2,IF(AND($C36="Jalon",AI$7&gt;=$F36,AI$7&lt;=$F36+$G36-1),1,""))</f>
        <v/>
      </c>
      <c r="AJ36" s="24" t="str">
        <f ca="1">IF(AND($C36="Objectif",AJ$7&gt;=$F36,AJ$7&lt;=$F36+$G36-1),2,IF(AND($C36="Jalon",AJ$7&gt;=$F36,AJ$7&lt;=$F36+$G36-1),1,""))</f>
        <v/>
      </c>
      <c r="AK36" s="24" t="str">
        <f ca="1">IF(AND($C36="Objectif",AK$7&gt;=$F36,AK$7&lt;=$F36+$G36-1),2,IF(AND($C36="Jalon",AK$7&gt;=$F36,AK$7&lt;=$F36+$G36-1),1,""))</f>
        <v/>
      </c>
      <c r="AL36" s="24" t="str">
        <f ca="1">IF(AND($C36="Objectif",AL$7&gt;=$F36,AL$7&lt;=$F36+$G36-1),2,IF(AND($C36="Jalon",AL$7&gt;=$F36,AL$7&lt;=$F36+$G36-1),1,""))</f>
        <v/>
      </c>
      <c r="AM36" s="24" t="str">
        <f ca="1">IF(AND($C36="Objectif",AM$7&gt;=$F36,AM$7&lt;=$F36+$G36-1),2,IF(AND($C36="Jalon",AM$7&gt;=$F36,AM$7&lt;=$F36+$G36-1),1,""))</f>
        <v/>
      </c>
      <c r="AN36" s="24" t="str">
        <f ca="1">IF(AND($C36="Objectif",AN$7&gt;=$F36,AN$7&lt;=$F36+$G36-1),2,IF(AND($C36="Jalon",AN$7&gt;=$F36,AN$7&lt;=$F36+$G36-1),1,""))</f>
        <v/>
      </c>
      <c r="AO36" s="24" t="str">
        <f ca="1">IF(AND($C36="Objectif",AO$7&gt;=$F36,AO$7&lt;=$F36+$G36-1),2,IF(AND($C36="Jalon",AO$7&gt;=$F36,AO$7&lt;=$F36+$G36-1),1,""))</f>
        <v/>
      </c>
      <c r="AP36" s="24" t="str">
        <f ca="1">IF(AND($C36="Objectif",AP$7&gt;=$F36,AP$7&lt;=$F36+$G36-1),2,IF(AND($C36="Jalon",AP$7&gt;=$F36,AP$7&lt;=$F36+$G36-1),1,""))</f>
        <v/>
      </c>
      <c r="AQ36" s="24" t="str">
        <f ca="1">IF(AND($C36="Objectif",AQ$7&gt;=$F36,AQ$7&lt;=$F36+$G36-1),2,IF(AND($C36="Jalon",AQ$7&gt;=$F36,AQ$7&lt;=$F36+$G36-1),1,""))</f>
        <v/>
      </c>
      <c r="AR36" s="24" t="str">
        <f ca="1">IF(AND($C36="Objectif",AR$7&gt;=$F36,AR$7&lt;=$F36+$G36-1),2,IF(AND($C36="Jalon",AR$7&gt;=$F36,AR$7&lt;=$F36+$G36-1),1,""))</f>
        <v/>
      </c>
      <c r="AS36" s="24" t="str">
        <f ca="1">IF(AND($C36="Objectif",AS$7&gt;=$F36,AS$7&lt;=$F36+$G36-1),2,IF(AND($C36="Jalon",AS$7&gt;=$F36,AS$7&lt;=$F36+$G36-1),1,""))</f>
        <v/>
      </c>
      <c r="AT36" s="24" t="str">
        <f ca="1">IF(AND($C36="Objectif",AT$7&gt;=$F36,AT$7&lt;=$F36+$G36-1),2,IF(AND($C36="Jalon",AT$7&gt;=$F36,AT$7&lt;=$F36+$G36-1),1,""))</f>
        <v/>
      </c>
      <c r="AU36" s="24" t="str">
        <f ca="1">IF(AND($C36="Objectif",AU$7&gt;=$F36,AU$7&lt;=$F36+$G36-1),2,IF(AND($C36="Jalon",AU$7&gt;=$F36,AU$7&lt;=$F36+$G36-1),1,""))</f>
        <v/>
      </c>
      <c r="AV36" s="24" t="str">
        <f ca="1">IF(AND($C36="Objectif",AV$7&gt;=$F36,AV$7&lt;=$F36+$G36-1),2,IF(AND($C36="Jalon",AV$7&gt;=$F36,AV$7&lt;=$F36+$G36-1),1,""))</f>
        <v/>
      </c>
      <c r="AW36" s="24" t="str">
        <f ca="1">IF(AND($C36="Objectif",AW$7&gt;=$F36,AW$7&lt;=$F36+$G36-1),2,IF(AND($C36="Jalon",AW$7&gt;=$F36,AW$7&lt;=$F36+$G36-1),1,""))</f>
        <v/>
      </c>
      <c r="AX36" s="24" t="str">
        <f ca="1">IF(AND($C36="Objectif",AX$7&gt;=$F36,AX$7&lt;=$F36+$G36-1),2,IF(AND($C36="Jalon",AX$7&gt;=$F36,AX$7&lt;=$F36+$G36-1),1,""))</f>
        <v/>
      </c>
      <c r="AY36" s="24" t="str">
        <f ca="1">IF(AND($C36="Objectif",AY$7&gt;=$F36,AY$7&lt;=$F36+$G36-1),2,IF(AND($C36="Jalon",AY$7&gt;=$F36,AY$7&lt;=$F36+$G36-1),1,""))</f>
        <v/>
      </c>
      <c r="AZ36" s="24" t="str">
        <f ca="1">IF(AND($C36="Objectif",AZ$7&gt;=$F36,AZ$7&lt;=$F36+$G36-1),2,IF(AND($C36="Jalon",AZ$7&gt;=$F36,AZ$7&lt;=$F36+$G36-1),1,""))</f>
        <v/>
      </c>
      <c r="BA36" s="24" t="str">
        <f ca="1">IF(AND($C36="Objectif",BA$7&gt;=$F36,BA$7&lt;=$F36+$G36-1),2,IF(AND($C36="Jalon",BA$7&gt;=$F36,BA$7&lt;=$F36+$G36-1),1,""))</f>
        <v/>
      </c>
      <c r="BB36" s="24" t="str">
        <f ca="1">IF(AND($C36="Objectif",BB$7&gt;=$F36,BB$7&lt;=$F36+$G36-1),2,IF(AND($C36="Jalon",BB$7&gt;=$F36,BB$7&lt;=$F36+$G36-1),1,""))</f>
        <v/>
      </c>
      <c r="BC36" s="24" t="str">
        <f ca="1">IF(AND($C36="Objectif",BC$7&gt;=$F36,BC$7&lt;=$F36+$G36-1),2,IF(AND($C36="Jalon",BC$7&gt;=$F36,BC$7&lt;=$F36+$G36-1),1,""))</f>
        <v/>
      </c>
      <c r="BD36" s="24" t="str">
        <f ca="1">IF(AND($C36="Objectif",BD$7&gt;=$F36,BD$7&lt;=$F36+$G36-1),2,IF(AND($C36="Jalon",BD$7&gt;=$F36,BD$7&lt;=$F36+$G36-1),1,""))</f>
        <v/>
      </c>
      <c r="BE36" s="24" t="str">
        <f ca="1">IF(AND($C36="Objectif",BE$7&gt;=$F36,BE$7&lt;=$F36+$G36-1),2,IF(AND($C36="Jalon",BE$7&gt;=$F36,BE$7&lt;=$F36+$G36-1),1,""))</f>
        <v/>
      </c>
      <c r="BF36" s="24" t="str">
        <f ca="1">IF(AND($C36="Objectif",BF$7&gt;=$F36,BF$7&lt;=$F36+$G36-1),2,IF(AND($C36="Jalon",BF$7&gt;=$F36,BF$7&lt;=$F36+$G36-1),1,""))</f>
        <v/>
      </c>
      <c r="BG36" s="24" t="str">
        <f ca="1">IF(AND($C36="Objectif",BG$7&gt;=$F36,BG$7&lt;=$F36+$G36-1),2,IF(AND($C36="Jalon",BG$7&gt;=$F36,BG$7&lt;=$F36+$G36-1),1,""))</f>
        <v/>
      </c>
      <c r="BH36" s="24" t="str">
        <f ca="1">IF(AND($C36="Objectif",BH$7&gt;=$F36,BH$7&lt;=$F36+$G36-1),2,IF(AND($C36="Jalon",BH$7&gt;=$F36,BH$7&lt;=$F36+$G36-1),1,""))</f>
        <v/>
      </c>
      <c r="BI36" s="24" t="str">
        <f ca="1">IF(AND($C36="Objectif",BI$7&gt;=$F36,BI$7&lt;=$F36+$G36-1),2,IF(AND($C36="Jalon",BI$7&gt;=$F36,BI$7&lt;=$F36+$G36-1),1,""))</f>
        <v/>
      </c>
      <c r="BJ36" s="24" t="str">
        <f ca="1">IF(AND($C36="Objectif",BJ$7&gt;=$F36,BJ$7&lt;=$F36+$G36-1),2,IF(AND($C36="Jalon",BJ$7&gt;=$F36,BJ$7&lt;=$F36+$G36-1),1,""))</f>
        <v/>
      </c>
      <c r="BK36" s="24" t="str">
        <f ca="1">IF(AND($C36="Objectif",BK$7&gt;=$F36,BK$7&lt;=$F36+$G36-1),2,IF(AND($C36="Jalon",BK$7&gt;=$F36,BK$7&lt;=$F36+$G36-1),1,""))</f>
        <v/>
      </c>
      <c r="BL36" s="24" t="str">
        <f ca="1">IF(AND($C36="Objectif",BL$7&gt;=$F36,BL$7&lt;=$F36+$G36-1),2,IF(AND($C36="Jalon",BL$7&gt;=$F36,BL$7&lt;=$F36+$G36-1),1,""))</f>
        <v/>
      </c>
      <c r="BM36" s="24" t="str">
        <f ca="1">IF(AND($C36="Objectif",BM$7&gt;=$F36,BM$7&lt;=$F36+$G36-1),2,IF(AND($C36="Jalon",BM$7&gt;=$F36,BM$7&lt;=$F36+$G36-1),1,""))</f>
        <v/>
      </c>
      <c r="BN36" s="24" t="str">
        <f ca="1">IF(AND($C36="Objectif",BN$7&gt;=$F36,BN$7&lt;=$F36+$G36-1),2,IF(AND($C36="Jalon",BN$7&gt;=$F36,BN$7&lt;=$F36+$G36-1),1,""))</f>
        <v/>
      </c>
      <c r="BO36" s="24" t="str">
        <f ca="1">IF(AND($C36="Objectif",BO$7&gt;=$F36,BO$7&lt;=$F36+$G36-1),2,IF(AND($C36="Jalon",BO$7&gt;=$F36,BO$7&lt;=$F36+$G36-1),1,""))</f>
        <v/>
      </c>
      <c r="BP36" s="24" t="str">
        <f ca="1">IF(AND($C36="Objectif",BP$7&gt;=$F36,BP$7&lt;=$F36+$G36-1),2,IF(AND($C36="Jalon",BP$7&gt;=$F36,BP$7&lt;=$F36+$G36-1),1,""))</f>
        <v/>
      </c>
      <c r="BQ36" s="24" t="str">
        <f ca="1">IF(AND($C36="Objectif",BQ$7&gt;=$F36,BQ$7&lt;=$F36+$G36-1),2,IF(AND($C36="Jalon",BQ$7&gt;=$F36,BQ$7&lt;=$F36+$G36-1),1,""))</f>
        <v/>
      </c>
      <c r="BR36" s="24" t="str">
        <f ca="1">IF(AND($C36="Objectif",BR$7&gt;=$F36,BR$7&lt;=$F36+$G36-1),2,IF(AND($C36="Jalon",BR$7&gt;=$F36,BR$7&lt;=$F36+$G36-1),1,""))</f>
        <v/>
      </c>
      <c r="BS36" s="24" t="str">
        <f ca="1">IF(AND($C36="Objectif",BS$7&gt;=$F36,BS$7&lt;=$F36+$G36-1),2,IF(AND($C36="Jalon",BS$7&gt;=$F36,BS$7&lt;=$F36+$G36-1),1,""))</f>
        <v/>
      </c>
      <c r="BT36" s="24" t="str">
        <f ca="1">IF(AND($C36="Objectif",BT$7&gt;=$F36,BT$7&lt;=$F36+$G36-1),2,IF(AND($C36="Jalon",BT$7&gt;=$F36,BT$7&lt;=$F36+$G36-1),1,""))</f>
        <v/>
      </c>
      <c r="BU36" s="24" t="str">
        <f ca="1">IF(AND($C36="Objectif",BU$7&gt;=$F36,BU$7&lt;=$F36+$G36-1),2,IF(AND($C36="Jalon",BU$7&gt;=$F36,BU$7&lt;=$F36+$G36-1),1,""))</f>
        <v/>
      </c>
      <c r="BV36" s="24" t="str">
        <f ca="1">IF(AND($C36="Objectif",BV$7&gt;=$F36,BV$7&lt;=$F36+$G36-1),2,IF(AND($C36="Jalon",BV$7&gt;=$F36,BV$7&lt;=$F36+$G36-1),1,""))</f>
        <v/>
      </c>
      <c r="BW36" s="24" t="str">
        <f ca="1">IF(AND($C36="Objectif",BW$7&gt;=$F36,BW$7&lt;=$F36+$G36-1),2,IF(AND($C36="Jalon",BW$7&gt;=$F36,BW$7&lt;=$F36+$G36-1),1,""))</f>
        <v/>
      </c>
      <c r="BX36" s="24" t="str">
        <f ca="1">IF(AND($C36="Objectif",BX$7&gt;=$F36,BX$7&lt;=$F36+$G36-1),2,IF(AND($C36="Jalon",BX$7&gt;=$F36,BX$7&lt;=$F36+$G36-1),1,""))</f>
        <v/>
      </c>
      <c r="BY36" s="24" t="str">
        <f ca="1">IF(AND($C36="Objectif",BY$7&gt;=$F36,BY$7&lt;=$F36+$G36-1),2,IF(AND($C36="Jalon",BY$7&gt;=$F36,BY$7&lt;=$F36+$G36-1),1,""))</f>
        <v/>
      </c>
      <c r="BZ36" s="24" t="str">
        <f ca="1">IF(AND($C36="Objectif",BZ$7&gt;=$F36,BZ$7&lt;=$F36+$G36-1),2,IF(AND($C36="Jalon",BZ$7&gt;=$F36,BZ$7&lt;=$F36+$G36-1),1,""))</f>
        <v/>
      </c>
      <c r="CA36" s="24" t="str">
        <f ca="1">IF(AND($C36="Objectif",CA$7&gt;=$F36,CA$7&lt;=$F36+$G36-1),2,IF(AND($C36="Jalon",CA$7&gt;=$F36,CA$7&lt;=$F36+$G36-1),1,""))</f>
        <v/>
      </c>
      <c r="CB36" s="24" t="str">
        <f ca="1">IF(AND($C36="Objectif",CB$7&gt;=$F36,CB$7&lt;=$F36+$G36-1),2,IF(AND($C36="Jalon",CB$7&gt;=$F36,CB$7&lt;=$F36+$G36-1),1,""))</f>
        <v/>
      </c>
      <c r="CC36" s="24" t="str">
        <f ca="1">IF(AND($C36="Objectif",CC$7&gt;=$F36,CC$7&lt;=$F36+$G36-1),2,IF(AND($C36="Jalon",CC$7&gt;=$F36,CC$7&lt;=$F36+$G36-1),1,""))</f>
        <v/>
      </c>
      <c r="CD36" s="24" t="str">
        <f ca="1">IF(AND($C36="Objectif",CD$7&gt;=$F36,CD$7&lt;=$F36+$G36-1),2,IF(AND($C36="Jalon",CD$7&gt;=$F36,CD$7&lt;=$F36+$G36-1),1,""))</f>
        <v/>
      </c>
      <c r="CE36" s="24" t="str">
        <f ca="1">IF(AND($C36="Objectif",CE$7&gt;=$F36,CE$7&lt;=$F36+$G36-1),2,IF(AND($C36="Jalon",CE$7&gt;=$F36,CE$7&lt;=$F36+$G36-1),1,""))</f>
        <v/>
      </c>
      <c r="CF36" s="24" t="str">
        <f ca="1">IF(AND($C36="Objectif",CF$7&gt;=$F36,CF$7&lt;=$F36+$G36-1),2,IF(AND($C36="Jalon",CF$7&gt;=$F36,CF$7&lt;=$F36+$G36-1),1,""))</f>
        <v/>
      </c>
      <c r="CG36" s="24" t="str">
        <f ca="1">IF(AND($C36="Objectif",CG$7&gt;=$F36,CG$7&lt;=$F36+$G36-1),2,IF(AND($C36="Jalon",CG$7&gt;=$F36,CG$7&lt;=$F36+$G36-1),1,""))</f>
        <v/>
      </c>
      <c r="CH36" s="24" t="str">
        <f ca="1">IF(AND($C36="Objectif",CH$7&gt;=$F36,CH$7&lt;=$F36+$G36-1),2,IF(AND($C36="Jalon",CH$7&gt;=$F36,CH$7&lt;=$F36+$G36-1),1,""))</f>
        <v/>
      </c>
      <c r="CI36" s="24" t="str">
        <f ca="1">IF(AND($C36="Objectif",CI$7&gt;=$F36,CI$7&lt;=$F36+$G36-1),2,IF(AND($C36="Jalon",CI$7&gt;=$F36,CI$7&lt;=$F36+$G36-1),1,""))</f>
        <v/>
      </c>
      <c r="CJ36" s="24" t="str">
        <f ca="1">IF(AND($C36="Objectif",CJ$7&gt;=$F36,CJ$7&lt;=$F36+$G36-1),2,IF(AND($C36="Jalon",CJ$7&gt;=$F36,CJ$7&lt;=$F36+$G36-1),1,""))</f>
        <v/>
      </c>
      <c r="CK36" s="24" t="str">
        <f ca="1">IF(AND($C36="Objectif",CK$7&gt;=$F36,CK$7&lt;=$F36+$G36-1),2,IF(AND($C36="Jalon",CK$7&gt;=$F36,CK$7&lt;=$F36+$G36-1),1,""))</f>
        <v/>
      </c>
      <c r="CL36" s="24" t="str">
        <f ca="1">IF(AND($C36="Objectif",CL$7&gt;=$F36,CL$7&lt;=$F36+$G36-1),2,IF(AND($C36="Jalon",CL$7&gt;=$F36,CL$7&lt;=$F36+$G36-1),1,""))</f>
        <v/>
      </c>
      <c r="CM36" s="24" t="str">
        <f ca="1">IF(AND($C36="Objectif",CM$7&gt;=$F36,CM$7&lt;=$F36+$G36-1),2,IF(AND($C36="Jalon",CM$7&gt;=$F36,CM$7&lt;=$F36+$G36-1),1,""))</f>
        <v/>
      </c>
      <c r="CN36" s="24" t="str">
        <f ca="1">IF(AND($C36="Objectif",CN$7&gt;=$F36,CN$7&lt;=$F36+$G36-1),2,IF(AND($C36="Jalon",CN$7&gt;=$F36,CN$7&lt;=$F36+$G36-1),1,""))</f>
        <v/>
      </c>
      <c r="CO36" s="24" t="str">
        <f ca="1">IF(AND($C36="Objectif",CO$7&gt;=$F36,CO$7&lt;=$F36+$G36-1),2,IF(AND($C36="Jalon",CO$7&gt;=$F36,CO$7&lt;=$F36+$G36-1),1,""))</f>
        <v/>
      </c>
      <c r="CP36" s="24" t="str">
        <f ca="1">IF(AND($C36="Objectif",CP$7&gt;=$F36,CP$7&lt;=$F36+$G36-1),2,IF(AND($C36="Jalon",CP$7&gt;=$F36,CP$7&lt;=$F36+$G36-1),1,""))</f>
        <v/>
      </c>
      <c r="CQ36" s="24" t="str">
        <f ca="1">IF(AND($C36="Objectif",CQ$7&gt;=$F36,CQ$7&lt;=$F36+$G36-1),2,IF(AND($C36="Jalon",CQ$7&gt;=$F36,CQ$7&lt;=$F36+$G36-1),1,""))</f>
        <v/>
      </c>
      <c r="CR36" s="24" t="str">
        <f ca="1">IF(AND($C36="Objectif",CR$7&gt;=$F36,CR$7&lt;=$F36+$G36-1),2,IF(AND($C36="Jalon",CR$7&gt;=$F36,CR$7&lt;=$F36+$G36-1),1,""))</f>
        <v/>
      </c>
      <c r="CS36" s="24" t="str">
        <f ca="1">IF(AND($C36="Objectif",CS$7&gt;=$F36,CS$7&lt;=$F36+$G36-1),2,IF(AND($C36="Jalon",CS$7&gt;=$F36,CS$7&lt;=$F36+$G36-1),1,""))</f>
        <v/>
      </c>
      <c r="CT36" s="24" t="str">
        <f ca="1">IF(AND($C36="Objectif",CT$7&gt;=$F36,CT$7&lt;=$F36+$G36-1),2,IF(AND($C36="Jalon",CT$7&gt;=$F36,CT$7&lt;=$F36+$G36-1),1,""))</f>
        <v/>
      </c>
      <c r="CU36" s="24" t="str">
        <f ca="1">IF(AND($C36="Objectif",CU$7&gt;=$F36,CU$7&lt;=$F36+$G36-1),2,IF(AND($C36="Jalon",CU$7&gt;=$F36,CU$7&lt;=$F36+$G36-1),1,""))</f>
        <v/>
      </c>
      <c r="CV36" s="24" t="str">
        <f ca="1">IF(AND($C36="Objectif",CV$7&gt;=$F36,CV$7&lt;=$F36+$G36-1),2,IF(AND($C36="Jalon",CV$7&gt;=$F36,CV$7&lt;=$F36+$G36-1),1,""))</f>
        <v/>
      </c>
      <c r="CW36" s="24" t="str">
        <f ca="1">IF(AND($C36="Objectif",CW$7&gt;=$F36,CW$7&lt;=$F36+$G36-1),2,IF(AND($C36="Jalon",CW$7&gt;=$F36,CW$7&lt;=$F36+$G36-1),1,""))</f>
        <v/>
      </c>
      <c r="CX36" s="24" t="str">
        <f ca="1">IF(AND($C36="Objectif",CX$7&gt;=$F36,CX$7&lt;=$F36+$G36-1),2,IF(AND($C36="Jalon",CX$7&gt;=$F36,CX$7&lt;=$F36+$G36-1),1,""))</f>
        <v/>
      </c>
      <c r="CY36" s="24" t="str">
        <f ca="1">IF(AND($C36="Objectif",CY$7&gt;=$F36,CY$7&lt;=$F36+$G36-1),2,IF(AND($C36="Jalon",CY$7&gt;=$F36,CY$7&lt;=$F36+$G36-1),1,""))</f>
        <v/>
      </c>
      <c r="CZ36" s="24" t="str">
        <f ca="1">IF(AND($C36="Objectif",CZ$7&gt;=$F36,CZ$7&lt;=$F36+$G36-1),2,IF(AND($C36="Jalon",CZ$7&gt;=$F36,CZ$7&lt;=$F36+$G36-1),1,""))</f>
        <v/>
      </c>
      <c r="DA36" s="24" t="str">
        <f ca="1">IF(AND($C36="Objectif",DA$7&gt;=$F36,DA$7&lt;=$F36+$G36-1),2,IF(AND($C36="Jalon",DA$7&gt;=$F36,DA$7&lt;=$F36+$G36-1),1,""))</f>
        <v/>
      </c>
      <c r="DB36" s="24" t="str">
        <f ca="1">IF(AND($C36="Objectif",DB$7&gt;=$F36,DB$7&lt;=$F36+$G36-1),2,IF(AND($C36="Jalon",DB$7&gt;=$F36,DB$7&lt;=$F36+$G36-1),1,""))</f>
        <v/>
      </c>
      <c r="DC36" s="24" t="str">
        <f ca="1">IF(AND($C36="Objectif",DC$7&gt;=$F36,DC$7&lt;=$F36+$G36-1),2,IF(AND($C36="Jalon",DC$7&gt;=$F36,DC$7&lt;=$F36+$G36-1),1,""))</f>
        <v/>
      </c>
      <c r="DD36" s="24" t="str">
        <f ca="1">IF(AND($C36="Objectif",DD$7&gt;=$F36,DD$7&lt;=$F36+$G36-1),2,IF(AND($C36="Jalon",DD$7&gt;=$F36,DD$7&lt;=$F36+$G36-1),1,""))</f>
        <v/>
      </c>
      <c r="DE36" s="24" t="str">
        <f ca="1">IF(AND($C36="Objectif",DE$7&gt;=$F36,DE$7&lt;=$F36+$G36-1),2,IF(AND($C36="Jalon",DE$7&gt;=$F36,DE$7&lt;=$F36+$G36-1),1,""))</f>
        <v/>
      </c>
      <c r="DF36" s="24" t="str">
        <f ca="1">IF(AND($C36="Objectif",DF$7&gt;=$F36,DF$7&lt;=$F36+$G36-1),2,IF(AND($C36="Jalon",DF$7&gt;=$F36,DF$7&lt;=$F36+$G36-1),1,""))</f>
        <v/>
      </c>
      <c r="DG36" s="24" t="str">
        <f ca="1">IF(AND($C36="Objectif",DG$7&gt;=$F36,DG$7&lt;=$F36+$G36-1),2,IF(AND($C36="Jalon",DG$7&gt;=$F36,DG$7&lt;=$F36+$G36-1),1,""))</f>
        <v/>
      </c>
      <c r="DH36" s="24" t="str">
        <f ca="1">IF(AND($C36="Objectif",DH$7&gt;=$F36,DH$7&lt;=$F36+$G36-1),2,IF(AND($C36="Jalon",DH$7&gt;=$F36,DH$7&lt;=$F36+$G36-1),1,""))</f>
        <v/>
      </c>
      <c r="DI36" s="24" t="str">
        <f ca="1">IF(AND($C36="Objectif",DI$7&gt;=$F36,DI$7&lt;=$F36+$G36-1),2,IF(AND($C36="Jalon",DI$7&gt;=$F36,DI$7&lt;=$F36+$G36-1),1,""))</f>
        <v/>
      </c>
      <c r="DJ36" s="24" t="str">
        <f ca="1">IF(AND($C36="Objectif",DJ$7&gt;=$F36,DJ$7&lt;=$F36+$G36-1),2,IF(AND($C36="Jalon",DJ$7&gt;=$F36,DJ$7&lt;=$F36+$G36-1),1,""))</f>
        <v/>
      </c>
      <c r="DK36" s="24" t="str">
        <f ca="1">IF(AND($C36="Objectif",DK$7&gt;=$F36,DK$7&lt;=$F36+$G36-1),2,IF(AND($C36="Jalon",DK$7&gt;=$F36,DK$7&lt;=$F36+$G36-1),1,""))</f>
        <v/>
      </c>
      <c r="DL36" s="24" t="str">
        <f ca="1">IF(AND($C36="Objectif",DL$7&gt;=$F36,DL$7&lt;=$F36+$G36-1),2,IF(AND($C36="Jalon",DL$7&gt;=$F36,DL$7&lt;=$F36+$G36-1),1,""))</f>
        <v/>
      </c>
      <c r="DM36" s="24" t="str">
        <f ca="1">IF(AND($C36="Objectif",DM$7&gt;=$F36,DM$7&lt;=$F36+$G36-1),2,IF(AND($C36="Jalon",DM$7&gt;=$F36,DM$7&lt;=$F36+$G36-1),1,""))</f>
        <v/>
      </c>
      <c r="DN36" s="24" t="str">
        <f ca="1">IF(AND($C36="Objectif",DN$7&gt;=$F36,DN$7&lt;=$F36+$G36-1),2,IF(AND($C36="Jalon",DN$7&gt;=$F36,DN$7&lt;=$F36+$G36-1),1,""))</f>
        <v/>
      </c>
      <c r="DO36" s="24" t="str">
        <f ca="1">IF(AND($C36="Objectif",DO$7&gt;=$F36,DO$7&lt;=$F36+$G36-1),2,IF(AND($C36="Jalon",DO$7&gt;=$F36,DO$7&lt;=$F36+$G36-1),1,""))</f>
        <v/>
      </c>
      <c r="DP36" s="24" t="str">
        <f ca="1">IF(AND($C36="Objectif",DP$7&gt;=$F36,DP$7&lt;=$F36+$G36-1),2,IF(AND($C36="Jalon",DP$7&gt;=$F36,DP$7&lt;=$F36+$G36-1),1,""))</f>
        <v/>
      </c>
      <c r="DQ36" s="24" t="str">
        <f ca="1">IF(AND($C36="Objectif",DQ$7&gt;=$F36,DQ$7&lt;=$F36+$G36-1),2,IF(AND($C36="Jalon",DQ$7&gt;=$F36,DQ$7&lt;=$F36+$G36-1),1,""))</f>
        <v/>
      </c>
      <c r="DR36" s="24" t="str">
        <f ca="1">IF(AND($C36="Objectif",DR$7&gt;=$F36,DR$7&lt;=$F36+$G36-1),2,IF(AND($C36="Jalon",DR$7&gt;=$F36,DR$7&lt;=$F36+$G36-1),1,""))</f>
        <v/>
      </c>
      <c r="DS36" s="24" t="str">
        <f ca="1">IF(AND($C36="Objectif",DS$7&gt;=$F36,DS$7&lt;=$F36+$G36-1),2,IF(AND($C36="Jalon",DS$7&gt;=$F36,DS$7&lt;=$F36+$G36-1),1,""))</f>
        <v/>
      </c>
      <c r="DT36" s="24" t="str">
        <f ca="1">IF(AND($C36="Objectif",DT$7&gt;=$F36,DT$7&lt;=$F36+$G36-1),2,IF(AND($C36="Jalon",DT$7&gt;=$F36,DT$7&lt;=$F36+$G36-1),1,""))</f>
        <v/>
      </c>
      <c r="DU36" s="24" t="str">
        <f ca="1">IF(AND($C36="Objectif",DU$7&gt;=$F36,DU$7&lt;=$F36+$G36-1),2,IF(AND($C36="Jalon",DU$7&gt;=$F36,DU$7&lt;=$F36+$G36-1),1,""))</f>
        <v/>
      </c>
      <c r="DV36" s="24" t="str">
        <f ca="1">IF(AND($C36="Objectif",DV$7&gt;=$F36,DV$7&lt;=$F36+$G36-1),2,IF(AND($C36="Jalon",DV$7&gt;=$F36,DV$7&lt;=$F36+$G36-1),1,""))</f>
        <v/>
      </c>
      <c r="DW36" s="24" t="str">
        <f ca="1">IF(AND($C36="Objectif",DW$7&gt;=$F36,DW$7&lt;=$F36+$G36-1),2,IF(AND($C36="Jalon",DW$7&gt;=$F36,DW$7&lt;=$F36+$G36-1),1,""))</f>
        <v/>
      </c>
      <c r="DX36" s="24" t="str">
        <f ca="1">IF(AND($C36="Objectif",DX$7&gt;=$F36,DX$7&lt;=$F36+$G36-1),2,IF(AND($C36="Jalon",DX$7&gt;=$F36,DX$7&lt;=$F36+$G36-1),1,""))</f>
        <v/>
      </c>
      <c r="DY36" s="24" t="str">
        <f ca="1">IF(AND($C36="Objectif",DY$7&gt;=$F36,DY$7&lt;=$F36+$G36-1),2,IF(AND($C36="Jalon",DY$7&gt;=$F36,DY$7&lt;=$F36+$G36-1),1,""))</f>
        <v/>
      </c>
      <c r="DZ36" s="24" t="str">
        <f ca="1">IF(AND($C36="Objectif",DZ$7&gt;=$F36,DZ$7&lt;=$F36+$G36-1),2,IF(AND($C36="Jalon",DZ$7&gt;=$F36,DZ$7&lt;=$F36+$G36-1),1,""))</f>
        <v/>
      </c>
      <c r="EA36" s="24" t="str">
        <f ca="1">IF(AND($C36="Objectif",EA$7&gt;=$F36,EA$7&lt;=$F36+$G36-1),2,IF(AND($C36="Jalon",EA$7&gt;=$F36,EA$7&lt;=$F36+$G36-1),1,""))</f>
        <v/>
      </c>
      <c r="EB36" s="24" t="str">
        <f ca="1">IF(AND($C36="Objectif",EB$7&gt;=$F36,EB$7&lt;=$F36+$G36-1),2,IF(AND($C36="Jalon",EB$7&gt;=$F36,EB$7&lt;=$F36+$G36-1),1,""))</f>
        <v/>
      </c>
      <c r="EC36" s="24" t="str">
        <f ca="1">IF(AND($C36="Objectif",EC$7&gt;=$F36,EC$7&lt;=$F36+$G36-1),2,IF(AND($C36="Jalon",EC$7&gt;=$F36,EC$7&lt;=$F36+$G36-1),1,""))</f>
        <v/>
      </c>
      <c r="ED36" s="24" t="str">
        <f ca="1">IF(AND($C36="Objectif",ED$7&gt;=$F36,ED$7&lt;=$F36+$G36-1),2,IF(AND($C36="Jalon",ED$7&gt;=$F36,ED$7&lt;=$F36+$G36-1),1,""))</f>
        <v/>
      </c>
      <c r="EE36" s="24" t="str">
        <f ca="1">IF(AND($C36="Objectif",EE$7&gt;=$F36,EE$7&lt;=$F36+$G36-1),2,IF(AND($C36="Jalon",EE$7&gt;=$F36,EE$7&lt;=$F36+$G36-1),1,""))</f>
        <v/>
      </c>
      <c r="EF36" s="24" t="str">
        <f ca="1">IF(AND($C36="Objectif",EF$7&gt;=$F36,EF$7&lt;=$F36+$G36-1),2,IF(AND($C36="Jalon",EF$7&gt;=$F36,EF$7&lt;=$F36+$G36-1),1,""))</f>
        <v/>
      </c>
      <c r="EG36" s="24" t="str">
        <f ca="1">IF(AND($C36="Objectif",EG$7&gt;=$F36,EG$7&lt;=$F36+$G36-1),2,IF(AND($C36="Jalon",EG$7&gt;=$F36,EG$7&lt;=$F36+$G36-1),1,""))</f>
        <v/>
      </c>
      <c r="EH36" s="24" t="str">
        <f ca="1">IF(AND($C36="Objectif",EH$7&gt;=$F36,EH$7&lt;=$F36+$G36-1),2,IF(AND($C36="Jalon",EH$7&gt;=$F36,EH$7&lt;=$F36+$G36-1),1,""))</f>
        <v/>
      </c>
      <c r="EI36" s="24" t="str">
        <f ca="1">IF(AND($C36="Objectif",EI$7&gt;=$F36,EI$7&lt;=$F36+$G36-1),2,IF(AND($C36="Jalon",EI$7&gt;=$F36,EI$7&lt;=$F36+$G36-1),1,""))</f>
        <v/>
      </c>
      <c r="EJ36" s="24" t="str">
        <f ca="1">IF(AND($C36="Objectif",EJ$7&gt;=$F36,EJ$7&lt;=$F36+$G36-1),2,IF(AND($C36="Jalon",EJ$7&gt;=$F36,EJ$7&lt;=$F36+$G36-1),1,""))</f>
        <v/>
      </c>
      <c r="EK36" s="24" t="str">
        <f ca="1">IF(AND($C36="Objectif",EK$7&gt;=$F36,EK$7&lt;=$F36+$G36-1),2,IF(AND($C36="Jalon",EK$7&gt;=$F36,EK$7&lt;=$F36+$G36-1),1,""))</f>
        <v/>
      </c>
      <c r="EL36" s="24" t="str">
        <f ca="1">IF(AND($C36="Objectif",EL$7&gt;=$F36,EL$7&lt;=$F36+$G36-1),2,IF(AND($C36="Jalon",EL$7&gt;=$F36,EL$7&lt;=$F36+$G36-1),1,""))</f>
        <v/>
      </c>
      <c r="EM36" s="24" t="str">
        <f ca="1">IF(AND($C36="Objectif",EM$7&gt;=$F36,EM$7&lt;=$F36+$G36-1),2,IF(AND($C36="Jalon",EM$7&gt;=$F36,EM$7&lt;=$F36+$G36-1),1,""))</f>
        <v/>
      </c>
    </row>
    <row r="37" spans="1:143" s="1" customFormat="1" ht="40.15" customHeight="1" x14ac:dyDescent="0.25">
      <c r="A37" s="9"/>
      <c r="B37" s="58" t="s">
        <v>9</v>
      </c>
      <c r="C37" s="54" t="s">
        <v>44</v>
      </c>
      <c r="D37" s="54"/>
      <c r="E37" s="55"/>
      <c r="F37" s="56">
        <v>45751</v>
      </c>
      <c r="G37" s="57">
        <v>42</v>
      </c>
      <c r="H37" s="54"/>
      <c r="I37" s="24" t="str">
        <f ca="1">IF(AND($C37="Objectif",I$7&gt;=$F37,I$7&lt;=$F37+$G37-1),2,IF(AND($C37="Jalon",I$7&gt;=$F37,I$7&lt;=$F37+$G37-1),1,""))</f>
        <v/>
      </c>
      <c r="J37" s="24" t="str">
        <f ca="1">IF(AND($C37="Objectif",J$7&gt;=$F37,J$7&lt;=$F37+$G37-1),2,IF(AND($C37="Jalon",J$7&gt;=$F37,J$7&lt;=$F37+$G37-1),1,""))</f>
        <v/>
      </c>
      <c r="K37" s="24" t="str">
        <f ca="1">IF(AND($C37="Objectif",K$7&gt;=$F37,K$7&lt;=$F37+$G37-1),2,IF(AND($C37="Jalon",K$7&gt;=$F37,K$7&lt;=$F37+$G37-1),1,""))</f>
        <v/>
      </c>
      <c r="L37" s="24" t="str">
        <f ca="1">IF(AND($C37="Objectif",L$7&gt;=$F37,L$7&lt;=$F37+$G37-1),2,IF(AND($C37="Jalon",L$7&gt;=$F37,L$7&lt;=$F37+$G37-1),1,""))</f>
        <v/>
      </c>
      <c r="M37" s="24" t="str">
        <f ca="1">IF(AND($C37="Objectif",M$7&gt;=$F37,M$7&lt;=$F37+$G37-1),2,IF(AND($C37="Jalon",M$7&gt;=$F37,M$7&lt;=$F37+$G37-1),1,""))</f>
        <v/>
      </c>
      <c r="N37" s="24" t="str">
        <f ca="1">IF(AND($C37="Objectif",N$7&gt;=$F37,N$7&lt;=$F37+$G37-1),2,IF(AND($C37="Jalon",N$7&gt;=$F37,N$7&lt;=$F37+$G37-1),1,""))</f>
        <v/>
      </c>
      <c r="O37" s="24" t="str">
        <f ca="1">IF(AND($C37="Objectif",O$7&gt;=$F37,O$7&lt;=$F37+$G37-1),2,IF(AND($C37="Jalon",O$7&gt;=$F37,O$7&lt;=$F37+$G37-1),1,""))</f>
        <v/>
      </c>
      <c r="P37" s="24" t="str">
        <f ca="1">IF(AND($C37="Objectif",P$7&gt;=$F37,P$7&lt;=$F37+$G37-1),2,IF(AND($C37="Jalon",P$7&gt;=$F37,P$7&lt;=$F37+$G37-1),1,""))</f>
        <v/>
      </c>
      <c r="Q37" s="24" t="str">
        <f ca="1">IF(AND($C37="Objectif",Q$7&gt;=$F37,Q$7&lt;=$F37+$G37-1),2,IF(AND($C37="Jalon",Q$7&gt;=$F37,Q$7&lt;=$F37+$G37-1),1,""))</f>
        <v/>
      </c>
      <c r="R37" s="24" t="str">
        <f ca="1">IF(AND($C37="Objectif",R$7&gt;=$F37,R$7&lt;=$F37+$G37-1),2,IF(AND($C37="Jalon",R$7&gt;=$F37,R$7&lt;=$F37+$G37-1),1,""))</f>
        <v/>
      </c>
      <c r="S37" s="24" t="str">
        <f ca="1">IF(AND($C37="Objectif",S$7&gt;=$F37,S$7&lt;=$F37+$G37-1),2,IF(AND($C37="Jalon",S$7&gt;=$F37,S$7&lt;=$F37+$G37-1),1,""))</f>
        <v/>
      </c>
      <c r="T37" s="24" t="str">
        <f ca="1">IF(AND($C37="Objectif",T$7&gt;=$F37,T$7&lt;=$F37+$G37-1),2,IF(AND($C37="Jalon",T$7&gt;=$F37,T$7&lt;=$F37+$G37-1),1,""))</f>
        <v/>
      </c>
      <c r="U37" s="24" t="str">
        <f ca="1">IF(AND($C37="Objectif",U$7&gt;=$F37,U$7&lt;=$F37+$G37-1),2,IF(AND($C37="Jalon",U$7&gt;=$F37,U$7&lt;=$F37+$G37-1),1,""))</f>
        <v/>
      </c>
      <c r="V37" s="24" t="str">
        <f ca="1">IF(AND($C37="Objectif",V$7&gt;=$F37,V$7&lt;=$F37+$G37-1),2,IF(AND($C37="Jalon",V$7&gt;=$F37,V$7&lt;=$F37+$G37-1),1,""))</f>
        <v/>
      </c>
      <c r="W37" s="24" t="str">
        <f ca="1">IF(AND($C37="Objectif",W$7&gt;=$F37,W$7&lt;=$F37+$G37-1),2,IF(AND($C37="Jalon",W$7&gt;=$F37,W$7&lt;=$F37+$G37-1),1,""))</f>
        <v/>
      </c>
      <c r="X37" s="24" t="str">
        <f ca="1">IF(AND($C37="Objectif",X$7&gt;=$F37,X$7&lt;=$F37+$G37-1),2,IF(AND($C37="Jalon",X$7&gt;=$F37,X$7&lt;=$F37+$G37-1),1,""))</f>
        <v/>
      </c>
      <c r="Y37" s="24" t="str">
        <f ca="1">IF(AND($C37="Objectif",Y$7&gt;=$F37,Y$7&lt;=$F37+$G37-1),2,IF(AND($C37="Jalon",Y$7&gt;=$F37,Y$7&lt;=$F37+$G37-1),1,""))</f>
        <v/>
      </c>
      <c r="Z37" s="24" t="str">
        <f ca="1">IF(AND($C37="Objectif",Z$7&gt;=$F37,Z$7&lt;=$F37+$G37-1),2,IF(AND($C37="Jalon",Z$7&gt;=$F37,Z$7&lt;=$F37+$G37-1),1,""))</f>
        <v/>
      </c>
      <c r="AA37" s="24" t="str">
        <f ca="1">IF(AND($C37="Objectif",AA$7&gt;=$F37,AA$7&lt;=$F37+$G37-1),2,IF(AND($C37="Jalon",AA$7&gt;=$F37,AA$7&lt;=$F37+$G37-1),1,""))</f>
        <v/>
      </c>
      <c r="AB37" s="24" t="str">
        <f ca="1">IF(AND($C37="Objectif",AB$7&gt;=$F37,AB$7&lt;=$F37+$G37-1),2,IF(AND($C37="Jalon",AB$7&gt;=$F37,AB$7&lt;=$F37+$G37-1),1,""))</f>
        <v/>
      </c>
      <c r="AC37" s="24" t="str">
        <f ca="1">IF(AND($C37="Objectif",AC$7&gt;=$F37,AC$7&lt;=$F37+$G37-1),2,IF(AND($C37="Jalon",AC$7&gt;=$F37,AC$7&lt;=$F37+$G37-1),1,""))</f>
        <v/>
      </c>
      <c r="AD37" s="24" t="str">
        <f ca="1">IF(AND($C37="Objectif",AD$7&gt;=$F37,AD$7&lt;=$F37+$G37-1),2,IF(AND($C37="Jalon",AD$7&gt;=$F37,AD$7&lt;=$F37+$G37-1),1,""))</f>
        <v/>
      </c>
      <c r="AE37" s="24" t="str">
        <f ca="1">IF(AND($C37="Objectif",AE$7&gt;=$F37,AE$7&lt;=$F37+$G37-1),2,IF(AND($C37="Jalon",AE$7&gt;=$F37,AE$7&lt;=$F37+$G37-1),1,""))</f>
        <v/>
      </c>
      <c r="AF37" s="24" t="str">
        <f ca="1">IF(AND($C37="Objectif",AF$7&gt;=$F37,AF$7&lt;=$F37+$G37-1),2,IF(AND($C37="Jalon",AF$7&gt;=$F37,AF$7&lt;=$F37+$G37-1),1,""))</f>
        <v/>
      </c>
      <c r="AG37" s="24" t="str">
        <f ca="1">IF(AND($C37="Objectif",AG$7&gt;=$F37,AG$7&lt;=$F37+$G37-1),2,IF(AND($C37="Jalon",AG$7&gt;=$F37,AG$7&lt;=$F37+$G37-1),1,""))</f>
        <v/>
      </c>
      <c r="AH37" s="24" t="str">
        <f ca="1">IF(AND($C37="Objectif",AH$7&gt;=$F37,AH$7&lt;=$F37+$G37-1),2,IF(AND($C37="Jalon",AH$7&gt;=$F37,AH$7&lt;=$F37+$G37-1),1,""))</f>
        <v/>
      </c>
      <c r="AI37" s="24" t="str">
        <f ca="1">IF(AND($C37="Objectif",AI$7&gt;=$F37,AI$7&lt;=$F37+$G37-1),2,IF(AND($C37="Jalon",AI$7&gt;=$F37,AI$7&lt;=$F37+$G37-1),1,""))</f>
        <v/>
      </c>
      <c r="AJ37" s="24" t="str">
        <f ca="1">IF(AND($C37="Objectif",AJ$7&gt;=$F37,AJ$7&lt;=$F37+$G37-1),2,IF(AND($C37="Jalon",AJ$7&gt;=$F37,AJ$7&lt;=$F37+$G37-1),1,""))</f>
        <v/>
      </c>
      <c r="AK37" s="24" t="str">
        <f ca="1">IF(AND($C37="Objectif",AK$7&gt;=$F37,AK$7&lt;=$F37+$G37-1),2,IF(AND($C37="Jalon",AK$7&gt;=$F37,AK$7&lt;=$F37+$G37-1),1,""))</f>
        <v/>
      </c>
      <c r="AL37" s="24" t="str">
        <f ca="1">IF(AND($C37="Objectif",AL$7&gt;=$F37,AL$7&lt;=$F37+$G37-1),2,IF(AND($C37="Jalon",AL$7&gt;=$F37,AL$7&lt;=$F37+$G37-1),1,""))</f>
        <v/>
      </c>
      <c r="AM37" s="24" t="str">
        <f ca="1">IF(AND($C37="Objectif",AM$7&gt;=$F37,AM$7&lt;=$F37+$G37-1),2,IF(AND($C37="Jalon",AM$7&gt;=$F37,AM$7&lt;=$F37+$G37-1),1,""))</f>
        <v/>
      </c>
      <c r="AN37" s="24" t="str">
        <f ca="1">IF(AND($C37="Objectif",AN$7&gt;=$F37,AN$7&lt;=$F37+$G37-1),2,IF(AND($C37="Jalon",AN$7&gt;=$F37,AN$7&lt;=$F37+$G37-1),1,""))</f>
        <v/>
      </c>
      <c r="AO37" s="24" t="str">
        <f ca="1">IF(AND($C37="Objectif",AO$7&gt;=$F37,AO$7&lt;=$F37+$G37-1),2,IF(AND($C37="Jalon",AO$7&gt;=$F37,AO$7&lt;=$F37+$G37-1),1,""))</f>
        <v/>
      </c>
      <c r="AP37" s="24" t="str">
        <f ca="1">IF(AND($C37="Objectif",AP$7&gt;=$F37,AP$7&lt;=$F37+$G37-1),2,IF(AND($C37="Jalon",AP$7&gt;=$F37,AP$7&lt;=$F37+$G37-1),1,""))</f>
        <v/>
      </c>
      <c r="AQ37" s="24" t="str">
        <f ca="1">IF(AND($C37="Objectif",AQ$7&gt;=$F37,AQ$7&lt;=$F37+$G37-1),2,IF(AND($C37="Jalon",AQ$7&gt;=$F37,AQ$7&lt;=$F37+$G37-1),1,""))</f>
        <v/>
      </c>
      <c r="AR37" s="24" t="str">
        <f ca="1">IF(AND($C37="Objectif",AR$7&gt;=$F37,AR$7&lt;=$F37+$G37-1),2,IF(AND($C37="Jalon",AR$7&gt;=$F37,AR$7&lt;=$F37+$G37-1),1,""))</f>
        <v/>
      </c>
      <c r="AS37" s="24" t="str">
        <f ca="1">IF(AND($C37="Objectif",AS$7&gt;=$F37,AS$7&lt;=$F37+$G37-1),2,IF(AND($C37="Jalon",AS$7&gt;=$F37,AS$7&lt;=$F37+$G37-1),1,""))</f>
        <v/>
      </c>
      <c r="AT37" s="24" t="str">
        <f ca="1">IF(AND($C37="Objectif",AT$7&gt;=$F37,AT$7&lt;=$F37+$G37-1),2,IF(AND($C37="Jalon",AT$7&gt;=$F37,AT$7&lt;=$F37+$G37-1),1,""))</f>
        <v/>
      </c>
      <c r="AU37" s="24" t="str">
        <f ca="1">IF(AND($C37="Objectif",AU$7&gt;=$F37,AU$7&lt;=$F37+$G37-1),2,IF(AND($C37="Jalon",AU$7&gt;=$F37,AU$7&lt;=$F37+$G37-1),1,""))</f>
        <v/>
      </c>
      <c r="AV37" s="24" t="str">
        <f ca="1">IF(AND($C37="Objectif",AV$7&gt;=$F37,AV$7&lt;=$F37+$G37-1),2,IF(AND($C37="Jalon",AV$7&gt;=$F37,AV$7&lt;=$F37+$G37-1),1,""))</f>
        <v/>
      </c>
      <c r="AW37" s="24" t="str">
        <f ca="1">IF(AND($C37="Objectif",AW$7&gt;=$F37,AW$7&lt;=$F37+$G37-1),2,IF(AND($C37="Jalon",AW$7&gt;=$F37,AW$7&lt;=$F37+$G37-1),1,""))</f>
        <v/>
      </c>
      <c r="AX37" s="24" t="str">
        <f ca="1">IF(AND($C37="Objectif",AX$7&gt;=$F37,AX$7&lt;=$F37+$G37-1),2,IF(AND($C37="Jalon",AX$7&gt;=$F37,AX$7&lt;=$F37+$G37-1),1,""))</f>
        <v/>
      </c>
      <c r="AY37" s="24" t="str">
        <f ca="1">IF(AND($C37="Objectif",AY$7&gt;=$F37,AY$7&lt;=$F37+$G37-1),2,IF(AND($C37="Jalon",AY$7&gt;=$F37,AY$7&lt;=$F37+$G37-1),1,""))</f>
        <v/>
      </c>
      <c r="AZ37" s="24" t="str">
        <f ca="1">IF(AND($C37="Objectif",AZ$7&gt;=$F37,AZ$7&lt;=$F37+$G37-1),2,IF(AND($C37="Jalon",AZ$7&gt;=$F37,AZ$7&lt;=$F37+$G37-1),1,""))</f>
        <v/>
      </c>
      <c r="BA37" s="24" t="str">
        <f ca="1">IF(AND($C37="Objectif",BA$7&gt;=$F37,BA$7&lt;=$F37+$G37-1),2,IF(AND($C37="Jalon",BA$7&gt;=$F37,BA$7&lt;=$F37+$G37-1),1,""))</f>
        <v/>
      </c>
      <c r="BB37" s="24" t="str">
        <f ca="1">IF(AND($C37="Objectif",BB$7&gt;=$F37,BB$7&lt;=$F37+$G37-1),2,IF(AND($C37="Jalon",BB$7&gt;=$F37,BB$7&lt;=$F37+$G37-1),1,""))</f>
        <v/>
      </c>
      <c r="BC37" s="24" t="str">
        <f ca="1">IF(AND($C37="Objectif",BC$7&gt;=$F37,BC$7&lt;=$F37+$G37-1),2,IF(AND($C37="Jalon",BC$7&gt;=$F37,BC$7&lt;=$F37+$G37-1),1,""))</f>
        <v/>
      </c>
      <c r="BD37" s="24" t="str">
        <f ca="1">IF(AND($C37="Objectif",BD$7&gt;=$F37,BD$7&lt;=$F37+$G37-1),2,IF(AND($C37="Jalon",BD$7&gt;=$F37,BD$7&lt;=$F37+$G37-1),1,""))</f>
        <v/>
      </c>
      <c r="BE37" s="24" t="str">
        <f ca="1">IF(AND($C37="Objectif",BE$7&gt;=$F37,BE$7&lt;=$F37+$G37-1),2,IF(AND($C37="Jalon",BE$7&gt;=$F37,BE$7&lt;=$F37+$G37-1),1,""))</f>
        <v/>
      </c>
      <c r="BF37" s="24" t="str">
        <f ca="1">IF(AND($C37="Objectif",BF$7&gt;=$F37,BF$7&lt;=$F37+$G37-1),2,IF(AND($C37="Jalon",BF$7&gt;=$F37,BF$7&lt;=$F37+$G37-1),1,""))</f>
        <v/>
      </c>
      <c r="BG37" s="24" t="str">
        <f ca="1">IF(AND($C37="Objectif",BG$7&gt;=$F37,BG$7&lt;=$F37+$G37-1),2,IF(AND($C37="Jalon",BG$7&gt;=$F37,BG$7&lt;=$F37+$G37-1),1,""))</f>
        <v/>
      </c>
      <c r="BH37" s="24" t="str">
        <f ca="1">IF(AND($C37="Objectif",BH$7&gt;=$F37,BH$7&lt;=$F37+$G37-1),2,IF(AND($C37="Jalon",BH$7&gt;=$F37,BH$7&lt;=$F37+$G37-1),1,""))</f>
        <v/>
      </c>
      <c r="BI37" s="24" t="str">
        <f ca="1">IF(AND($C37="Objectif",BI$7&gt;=$F37,BI$7&lt;=$F37+$G37-1),2,IF(AND($C37="Jalon",BI$7&gt;=$F37,BI$7&lt;=$F37+$G37-1),1,""))</f>
        <v/>
      </c>
      <c r="BJ37" s="24" t="str">
        <f ca="1">IF(AND($C37="Objectif",BJ$7&gt;=$F37,BJ$7&lt;=$F37+$G37-1),2,IF(AND($C37="Jalon",BJ$7&gt;=$F37,BJ$7&lt;=$F37+$G37-1),1,""))</f>
        <v/>
      </c>
      <c r="BK37" s="24" t="str">
        <f ca="1">IF(AND($C37="Objectif",BK$7&gt;=$F37,BK$7&lt;=$F37+$G37-1),2,IF(AND($C37="Jalon",BK$7&gt;=$F37,BK$7&lt;=$F37+$G37-1),1,""))</f>
        <v/>
      </c>
      <c r="BL37" s="24" t="str">
        <f ca="1">IF(AND($C37="Objectif",BL$7&gt;=$F37,BL$7&lt;=$F37+$G37-1),2,IF(AND($C37="Jalon",BL$7&gt;=$F37,BL$7&lt;=$F37+$G37-1),1,""))</f>
        <v/>
      </c>
      <c r="BM37" s="24" t="str">
        <f ca="1">IF(AND($C37="Objectif",BM$7&gt;=$F37,BM$7&lt;=$F37+$G37-1),2,IF(AND($C37="Jalon",BM$7&gt;=$F37,BM$7&lt;=$F37+$G37-1),1,""))</f>
        <v/>
      </c>
      <c r="BN37" s="24" t="str">
        <f ca="1">IF(AND($C37="Objectif",BN$7&gt;=$F37,BN$7&lt;=$F37+$G37-1),2,IF(AND($C37="Jalon",BN$7&gt;=$F37,BN$7&lt;=$F37+$G37-1),1,""))</f>
        <v/>
      </c>
      <c r="BO37" s="24" t="str">
        <f ca="1">IF(AND($C37="Objectif",BO$7&gt;=$F37,BO$7&lt;=$F37+$G37-1),2,IF(AND($C37="Jalon",BO$7&gt;=$F37,BO$7&lt;=$F37+$G37-1),1,""))</f>
        <v/>
      </c>
      <c r="BP37" s="24" t="str">
        <f ca="1">IF(AND($C37="Objectif",BP$7&gt;=$F37,BP$7&lt;=$F37+$G37-1),2,IF(AND($C37="Jalon",BP$7&gt;=$F37,BP$7&lt;=$F37+$G37-1),1,""))</f>
        <v/>
      </c>
      <c r="BQ37" s="24" t="str">
        <f ca="1">IF(AND($C37="Objectif",BQ$7&gt;=$F37,BQ$7&lt;=$F37+$G37-1),2,IF(AND($C37="Jalon",BQ$7&gt;=$F37,BQ$7&lt;=$F37+$G37-1),1,""))</f>
        <v/>
      </c>
      <c r="BR37" s="24" t="str">
        <f ca="1">IF(AND($C37="Objectif",BR$7&gt;=$F37,BR$7&lt;=$F37+$G37-1),2,IF(AND($C37="Jalon",BR$7&gt;=$F37,BR$7&lt;=$F37+$G37-1),1,""))</f>
        <v/>
      </c>
      <c r="BS37" s="24" t="str">
        <f ca="1">IF(AND($C37="Objectif",BS$7&gt;=$F37,BS$7&lt;=$F37+$G37-1),2,IF(AND($C37="Jalon",BS$7&gt;=$F37,BS$7&lt;=$F37+$G37-1),1,""))</f>
        <v/>
      </c>
      <c r="BT37" s="24" t="str">
        <f ca="1">IF(AND($C37="Objectif",BT$7&gt;=$F37,BT$7&lt;=$F37+$G37-1),2,IF(AND($C37="Jalon",BT$7&gt;=$F37,BT$7&lt;=$F37+$G37-1),1,""))</f>
        <v/>
      </c>
      <c r="BU37" s="24" t="str">
        <f ca="1">IF(AND($C37="Objectif",BU$7&gt;=$F37,BU$7&lt;=$F37+$G37-1),2,IF(AND($C37="Jalon",BU$7&gt;=$F37,BU$7&lt;=$F37+$G37-1),1,""))</f>
        <v/>
      </c>
      <c r="BV37" s="24" t="str">
        <f ca="1">IF(AND($C37="Objectif",BV$7&gt;=$F37,BV$7&lt;=$F37+$G37-1),2,IF(AND($C37="Jalon",BV$7&gt;=$F37,BV$7&lt;=$F37+$G37-1),1,""))</f>
        <v/>
      </c>
      <c r="BW37" s="24" t="str">
        <f ca="1">IF(AND($C37="Objectif",BW$7&gt;=$F37,BW$7&lt;=$F37+$G37-1),2,IF(AND($C37="Jalon",BW$7&gt;=$F37,BW$7&lt;=$F37+$G37-1),1,""))</f>
        <v/>
      </c>
      <c r="BX37" s="24" t="str">
        <f ca="1">IF(AND($C37="Objectif",BX$7&gt;=$F37,BX$7&lt;=$F37+$G37-1),2,IF(AND($C37="Jalon",BX$7&gt;=$F37,BX$7&lt;=$F37+$G37-1),1,""))</f>
        <v/>
      </c>
      <c r="BY37" s="24" t="str">
        <f ca="1">IF(AND($C37="Objectif",BY$7&gt;=$F37,BY$7&lt;=$F37+$G37-1),2,IF(AND($C37="Jalon",BY$7&gt;=$F37,BY$7&lt;=$F37+$G37-1),1,""))</f>
        <v/>
      </c>
      <c r="BZ37" s="24" t="str">
        <f ca="1">IF(AND($C37="Objectif",BZ$7&gt;=$F37,BZ$7&lt;=$F37+$G37-1),2,IF(AND($C37="Jalon",BZ$7&gt;=$F37,BZ$7&lt;=$F37+$G37-1),1,""))</f>
        <v/>
      </c>
      <c r="CA37" s="24" t="str">
        <f ca="1">IF(AND($C37="Objectif",CA$7&gt;=$F37,CA$7&lt;=$F37+$G37-1),2,IF(AND($C37="Jalon",CA$7&gt;=$F37,CA$7&lt;=$F37+$G37-1),1,""))</f>
        <v/>
      </c>
      <c r="CB37" s="24" t="str">
        <f ca="1">IF(AND($C37="Objectif",CB$7&gt;=$F37,CB$7&lt;=$F37+$G37-1),2,IF(AND($C37="Jalon",CB$7&gt;=$F37,CB$7&lt;=$F37+$G37-1),1,""))</f>
        <v/>
      </c>
      <c r="CC37" s="24" t="str">
        <f ca="1">IF(AND($C37="Objectif",CC$7&gt;=$F37,CC$7&lt;=$F37+$G37-1),2,IF(AND($C37="Jalon",CC$7&gt;=$F37,CC$7&lt;=$F37+$G37-1),1,""))</f>
        <v/>
      </c>
      <c r="CD37" s="24" t="str">
        <f ca="1">IF(AND($C37="Objectif",CD$7&gt;=$F37,CD$7&lt;=$F37+$G37-1),2,IF(AND($C37="Jalon",CD$7&gt;=$F37,CD$7&lt;=$F37+$G37-1),1,""))</f>
        <v/>
      </c>
      <c r="CE37" s="24" t="str">
        <f ca="1">IF(AND($C37="Objectif",CE$7&gt;=$F37,CE$7&lt;=$F37+$G37-1),2,IF(AND($C37="Jalon",CE$7&gt;=$F37,CE$7&lt;=$F37+$G37-1),1,""))</f>
        <v/>
      </c>
      <c r="CF37" s="24" t="str">
        <f ca="1">IF(AND($C37="Objectif",CF$7&gt;=$F37,CF$7&lt;=$F37+$G37-1),2,IF(AND($C37="Jalon",CF$7&gt;=$F37,CF$7&lt;=$F37+$G37-1),1,""))</f>
        <v/>
      </c>
      <c r="CG37" s="24" t="str">
        <f ca="1">IF(AND($C37="Objectif",CG$7&gt;=$F37,CG$7&lt;=$F37+$G37-1),2,IF(AND($C37="Jalon",CG$7&gt;=$F37,CG$7&lt;=$F37+$G37-1),1,""))</f>
        <v/>
      </c>
      <c r="CH37" s="24" t="str">
        <f ca="1">IF(AND($C37="Objectif",CH$7&gt;=$F37,CH$7&lt;=$F37+$G37-1),2,IF(AND($C37="Jalon",CH$7&gt;=$F37,CH$7&lt;=$F37+$G37-1),1,""))</f>
        <v/>
      </c>
      <c r="CI37" s="24" t="str">
        <f ca="1">IF(AND($C37="Objectif",CI$7&gt;=$F37,CI$7&lt;=$F37+$G37-1),2,IF(AND($C37="Jalon",CI$7&gt;=$F37,CI$7&lt;=$F37+$G37-1),1,""))</f>
        <v/>
      </c>
      <c r="CJ37" s="24" t="str">
        <f ca="1">IF(AND($C37="Objectif",CJ$7&gt;=$F37,CJ$7&lt;=$F37+$G37-1),2,IF(AND($C37="Jalon",CJ$7&gt;=$F37,CJ$7&lt;=$F37+$G37-1),1,""))</f>
        <v/>
      </c>
      <c r="CK37" s="24" t="str">
        <f ca="1">IF(AND($C37="Objectif",CK$7&gt;=$F37,CK$7&lt;=$F37+$G37-1),2,IF(AND($C37="Jalon",CK$7&gt;=$F37,CK$7&lt;=$F37+$G37-1),1,""))</f>
        <v/>
      </c>
      <c r="CL37" s="24" t="str">
        <f ca="1">IF(AND($C37="Objectif",CL$7&gt;=$F37,CL$7&lt;=$F37+$G37-1),2,IF(AND($C37="Jalon",CL$7&gt;=$F37,CL$7&lt;=$F37+$G37-1),1,""))</f>
        <v/>
      </c>
      <c r="CM37" s="24" t="str">
        <f ca="1">IF(AND($C37="Objectif",CM$7&gt;=$F37,CM$7&lt;=$F37+$G37-1),2,IF(AND($C37="Jalon",CM$7&gt;=$F37,CM$7&lt;=$F37+$G37-1),1,""))</f>
        <v/>
      </c>
      <c r="CN37" s="24" t="str">
        <f ca="1">IF(AND($C37="Objectif",CN$7&gt;=$F37,CN$7&lt;=$F37+$G37-1),2,IF(AND($C37="Jalon",CN$7&gt;=$F37,CN$7&lt;=$F37+$G37-1),1,""))</f>
        <v/>
      </c>
      <c r="CO37" s="24" t="str">
        <f ca="1">IF(AND($C37="Objectif",CO$7&gt;=$F37,CO$7&lt;=$F37+$G37-1),2,IF(AND($C37="Jalon",CO$7&gt;=$F37,CO$7&lt;=$F37+$G37-1),1,""))</f>
        <v/>
      </c>
      <c r="CP37" s="24" t="str">
        <f ca="1">IF(AND($C37="Objectif",CP$7&gt;=$F37,CP$7&lt;=$F37+$G37-1),2,IF(AND($C37="Jalon",CP$7&gt;=$F37,CP$7&lt;=$F37+$G37-1),1,""))</f>
        <v/>
      </c>
      <c r="CQ37" s="24" t="str">
        <f ca="1">IF(AND($C37="Objectif",CQ$7&gt;=$F37,CQ$7&lt;=$F37+$G37-1),2,IF(AND($C37="Jalon",CQ$7&gt;=$F37,CQ$7&lt;=$F37+$G37-1),1,""))</f>
        <v/>
      </c>
      <c r="CR37" s="24" t="str">
        <f ca="1">IF(AND($C37="Objectif",CR$7&gt;=$F37,CR$7&lt;=$F37+$G37-1),2,IF(AND($C37="Jalon",CR$7&gt;=$F37,CR$7&lt;=$F37+$G37-1),1,""))</f>
        <v/>
      </c>
      <c r="CS37" s="24" t="str">
        <f ca="1">IF(AND($C37="Objectif",CS$7&gt;=$F37,CS$7&lt;=$F37+$G37-1),2,IF(AND($C37="Jalon",CS$7&gt;=$F37,CS$7&lt;=$F37+$G37-1),1,""))</f>
        <v/>
      </c>
      <c r="CT37" s="24" t="str">
        <f ca="1">IF(AND($C37="Objectif",CT$7&gt;=$F37,CT$7&lt;=$F37+$G37-1),2,IF(AND($C37="Jalon",CT$7&gt;=$F37,CT$7&lt;=$F37+$G37-1),1,""))</f>
        <v/>
      </c>
      <c r="CU37" s="24" t="str">
        <f ca="1">IF(AND($C37="Objectif",CU$7&gt;=$F37,CU$7&lt;=$F37+$G37-1),2,IF(AND($C37="Jalon",CU$7&gt;=$F37,CU$7&lt;=$F37+$G37-1),1,""))</f>
        <v/>
      </c>
      <c r="CV37" s="24" t="str">
        <f ca="1">IF(AND($C37="Objectif",CV$7&gt;=$F37,CV$7&lt;=$F37+$G37-1),2,IF(AND($C37="Jalon",CV$7&gt;=$F37,CV$7&lt;=$F37+$G37-1),1,""))</f>
        <v/>
      </c>
      <c r="CW37" s="24" t="str">
        <f ca="1">IF(AND($C37="Objectif",CW$7&gt;=$F37,CW$7&lt;=$F37+$G37-1),2,IF(AND($C37="Jalon",CW$7&gt;=$F37,CW$7&lt;=$F37+$G37-1),1,""))</f>
        <v/>
      </c>
      <c r="CX37" s="24" t="str">
        <f ca="1">IF(AND($C37="Objectif",CX$7&gt;=$F37,CX$7&lt;=$F37+$G37-1),2,IF(AND($C37="Jalon",CX$7&gt;=$F37,CX$7&lt;=$F37+$G37-1),1,""))</f>
        <v/>
      </c>
      <c r="CY37" s="24" t="str">
        <f ca="1">IF(AND($C37="Objectif",CY$7&gt;=$F37,CY$7&lt;=$F37+$G37-1),2,IF(AND($C37="Jalon",CY$7&gt;=$F37,CY$7&lt;=$F37+$G37-1),1,""))</f>
        <v/>
      </c>
      <c r="CZ37" s="24" t="str">
        <f ca="1">IF(AND($C37="Objectif",CZ$7&gt;=$F37,CZ$7&lt;=$F37+$G37-1),2,IF(AND($C37="Jalon",CZ$7&gt;=$F37,CZ$7&lt;=$F37+$G37-1),1,""))</f>
        <v/>
      </c>
      <c r="DA37" s="24" t="str">
        <f ca="1">IF(AND($C37="Objectif",DA$7&gt;=$F37,DA$7&lt;=$F37+$G37-1),2,IF(AND($C37="Jalon",DA$7&gt;=$F37,DA$7&lt;=$F37+$G37-1),1,""))</f>
        <v/>
      </c>
      <c r="DB37" s="24" t="str">
        <f ca="1">IF(AND($C37="Objectif",DB$7&gt;=$F37,DB$7&lt;=$F37+$G37-1),2,IF(AND($C37="Jalon",DB$7&gt;=$F37,DB$7&lt;=$F37+$G37-1),1,""))</f>
        <v/>
      </c>
      <c r="DC37" s="24" t="str">
        <f ca="1">IF(AND($C37="Objectif",DC$7&gt;=$F37,DC$7&lt;=$F37+$G37-1),2,IF(AND($C37="Jalon",DC$7&gt;=$F37,DC$7&lt;=$F37+$G37-1),1,""))</f>
        <v/>
      </c>
      <c r="DD37" s="24" t="str">
        <f ca="1">IF(AND($C37="Objectif",DD$7&gt;=$F37,DD$7&lt;=$F37+$G37-1),2,IF(AND($C37="Jalon",DD$7&gt;=$F37,DD$7&lt;=$F37+$G37-1),1,""))</f>
        <v/>
      </c>
      <c r="DE37" s="24" t="str">
        <f ca="1">IF(AND($C37="Objectif",DE$7&gt;=$F37,DE$7&lt;=$F37+$G37-1),2,IF(AND($C37="Jalon",DE$7&gt;=$F37,DE$7&lt;=$F37+$G37-1),1,""))</f>
        <v/>
      </c>
      <c r="DF37" s="24" t="str">
        <f ca="1">IF(AND($C37="Objectif",DF$7&gt;=$F37,DF$7&lt;=$F37+$G37-1),2,IF(AND($C37="Jalon",DF$7&gt;=$F37,DF$7&lt;=$F37+$G37-1),1,""))</f>
        <v/>
      </c>
      <c r="DG37" s="24" t="str">
        <f ca="1">IF(AND($C37="Objectif",DG$7&gt;=$F37,DG$7&lt;=$F37+$G37-1),2,IF(AND($C37="Jalon",DG$7&gt;=$F37,DG$7&lt;=$F37+$G37-1),1,""))</f>
        <v/>
      </c>
      <c r="DH37" s="24" t="str">
        <f ca="1">IF(AND($C37="Objectif",DH$7&gt;=$F37,DH$7&lt;=$F37+$G37-1),2,IF(AND($C37="Jalon",DH$7&gt;=$F37,DH$7&lt;=$F37+$G37-1),1,""))</f>
        <v/>
      </c>
      <c r="DI37" s="24" t="str">
        <f ca="1">IF(AND($C37="Objectif",DI$7&gt;=$F37,DI$7&lt;=$F37+$G37-1),2,IF(AND($C37="Jalon",DI$7&gt;=$F37,DI$7&lt;=$F37+$G37-1),1,""))</f>
        <v/>
      </c>
      <c r="DJ37" s="24" t="str">
        <f ca="1">IF(AND($C37="Objectif",DJ$7&gt;=$F37,DJ$7&lt;=$F37+$G37-1),2,IF(AND($C37="Jalon",DJ$7&gt;=$F37,DJ$7&lt;=$F37+$G37-1),1,""))</f>
        <v/>
      </c>
      <c r="DK37" s="24" t="str">
        <f ca="1">IF(AND($C37="Objectif",DK$7&gt;=$F37,DK$7&lt;=$F37+$G37-1),2,IF(AND($C37="Jalon",DK$7&gt;=$F37,DK$7&lt;=$F37+$G37-1),1,""))</f>
        <v/>
      </c>
      <c r="DL37" s="24" t="str">
        <f ca="1">IF(AND($C37="Objectif",DL$7&gt;=$F37,DL$7&lt;=$F37+$G37-1),2,IF(AND($C37="Jalon",DL$7&gt;=$F37,DL$7&lt;=$F37+$G37-1),1,""))</f>
        <v/>
      </c>
      <c r="DM37" s="24" t="str">
        <f ca="1">IF(AND($C37="Objectif",DM$7&gt;=$F37,DM$7&lt;=$F37+$G37-1),2,IF(AND($C37="Jalon",DM$7&gt;=$F37,DM$7&lt;=$F37+$G37-1),1,""))</f>
        <v/>
      </c>
      <c r="DN37" s="24" t="str">
        <f ca="1">IF(AND($C37="Objectif",DN$7&gt;=$F37,DN$7&lt;=$F37+$G37-1),2,IF(AND($C37="Jalon",DN$7&gt;=$F37,DN$7&lt;=$F37+$G37-1),1,""))</f>
        <v/>
      </c>
      <c r="DO37" s="24" t="str">
        <f ca="1">IF(AND($C37="Objectif",DO$7&gt;=$F37,DO$7&lt;=$F37+$G37-1),2,IF(AND($C37="Jalon",DO$7&gt;=$F37,DO$7&lt;=$F37+$G37-1),1,""))</f>
        <v/>
      </c>
      <c r="DP37" s="24" t="str">
        <f ca="1">IF(AND($C37="Objectif",DP$7&gt;=$F37,DP$7&lt;=$F37+$G37-1),2,IF(AND($C37="Jalon",DP$7&gt;=$F37,DP$7&lt;=$F37+$G37-1),1,""))</f>
        <v/>
      </c>
      <c r="DQ37" s="24" t="str">
        <f ca="1">IF(AND($C37="Objectif",DQ$7&gt;=$F37,DQ$7&lt;=$F37+$G37-1),2,IF(AND($C37="Jalon",DQ$7&gt;=$F37,DQ$7&lt;=$F37+$G37-1),1,""))</f>
        <v/>
      </c>
      <c r="DR37" s="24" t="str">
        <f ca="1">IF(AND($C37="Objectif",DR$7&gt;=$F37,DR$7&lt;=$F37+$G37-1),2,IF(AND($C37="Jalon",DR$7&gt;=$F37,DR$7&lt;=$F37+$G37-1),1,""))</f>
        <v/>
      </c>
      <c r="DS37" s="24" t="str">
        <f ca="1">IF(AND($C37="Objectif",DS$7&gt;=$F37,DS$7&lt;=$F37+$G37-1),2,IF(AND($C37="Jalon",DS$7&gt;=$F37,DS$7&lt;=$F37+$G37-1),1,""))</f>
        <v/>
      </c>
      <c r="DT37" s="24" t="str">
        <f ca="1">IF(AND($C37="Objectif",DT$7&gt;=$F37,DT$7&lt;=$F37+$G37-1),2,IF(AND($C37="Jalon",DT$7&gt;=$F37,DT$7&lt;=$F37+$G37-1),1,""))</f>
        <v/>
      </c>
      <c r="DU37" s="24" t="str">
        <f ca="1">IF(AND($C37="Objectif",DU$7&gt;=$F37,DU$7&lt;=$F37+$G37-1),2,IF(AND($C37="Jalon",DU$7&gt;=$F37,DU$7&lt;=$F37+$G37-1),1,""))</f>
        <v/>
      </c>
      <c r="DV37" s="24" t="str">
        <f ca="1">IF(AND($C37="Objectif",DV$7&gt;=$F37,DV$7&lt;=$F37+$G37-1),2,IF(AND($C37="Jalon",DV$7&gt;=$F37,DV$7&lt;=$F37+$G37-1),1,""))</f>
        <v/>
      </c>
      <c r="DW37" s="24" t="str">
        <f ca="1">IF(AND($C37="Objectif",DW$7&gt;=$F37,DW$7&lt;=$F37+$G37-1),2,IF(AND($C37="Jalon",DW$7&gt;=$F37,DW$7&lt;=$F37+$G37-1),1,""))</f>
        <v/>
      </c>
      <c r="DX37" s="24" t="str">
        <f ca="1">IF(AND($C37="Objectif",DX$7&gt;=$F37,DX$7&lt;=$F37+$G37-1),2,IF(AND($C37="Jalon",DX$7&gt;=$F37,DX$7&lt;=$F37+$G37-1),1,""))</f>
        <v/>
      </c>
      <c r="DY37" s="24" t="str">
        <f ca="1">IF(AND($C37="Objectif",DY$7&gt;=$F37,DY$7&lt;=$F37+$G37-1),2,IF(AND($C37="Jalon",DY$7&gt;=$F37,DY$7&lt;=$F37+$G37-1),1,""))</f>
        <v/>
      </c>
      <c r="DZ37" s="24" t="str">
        <f ca="1">IF(AND($C37="Objectif",DZ$7&gt;=$F37,DZ$7&lt;=$F37+$G37-1),2,IF(AND($C37="Jalon",DZ$7&gt;=$F37,DZ$7&lt;=$F37+$G37-1),1,""))</f>
        <v/>
      </c>
      <c r="EA37" s="24" t="str">
        <f ca="1">IF(AND($C37="Objectif",EA$7&gt;=$F37,EA$7&lt;=$F37+$G37-1),2,IF(AND($C37="Jalon",EA$7&gt;=$F37,EA$7&lt;=$F37+$G37-1),1,""))</f>
        <v/>
      </c>
      <c r="EB37" s="24" t="str">
        <f ca="1">IF(AND($C37="Objectif",EB$7&gt;=$F37,EB$7&lt;=$F37+$G37-1),2,IF(AND($C37="Jalon",EB$7&gt;=$F37,EB$7&lt;=$F37+$G37-1),1,""))</f>
        <v/>
      </c>
      <c r="EC37" s="24" t="str">
        <f ca="1">IF(AND($C37="Objectif",EC$7&gt;=$F37,EC$7&lt;=$F37+$G37-1),2,IF(AND($C37="Jalon",EC$7&gt;=$F37,EC$7&lt;=$F37+$G37-1),1,""))</f>
        <v/>
      </c>
      <c r="ED37" s="24" t="str">
        <f ca="1">IF(AND($C37="Objectif",ED$7&gt;=$F37,ED$7&lt;=$F37+$G37-1),2,IF(AND($C37="Jalon",ED$7&gt;=$F37,ED$7&lt;=$F37+$G37-1),1,""))</f>
        <v/>
      </c>
      <c r="EE37" s="24" t="str">
        <f ca="1">IF(AND($C37="Objectif",EE$7&gt;=$F37,EE$7&lt;=$F37+$G37-1),2,IF(AND($C37="Jalon",EE$7&gt;=$F37,EE$7&lt;=$F37+$G37-1),1,""))</f>
        <v/>
      </c>
      <c r="EF37" s="24" t="str">
        <f ca="1">IF(AND($C37="Objectif",EF$7&gt;=$F37,EF$7&lt;=$F37+$G37-1),2,IF(AND($C37="Jalon",EF$7&gt;=$F37,EF$7&lt;=$F37+$G37-1),1,""))</f>
        <v/>
      </c>
      <c r="EG37" s="24" t="str">
        <f ca="1">IF(AND($C37="Objectif",EG$7&gt;=$F37,EG$7&lt;=$F37+$G37-1),2,IF(AND($C37="Jalon",EG$7&gt;=$F37,EG$7&lt;=$F37+$G37-1),1,""))</f>
        <v/>
      </c>
      <c r="EH37" s="24" t="str">
        <f ca="1">IF(AND($C37="Objectif",EH$7&gt;=$F37,EH$7&lt;=$F37+$G37-1),2,IF(AND($C37="Jalon",EH$7&gt;=$F37,EH$7&lt;=$F37+$G37-1),1,""))</f>
        <v/>
      </c>
      <c r="EI37" s="24" t="str">
        <f ca="1">IF(AND($C37="Objectif",EI$7&gt;=$F37,EI$7&lt;=$F37+$G37-1),2,IF(AND($C37="Jalon",EI$7&gt;=$F37,EI$7&lt;=$F37+$G37-1),1,""))</f>
        <v/>
      </c>
      <c r="EJ37" s="24" t="str">
        <f ca="1">IF(AND($C37="Objectif",EJ$7&gt;=$F37,EJ$7&lt;=$F37+$G37-1),2,IF(AND($C37="Jalon",EJ$7&gt;=$F37,EJ$7&lt;=$F37+$G37-1),1,""))</f>
        <v/>
      </c>
      <c r="EK37" s="24" t="str">
        <f ca="1">IF(AND($C37="Objectif",EK$7&gt;=$F37,EK$7&lt;=$F37+$G37-1),2,IF(AND($C37="Jalon",EK$7&gt;=$F37,EK$7&lt;=$F37+$G37-1),1,""))</f>
        <v/>
      </c>
      <c r="EL37" s="24" t="str">
        <f ca="1">IF(AND($C37="Objectif",EL$7&gt;=$F37,EL$7&lt;=$F37+$G37-1),2,IF(AND($C37="Jalon",EL$7&gt;=$F37,EL$7&lt;=$F37+$G37-1),1,""))</f>
        <v/>
      </c>
      <c r="EM37" s="24" t="str">
        <f ca="1">IF(AND($C37="Objectif",EM$7&gt;=$F37,EM$7&lt;=$F37+$G37-1),2,IF(AND($C37="Jalon",EM$7&gt;=$F37,EM$7&lt;=$F37+$G37-1),1,""))</f>
        <v/>
      </c>
    </row>
    <row r="38" spans="1:143" s="1" customFormat="1" ht="40.15" customHeight="1" x14ac:dyDescent="0.25">
      <c r="A38" s="9"/>
      <c r="B38" s="143" t="s">
        <v>53</v>
      </c>
      <c r="C38" s="54" t="s">
        <v>24</v>
      </c>
      <c r="D38" s="54" t="s">
        <v>27</v>
      </c>
      <c r="E38" s="55"/>
      <c r="F38" s="56">
        <v>45761</v>
      </c>
      <c r="G38" s="57">
        <v>27</v>
      </c>
      <c r="H38" s="5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row>
    <row r="39" spans="1:143" s="1" customFormat="1" ht="40.15" customHeight="1" x14ac:dyDescent="0.25">
      <c r="A39" s="9"/>
      <c r="B39" s="143" t="s">
        <v>54</v>
      </c>
      <c r="C39" s="54" t="s">
        <v>29</v>
      </c>
      <c r="D39" s="54" t="s">
        <v>27</v>
      </c>
      <c r="E39" s="55"/>
      <c r="F39" s="56">
        <v>45793</v>
      </c>
      <c r="G39" s="57">
        <v>1</v>
      </c>
      <c r="H39" s="54"/>
      <c r="I39" s="145" t="str">
        <f ca="1">IF(AND($C39="Objectif",I$7&gt;=$F39,I$7&lt;=$F39+$G39-1),2,IF(AND($C39="Jalon",I$7&gt;=$F39,I$7&lt;=$F39+$G39-1),1,""))</f>
        <v/>
      </c>
      <c r="J39" s="145" t="str">
        <f ca="1">IF(AND($C39="Objectif",J$7&gt;=$F39,J$7&lt;=$F39+$G39-1),2,IF(AND($C39="Jalon",J$7&gt;=$F39,J$7&lt;=$F39+$G39-1),1,""))</f>
        <v/>
      </c>
      <c r="K39" s="145" t="str">
        <f ca="1">IF(AND($C39="Objectif",K$7&gt;=$F39,K$7&lt;=$F39+$G39-1),2,IF(AND($C39="Jalon",K$7&gt;=$F39,K$7&lt;=$F39+$G39-1),1,""))</f>
        <v/>
      </c>
      <c r="L39" s="145" t="str">
        <f ca="1">IF(AND($C39="Objectif",L$7&gt;=$F39,L$7&lt;=$F39+$G39-1),2,IF(AND($C39="Jalon",L$7&gt;=$F39,L$7&lt;=$F39+$G39-1),1,""))</f>
        <v/>
      </c>
      <c r="M39" s="145" t="str">
        <f ca="1">IF(AND($C39="Objectif",M$7&gt;=$F39,M$7&lt;=$F39+$G39-1),2,IF(AND($C39="Jalon",M$7&gt;=$F39,M$7&lt;=$F39+$G39-1),1,""))</f>
        <v/>
      </c>
      <c r="N39" s="145" t="str">
        <f ca="1">IF(AND($C39="Objectif",N$7&gt;=$F39,N$7&lt;=$F39+$G39-1),2,IF(AND($C39="Jalon",N$7&gt;=$F39,N$7&lt;=$F39+$G39-1),1,""))</f>
        <v/>
      </c>
      <c r="O39" s="145" t="str">
        <f ca="1">IF(AND($C39="Objectif",O$7&gt;=$F39,O$7&lt;=$F39+$G39-1),2,IF(AND($C39="Jalon",O$7&gt;=$F39,O$7&lt;=$F39+$G39-1),1,""))</f>
        <v/>
      </c>
      <c r="P39" s="145" t="str">
        <f ca="1">IF(AND($C39="Objectif",P$7&gt;=$F39,P$7&lt;=$F39+$G39-1),2,IF(AND($C39="Jalon",P$7&gt;=$F39,P$7&lt;=$F39+$G39-1),1,""))</f>
        <v/>
      </c>
      <c r="Q39" s="145" t="str">
        <f ca="1">IF(AND($C39="Objectif",Q$7&gt;=$F39,Q$7&lt;=$F39+$G39-1),2,IF(AND($C39="Jalon",Q$7&gt;=$F39,Q$7&lt;=$F39+$G39-1),1,""))</f>
        <v/>
      </c>
      <c r="R39" s="145" t="str">
        <f ca="1">IF(AND($C39="Objectif",R$7&gt;=$F39,R$7&lt;=$F39+$G39-1),2,IF(AND($C39="Jalon",R$7&gt;=$F39,R$7&lt;=$F39+$G39-1),1,""))</f>
        <v/>
      </c>
      <c r="S39" s="145" t="str">
        <f ca="1">IF(AND($C39="Objectif",S$7&gt;=$F39,S$7&lt;=$F39+$G39-1),2,IF(AND($C39="Jalon",S$7&gt;=$F39,S$7&lt;=$F39+$G39-1),1,""))</f>
        <v/>
      </c>
      <c r="T39" s="145" t="str">
        <f ca="1">IF(AND($C39="Objectif",T$7&gt;=$F39,T$7&lt;=$F39+$G39-1),2,IF(AND($C39="Jalon",T$7&gt;=$F39,T$7&lt;=$F39+$G39-1),1,""))</f>
        <v/>
      </c>
      <c r="U39" s="145" t="str">
        <f ca="1">IF(AND($C39="Objectif",U$7&gt;=$F39,U$7&lt;=$F39+$G39-1),2,IF(AND($C39="Jalon",U$7&gt;=$F39,U$7&lt;=$F39+$G39-1),1,""))</f>
        <v/>
      </c>
      <c r="V39" s="145" t="str">
        <f ca="1">IF(AND($C39="Objectif",V$7&gt;=$F39,V$7&lt;=$F39+$G39-1),2,IF(AND($C39="Jalon",V$7&gt;=$F39,V$7&lt;=$F39+$G39-1),1,""))</f>
        <v/>
      </c>
      <c r="W39" s="145" t="str">
        <f ca="1">IF(AND($C39="Objectif",W$7&gt;=$F39,W$7&lt;=$F39+$G39-1),2,IF(AND($C39="Jalon",W$7&gt;=$F39,W$7&lt;=$F39+$G39-1),1,""))</f>
        <v/>
      </c>
      <c r="X39" s="146" t="str">
        <f ca="1">IF(AND($C39="Objectif",X$7&gt;=$F39,X$7&lt;=$F39+$G39-1),2,IF(AND($C39="Jalon",X$7&gt;=$F39,X$7&lt;=$F39+$G39-1),1,""))</f>
        <v/>
      </c>
      <c r="Y39" s="145" t="str">
        <f ca="1">IF(AND($C39="Objectif",Y$7&gt;=$F39,Y$7&lt;=$F39+$G39-1),2,IF(AND($C39="Jalon",Y$7&gt;=$F39,Y$7&lt;=$F39+$G39-1),1,""))</f>
        <v/>
      </c>
      <c r="Z39" s="145" t="str">
        <f ca="1">IF(AND($C39="Objectif",Z$7&gt;=$F39,Z$7&lt;=$F39+$G39-1),2,IF(AND($C39="Jalon",Z$7&gt;=$F39,Z$7&lt;=$F39+$G39-1),1,""))</f>
        <v/>
      </c>
      <c r="AA39" s="145" t="str">
        <f ca="1">IF(AND($C39="Objectif",AA$7&gt;=$F39,AA$7&lt;=$F39+$G39-1),2,IF(AND($C39="Jalon",AA$7&gt;=$F39,AA$7&lt;=$F39+$G39-1),1,""))</f>
        <v/>
      </c>
      <c r="AB39" s="145" t="str">
        <f ca="1">IF(AND($C39="Objectif",AB$7&gt;=$F39,AB$7&lt;=$F39+$G39-1),2,IF(AND($C39="Jalon",AB$7&gt;=$F39,AB$7&lt;=$F39+$G39-1),1,""))</f>
        <v/>
      </c>
      <c r="AC39" s="145" t="str">
        <f ca="1">IF(AND($C39="Objectif",AC$7&gt;=$F39,AC$7&lt;=$F39+$G39-1),2,IF(AND($C39="Jalon",AC$7&gt;=$F39,AC$7&lt;=$F39+$G39-1),1,""))</f>
        <v/>
      </c>
      <c r="AD39" s="145" t="str">
        <f ca="1">IF(AND($C39="Objectif",AD$7&gt;=$F39,AD$7&lt;=$F39+$G39-1),2,IF(AND($C39="Jalon",AD$7&gt;=$F39,AD$7&lt;=$F39+$G39-1),1,""))</f>
        <v/>
      </c>
      <c r="AE39" s="145" t="str">
        <f ca="1">IF(AND($C39="Objectif",AE$7&gt;=$F39,AE$7&lt;=$F39+$G39-1),2,IF(AND($C39="Jalon",AE$7&gt;=$F39,AE$7&lt;=$F39+$G39-1),1,""))</f>
        <v/>
      </c>
      <c r="AF39" s="145" t="str">
        <f ca="1">IF(AND($C39="Objectif",AF$7&gt;=$F39,AF$7&lt;=$F39+$G39-1),2,IF(AND($C39="Jalon",AF$7&gt;=$F39,AF$7&lt;=$F39+$G39-1),1,""))</f>
        <v/>
      </c>
      <c r="AG39" s="145" t="str">
        <f ca="1">IF(AND($C39="Objectif",AG$7&gt;=$F39,AG$7&lt;=$F39+$G39-1),2,IF(AND($C39="Jalon",AG$7&gt;=$F39,AG$7&lt;=$F39+$G39-1),1,""))</f>
        <v/>
      </c>
      <c r="AH39" s="145" t="str">
        <f ca="1">IF(AND($C39="Objectif",AH$7&gt;=$F39,AH$7&lt;=$F39+$G39-1),2,IF(AND($C39="Jalon",AH$7&gt;=$F39,AH$7&lt;=$F39+$G39-1),1,""))</f>
        <v/>
      </c>
      <c r="AI39" s="145" t="str">
        <f ca="1">IF(AND($C39="Objectif",AI$7&gt;=$F39,AI$7&lt;=$F39+$G39-1),2,IF(AND($C39="Jalon",AI$7&gt;=$F39,AI$7&lt;=$F39+$G39-1),1,""))</f>
        <v/>
      </c>
      <c r="AJ39" s="145" t="str">
        <f ca="1">IF(AND($C39="Objectif",AJ$7&gt;=$F39,AJ$7&lt;=$F39+$G39-1),2,IF(AND($C39="Jalon",AJ$7&gt;=$F39,AJ$7&lt;=$F39+$G39-1),1,""))</f>
        <v/>
      </c>
      <c r="AK39" s="145" t="str">
        <f ca="1">IF(AND($C39="Objectif",AK$7&gt;=$F39,AK$7&lt;=$F39+$G39-1),2,IF(AND($C39="Jalon",AK$7&gt;=$F39,AK$7&lt;=$F39+$G39-1),1,""))</f>
        <v/>
      </c>
      <c r="AL39" s="145" t="str">
        <f ca="1">IF(AND($C39="Objectif",AL$7&gt;=$F39,AL$7&lt;=$F39+$G39-1),2,IF(AND($C39="Jalon",AL$7&gt;=$F39,AL$7&lt;=$F39+$G39-1),1,""))</f>
        <v/>
      </c>
      <c r="AM39" s="145" t="str">
        <f ca="1">IF(AND($C39="Objectif",AM$7&gt;=$F39,AM$7&lt;=$F39+$G39-1),2,IF(AND($C39="Jalon",AM$7&gt;=$F39,AM$7&lt;=$F39+$G39-1),1,""))</f>
        <v/>
      </c>
      <c r="AN39" s="145" t="str">
        <f ca="1">IF(AND($C39="Objectif",AN$7&gt;=$F39,AN$7&lt;=$F39+$G39-1),2,IF(AND($C39="Jalon",AN$7&gt;=$F39,AN$7&lt;=$F39+$G39-1),1,""))</f>
        <v/>
      </c>
      <c r="AO39" s="145" t="str">
        <f ca="1">IF(AND($C39="Objectif",AO$7&gt;=$F39,AO$7&lt;=$F39+$G39-1),2,IF(AND($C39="Jalon",AO$7&gt;=$F39,AO$7&lt;=$F39+$G39-1),1,""))</f>
        <v/>
      </c>
      <c r="AP39" s="145" t="str">
        <f ca="1">IF(AND($C39="Objectif",AP$7&gt;=$F39,AP$7&lt;=$F39+$G39-1),2,IF(AND($C39="Jalon",AP$7&gt;=$F39,AP$7&lt;=$F39+$G39-1),1,""))</f>
        <v/>
      </c>
      <c r="AQ39" s="145" t="str">
        <f ca="1">IF(AND($C39="Objectif",AQ$7&gt;=$F39,AQ$7&lt;=$F39+$G39-1),2,IF(AND($C39="Jalon",AQ$7&gt;=$F39,AQ$7&lt;=$F39+$G39-1),1,""))</f>
        <v/>
      </c>
      <c r="AR39" s="145" t="str">
        <f ca="1">IF(AND($C39="Objectif",AR$7&gt;=$F39,AR$7&lt;=$F39+$G39-1),2,IF(AND($C39="Jalon",AR$7&gt;=$F39,AR$7&lt;=$F39+$G39-1),1,""))</f>
        <v/>
      </c>
      <c r="AS39" s="145" t="str">
        <f ca="1">IF(AND($C39="Objectif",AS$7&gt;=$F39,AS$7&lt;=$F39+$G39-1),2,IF(AND($C39="Jalon",AS$7&gt;=$F39,AS$7&lt;=$F39+$G39-1),1,""))</f>
        <v/>
      </c>
      <c r="AT39" s="145" t="str">
        <f ca="1">IF(AND($C39="Objectif",AT$7&gt;=$F39,AT$7&lt;=$F39+$G39-1),2,IF(AND($C39="Jalon",AT$7&gt;=$F39,AT$7&lt;=$F39+$G39-1),1,""))</f>
        <v/>
      </c>
      <c r="AU39" s="145" t="str">
        <f ca="1">IF(AND($C39="Objectif",AU$7&gt;=$F39,AU$7&lt;=$F39+$G39-1),2,IF(AND($C39="Jalon",AU$7&gt;=$F39,AU$7&lt;=$F39+$G39-1),1,""))</f>
        <v/>
      </c>
      <c r="AV39" s="145" t="str">
        <f ca="1">IF(AND($C39="Objectif",AV$7&gt;=$F39,AV$7&lt;=$F39+$G39-1),2,IF(AND($C39="Jalon",AV$7&gt;=$F39,AV$7&lt;=$F39+$G39-1),1,""))</f>
        <v/>
      </c>
      <c r="AW39" s="145" t="str">
        <f ca="1">IF(AND($C39="Objectif",AW$7&gt;=$F39,AW$7&lt;=$F39+$G39-1),2,IF(AND($C39="Jalon",AW$7&gt;=$F39,AW$7&lt;=$F39+$G39-1),1,""))</f>
        <v/>
      </c>
      <c r="AX39" s="145" t="str">
        <f ca="1">IF(AND($C39="Objectif",AX$7&gt;=$F39,AX$7&lt;=$F39+$G39-1),2,IF(AND($C39="Jalon",AX$7&gt;=$F39,AX$7&lt;=$F39+$G39-1),1,""))</f>
        <v/>
      </c>
      <c r="AY39" s="145" t="str">
        <f ca="1">IF(AND($C39="Objectif",AY$7&gt;=$F39,AY$7&lt;=$F39+$G39-1),2,IF(AND($C39="Jalon",AY$7&gt;=$F39,AY$7&lt;=$F39+$G39-1),1,""))</f>
        <v/>
      </c>
      <c r="AZ39" s="145" t="str">
        <f ca="1">IF(AND($C39="Objectif",AZ$7&gt;=$F39,AZ$7&lt;=$F39+$G39-1),2,IF(AND($C39="Jalon",AZ$7&gt;=$F39,AZ$7&lt;=$F39+$G39-1),1,""))</f>
        <v/>
      </c>
      <c r="BA39" s="145" t="str">
        <f ca="1">IF(AND($C39="Objectif",BA$7&gt;=$F39,BA$7&lt;=$F39+$G39-1),2,IF(AND($C39="Jalon",BA$7&gt;=$F39,BA$7&lt;=$F39+$G39-1),1,""))</f>
        <v/>
      </c>
      <c r="BB39" s="145" t="str">
        <f ca="1">IF(AND($C39="Objectif",BB$7&gt;=$F39,BB$7&lt;=$F39+$G39-1),2,IF(AND($C39="Jalon",BB$7&gt;=$F39,BB$7&lt;=$F39+$G39-1),1,""))</f>
        <v/>
      </c>
      <c r="BC39" s="145" t="str">
        <f ca="1">IF(AND($C39="Objectif",BC$7&gt;=$F39,BC$7&lt;=$F39+$G39-1),2,IF(AND($C39="Jalon",BC$7&gt;=$F39,BC$7&lt;=$F39+$G39-1),1,""))</f>
        <v/>
      </c>
      <c r="BD39" s="145" t="str">
        <f ca="1">IF(AND($C39="Objectif",BD$7&gt;=$F39,BD$7&lt;=$F39+$G39-1),2,IF(AND($C39="Jalon",BD$7&gt;=$F39,BD$7&lt;=$F39+$G39-1),1,""))</f>
        <v/>
      </c>
      <c r="BE39" s="145" t="str">
        <f ca="1">IF(AND($C39="Objectif",BE$7&gt;=$F39,BE$7&lt;=$F39+$G39-1),2,IF(AND($C39="Jalon",BE$7&gt;=$F39,BE$7&lt;=$F39+$G39-1),1,""))</f>
        <v/>
      </c>
      <c r="BF39" s="145" t="str">
        <f ca="1">IF(AND($C39="Objectif",BF$7&gt;=$F39,BF$7&lt;=$F39+$G39-1),2,IF(AND($C39="Jalon",BF$7&gt;=$F39,BF$7&lt;=$F39+$G39-1),1,""))</f>
        <v/>
      </c>
      <c r="BG39" s="145" t="str">
        <f ca="1">IF(AND($C39="Objectif",BG$7&gt;=$F39,BG$7&lt;=$F39+$G39-1),2,IF(AND($C39="Jalon",BG$7&gt;=$F39,BG$7&lt;=$F39+$G39-1),1,""))</f>
        <v/>
      </c>
      <c r="BH39" s="145" t="str">
        <f ca="1">IF(AND($C39="Objectif",BH$7&gt;=$F39,BH$7&lt;=$F39+$G39-1),2,IF(AND($C39="Jalon",BH$7&gt;=$F39,BH$7&lt;=$F39+$G39-1),1,""))</f>
        <v/>
      </c>
      <c r="BI39" s="24" t="str">
        <f ca="1">IF(AND($C39="Objectif",BI$7&gt;=$F39,BI$7&lt;=$F39+$G39-1),2,IF(AND($C39="Jalon",BI$7&gt;=$F39,BI$7&lt;=$F39+$G39-1),1,""))</f>
        <v/>
      </c>
      <c r="BJ39" s="24" t="str">
        <f ca="1">IF(AND($C39="Objectif",BJ$7&gt;=$F39,BJ$7&lt;=$F39+$G39-1),2,IF(AND($C39="Jalon",BJ$7&gt;=$F39,BJ$7&lt;=$F39+$G39-1),1,""))</f>
        <v/>
      </c>
      <c r="BK39" s="24" t="str">
        <f ca="1">IF(AND($C39="Objectif",BK$7&gt;=$F39,BK$7&lt;=$F39+$G39-1),2,IF(AND($C39="Jalon",BK$7&gt;=$F39,BK$7&lt;=$F39+$G39-1),1,""))</f>
        <v/>
      </c>
      <c r="BL39" s="24" t="str">
        <f ca="1">IF(AND($C39="Objectif",BL$7&gt;=$F39,BL$7&lt;=$F39+$G39-1),2,IF(AND($C39="Jalon",BL$7&gt;=$F39,BL$7&lt;=$F39+$G39-1),1,""))</f>
        <v/>
      </c>
      <c r="BM39" s="24" t="str">
        <f ca="1">IF(AND($C39="Objectif",BM$7&gt;=$F39,BM$7&lt;=$F39+$G39-1),2,IF(AND($C39="Jalon",BM$7&gt;=$F39,BM$7&lt;=$F39+$G39-1),1,""))</f>
        <v/>
      </c>
      <c r="BN39" s="24" t="str">
        <f ca="1">IF(AND($C39="Objectif",BN$7&gt;=$F39,BN$7&lt;=$F39+$G39-1),2,IF(AND($C39="Jalon",BN$7&gt;=$F39,BN$7&lt;=$F39+$G39-1),1,""))</f>
        <v/>
      </c>
      <c r="BO39" s="24" t="str">
        <f ca="1">IF(AND($C39="Objectif",BO$7&gt;=$F39,BO$7&lt;=$F39+$G39-1),2,IF(AND($C39="Jalon",BO$7&gt;=$F39,BO$7&lt;=$F39+$G39-1),1,""))</f>
        <v/>
      </c>
      <c r="BP39" s="24" t="str">
        <f ca="1">IF(AND($C39="Objectif",BP$7&gt;=$F39,BP$7&lt;=$F39+$G39-1),2,IF(AND($C39="Jalon",BP$7&gt;=$F39,BP$7&lt;=$F39+$G39-1),1,""))</f>
        <v/>
      </c>
      <c r="BQ39" s="24" t="str">
        <f ca="1">IF(AND($C39="Objectif",BQ$7&gt;=$F39,BQ$7&lt;=$F39+$G39-1),2,IF(AND($C39="Jalon",BQ$7&gt;=$F39,BQ$7&lt;=$F39+$G39-1),1,""))</f>
        <v/>
      </c>
      <c r="BR39" s="24" t="str">
        <f ca="1">IF(AND($C39="Objectif",BR$7&gt;=$F39,BR$7&lt;=$F39+$G39-1),2,IF(AND($C39="Jalon",BR$7&gt;=$F39,BR$7&lt;=$F39+$G39-1),1,""))</f>
        <v/>
      </c>
      <c r="BS39" s="24" t="str">
        <f ca="1">IF(AND($C39="Objectif",BS$7&gt;=$F39,BS$7&lt;=$F39+$G39-1),2,IF(AND($C39="Jalon",BS$7&gt;=$F39,BS$7&lt;=$F39+$G39-1),1,""))</f>
        <v/>
      </c>
      <c r="BT39" s="24" t="str">
        <f ca="1">IF(AND($C39="Objectif",BT$7&gt;=$F39,BT$7&lt;=$F39+$G39-1),2,IF(AND($C39="Jalon",BT$7&gt;=$F39,BT$7&lt;=$F39+$G39-1),1,""))</f>
        <v/>
      </c>
      <c r="BU39" s="24" t="str">
        <f ca="1">IF(AND($C39="Objectif",BU$7&gt;=$F39,BU$7&lt;=$F39+$G39-1),2,IF(AND($C39="Jalon",BU$7&gt;=$F39,BU$7&lt;=$F39+$G39-1),1,""))</f>
        <v/>
      </c>
      <c r="BV39" s="24" t="str">
        <f ca="1">IF(AND($C39="Objectif",BV$7&gt;=$F39,BV$7&lt;=$F39+$G39-1),2,IF(AND($C39="Jalon",BV$7&gt;=$F39,BV$7&lt;=$F39+$G39-1),1,""))</f>
        <v/>
      </c>
      <c r="BW39" s="24">
        <f ca="1">IF(AND($C39="Objectif",BW$7&gt;=$F39,BW$7&lt;=$F39+$G39-1),2,IF(AND($C39="Jalon",BW$7&gt;=$F39,BW$7&lt;=$F39+$G39-1),1,""))</f>
        <v>2</v>
      </c>
      <c r="BX39" s="24" t="str">
        <f ca="1">IF(AND($C39="Objectif",BX$7&gt;=$F39,BX$7&lt;=$F39+$G39-1),2,IF(AND($C39="Jalon",BX$7&gt;=$F39,BX$7&lt;=$F39+$G39-1),1,""))</f>
        <v/>
      </c>
      <c r="BY39" s="24" t="str">
        <f ca="1">IF(AND($C39="Objectif",BY$7&gt;=$F39,BY$7&lt;=$F39+$G39-1),2,IF(AND($C39="Jalon",BY$7&gt;=$F39,BY$7&lt;=$F39+$G39-1),1,""))</f>
        <v/>
      </c>
      <c r="BZ39" s="24" t="str">
        <f ca="1">IF(AND($C39="Objectif",BZ$7&gt;=$F39,BZ$7&lt;=$F39+$G39-1),2,IF(AND($C39="Jalon",BZ$7&gt;=$F39,BZ$7&lt;=$F39+$G39-1),1,""))</f>
        <v/>
      </c>
      <c r="CA39" s="24" t="str">
        <f ca="1">IF(AND($C39="Objectif",CA$7&gt;=$F39,CA$7&lt;=$F39+$G39-1),2,IF(AND($C39="Jalon",CA$7&gt;=$F39,CA$7&lt;=$F39+$G39-1),1,""))</f>
        <v/>
      </c>
      <c r="CB39" s="24" t="str">
        <f ca="1">IF(AND($C39="Objectif",CB$7&gt;=$F39,CB$7&lt;=$F39+$G39-1),2,IF(AND($C39="Jalon",CB$7&gt;=$F39,CB$7&lt;=$F39+$G39-1),1,""))</f>
        <v/>
      </c>
      <c r="CC39" s="24" t="str">
        <f ca="1">IF(AND($C39="Objectif",CC$7&gt;=$F39,CC$7&lt;=$F39+$G39-1),2,IF(AND($C39="Jalon",CC$7&gt;=$F39,CC$7&lt;=$F39+$G39-1),1,""))</f>
        <v/>
      </c>
      <c r="CD39" s="24" t="str">
        <f ca="1">IF(AND($C39="Objectif",CD$7&gt;=$F39,CD$7&lt;=$F39+$G39-1),2,IF(AND($C39="Jalon",CD$7&gt;=$F39,CD$7&lt;=$F39+$G39-1),1,""))</f>
        <v/>
      </c>
      <c r="CE39" s="24" t="str">
        <f ca="1">IF(AND($C39="Objectif",CE$7&gt;=$F39,CE$7&lt;=$F39+$G39-1),2,IF(AND($C39="Jalon",CE$7&gt;=$F39,CE$7&lt;=$F39+$G39-1),1,""))</f>
        <v/>
      </c>
      <c r="CF39" s="24" t="str">
        <f ca="1">IF(AND($C39="Objectif",CF$7&gt;=$F39,CF$7&lt;=$F39+$G39-1),2,IF(AND($C39="Jalon",CF$7&gt;=$F39,CF$7&lt;=$F39+$G39-1),1,""))</f>
        <v/>
      </c>
      <c r="CG39" s="24" t="str">
        <f ca="1">IF(AND($C39="Objectif",CG$7&gt;=$F39,CG$7&lt;=$F39+$G39-1),2,IF(AND($C39="Jalon",CG$7&gt;=$F39,CG$7&lt;=$F39+$G39-1),1,""))</f>
        <v/>
      </c>
      <c r="CH39" s="24" t="str">
        <f ca="1">IF(AND($C39="Objectif",CH$7&gt;=$F39,CH$7&lt;=$F39+$G39-1),2,IF(AND($C39="Jalon",CH$7&gt;=$F39,CH$7&lt;=$F39+$G39-1),1,""))</f>
        <v/>
      </c>
      <c r="CI39" s="24" t="str">
        <f ca="1">IF(AND($C39="Objectif",CI$7&gt;=$F39,CI$7&lt;=$F39+$G39-1),2,IF(AND($C39="Jalon",CI$7&gt;=$F39,CI$7&lt;=$F39+$G39-1),1,""))</f>
        <v/>
      </c>
      <c r="CJ39" s="24" t="str">
        <f ca="1">IF(AND($C39="Objectif",CJ$7&gt;=$F39,CJ$7&lt;=$F39+$G39-1),2,IF(AND($C39="Jalon",CJ$7&gt;=$F39,CJ$7&lt;=$F39+$G39-1),1,""))</f>
        <v/>
      </c>
      <c r="CK39" s="24" t="str">
        <f ca="1">IF(AND($C39="Objectif",CK$7&gt;=$F39,CK$7&lt;=$F39+$G39-1),2,IF(AND($C39="Jalon",CK$7&gt;=$F39,CK$7&lt;=$F39+$G39-1),1,""))</f>
        <v/>
      </c>
      <c r="CL39" s="24" t="str">
        <f ca="1">IF(AND($C39="Objectif",CL$7&gt;=$F39,CL$7&lt;=$F39+$G39-1),2,IF(AND($C39="Jalon",CL$7&gt;=$F39,CL$7&lt;=$F39+$G39-1),1,""))</f>
        <v/>
      </c>
      <c r="CM39" s="24" t="str">
        <f ca="1">IF(AND($C39="Objectif",CM$7&gt;=$F39,CM$7&lt;=$F39+$G39-1),2,IF(AND($C39="Jalon",CM$7&gt;=$F39,CM$7&lt;=$F39+$G39-1),1,""))</f>
        <v/>
      </c>
      <c r="CN39" s="24" t="str">
        <f ca="1">IF(AND($C39="Objectif",CN$7&gt;=$F39,CN$7&lt;=$F39+$G39-1),2,IF(AND($C39="Jalon",CN$7&gt;=$F39,CN$7&lt;=$F39+$G39-1),1,""))</f>
        <v/>
      </c>
      <c r="CO39" s="24" t="str">
        <f ca="1">IF(AND($C39="Objectif",CO$7&gt;=$F39,CO$7&lt;=$F39+$G39-1),2,IF(AND($C39="Jalon",CO$7&gt;=$F39,CO$7&lt;=$F39+$G39-1),1,""))</f>
        <v/>
      </c>
      <c r="CP39" s="24" t="str">
        <f ca="1">IF(AND($C39="Objectif",CP$7&gt;=$F39,CP$7&lt;=$F39+$G39-1),2,IF(AND($C39="Jalon",CP$7&gt;=$F39,CP$7&lt;=$F39+$G39-1),1,""))</f>
        <v/>
      </c>
      <c r="CQ39" s="24" t="str">
        <f ca="1">IF(AND($C39="Objectif",CQ$7&gt;=$F39,CQ$7&lt;=$F39+$G39-1),2,IF(AND($C39="Jalon",CQ$7&gt;=$F39,CQ$7&lt;=$F39+$G39-1),1,""))</f>
        <v/>
      </c>
      <c r="CR39" s="24" t="str">
        <f ca="1">IF(AND($C39="Objectif",CR$7&gt;=$F39,CR$7&lt;=$F39+$G39-1),2,IF(AND($C39="Jalon",CR$7&gt;=$F39,CR$7&lt;=$F39+$G39-1),1,""))</f>
        <v/>
      </c>
      <c r="CS39" s="24" t="str">
        <f ca="1">IF(AND($C39="Objectif",CS$7&gt;=$F39,CS$7&lt;=$F39+$G39-1),2,IF(AND($C39="Jalon",CS$7&gt;=$F39,CS$7&lt;=$F39+$G39-1),1,""))</f>
        <v/>
      </c>
      <c r="CT39" s="24" t="str">
        <f ca="1">IF(AND($C39="Objectif",CT$7&gt;=$F39,CT$7&lt;=$F39+$G39-1),2,IF(AND($C39="Jalon",CT$7&gt;=$F39,CT$7&lt;=$F39+$G39-1),1,""))</f>
        <v/>
      </c>
      <c r="CU39" s="24" t="str">
        <f ca="1">IF(AND($C39="Objectif",CU$7&gt;=$F39,CU$7&lt;=$F39+$G39-1),2,IF(AND($C39="Jalon",CU$7&gt;=$F39,CU$7&lt;=$F39+$G39-1),1,""))</f>
        <v/>
      </c>
      <c r="CV39" s="24" t="str">
        <f ca="1">IF(AND($C39="Objectif",CV$7&gt;=$F39,CV$7&lt;=$F39+$G39-1),2,IF(AND($C39="Jalon",CV$7&gt;=$F39,CV$7&lt;=$F39+$G39-1),1,""))</f>
        <v/>
      </c>
      <c r="CW39" s="24" t="str">
        <f ca="1">IF(AND($C39="Objectif",CW$7&gt;=$F39,CW$7&lt;=$F39+$G39-1),2,IF(AND($C39="Jalon",CW$7&gt;=$F39,CW$7&lt;=$F39+$G39-1),1,""))</f>
        <v/>
      </c>
      <c r="CX39" s="24" t="str">
        <f ca="1">IF(AND($C39="Objectif",CX$7&gt;=$F39,CX$7&lt;=$F39+$G39-1),2,IF(AND($C39="Jalon",CX$7&gt;=$F39,CX$7&lt;=$F39+$G39-1),1,""))</f>
        <v/>
      </c>
      <c r="CY39" s="24" t="str">
        <f ca="1">IF(AND($C39="Objectif",CY$7&gt;=$F39,CY$7&lt;=$F39+$G39-1),2,IF(AND($C39="Jalon",CY$7&gt;=$F39,CY$7&lt;=$F39+$G39-1),1,""))</f>
        <v/>
      </c>
      <c r="CZ39" s="24" t="str">
        <f ca="1">IF(AND($C39="Objectif",CZ$7&gt;=$F39,CZ$7&lt;=$F39+$G39-1),2,IF(AND($C39="Jalon",CZ$7&gt;=$F39,CZ$7&lt;=$F39+$G39-1),1,""))</f>
        <v/>
      </c>
      <c r="DA39" s="24" t="str">
        <f ca="1">IF(AND($C39="Objectif",DA$7&gt;=$F39,DA$7&lt;=$F39+$G39-1),2,IF(AND($C39="Jalon",DA$7&gt;=$F39,DA$7&lt;=$F39+$G39-1),1,""))</f>
        <v/>
      </c>
      <c r="DB39" s="24" t="str">
        <f ca="1">IF(AND($C39="Objectif",DB$7&gt;=$F39,DB$7&lt;=$F39+$G39-1),2,IF(AND($C39="Jalon",DB$7&gt;=$F39,DB$7&lt;=$F39+$G39-1),1,""))</f>
        <v/>
      </c>
      <c r="DC39" s="24" t="str">
        <f ca="1">IF(AND($C39="Objectif",DC$7&gt;=$F39,DC$7&lt;=$F39+$G39-1),2,IF(AND($C39="Jalon",DC$7&gt;=$F39,DC$7&lt;=$F39+$G39-1),1,""))</f>
        <v/>
      </c>
      <c r="DD39" s="24" t="str">
        <f ca="1">IF(AND($C39="Objectif",DD$7&gt;=$F39,DD$7&lt;=$F39+$G39-1),2,IF(AND($C39="Jalon",DD$7&gt;=$F39,DD$7&lt;=$F39+$G39-1),1,""))</f>
        <v/>
      </c>
      <c r="DE39" s="24" t="str">
        <f ca="1">IF(AND($C39="Objectif",DE$7&gt;=$F39,DE$7&lt;=$F39+$G39-1),2,IF(AND($C39="Jalon",DE$7&gt;=$F39,DE$7&lt;=$F39+$G39-1),1,""))</f>
        <v/>
      </c>
      <c r="DF39" s="24" t="str">
        <f ca="1">IF(AND($C39="Objectif",DF$7&gt;=$F39,DF$7&lt;=$F39+$G39-1),2,IF(AND($C39="Jalon",DF$7&gt;=$F39,DF$7&lt;=$F39+$G39-1),1,""))</f>
        <v/>
      </c>
      <c r="DG39" s="24" t="str">
        <f ca="1">IF(AND($C39="Objectif",DG$7&gt;=$F39,DG$7&lt;=$F39+$G39-1),2,IF(AND($C39="Jalon",DG$7&gt;=$F39,DG$7&lt;=$F39+$G39-1),1,""))</f>
        <v/>
      </c>
      <c r="DH39" s="24" t="str">
        <f ca="1">IF(AND($C39="Objectif",DH$7&gt;=$F39,DH$7&lt;=$F39+$G39-1),2,IF(AND($C39="Jalon",DH$7&gt;=$F39,DH$7&lt;=$F39+$G39-1),1,""))</f>
        <v/>
      </c>
      <c r="DI39" s="24" t="str">
        <f ca="1">IF(AND($C39="Objectif",DI$7&gt;=$F39,DI$7&lt;=$F39+$G39-1),2,IF(AND($C39="Jalon",DI$7&gt;=$F39,DI$7&lt;=$F39+$G39-1),1,""))</f>
        <v/>
      </c>
      <c r="DJ39" s="24" t="str">
        <f ca="1">IF(AND($C39="Objectif",DJ$7&gt;=$F39,DJ$7&lt;=$F39+$G39-1),2,IF(AND($C39="Jalon",DJ$7&gt;=$F39,DJ$7&lt;=$F39+$G39-1),1,""))</f>
        <v/>
      </c>
      <c r="DK39" s="24" t="str">
        <f ca="1">IF(AND($C39="Objectif",DK$7&gt;=$F39,DK$7&lt;=$F39+$G39-1),2,IF(AND($C39="Jalon",DK$7&gt;=$F39,DK$7&lt;=$F39+$G39-1),1,""))</f>
        <v/>
      </c>
      <c r="DL39" s="24" t="str">
        <f ca="1">IF(AND($C39="Objectif",DL$7&gt;=$F39,DL$7&lt;=$F39+$G39-1),2,IF(AND($C39="Jalon",DL$7&gt;=$F39,DL$7&lt;=$F39+$G39-1),1,""))</f>
        <v/>
      </c>
      <c r="DM39" s="24" t="str">
        <f ca="1">IF(AND($C39="Objectif",DM$7&gt;=$F39,DM$7&lt;=$F39+$G39-1),2,IF(AND($C39="Jalon",DM$7&gt;=$F39,DM$7&lt;=$F39+$G39-1),1,""))</f>
        <v/>
      </c>
      <c r="DN39" s="24" t="str">
        <f ca="1">IF(AND($C39="Objectif",DN$7&gt;=$F39,DN$7&lt;=$F39+$G39-1),2,IF(AND($C39="Jalon",DN$7&gt;=$F39,DN$7&lt;=$F39+$G39-1),1,""))</f>
        <v/>
      </c>
      <c r="DO39" s="24" t="str">
        <f ca="1">IF(AND($C39="Objectif",DO$7&gt;=$F39,DO$7&lt;=$F39+$G39-1),2,IF(AND($C39="Jalon",DO$7&gt;=$F39,DO$7&lt;=$F39+$G39-1),1,""))</f>
        <v/>
      </c>
      <c r="DP39" s="24" t="str">
        <f ca="1">IF(AND($C39="Objectif",DP$7&gt;=$F39,DP$7&lt;=$F39+$G39-1),2,IF(AND($C39="Jalon",DP$7&gt;=$F39,DP$7&lt;=$F39+$G39-1),1,""))</f>
        <v/>
      </c>
      <c r="DQ39" s="24" t="str">
        <f ca="1">IF(AND($C39="Objectif",DQ$7&gt;=$F39,DQ$7&lt;=$F39+$G39-1),2,IF(AND($C39="Jalon",DQ$7&gt;=$F39,DQ$7&lt;=$F39+$G39-1),1,""))</f>
        <v/>
      </c>
      <c r="DR39" s="24" t="str">
        <f ca="1">IF(AND($C39="Objectif",DR$7&gt;=$F39,DR$7&lt;=$F39+$G39-1),2,IF(AND($C39="Jalon",DR$7&gt;=$F39,DR$7&lt;=$F39+$G39-1),1,""))</f>
        <v/>
      </c>
      <c r="DS39" s="24" t="str">
        <f ca="1">IF(AND($C39="Objectif",DS$7&gt;=$F39,DS$7&lt;=$F39+$G39-1),2,IF(AND($C39="Jalon",DS$7&gt;=$F39,DS$7&lt;=$F39+$G39-1),1,""))</f>
        <v/>
      </c>
      <c r="DT39" s="24" t="str">
        <f ca="1">IF(AND($C39="Objectif",DT$7&gt;=$F39,DT$7&lt;=$F39+$G39-1),2,IF(AND($C39="Jalon",DT$7&gt;=$F39,DT$7&lt;=$F39+$G39-1),1,""))</f>
        <v/>
      </c>
      <c r="DU39" s="24" t="str">
        <f ca="1">IF(AND($C39="Objectif",DU$7&gt;=$F39,DU$7&lt;=$F39+$G39-1),2,IF(AND($C39="Jalon",DU$7&gt;=$F39,DU$7&lt;=$F39+$G39-1),1,""))</f>
        <v/>
      </c>
      <c r="DV39" s="24" t="str">
        <f ca="1">IF(AND($C39="Objectif",DV$7&gt;=$F39,DV$7&lt;=$F39+$G39-1),2,IF(AND($C39="Jalon",DV$7&gt;=$F39,DV$7&lt;=$F39+$G39-1),1,""))</f>
        <v/>
      </c>
      <c r="DW39" s="24" t="str">
        <f ca="1">IF(AND($C39="Objectif",DW$7&gt;=$F39,DW$7&lt;=$F39+$G39-1),2,IF(AND($C39="Jalon",DW$7&gt;=$F39,DW$7&lt;=$F39+$G39-1),1,""))</f>
        <v/>
      </c>
      <c r="DX39" s="24" t="str">
        <f ca="1">IF(AND($C39="Objectif",DX$7&gt;=$F39,DX$7&lt;=$F39+$G39-1),2,IF(AND($C39="Jalon",DX$7&gt;=$F39,DX$7&lt;=$F39+$G39-1),1,""))</f>
        <v/>
      </c>
      <c r="DY39" s="24" t="str">
        <f ca="1">IF(AND($C39="Objectif",DY$7&gt;=$F39,DY$7&lt;=$F39+$G39-1),2,IF(AND($C39="Jalon",DY$7&gt;=$F39,DY$7&lt;=$F39+$G39-1),1,""))</f>
        <v/>
      </c>
      <c r="DZ39" s="24" t="str">
        <f ca="1">IF(AND($C39="Objectif",DZ$7&gt;=$F39,DZ$7&lt;=$F39+$G39-1),2,IF(AND($C39="Jalon",DZ$7&gt;=$F39,DZ$7&lt;=$F39+$G39-1),1,""))</f>
        <v/>
      </c>
      <c r="EA39" s="24" t="str">
        <f ca="1">IF(AND($C39="Objectif",EA$7&gt;=$F39,EA$7&lt;=$F39+$G39-1),2,IF(AND($C39="Jalon",EA$7&gt;=$F39,EA$7&lt;=$F39+$G39-1),1,""))</f>
        <v/>
      </c>
      <c r="EB39" s="24" t="str">
        <f ca="1">IF(AND($C39="Objectif",EB$7&gt;=$F39,EB$7&lt;=$F39+$G39-1),2,IF(AND($C39="Jalon",EB$7&gt;=$F39,EB$7&lt;=$F39+$G39-1),1,""))</f>
        <v/>
      </c>
      <c r="EC39" s="24" t="str">
        <f ca="1">IF(AND($C39="Objectif",EC$7&gt;=$F39,EC$7&lt;=$F39+$G39-1),2,IF(AND($C39="Jalon",EC$7&gt;=$F39,EC$7&lt;=$F39+$G39-1),1,""))</f>
        <v/>
      </c>
      <c r="ED39" s="24" t="str">
        <f ca="1">IF(AND($C39="Objectif",ED$7&gt;=$F39,ED$7&lt;=$F39+$G39-1),2,IF(AND($C39="Jalon",ED$7&gt;=$F39,ED$7&lt;=$F39+$G39-1),1,""))</f>
        <v/>
      </c>
      <c r="EE39" s="24" t="str">
        <f ca="1">IF(AND($C39="Objectif",EE$7&gt;=$F39,EE$7&lt;=$F39+$G39-1),2,IF(AND($C39="Jalon",EE$7&gt;=$F39,EE$7&lt;=$F39+$G39-1),1,""))</f>
        <v/>
      </c>
      <c r="EF39" s="24" t="str">
        <f ca="1">IF(AND($C39="Objectif",EF$7&gt;=$F39,EF$7&lt;=$F39+$G39-1),2,IF(AND($C39="Jalon",EF$7&gt;=$F39,EF$7&lt;=$F39+$G39-1),1,""))</f>
        <v/>
      </c>
      <c r="EG39" s="24" t="str">
        <f ca="1">IF(AND($C39="Objectif",EG$7&gt;=$F39,EG$7&lt;=$F39+$G39-1),2,IF(AND($C39="Jalon",EG$7&gt;=$F39,EG$7&lt;=$F39+$G39-1),1,""))</f>
        <v/>
      </c>
      <c r="EH39" s="24" t="str">
        <f ca="1">IF(AND($C39="Objectif",EH$7&gt;=$F39,EH$7&lt;=$F39+$G39-1),2,IF(AND($C39="Jalon",EH$7&gt;=$F39,EH$7&lt;=$F39+$G39-1),1,""))</f>
        <v/>
      </c>
      <c r="EI39" s="24" t="str">
        <f ca="1">IF(AND($C39="Objectif",EI$7&gt;=$F39,EI$7&lt;=$F39+$G39-1),2,IF(AND($C39="Jalon",EI$7&gt;=$F39,EI$7&lt;=$F39+$G39-1),1,""))</f>
        <v/>
      </c>
      <c r="EJ39" s="24" t="str">
        <f ca="1">IF(AND($C39="Objectif",EJ$7&gt;=$F39,EJ$7&lt;=$F39+$G39-1),2,IF(AND($C39="Jalon",EJ$7&gt;=$F39,EJ$7&lt;=$F39+$G39-1),1,""))</f>
        <v/>
      </c>
      <c r="EK39" s="24" t="str">
        <f ca="1">IF(AND($C39="Objectif",EK$7&gt;=$F39,EK$7&lt;=$F39+$G39-1),2,IF(AND($C39="Jalon",EK$7&gt;=$F39,EK$7&lt;=$F39+$G39-1),1,""))</f>
        <v/>
      </c>
      <c r="EL39" s="24" t="str">
        <f ca="1">IF(AND($C39="Objectif",EL$7&gt;=$F39,EL$7&lt;=$F39+$G39-1),2,IF(AND($C39="Jalon",EL$7&gt;=$F39,EL$7&lt;=$F39+$G39-1),1,""))</f>
        <v/>
      </c>
      <c r="EM39" s="24" t="str">
        <f ca="1">IF(AND($C39="Objectif",EM$7&gt;=$F39,EM$7&lt;=$F39+$G39-1),2,IF(AND($C39="Jalon",EM$7&gt;=$F39,EM$7&lt;=$F39+$G39-1),1,""))</f>
        <v/>
      </c>
    </row>
    <row r="40" spans="1:143" s="1" customFormat="1" ht="40.15" customHeight="1" x14ac:dyDescent="0.3">
      <c r="A40" s="9"/>
      <c r="B40" s="142" t="s">
        <v>55</v>
      </c>
      <c r="C40" s="54" t="s">
        <v>36</v>
      </c>
      <c r="D40" s="54"/>
      <c r="E40" s="55"/>
      <c r="F40" s="56">
        <f>F39+1</f>
        <v>45794</v>
      </c>
      <c r="G40" s="57">
        <v>2</v>
      </c>
      <c r="H40" s="54"/>
      <c r="I40" s="24"/>
      <c r="J40" s="24"/>
      <c r="K40" s="24"/>
      <c r="L40" s="24"/>
      <c r="M40" s="24"/>
      <c r="N40" s="24"/>
      <c r="O40" s="24"/>
      <c r="P40" s="24"/>
      <c r="Q40" s="24"/>
      <c r="R40" s="24"/>
      <c r="S40" s="24"/>
      <c r="T40" s="24"/>
      <c r="U40" s="24"/>
      <c r="V40" s="24"/>
      <c r="W40" s="24"/>
      <c r="X40" s="132"/>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row>
    <row r="41" spans="1:143" s="1" customFormat="1" ht="40.15" customHeight="1" x14ac:dyDescent="0.3">
      <c r="A41" s="9"/>
      <c r="B41" s="141" t="s">
        <v>7</v>
      </c>
      <c r="C41" s="133"/>
      <c r="D41" s="133"/>
      <c r="E41" s="134"/>
      <c r="F41" s="135"/>
      <c r="G41" s="136"/>
      <c r="H41" s="54"/>
      <c r="I41" s="24"/>
      <c r="J41" s="24"/>
      <c r="K41" s="24"/>
      <c r="L41" s="24"/>
      <c r="M41" s="24"/>
      <c r="N41" s="24"/>
      <c r="O41" s="24"/>
      <c r="P41" s="24"/>
      <c r="Q41" s="24"/>
      <c r="R41" s="24"/>
      <c r="S41" s="24"/>
      <c r="T41" s="24"/>
      <c r="U41" s="24"/>
      <c r="V41" s="24"/>
      <c r="W41" s="24"/>
      <c r="X41" s="132"/>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row>
    <row r="42" spans="1:143" s="1" customFormat="1" ht="40.15" customHeight="1" x14ac:dyDescent="0.25">
      <c r="A42" s="9"/>
      <c r="B42" s="138" t="s">
        <v>56</v>
      </c>
      <c r="C42" s="54"/>
      <c r="D42" s="54"/>
      <c r="E42" s="55"/>
      <c r="F42" s="56"/>
      <c r="G42" s="57"/>
      <c r="H42" s="5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row>
    <row r="43" spans="1:143" s="1" customFormat="1" ht="40.15" customHeight="1" x14ac:dyDescent="0.25">
      <c r="A43" s="9"/>
      <c r="B43" s="139" t="s">
        <v>57</v>
      </c>
      <c r="C43" s="54"/>
      <c r="D43" s="54"/>
      <c r="E43" s="55"/>
      <c r="F43" s="56"/>
      <c r="G43" s="57"/>
      <c r="H43" s="5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row>
    <row r="44" spans="1:143" s="1" customFormat="1" ht="40.15" customHeight="1" x14ac:dyDescent="0.25">
      <c r="A44" s="9"/>
      <c r="B44" s="139" t="s">
        <v>58</v>
      </c>
      <c r="C44" s="54"/>
      <c r="D44" s="54"/>
      <c r="E44" s="55"/>
      <c r="F44" s="56"/>
      <c r="G44" s="57"/>
      <c r="H44" s="5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row>
    <row r="45" spans="1:143" s="1" customFormat="1" ht="40.15" customHeight="1" x14ac:dyDescent="0.25">
      <c r="A45" s="9"/>
      <c r="B45" s="139" t="s">
        <v>59</v>
      </c>
      <c r="C45" s="54"/>
      <c r="D45" s="54"/>
      <c r="E45" s="55"/>
      <c r="F45" s="56"/>
      <c r="G45" s="57"/>
      <c r="H45" s="5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row>
    <row r="46" spans="1:143" s="1" customFormat="1" ht="40.15" customHeight="1" x14ac:dyDescent="0.25">
      <c r="A46" s="9"/>
      <c r="B46" s="130" t="s">
        <v>60</v>
      </c>
      <c r="C46" s="54"/>
      <c r="D46" s="54"/>
      <c r="E46" s="55"/>
      <c r="F46" s="56"/>
      <c r="G46" s="57"/>
      <c r="H46" s="5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row>
    <row r="47" spans="1:143" s="1" customFormat="1" ht="40.15" customHeight="1" x14ac:dyDescent="0.25">
      <c r="A47" s="9"/>
      <c r="B47" s="130" t="s">
        <v>61</v>
      </c>
      <c r="C47" s="54"/>
      <c r="D47" s="54"/>
      <c r="E47" s="55"/>
      <c r="F47" s="56"/>
      <c r="G47" s="57"/>
      <c r="H47" s="5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row>
    <row r="48" spans="1:143" s="1" customFormat="1" ht="40.15" customHeight="1" x14ac:dyDescent="0.3">
      <c r="A48" s="9"/>
      <c r="B48" s="140" t="s">
        <v>52</v>
      </c>
      <c r="C48" s="54"/>
      <c r="D48" s="54"/>
      <c r="E48" s="55"/>
      <c r="F48" s="56"/>
      <c r="G48" s="57"/>
      <c r="H48" s="5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row>
    <row r="49" spans="1:143" s="1" customFormat="1" ht="40.15" customHeight="1" x14ac:dyDescent="0.25">
      <c r="A49" s="9"/>
      <c r="B49" s="138" t="s">
        <v>56</v>
      </c>
      <c r="C49" s="54"/>
      <c r="D49" s="54"/>
      <c r="E49" s="55"/>
      <c r="F49" s="56"/>
      <c r="G49" s="57"/>
      <c r="H49" s="5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row>
    <row r="50" spans="1:143" s="1" customFormat="1" ht="40.15" customHeight="1" x14ac:dyDescent="0.25">
      <c r="A50" s="9"/>
      <c r="B50" s="139" t="s">
        <v>57</v>
      </c>
      <c r="C50" s="54"/>
      <c r="D50" s="54"/>
      <c r="E50" s="55"/>
      <c r="F50" s="56"/>
      <c r="G50" s="57"/>
      <c r="H50" s="5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row>
    <row r="51" spans="1:143" s="1" customFormat="1" ht="40.15" customHeight="1" x14ac:dyDescent="0.25">
      <c r="A51" s="9"/>
      <c r="B51" s="139" t="s">
        <v>58</v>
      </c>
      <c r="C51" s="54"/>
      <c r="D51" s="54"/>
      <c r="E51" s="55"/>
      <c r="F51" s="56"/>
      <c r="G51" s="57"/>
      <c r="H51" s="5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row>
    <row r="52" spans="1:143" s="1" customFormat="1" ht="40.15" customHeight="1" x14ac:dyDescent="0.25">
      <c r="A52" s="9"/>
      <c r="B52" s="139" t="s">
        <v>59</v>
      </c>
      <c r="C52" s="54"/>
      <c r="D52" s="54"/>
      <c r="E52" s="55"/>
      <c r="F52" s="56"/>
      <c r="G52" s="57"/>
      <c r="H52" s="5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row>
    <row r="53" spans="1:143" s="1" customFormat="1" ht="40.15" customHeight="1" x14ac:dyDescent="0.25">
      <c r="A53" s="9"/>
      <c r="B53" s="139" t="s">
        <v>60</v>
      </c>
      <c r="C53" s="54"/>
      <c r="D53" s="54"/>
      <c r="E53" s="55"/>
      <c r="F53" s="56"/>
      <c r="G53" s="57"/>
      <c r="H53" s="5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c r="DR53" s="24"/>
      <c r="DS53" s="24"/>
      <c r="DT53" s="24"/>
      <c r="DU53" s="24"/>
      <c r="DV53" s="24"/>
      <c r="DW53" s="24"/>
      <c r="DX53" s="24"/>
      <c r="DY53" s="24"/>
      <c r="DZ53" s="24"/>
      <c r="EA53" s="24"/>
      <c r="EB53" s="24"/>
      <c r="EC53" s="24"/>
      <c r="ED53" s="24"/>
      <c r="EE53" s="24"/>
      <c r="EF53" s="24"/>
      <c r="EG53" s="24"/>
      <c r="EH53" s="24"/>
      <c r="EI53" s="24"/>
      <c r="EJ53" s="24"/>
      <c r="EK53" s="24"/>
      <c r="EL53" s="24"/>
      <c r="EM53" s="24"/>
    </row>
    <row r="54" spans="1:143" s="1" customFormat="1" ht="40.15" customHeight="1" x14ac:dyDescent="0.25">
      <c r="A54" s="9"/>
      <c r="B54" s="139" t="s">
        <v>61</v>
      </c>
      <c r="C54" s="54"/>
      <c r="D54" s="54"/>
      <c r="E54" s="55"/>
      <c r="F54" s="56"/>
      <c r="G54" s="57"/>
      <c r="H54" s="5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row>
    <row r="55" spans="1:143" s="1" customFormat="1" ht="40.15" customHeight="1" x14ac:dyDescent="0.3">
      <c r="A55" s="9"/>
      <c r="B55" s="140" t="s">
        <v>8</v>
      </c>
      <c r="C55" s="54"/>
      <c r="D55" s="54"/>
      <c r="E55" s="55"/>
      <c r="F55" s="56"/>
      <c r="G55" s="57"/>
      <c r="H55" s="5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c r="CP55" s="24"/>
      <c r="CQ55" s="24"/>
      <c r="CR55" s="24"/>
      <c r="CS55" s="24"/>
      <c r="CT55" s="24"/>
      <c r="CU55" s="24"/>
      <c r="CV55" s="24"/>
      <c r="CW55" s="24"/>
      <c r="CX55" s="24"/>
      <c r="CY55" s="24"/>
      <c r="CZ55" s="24"/>
      <c r="DA55" s="24"/>
      <c r="DB55" s="24"/>
      <c r="DC55" s="24"/>
      <c r="DD55" s="24"/>
      <c r="DE55" s="24"/>
      <c r="DF55" s="24"/>
      <c r="DG55" s="24"/>
      <c r="DH55" s="24"/>
      <c r="DI55" s="24"/>
      <c r="DJ55" s="24"/>
      <c r="DK55" s="24"/>
      <c r="DL55" s="24"/>
      <c r="DM55" s="24"/>
      <c r="DN55" s="24"/>
      <c r="DO55" s="24"/>
      <c r="DP55" s="24"/>
      <c r="DQ55" s="24"/>
      <c r="DR55" s="24"/>
      <c r="DS55" s="24"/>
      <c r="DT55" s="24"/>
      <c r="DU55" s="24"/>
      <c r="DV55" s="24"/>
      <c r="DW55" s="24"/>
      <c r="DX55" s="24"/>
      <c r="DY55" s="24"/>
      <c r="DZ55" s="24"/>
      <c r="EA55" s="24"/>
      <c r="EB55" s="24"/>
      <c r="EC55" s="24"/>
      <c r="ED55" s="24"/>
      <c r="EE55" s="24"/>
      <c r="EF55" s="24"/>
      <c r="EG55" s="24"/>
      <c r="EH55" s="24"/>
      <c r="EI55" s="24"/>
      <c r="EJ55" s="24"/>
      <c r="EK55" s="24"/>
      <c r="EL55" s="24"/>
      <c r="EM55" s="24"/>
    </row>
    <row r="56" spans="1:143" s="1" customFormat="1" ht="40.15" customHeight="1" x14ac:dyDescent="0.25">
      <c r="A56" s="9"/>
      <c r="B56" s="138" t="s">
        <v>56</v>
      </c>
      <c r="C56" s="54"/>
      <c r="D56" s="54"/>
      <c r="E56" s="55"/>
      <c r="F56" s="56"/>
      <c r="G56" s="57"/>
      <c r="H56" s="5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c r="DK56" s="24"/>
      <c r="DL56" s="24"/>
      <c r="DM56" s="24"/>
      <c r="DN56" s="24"/>
      <c r="DO56" s="24"/>
      <c r="DP56" s="24"/>
      <c r="DQ56" s="24"/>
      <c r="DR56" s="24"/>
      <c r="DS56" s="24"/>
      <c r="DT56" s="24"/>
      <c r="DU56" s="24"/>
      <c r="DV56" s="24"/>
      <c r="DW56" s="24"/>
      <c r="DX56" s="24"/>
      <c r="DY56" s="24"/>
      <c r="DZ56" s="24"/>
      <c r="EA56" s="24"/>
      <c r="EB56" s="24"/>
      <c r="EC56" s="24"/>
      <c r="ED56" s="24"/>
      <c r="EE56" s="24"/>
      <c r="EF56" s="24"/>
      <c r="EG56" s="24"/>
      <c r="EH56" s="24"/>
      <c r="EI56" s="24"/>
      <c r="EJ56" s="24"/>
      <c r="EK56" s="24"/>
      <c r="EL56" s="24"/>
      <c r="EM56" s="24"/>
    </row>
    <row r="57" spans="1:143" s="1" customFormat="1" ht="40.15" customHeight="1" x14ac:dyDescent="0.25">
      <c r="A57" s="9"/>
      <c r="B57" s="139" t="s">
        <v>57</v>
      </c>
      <c r="C57" s="54"/>
      <c r="D57" s="54"/>
      <c r="E57" s="55"/>
      <c r="F57" s="56"/>
      <c r="G57" s="57"/>
      <c r="H57" s="5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4"/>
      <c r="DI57" s="24"/>
      <c r="DJ57" s="24"/>
      <c r="DK57" s="24"/>
      <c r="DL57" s="24"/>
      <c r="DM57" s="24"/>
      <c r="DN57" s="24"/>
      <c r="DO57" s="24"/>
      <c r="DP57" s="24"/>
      <c r="DQ57" s="24"/>
      <c r="DR57" s="24"/>
      <c r="DS57" s="24"/>
      <c r="DT57" s="24"/>
      <c r="DU57" s="24"/>
      <c r="DV57" s="24"/>
      <c r="DW57" s="24"/>
      <c r="DX57" s="24"/>
      <c r="DY57" s="24"/>
      <c r="DZ57" s="24"/>
      <c r="EA57" s="24"/>
      <c r="EB57" s="24"/>
      <c r="EC57" s="24"/>
      <c r="ED57" s="24"/>
      <c r="EE57" s="24"/>
      <c r="EF57" s="24"/>
      <c r="EG57" s="24"/>
      <c r="EH57" s="24"/>
      <c r="EI57" s="24"/>
      <c r="EJ57" s="24"/>
      <c r="EK57" s="24"/>
      <c r="EL57" s="24"/>
      <c r="EM57" s="24"/>
    </row>
    <row r="58" spans="1:143" s="1" customFormat="1" ht="40.15" customHeight="1" x14ac:dyDescent="0.25">
      <c r="A58" s="9"/>
      <c r="B58" s="139" t="s">
        <v>58</v>
      </c>
      <c r="C58" s="54"/>
      <c r="D58" s="54"/>
      <c r="E58" s="55"/>
      <c r="F58" s="56"/>
      <c r="G58" s="57"/>
      <c r="H58" s="5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4"/>
      <c r="DN58" s="24"/>
      <c r="DO58" s="24"/>
      <c r="DP58" s="24"/>
      <c r="DQ58" s="24"/>
      <c r="DR58" s="24"/>
      <c r="DS58" s="24"/>
      <c r="DT58" s="24"/>
      <c r="DU58" s="24"/>
      <c r="DV58" s="24"/>
      <c r="DW58" s="24"/>
      <c r="DX58" s="24"/>
      <c r="DY58" s="24"/>
      <c r="DZ58" s="24"/>
      <c r="EA58" s="24"/>
      <c r="EB58" s="24"/>
      <c r="EC58" s="24"/>
      <c r="ED58" s="24"/>
      <c r="EE58" s="24"/>
      <c r="EF58" s="24"/>
      <c r="EG58" s="24"/>
      <c r="EH58" s="24"/>
      <c r="EI58" s="24"/>
      <c r="EJ58" s="24"/>
      <c r="EK58" s="24"/>
      <c r="EL58" s="24"/>
      <c r="EM58" s="24"/>
    </row>
    <row r="59" spans="1:143" s="1" customFormat="1" ht="40.15" customHeight="1" x14ac:dyDescent="0.25">
      <c r="A59" s="9"/>
      <c r="B59" s="139" t="s">
        <v>59</v>
      </c>
      <c r="C59" s="54"/>
      <c r="D59" s="54"/>
      <c r="E59" s="55"/>
      <c r="F59" s="56"/>
      <c r="G59" s="57"/>
      <c r="H59" s="5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c r="DK59" s="24"/>
      <c r="DL59" s="24"/>
      <c r="DM59" s="24"/>
      <c r="DN59" s="24"/>
      <c r="DO59" s="24"/>
      <c r="DP59" s="24"/>
      <c r="DQ59" s="24"/>
      <c r="DR59" s="24"/>
      <c r="DS59" s="24"/>
      <c r="DT59" s="24"/>
      <c r="DU59" s="24"/>
      <c r="DV59" s="24"/>
      <c r="DW59" s="24"/>
      <c r="DX59" s="24"/>
      <c r="DY59" s="24"/>
      <c r="DZ59" s="24"/>
      <c r="EA59" s="24"/>
      <c r="EB59" s="24"/>
      <c r="EC59" s="24"/>
      <c r="ED59" s="24"/>
      <c r="EE59" s="24"/>
      <c r="EF59" s="24"/>
      <c r="EG59" s="24"/>
      <c r="EH59" s="24"/>
      <c r="EI59" s="24"/>
      <c r="EJ59" s="24"/>
      <c r="EK59" s="24"/>
      <c r="EL59" s="24"/>
      <c r="EM59" s="24"/>
    </row>
    <row r="60" spans="1:143" s="1" customFormat="1" ht="40.15" customHeight="1" x14ac:dyDescent="0.25">
      <c r="A60" s="9"/>
      <c r="B60" s="130" t="s">
        <v>60</v>
      </c>
      <c r="C60" s="54"/>
      <c r="D60" s="54"/>
      <c r="E60" s="55"/>
      <c r="F60" s="56"/>
      <c r="G60" s="57"/>
      <c r="H60" s="5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24"/>
      <c r="DZ60" s="24"/>
      <c r="EA60" s="24"/>
      <c r="EB60" s="24"/>
      <c r="EC60" s="24"/>
      <c r="ED60" s="24"/>
      <c r="EE60" s="24"/>
      <c r="EF60" s="24"/>
      <c r="EG60" s="24"/>
      <c r="EH60" s="24"/>
      <c r="EI60" s="24"/>
      <c r="EJ60" s="24"/>
      <c r="EK60" s="24"/>
      <c r="EL60" s="24"/>
      <c r="EM60" s="24"/>
    </row>
    <row r="61" spans="1:143" s="1" customFormat="1" ht="40.15" customHeight="1" x14ac:dyDescent="0.25">
      <c r="A61" s="9"/>
      <c r="B61" s="130" t="s">
        <v>61</v>
      </c>
      <c r="C61" s="54"/>
      <c r="D61" s="54"/>
      <c r="E61" s="55"/>
      <c r="F61" s="56"/>
      <c r="G61" s="57"/>
      <c r="H61" s="5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c r="EC61" s="24"/>
      <c r="ED61" s="24"/>
      <c r="EE61" s="24"/>
      <c r="EF61" s="24"/>
      <c r="EG61" s="24"/>
      <c r="EH61" s="24"/>
      <c r="EI61" s="24"/>
      <c r="EJ61" s="24"/>
      <c r="EK61" s="24"/>
      <c r="EL61" s="24"/>
      <c r="EM61" s="24"/>
    </row>
    <row r="62" spans="1:143" s="1" customFormat="1" ht="40.15" customHeight="1" x14ac:dyDescent="0.3">
      <c r="A62" s="9"/>
      <c r="B62" s="140" t="s">
        <v>9</v>
      </c>
      <c r="C62" s="54"/>
      <c r="D62" s="54"/>
      <c r="E62" s="55"/>
      <c r="F62" s="56"/>
      <c r="G62" s="57"/>
      <c r="H62" s="5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c r="DA62" s="24"/>
      <c r="DB62" s="24"/>
      <c r="DC62" s="24"/>
      <c r="DD62" s="24"/>
      <c r="DE62" s="24"/>
      <c r="DF62" s="24"/>
      <c r="DG62" s="24"/>
      <c r="DH62" s="24"/>
      <c r="DI62" s="24"/>
      <c r="DJ62" s="24"/>
      <c r="DK62" s="24"/>
      <c r="DL62" s="24"/>
      <c r="DM62" s="24"/>
      <c r="DN62" s="24"/>
      <c r="DO62" s="24"/>
      <c r="DP62" s="24"/>
      <c r="DQ62" s="24"/>
      <c r="DR62" s="24"/>
      <c r="DS62" s="24"/>
      <c r="DT62" s="24"/>
      <c r="DU62" s="24"/>
      <c r="DV62" s="24"/>
      <c r="DW62" s="24"/>
      <c r="DX62" s="24"/>
      <c r="DY62" s="24"/>
      <c r="DZ62" s="24"/>
      <c r="EA62" s="24"/>
      <c r="EB62" s="24"/>
      <c r="EC62" s="24"/>
      <c r="ED62" s="24"/>
      <c r="EE62" s="24"/>
      <c r="EF62" s="24"/>
      <c r="EG62" s="24"/>
      <c r="EH62" s="24"/>
      <c r="EI62" s="24"/>
      <c r="EJ62" s="24"/>
      <c r="EK62" s="24"/>
      <c r="EL62" s="24"/>
      <c r="EM62" s="24"/>
    </row>
    <row r="63" spans="1:143" s="1" customFormat="1" ht="40.15" customHeight="1" x14ac:dyDescent="0.25">
      <c r="A63" s="9"/>
      <c r="B63" s="138" t="s">
        <v>56</v>
      </c>
      <c r="C63" s="54"/>
      <c r="D63" s="54"/>
      <c r="E63" s="55"/>
      <c r="F63" s="56"/>
      <c r="G63" s="57"/>
      <c r="H63" s="5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4"/>
      <c r="DD63" s="24"/>
      <c r="DE63" s="24"/>
      <c r="DF63" s="24"/>
      <c r="DG63" s="24"/>
      <c r="DH63" s="24"/>
      <c r="DI63" s="24"/>
      <c r="DJ63" s="24"/>
      <c r="DK63" s="24"/>
      <c r="DL63" s="24"/>
      <c r="DM63" s="24"/>
      <c r="DN63" s="24"/>
      <c r="DO63" s="24"/>
      <c r="DP63" s="24"/>
      <c r="DQ63" s="24"/>
      <c r="DR63" s="24"/>
      <c r="DS63" s="24"/>
      <c r="DT63" s="24"/>
      <c r="DU63" s="24"/>
      <c r="DV63" s="24"/>
      <c r="DW63" s="24"/>
      <c r="DX63" s="24"/>
      <c r="DY63" s="24"/>
      <c r="DZ63" s="24"/>
      <c r="EA63" s="24"/>
      <c r="EB63" s="24"/>
      <c r="EC63" s="24"/>
      <c r="ED63" s="24"/>
      <c r="EE63" s="24"/>
      <c r="EF63" s="24"/>
      <c r="EG63" s="24"/>
      <c r="EH63" s="24"/>
      <c r="EI63" s="24"/>
      <c r="EJ63" s="24"/>
      <c r="EK63" s="24"/>
      <c r="EL63" s="24"/>
      <c r="EM63" s="24"/>
    </row>
    <row r="64" spans="1:143" s="1" customFormat="1" ht="40.15" customHeight="1" x14ac:dyDescent="0.25">
      <c r="A64" s="9"/>
      <c r="B64" s="139" t="s">
        <v>57</v>
      </c>
      <c r="C64" s="54"/>
      <c r="D64" s="54"/>
      <c r="E64" s="55"/>
      <c r="F64" s="56"/>
      <c r="G64" s="57"/>
      <c r="H64" s="5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24"/>
      <c r="DM64" s="24"/>
      <c r="DN64" s="24"/>
      <c r="DO64" s="24"/>
      <c r="DP64" s="24"/>
      <c r="DQ64" s="24"/>
      <c r="DR64" s="24"/>
      <c r="DS64" s="24"/>
      <c r="DT64" s="24"/>
      <c r="DU64" s="24"/>
      <c r="DV64" s="24"/>
      <c r="DW64" s="24"/>
      <c r="DX64" s="24"/>
      <c r="DY64" s="24"/>
      <c r="DZ64" s="24"/>
      <c r="EA64" s="24"/>
      <c r="EB64" s="24"/>
      <c r="EC64" s="24"/>
      <c r="ED64" s="24"/>
      <c r="EE64" s="24"/>
      <c r="EF64" s="24"/>
      <c r="EG64" s="24"/>
      <c r="EH64" s="24"/>
      <c r="EI64" s="24"/>
      <c r="EJ64" s="24"/>
      <c r="EK64" s="24"/>
      <c r="EL64" s="24"/>
      <c r="EM64" s="24"/>
    </row>
    <row r="65" spans="1:143" s="1" customFormat="1" ht="40.15" customHeight="1" x14ac:dyDescent="0.25">
      <c r="A65" s="9"/>
      <c r="B65" s="139" t="s">
        <v>58</v>
      </c>
      <c r="C65" s="54"/>
      <c r="D65" s="54"/>
      <c r="E65" s="55"/>
      <c r="F65" s="56"/>
      <c r="G65" s="57"/>
      <c r="H65" s="5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4"/>
      <c r="DD65" s="24"/>
      <c r="DE65" s="24"/>
      <c r="DF65" s="24"/>
      <c r="DG65" s="24"/>
      <c r="DH65" s="24"/>
      <c r="DI65" s="24"/>
      <c r="DJ65" s="24"/>
      <c r="DK65" s="24"/>
      <c r="DL65" s="24"/>
      <c r="DM65" s="24"/>
      <c r="DN65" s="24"/>
      <c r="DO65" s="24"/>
      <c r="DP65" s="24"/>
      <c r="DQ65" s="24"/>
      <c r="DR65" s="24"/>
      <c r="DS65" s="24"/>
      <c r="DT65" s="24"/>
      <c r="DU65" s="24"/>
      <c r="DV65" s="24"/>
      <c r="DW65" s="24"/>
      <c r="DX65" s="24"/>
      <c r="DY65" s="24"/>
      <c r="DZ65" s="24"/>
      <c r="EA65" s="24"/>
      <c r="EB65" s="24"/>
      <c r="EC65" s="24"/>
      <c r="ED65" s="24"/>
      <c r="EE65" s="24"/>
      <c r="EF65" s="24"/>
      <c r="EG65" s="24"/>
      <c r="EH65" s="24"/>
      <c r="EI65" s="24"/>
      <c r="EJ65" s="24"/>
      <c r="EK65" s="24"/>
      <c r="EL65" s="24"/>
      <c r="EM65" s="24"/>
    </row>
    <row r="66" spans="1:143" s="1" customFormat="1" ht="40.15" customHeight="1" x14ac:dyDescent="0.25">
      <c r="A66" s="9"/>
      <c r="B66" s="139" t="s">
        <v>59</v>
      </c>
      <c r="C66" s="54"/>
      <c r="D66" s="54"/>
      <c r="E66" s="55"/>
      <c r="F66" s="56"/>
      <c r="G66" s="57"/>
      <c r="H66" s="5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4"/>
      <c r="DK66" s="24"/>
      <c r="DL66" s="24"/>
      <c r="DM66" s="24"/>
      <c r="DN66" s="24"/>
      <c r="DO66" s="24"/>
      <c r="DP66" s="24"/>
      <c r="DQ66" s="24"/>
      <c r="DR66" s="24"/>
      <c r="DS66" s="24"/>
      <c r="DT66" s="24"/>
      <c r="DU66" s="24"/>
      <c r="DV66" s="24"/>
      <c r="DW66" s="24"/>
      <c r="DX66" s="24"/>
      <c r="DY66" s="24"/>
      <c r="DZ66" s="24"/>
      <c r="EA66" s="24"/>
      <c r="EB66" s="24"/>
      <c r="EC66" s="24"/>
      <c r="ED66" s="24"/>
      <c r="EE66" s="24"/>
      <c r="EF66" s="24"/>
      <c r="EG66" s="24"/>
      <c r="EH66" s="24"/>
      <c r="EI66" s="24"/>
      <c r="EJ66" s="24"/>
      <c r="EK66" s="24"/>
      <c r="EL66" s="24"/>
      <c r="EM66" s="24"/>
    </row>
    <row r="67" spans="1:143" s="1" customFormat="1" ht="40.15" customHeight="1" x14ac:dyDescent="0.25">
      <c r="A67" s="9"/>
      <c r="B67" s="130" t="s">
        <v>60</v>
      </c>
      <c r="C67" s="54"/>
      <c r="D67" s="54"/>
      <c r="E67" s="55"/>
      <c r="F67" s="56"/>
      <c r="G67" s="57"/>
      <c r="H67" s="5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c r="CM67" s="24"/>
      <c r="CN67" s="24"/>
      <c r="CO67" s="24"/>
      <c r="CP67" s="24"/>
      <c r="CQ67" s="24"/>
      <c r="CR67" s="24"/>
      <c r="CS67" s="24"/>
      <c r="CT67" s="24"/>
      <c r="CU67" s="24"/>
      <c r="CV67" s="24"/>
      <c r="CW67" s="24"/>
      <c r="CX67" s="24"/>
      <c r="CY67" s="24"/>
      <c r="CZ67" s="24"/>
      <c r="DA67" s="24"/>
      <c r="DB67" s="24"/>
      <c r="DC67" s="24"/>
      <c r="DD67" s="24"/>
      <c r="DE67" s="24"/>
      <c r="DF67" s="24"/>
      <c r="DG67" s="24"/>
      <c r="DH67" s="24"/>
      <c r="DI67" s="24"/>
      <c r="DJ67" s="24"/>
      <c r="DK67" s="24"/>
      <c r="DL67" s="24"/>
      <c r="DM67" s="24"/>
      <c r="DN67" s="24"/>
      <c r="DO67" s="24"/>
      <c r="DP67" s="24"/>
      <c r="DQ67" s="24"/>
      <c r="DR67" s="24"/>
      <c r="DS67" s="24"/>
      <c r="DT67" s="24"/>
      <c r="DU67" s="24"/>
      <c r="DV67" s="24"/>
      <c r="DW67" s="24"/>
      <c r="DX67" s="24"/>
      <c r="DY67" s="24"/>
      <c r="DZ67" s="24"/>
      <c r="EA67" s="24"/>
      <c r="EB67" s="24"/>
      <c r="EC67" s="24"/>
      <c r="ED67" s="24"/>
      <c r="EE67" s="24"/>
      <c r="EF67" s="24"/>
      <c r="EG67" s="24"/>
      <c r="EH67" s="24"/>
      <c r="EI67" s="24"/>
      <c r="EJ67" s="24"/>
      <c r="EK67" s="24"/>
      <c r="EL67" s="24"/>
      <c r="EM67" s="24"/>
    </row>
    <row r="68" spans="1:143" s="1" customFormat="1" ht="40.15" customHeight="1" x14ac:dyDescent="0.25">
      <c r="A68" s="9"/>
      <c r="B68" s="130" t="s">
        <v>61</v>
      </c>
      <c r="C68" s="54"/>
      <c r="D68" s="54"/>
      <c r="E68" s="55"/>
      <c r="F68" s="56"/>
      <c r="G68" s="57"/>
      <c r="H68" s="5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c r="CP68" s="24"/>
      <c r="CQ68" s="24"/>
      <c r="CR68" s="24"/>
      <c r="CS68" s="24"/>
      <c r="CT68" s="24"/>
      <c r="CU68" s="24"/>
      <c r="CV68" s="24"/>
      <c r="CW68" s="24"/>
      <c r="CX68" s="24"/>
      <c r="CY68" s="24"/>
      <c r="CZ68" s="24"/>
      <c r="DA68" s="24"/>
      <c r="DB68" s="24"/>
      <c r="DC68" s="24"/>
      <c r="DD68" s="24"/>
      <c r="DE68" s="24"/>
      <c r="DF68" s="24"/>
      <c r="DG68" s="24"/>
      <c r="DH68" s="24"/>
      <c r="DI68" s="24"/>
      <c r="DJ68" s="24"/>
      <c r="DK68" s="24"/>
      <c r="DL68" s="24"/>
      <c r="DM68" s="24"/>
      <c r="DN68" s="24"/>
      <c r="DO68" s="24"/>
      <c r="DP68" s="24"/>
      <c r="DQ68" s="24"/>
      <c r="DR68" s="24"/>
      <c r="DS68" s="24"/>
      <c r="DT68" s="24"/>
      <c r="DU68" s="24"/>
      <c r="DV68" s="24"/>
      <c r="DW68" s="24"/>
      <c r="DX68" s="24"/>
      <c r="DY68" s="24"/>
      <c r="DZ68" s="24"/>
      <c r="EA68" s="24"/>
      <c r="EB68" s="24"/>
      <c r="EC68" s="24"/>
      <c r="ED68" s="24"/>
      <c r="EE68" s="24"/>
      <c r="EF68" s="24"/>
      <c r="EG68" s="24"/>
      <c r="EH68" s="24"/>
      <c r="EI68" s="24"/>
      <c r="EJ68" s="24"/>
      <c r="EK68" s="24"/>
      <c r="EL68" s="24"/>
      <c r="EM68" s="24"/>
    </row>
    <row r="69" spans="1:143" s="1" customFormat="1" ht="40.15" customHeight="1" x14ac:dyDescent="0.25">
      <c r="A69" s="9"/>
      <c r="B69" s="137"/>
      <c r="C69" s="54"/>
      <c r="D69" s="54"/>
      <c r="E69" s="55"/>
      <c r="F69" s="56"/>
      <c r="G69" s="57"/>
      <c r="H69" s="5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c r="CP69" s="24"/>
      <c r="CQ69" s="24"/>
      <c r="CR69" s="24"/>
      <c r="CS69" s="24"/>
      <c r="CT69" s="24"/>
      <c r="CU69" s="24"/>
      <c r="CV69" s="24"/>
      <c r="CW69" s="24"/>
      <c r="CX69" s="24"/>
      <c r="CY69" s="24"/>
      <c r="CZ69" s="24"/>
      <c r="DA69" s="24"/>
      <c r="DB69" s="24"/>
      <c r="DC69" s="24"/>
      <c r="DD69" s="24"/>
      <c r="DE69" s="24"/>
      <c r="DF69" s="24"/>
      <c r="DG69" s="24"/>
      <c r="DH69" s="24"/>
      <c r="DI69" s="24"/>
      <c r="DJ69" s="24"/>
      <c r="DK69" s="24"/>
      <c r="DL69" s="24"/>
      <c r="DM69" s="24"/>
      <c r="DN69" s="24"/>
      <c r="DO69" s="24"/>
      <c r="DP69" s="24"/>
      <c r="DQ69" s="24"/>
      <c r="DR69" s="24"/>
      <c r="DS69" s="24"/>
      <c r="DT69" s="24"/>
      <c r="DU69" s="24"/>
      <c r="DV69" s="24"/>
      <c r="DW69" s="24"/>
      <c r="DX69" s="24"/>
      <c r="DY69" s="24"/>
      <c r="DZ69" s="24"/>
      <c r="EA69" s="24"/>
      <c r="EB69" s="24"/>
      <c r="EC69" s="24"/>
      <c r="ED69" s="24"/>
      <c r="EE69" s="24"/>
      <c r="EF69" s="24"/>
      <c r="EG69" s="24"/>
      <c r="EH69" s="24"/>
      <c r="EI69" s="24"/>
      <c r="EJ69" s="24"/>
      <c r="EK69" s="24"/>
      <c r="EL69" s="24"/>
      <c r="EM69" s="24"/>
    </row>
    <row r="70" spans="1:143" s="1" customFormat="1" ht="40.15" customHeight="1" x14ac:dyDescent="0.25">
      <c r="A70" s="10"/>
      <c r="B70" s="103" t="s">
        <v>62</v>
      </c>
      <c r="C70" s="54"/>
      <c r="D70" s="54"/>
      <c r="E70" s="69"/>
      <c r="F70" s="79"/>
      <c r="G70" s="80"/>
      <c r="H70" s="5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c r="CU70" s="24"/>
      <c r="CV70" s="24"/>
      <c r="CW70" s="24"/>
      <c r="CX70" s="24"/>
      <c r="CY70" s="24"/>
      <c r="CZ70" s="24"/>
      <c r="DA70" s="24"/>
      <c r="DB70" s="24"/>
      <c r="DC70" s="24"/>
      <c r="DD70" s="24"/>
      <c r="DE70" s="24"/>
      <c r="DF70" s="24"/>
      <c r="DG70" s="24"/>
      <c r="DH70" s="24"/>
      <c r="DI70" s="24"/>
      <c r="DJ70" s="24"/>
      <c r="DK70" s="24"/>
      <c r="DL70" s="24"/>
      <c r="DM70" s="24"/>
      <c r="DN70" s="24"/>
      <c r="DO70" s="24"/>
      <c r="DP70" s="24"/>
      <c r="DQ70" s="24"/>
      <c r="DR70" s="24"/>
      <c r="DS70" s="24"/>
      <c r="DT70" s="24"/>
      <c r="DU70" s="24"/>
      <c r="DV70" s="24"/>
      <c r="DW70" s="24"/>
      <c r="DX70" s="24"/>
      <c r="DY70" s="24"/>
      <c r="DZ70" s="24"/>
      <c r="EA70" s="24"/>
      <c r="EB70" s="24"/>
      <c r="EC70" s="24"/>
      <c r="ED70" s="24"/>
      <c r="EE70" s="24"/>
      <c r="EF70" s="24"/>
      <c r="EG70" s="24"/>
      <c r="EH70" s="24"/>
      <c r="EI70" s="24"/>
      <c r="EJ70" s="24"/>
      <c r="EK70" s="24"/>
      <c r="EL70" s="24"/>
      <c r="EM70" s="24"/>
    </row>
    <row r="71" spans="1:143" ht="30" customHeight="1" x14ac:dyDescent="0.25">
      <c r="B71" s="124"/>
      <c r="C71" s="81"/>
      <c r="D71" s="125"/>
      <c r="F71" s="126"/>
      <c r="G71" s="127"/>
      <c r="H71" s="3"/>
      <c r="I71" s="147"/>
      <c r="J71" s="147"/>
      <c r="K71" s="147"/>
      <c r="L71" s="147"/>
      <c r="M71" s="147"/>
      <c r="N71" s="147"/>
      <c r="O71" s="147"/>
      <c r="P71" s="147"/>
      <c r="Q71" s="147"/>
      <c r="R71" s="147"/>
      <c r="S71" s="147"/>
      <c r="T71" s="147"/>
      <c r="U71" s="147"/>
      <c r="V71" s="147"/>
      <c r="W71" s="147"/>
      <c r="X71" s="147"/>
      <c r="Y71" s="147"/>
      <c r="Z71" s="147"/>
      <c r="AA71" s="147"/>
      <c r="AB71" s="147"/>
      <c r="AC71" s="147"/>
      <c r="AD71" s="147"/>
      <c r="AE71" s="147"/>
      <c r="AF71" s="147"/>
      <c r="AG71" s="147"/>
      <c r="AH71" s="147"/>
      <c r="AI71" s="147"/>
      <c r="AJ71" s="147"/>
      <c r="AK71" s="147"/>
      <c r="AL71" s="147"/>
      <c r="AM71" s="147"/>
      <c r="AN71" s="147"/>
      <c r="AO71" s="147"/>
      <c r="AP71" s="147"/>
      <c r="AQ71" s="147"/>
      <c r="AR71" s="147"/>
      <c r="AS71" s="147"/>
      <c r="AT71" s="147"/>
      <c r="AU71" s="147"/>
      <c r="AV71" s="147"/>
      <c r="AW71" s="147"/>
      <c r="AX71" s="147"/>
      <c r="AY71" s="147"/>
      <c r="AZ71" s="147"/>
      <c r="BA71" s="147"/>
      <c r="BB71" s="147"/>
      <c r="BC71" s="147"/>
      <c r="BD71" s="147"/>
      <c r="BE71" s="147"/>
      <c r="BF71" s="147"/>
      <c r="BG71" s="147"/>
      <c r="BH71" s="147"/>
      <c r="BI71" s="147"/>
      <c r="BJ71" s="147"/>
      <c r="BK71" s="147"/>
      <c r="BL71" s="147"/>
      <c r="BM71" s="147"/>
      <c r="BN71" s="147"/>
      <c r="BO71" s="147"/>
      <c r="BP71" s="147"/>
      <c r="BQ71" s="147"/>
      <c r="BR71" s="147"/>
      <c r="BS71" s="147"/>
      <c r="BT71" s="147"/>
      <c r="BU71" s="147"/>
      <c r="BV71" s="147"/>
      <c r="BW71" s="147"/>
      <c r="BX71" s="147"/>
      <c r="BY71" s="147"/>
      <c r="BZ71" s="147"/>
      <c r="CA71" s="147"/>
      <c r="CB71" s="147"/>
      <c r="CC71" s="147"/>
      <c r="CD71" s="147"/>
      <c r="CE71" s="147"/>
      <c r="CF71" s="147"/>
      <c r="CG71" s="147"/>
      <c r="CH71" s="147"/>
      <c r="CI71" s="147"/>
      <c r="CJ71" s="147"/>
      <c r="CK71" s="147"/>
      <c r="CL71" s="147"/>
      <c r="CM71" s="147"/>
      <c r="CN71" s="147"/>
      <c r="CO71" s="147"/>
      <c r="CP71" s="147"/>
      <c r="CQ71" s="147"/>
      <c r="CR71" s="147"/>
      <c r="CS71" s="147"/>
      <c r="CT71" s="147"/>
      <c r="CU71" s="147"/>
      <c r="CV71" s="147"/>
      <c r="CW71" s="147"/>
      <c r="CX71" s="147"/>
      <c r="CY71" s="147"/>
      <c r="CZ71" s="147"/>
      <c r="DA71" s="147"/>
      <c r="DB71" s="147"/>
      <c r="DC71" s="147"/>
      <c r="DD71" s="147"/>
      <c r="DE71" s="147"/>
      <c r="DF71" s="147"/>
      <c r="DG71" s="147"/>
      <c r="DH71" s="147"/>
      <c r="DI71" s="147"/>
      <c r="DJ71" s="147"/>
      <c r="DK71" s="147"/>
      <c r="DL71" s="147"/>
      <c r="DM71" s="147"/>
      <c r="DN71" s="147"/>
      <c r="DO71" s="147"/>
      <c r="DP71" s="147"/>
      <c r="DQ71" s="147"/>
      <c r="DR71" s="147"/>
      <c r="DS71" s="147"/>
      <c r="DT71" s="147"/>
      <c r="DU71" s="147"/>
      <c r="DV71" s="147"/>
      <c r="DW71" s="147"/>
      <c r="DX71" s="147"/>
      <c r="DY71" s="147"/>
      <c r="DZ71" s="147"/>
      <c r="EA71" s="147"/>
      <c r="EB71" s="147"/>
      <c r="EC71" s="147"/>
      <c r="ED71" s="147"/>
      <c r="EE71" s="147"/>
      <c r="EF71" s="147"/>
      <c r="EG71" s="147"/>
      <c r="EH71" s="147"/>
      <c r="EI71" s="147"/>
      <c r="EJ71" s="147"/>
      <c r="EK71" s="147"/>
      <c r="EL71" s="147"/>
      <c r="EM71" s="147"/>
    </row>
    <row r="72" spans="1:143" ht="30" customHeight="1" x14ac:dyDescent="0.25">
      <c r="D72" s="5"/>
    </row>
  </sheetData>
  <mergeCells count="8">
    <mergeCell ref="U4:Y4"/>
    <mergeCell ref="AA4:AE4"/>
    <mergeCell ref="AG4:AK4"/>
    <mergeCell ref="B2:H2"/>
    <mergeCell ref="I2:N2"/>
    <mergeCell ref="O2:T2"/>
    <mergeCell ref="I4:M4"/>
    <mergeCell ref="O4:S4"/>
  </mergeCells>
  <conditionalFormatting sqref="E9:E71">
    <cfRule type="dataBar" priority="1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39" priority="14">
      <formula>I$7&lt;=EOMONTH($I$7,0)</formula>
    </cfRule>
  </conditionalFormatting>
  <conditionalFormatting sqref="I6:EM6">
    <cfRule type="expression" dxfId="38" priority="12">
      <formula>AND(I$7&lt;=EOMONTH($I$7,1),I$7&gt;EOMONTH($I$7,0))</formula>
    </cfRule>
  </conditionalFormatting>
  <conditionalFormatting sqref="I10:EM20">
    <cfRule type="expression" dxfId="37" priority="17" stopIfTrue="1">
      <formula>AND($C10="Risque faible",I$7&gt;=$F10,I$7&lt;=$F10+$G10-1)</formula>
    </cfRule>
    <cfRule type="expression" dxfId="36" priority="18" stopIfTrue="1">
      <formula>AND($C10="Risque élevé",I$7&gt;=$F10,I$7&lt;=$F10+$G10-1)</formula>
    </cfRule>
    <cfRule type="expression" dxfId="35" priority="19" stopIfTrue="1">
      <formula>AND($C10="En bonne voie",I$7&gt;=$F10,I$7&lt;=$F10+$G10-1)</formula>
    </cfRule>
    <cfRule type="expression" dxfId="34" priority="20" stopIfTrue="1">
      <formula>AND($C10="Risque moyen",I$7&gt;=$F10,I$7&lt;=$F10+$G10-1)</formula>
    </cfRule>
    <cfRule type="expression" dxfId="33" priority="21" stopIfTrue="1">
      <formula>AND(LEN($C10)=0,I$7&gt;=$F10,I$7&lt;=$F10+$G10-1)</formula>
    </cfRule>
  </conditionalFormatting>
  <conditionalFormatting sqref="J6:EM6">
    <cfRule type="expression" dxfId="32" priority="13">
      <formula>AND(J$7&lt;=EOMONTH($I$7,2),J$7&gt;EOMONTH($I$7,0),J$7&gt;EOMONTH($I$7,1))</formula>
    </cfRule>
  </conditionalFormatting>
  <conditionalFormatting sqref="BH6">
    <cfRule type="expression" dxfId="31" priority="3">
      <formula>BH$7&lt;=EOMONTH($I$7,0)</formula>
    </cfRule>
  </conditionalFormatting>
  <conditionalFormatting sqref="BM7:EM7 I7:BL70 BM9:EM70">
    <cfRule type="expression" dxfId="30" priority="11">
      <formula>AND(TODAY()&gt;=I$7,TODAY()&lt;J$7)</formula>
    </cfRule>
  </conditionalFormatting>
  <conditionalFormatting sqref="CM6">
    <cfRule type="expression" dxfId="29" priority="2">
      <formula>CM$7&lt;=EOMONTH($I$7,0)</formula>
    </cfRule>
  </conditionalFormatting>
  <conditionalFormatting sqref="DQ6">
    <cfRule type="expression" dxfId="28" priority="1">
      <formula>DQ$7&lt;=EOMONTH($I$7,0)</formula>
    </cfRule>
  </conditionalFormatting>
  <conditionalFormatting sqref="I22:EM69">
    <cfRule type="expression" dxfId="9" priority="160" stopIfTrue="1">
      <formula>AND($C22="Risque faible",I$7&gt;=$F22,I$7&lt;=$F22+$G22-1)</formula>
    </cfRule>
    <cfRule type="expression" dxfId="8" priority="161" stopIfTrue="1">
      <formula>AND($C22="Risque élevé",I$7&gt;=$F22,I$7&lt;=$F22+$G22-1)</formula>
    </cfRule>
    <cfRule type="expression" dxfId="7" priority="162" stopIfTrue="1">
      <formula>AND($C22="En bonne voie",I$7&gt;=$F22,I$7&lt;=$F22+$G22-1)</formula>
    </cfRule>
    <cfRule type="expression" dxfId="6" priority="163" stopIfTrue="1">
      <formula>AND($C22="Risque moyen",I$7&gt;=$F22,I$7&lt;=$F22+$G22-1)</formula>
    </cfRule>
    <cfRule type="expression" dxfId="5" priority="164" stopIfTrue="1">
      <formula>AND(LEN($C22)=0,I$7&gt;=$F22,I$7&lt;=$F22+$G22-1)</formula>
    </cfRule>
  </conditionalFormatting>
  <conditionalFormatting sqref="I21:EM21">
    <cfRule type="expression" dxfId="4" priority="166" stopIfTrue="1">
      <formula>AND($C21="Risque faible",I$7&gt;=$F21,I$7&lt;=$F21+$G21-1)</formula>
    </cfRule>
    <cfRule type="expression" dxfId="3" priority="167" stopIfTrue="1">
      <formula>AND($C21="Risque élevé",I$7&gt;=$F21,I$7&lt;=$F21+$G21-1)</formula>
    </cfRule>
    <cfRule type="expression" dxfId="2" priority="168" stopIfTrue="1">
      <formula>AND($C21="En bonne voie",I$7&gt;=$F21,I$7&lt;=$F21+$G21-1)</formula>
    </cfRule>
    <cfRule type="expression" dxfId="1" priority="169" stopIfTrue="1">
      <formula>AND($C21="Risque moyen",I$7&gt;=$F21,I$7&lt;=$F21+$G21-1)</formula>
    </cfRule>
    <cfRule type="expression" dxfId="0" priority="170" stopIfTrue="1">
      <formula>AND(LEN($C21)=0,I$7&gt;=$F21,I$7&lt;=$F21+$G21-1)</formula>
    </cfRule>
  </conditionalFormatting>
  <dataValidations count="13">
    <dataValidation type="whole" operator="greaterThanOrEqual" allowBlank="1" showInputMessage="1" promptTitle="Incrément de défilement" prompt="La modification de ce nombre entraînera la défilement du diagramme de Gantt." sqref="C7" xr:uid="{662A47A0-7258-440E-8D71-BC54CBC9C651}">
      <formula1>0</formula1>
    </dataValidation>
    <dataValidation type="list" allowBlank="1" showInputMessage="1" sqref="C10:C11" xr:uid="{218D9212-09C8-4DA2-9014-64503951B170}">
      <formula1>"Objectif,Jalon,En bonne voie, Risque faible, Risque moyen, Risque élevé"</formula1>
    </dataValidation>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E4602294-DCCD-4B4D-A916-B5520C80CF80}"/>
    <dataValidation allowBlank="1" showInputMessage="1" showErrorMessage="1" prompt="Entrez le nom de la société dans la cellule B4._x000a_Une légende se trouve dans les cellules I4 à AC4. L’étiquette Légende se trouve dans la cellule G4." sqref="A4" xr:uid="{162198D7-BB96-453A-BB1C-71A472FB68F5}"/>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9BBE640D-6E85-4D9D-AF8E-654ECD5CE97D}"/>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D018285A-B1BB-4604-A67E-E25F048BC864}"/>
    <dataValidation allowBlank="1" showInputMessage="1" showErrorMessage="1" prompt="Les cellules I9 à BL9 contiennent le numéro de jour du mois représenté dans le bloc de cellules au-dessus de chaque cellule de date. Calculated._x000a_Ne pas modifier ces cellules._x000a_" sqref="A7" xr:uid="{1544BB7A-7F3E-469D-9CB6-4B9BACED7ACE}"/>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737D7247-B514-41B2-94CC-2F538E17DE66}"/>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6AB925DC-9BC9-4EC3-A848-25121289EECD}"/>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0:A11" xr:uid="{77315CCB-C571-42B0-8983-9C17BB04F75F}"/>
    <dataValidation allowBlank="1" showInputMessage="1" showErrorMessage="1" prompt="Cette ligne marque la fin des données de jalon de Gantt. N’entrez rien dans cette ligne. _x000a_Pour ajouter des éléments, insérez de nouvelles lignes au-dessus de celle-ci._x000a_" sqref="A70" xr:uid="{659FD5CB-B62B-4854-B8A9-29F1F70930AC}"/>
    <dataValidation allowBlank="1" showInputMessage="1" showErrorMessage="1" prompt="Il s’agit d’une ligne vide." sqref="A39:A69" xr:uid="{60F6BB2A-523D-41BA-B324-85E19FB9FF7E}"/>
    <dataValidation type="list" allowBlank="1" showInputMessage="1" showErrorMessage="1" sqref="C12:C69" xr:uid="{12A8278F-D51D-4B98-A311-DB5FCD18D214}">
      <formula1>"Objectif,Jalon,En bonne voie, Risque faible, Risque moyen, Risque élevé"</formula1>
    </dataValidation>
  </dataValidations>
  <pageMargins left="0.5" right="0.5" top="0.5" bottom="0.5" header="0.3" footer="0.3"/>
  <pageSetup paperSize="9"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Barre de défilement 1">
              <controlPr defaultSize="0" autoPict="0" altText="Défiler la barre pour faire défiler la chronologie du projet Gantt.">
                <anchor moveWithCells="1">
                  <from>
                    <xdr:col>8</xdr:col>
                    <xdr:colOff>28575</xdr:colOff>
                    <xdr:row>6</xdr:row>
                    <xdr:rowOff>371475</xdr:rowOff>
                  </from>
                  <to>
                    <xdr:col>71</xdr:col>
                    <xdr:colOff>161925</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E9:E71</xm:sqref>
        </x14:conditionalFormatting>
        <x14:conditionalFormatting xmlns:xm="http://schemas.microsoft.com/office/excel/2006/main">
          <x14:cfRule type="iconSet" priority="131"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I10:EM20</xm:sqref>
        </x14:conditionalFormatting>
        <x14:conditionalFormatting xmlns:xm="http://schemas.microsoft.com/office/excel/2006/main">
          <x14:cfRule type="iconSet" priority="2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I70:EM70</xm:sqref>
        </x14:conditionalFormatting>
        <x14:conditionalFormatting xmlns:xm="http://schemas.microsoft.com/office/excel/2006/main">
          <x14:cfRule type="iconSet" priority="165"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I22:EM69</xm:sqref>
        </x14:conditionalFormatting>
        <x14:conditionalFormatting xmlns:xm="http://schemas.microsoft.com/office/excel/2006/main">
          <x14:cfRule type="iconSet" priority="171"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I21:EM21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dimension ref="A1:BP38"/>
  <sheetViews>
    <sheetView showGridLines="0" showRuler="0" zoomScaleNormal="100" zoomScalePageLayoutView="70" workbookViewId="0"/>
  </sheetViews>
  <sheetFormatPr baseColWidth="10" defaultColWidth="8.85546875" defaultRowHeight="30" customHeight="1" x14ac:dyDescent="0.25"/>
  <cols>
    <col min="1" max="1" width="4.7109375" style="9" customWidth="1"/>
    <col min="2" max="2" width="33.85546875" customWidth="1"/>
    <col min="3" max="3" width="14.7109375"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60" t="s">
        <v>63</v>
      </c>
      <c r="C2" s="160"/>
      <c r="D2" s="160"/>
      <c r="E2" s="160"/>
      <c r="F2" s="160"/>
      <c r="G2" s="160"/>
      <c r="H2" s="160"/>
      <c r="I2" s="161"/>
      <c r="J2" s="161"/>
      <c r="K2" s="161"/>
      <c r="L2" s="161"/>
      <c r="M2" s="161"/>
      <c r="N2" s="161"/>
      <c r="O2" s="162"/>
      <c r="P2" s="163"/>
      <c r="Q2" s="163"/>
      <c r="R2" s="163"/>
      <c r="S2" s="163"/>
      <c r="T2" s="163"/>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19.899999999999999" customHeight="1" x14ac:dyDescent="0.25">
      <c r="A3" s="10"/>
      <c r="B3" s="37"/>
      <c r="C3" s="38"/>
      <c r="D3" s="39"/>
      <c r="E3" s="39"/>
      <c r="F3" s="40"/>
      <c r="G3" s="26"/>
      <c r="H3" s="26"/>
      <c r="I3" s="41"/>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row>
    <row r="4" spans="1:68" ht="30" customHeight="1" x14ac:dyDescent="0.25">
      <c r="A4" s="10"/>
      <c r="B4" s="49" t="s">
        <v>4</v>
      </c>
      <c r="C4" s="45"/>
      <c r="D4" s="46"/>
      <c r="E4" s="27"/>
      <c r="F4" s="28"/>
      <c r="G4" s="29" t="s">
        <v>6</v>
      </c>
      <c r="H4" s="27"/>
      <c r="I4" s="158" t="s">
        <v>36</v>
      </c>
      <c r="J4" s="158"/>
      <c r="K4" s="158"/>
      <c r="L4" s="158"/>
      <c r="M4" s="158"/>
      <c r="N4" s="30"/>
      <c r="O4" s="159" t="s">
        <v>41</v>
      </c>
      <c r="P4" s="159"/>
      <c r="Q4" s="159"/>
      <c r="R4" s="159"/>
      <c r="S4" s="159"/>
      <c r="T4" s="30"/>
      <c r="U4" s="152" t="s">
        <v>44</v>
      </c>
      <c r="V4" s="152"/>
      <c r="W4" s="152"/>
      <c r="X4" s="152"/>
      <c r="Y4" s="152"/>
      <c r="Z4" s="30"/>
      <c r="AA4" s="153" t="s">
        <v>24</v>
      </c>
      <c r="AB4" s="153"/>
      <c r="AC4" s="153"/>
      <c r="AD4" s="153"/>
      <c r="AE4" s="153"/>
      <c r="AF4" s="30"/>
      <c r="AG4" s="154" t="s">
        <v>11</v>
      </c>
      <c r="AH4" s="154"/>
      <c r="AI4" s="154"/>
      <c r="AJ4" s="154"/>
      <c r="AK4" s="154"/>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 customHeight="1" x14ac:dyDescent="0.25">
      <c r="A5" s="10"/>
      <c r="B5" s="50" t="s">
        <v>12</v>
      </c>
      <c r="C5" s="47"/>
      <c r="D5" s="47"/>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8" ht="30" customHeight="1" x14ac:dyDescent="0.35">
      <c r="A6" s="10"/>
      <c r="B6" s="44" t="s">
        <v>14</v>
      </c>
      <c r="C6" s="32" cm="1">
        <f t="array" aca="1" ref="C6" ca="1">IFERROR(IF(MIN(Jalons435[Début])=0,TODAY(),B11(Jalons435[Début])),TODAY())</f>
        <v>45748</v>
      </c>
      <c r="D6" s="48"/>
      <c r="E6" s="30"/>
      <c r="F6" s="31"/>
      <c r="G6" s="30"/>
      <c r="H6" s="27"/>
      <c r="I6" s="88" t="str">
        <f ca="1">TEXT(I7,"mmmm")</f>
        <v>avril</v>
      </c>
      <c r="J6" s="88"/>
      <c r="K6" s="88"/>
      <c r="L6" s="88"/>
      <c r="M6" s="88"/>
      <c r="N6" s="88"/>
      <c r="O6" s="88"/>
      <c r="P6" s="88" t="str">
        <f ca="1">IF(TEXT(P7,"mmmm")=I6,"",TEXT(P7,"mmmm"))</f>
        <v/>
      </c>
      <c r="Q6" s="88"/>
      <c r="R6" s="88"/>
      <c r="S6" s="88"/>
      <c r="T6" s="88"/>
      <c r="U6" s="88"/>
      <c r="V6" s="88"/>
      <c r="W6" s="88" t="str">
        <f ca="1">IF(OR(TEXT(W7,"mmmm")=P6,TEXT(W7,"mmmm")=I6),"",TEXT(W7,"mmmm"))</f>
        <v/>
      </c>
      <c r="X6" s="88"/>
      <c r="Y6" s="88"/>
      <c r="Z6" s="88"/>
      <c r="AA6" s="88"/>
      <c r="AB6" s="88"/>
      <c r="AC6" s="88"/>
      <c r="AD6" s="88" t="str">
        <f ca="1">IF(OR(TEXT(AD7,"mmmm")=W6,TEXT(AD7,"mmmm")=P6,TEXT(AD7,"mmmm")=I6),"",TEXT(AD7,"mmmm"))</f>
        <v/>
      </c>
      <c r="AE6" s="88"/>
      <c r="AF6" s="88"/>
      <c r="AG6" s="88"/>
      <c r="AH6" s="88"/>
      <c r="AI6" s="88"/>
      <c r="AJ6" s="88"/>
      <c r="AK6" s="88" t="str">
        <f ca="1">IF(OR(TEXT(AK7,"mmmm")=AD6,TEXT(AK7,"mmmm")=W6,TEXT(AK7,"mmmm")=P6,TEXT(AK7,"mmmm")=I6),"",TEXT(AK7,"mmmm"))</f>
        <v/>
      </c>
      <c r="AL6" s="88"/>
      <c r="AM6" s="88"/>
      <c r="AN6" s="88"/>
      <c r="AO6" s="88"/>
      <c r="AP6" s="88"/>
      <c r="AQ6" s="88"/>
      <c r="AR6" s="88" t="str">
        <f ca="1">IF(OR(TEXT(AR7,"mmmm")=AK6,TEXT(AR7,"mmmm")=AD6,TEXT(AR7,"mmmm")=W6,TEXT(AR7,"mmmm")=P6),"",TEXT(AR7,"mmmm"))</f>
        <v>mai</v>
      </c>
      <c r="AS6" s="88"/>
      <c r="AT6" s="88"/>
      <c r="AU6" s="88"/>
      <c r="AV6" s="88"/>
      <c r="AW6" s="88"/>
      <c r="AX6" s="88"/>
      <c r="AY6" s="88" t="str">
        <f ca="1">IF(OR(TEXT(AY7,"mmmm")=AR6,TEXT(AY7,"mmmm")=AK6,TEXT(AY7,"mmmm")=AD6,TEXT(AY7,"mmmm")=W6),"",TEXT(AY7,"mmmm"))</f>
        <v/>
      </c>
      <c r="AZ6" s="88"/>
      <c r="BA6" s="88"/>
      <c r="BB6" s="89"/>
      <c r="BC6" s="59"/>
      <c r="BD6" s="59"/>
      <c r="BE6" s="59"/>
      <c r="BF6" s="59" t="str">
        <f ca="1">IF(OR(TEXT(BF7,"mmmm")=AY6,TEXT(BF7,"mmmm")=AR6,TEXT(BF7,"mmmm")=AK6,TEXT(BF7,"mmmm")=AD6),"",TEXT(BF7,"mmmm"))</f>
        <v/>
      </c>
      <c r="BG6" s="59"/>
      <c r="BH6" s="59"/>
      <c r="BI6" s="59"/>
      <c r="BJ6" s="59"/>
      <c r="BK6" s="59"/>
      <c r="BL6" s="59"/>
      <c r="BM6" s="30"/>
    </row>
    <row r="7" spans="1:68" ht="30" customHeight="1" x14ac:dyDescent="0.25">
      <c r="A7" s="10"/>
      <c r="B7" s="44" t="s">
        <v>15</v>
      </c>
      <c r="C7" s="33">
        <v>1</v>
      </c>
      <c r="D7" s="47"/>
      <c r="E7" s="27"/>
      <c r="F7" s="27"/>
      <c r="G7" s="27"/>
      <c r="H7" s="27"/>
      <c r="I7" s="109">
        <f ca="1">IFERROR(Début_Projet+Incrément_de_défilement,TODAY())</f>
        <v>45749</v>
      </c>
      <c r="J7" s="110">
        <f ca="1">I7+1</f>
        <v>45750</v>
      </c>
      <c r="K7" s="110">
        <f t="shared" ref="K7:AX7" ca="1" si="0">J7+1</f>
        <v>45751</v>
      </c>
      <c r="L7" s="110">
        <f t="shared" ca="1" si="0"/>
        <v>45752</v>
      </c>
      <c r="M7" s="110">
        <f t="shared" ca="1" si="0"/>
        <v>45753</v>
      </c>
      <c r="N7" s="110">
        <f t="shared" ca="1" si="0"/>
        <v>45754</v>
      </c>
      <c r="O7" s="111">
        <f t="shared" ca="1" si="0"/>
        <v>45755</v>
      </c>
      <c r="P7" s="110">
        <f ca="1">O7+1</f>
        <v>45756</v>
      </c>
      <c r="Q7" s="110">
        <f ca="1">P7+1</f>
        <v>45757</v>
      </c>
      <c r="R7" s="110">
        <f t="shared" ca="1" si="0"/>
        <v>45758</v>
      </c>
      <c r="S7" s="110">
        <f t="shared" ca="1" si="0"/>
        <v>45759</v>
      </c>
      <c r="T7" s="110">
        <f t="shared" ca="1" si="0"/>
        <v>45760</v>
      </c>
      <c r="U7" s="110">
        <f t="shared" ca="1" si="0"/>
        <v>45761</v>
      </c>
      <c r="V7" s="111">
        <f t="shared" ca="1" si="0"/>
        <v>45762</v>
      </c>
      <c r="W7" s="110">
        <f ca="1">V7+1</f>
        <v>45763</v>
      </c>
      <c r="X7" s="110">
        <f ca="1">W7+1</f>
        <v>45764</v>
      </c>
      <c r="Y7" s="110">
        <f t="shared" ca="1" si="0"/>
        <v>45765</v>
      </c>
      <c r="Z7" s="110">
        <f t="shared" ca="1" si="0"/>
        <v>45766</v>
      </c>
      <c r="AA7" s="110">
        <f t="shared" ca="1" si="0"/>
        <v>45767</v>
      </c>
      <c r="AB7" s="110">
        <f t="shared" ca="1" si="0"/>
        <v>45768</v>
      </c>
      <c r="AC7" s="111">
        <f t="shared" ca="1" si="0"/>
        <v>45769</v>
      </c>
      <c r="AD7" s="110">
        <f ca="1">AC7+1</f>
        <v>45770</v>
      </c>
      <c r="AE7" s="110">
        <f ca="1">AD7+1</f>
        <v>45771</v>
      </c>
      <c r="AF7" s="110">
        <f t="shared" ca="1" si="0"/>
        <v>45772</v>
      </c>
      <c r="AG7" s="110">
        <f t="shared" ca="1" si="0"/>
        <v>45773</v>
      </c>
      <c r="AH7" s="110">
        <f t="shared" ca="1" si="0"/>
        <v>45774</v>
      </c>
      <c r="AI7" s="110">
        <f t="shared" ca="1" si="0"/>
        <v>45775</v>
      </c>
      <c r="AJ7" s="111">
        <f t="shared" ca="1" si="0"/>
        <v>45776</v>
      </c>
      <c r="AK7" s="110">
        <f ca="1">AJ7+1</f>
        <v>45777</v>
      </c>
      <c r="AL7" s="110">
        <f ca="1">AK7+1</f>
        <v>45778</v>
      </c>
      <c r="AM7" s="110">
        <f t="shared" ca="1" si="0"/>
        <v>45779</v>
      </c>
      <c r="AN7" s="110">
        <f t="shared" ca="1" si="0"/>
        <v>45780</v>
      </c>
      <c r="AO7" s="110">
        <f t="shared" ca="1" si="0"/>
        <v>45781</v>
      </c>
      <c r="AP7" s="110">
        <f t="shared" ca="1" si="0"/>
        <v>45782</v>
      </c>
      <c r="AQ7" s="111">
        <f t="shared" ca="1" si="0"/>
        <v>45783</v>
      </c>
      <c r="AR7" s="110">
        <f ca="1">AQ7+1</f>
        <v>45784</v>
      </c>
      <c r="AS7" s="110">
        <f ca="1">AR7+1</f>
        <v>45785</v>
      </c>
      <c r="AT7" s="110">
        <f t="shared" ca="1" si="0"/>
        <v>45786</v>
      </c>
      <c r="AU7" s="110">
        <f t="shared" ca="1" si="0"/>
        <v>45787</v>
      </c>
      <c r="AV7" s="110">
        <f t="shared" ca="1" si="0"/>
        <v>45788</v>
      </c>
      <c r="AW7" s="110">
        <f t="shared" ca="1" si="0"/>
        <v>45789</v>
      </c>
      <c r="AX7" s="111">
        <f t="shared" ca="1" si="0"/>
        <v>45790</v>
      </c>
      <c r="AY7" s="110">
        <f ca="1">AX7+1</f>
        <v>45791</v>
      </c>
      <c r="AZ7" s="110">
        <f ca="1">AY7+1</f>
        <v>45792</v>
      </c>
      <c r="BA7" s="110">
        <f t="shared" ref="BA7:BE7" ca="1" si="1">AZ7+1</f>
        <v>45793</v>
      </c>
      <c r="BB7" s="110">
        <f t="shared" ca="1" si="1"/>
        <v>45794</v>
      </c>
      <c r="BC7" s="110">
        <f t="shared" ca="1" si="1"/>
        <v>45795</v>
      </c>
      <c r="BD7" s="110">
        <f t="shared" ca="1" si="1"/>
        <v>45796</v>
      </c>
      <c r="BE7" s="111">
        <f t="shared" ca="1" si="1"/>
        <v>45797</v>
      </c>
      <c r="BF7" s="110">
        <f ca="1">BE7+1</f>
        <v>45798</v>
      </c>
      <c r="BG7" s="110">
        <f ca="1">BF7+1</f>
        <v>45799</v>
      </c>
      <c r="BH7" s="110">
        <f t="shared" ref="BH7:BL7" ca="1" si="2">BG7+1</f>
        <v>45800</v>
      </c>
      <c r="BI7" s="110">
        <f t="shared" ca="1" si="2"/>
        <v>45801</v>
      </c>
      <c r="BJ7" s="110">
        <f t="shared" ca="1" si="2"/>
        <v>45802</v>
      </c>
      <c r="BK7" s="110">
        <f t="shared" ca="1" si="2"/>
        <v>45803</v>
      </c>
      <c r="BL7" s="112">
        <f t="shared" ca="1" si="2"/>
        <v>45804</v>
      </c>
      <c r="BM7" s="30"/>
    </row>
    <row r="8" spans="1:68" ht="19.899999999999999" customHeight="1" x14ac:dyDescent="0.25">
      <c r="A8" s="10"/>
      <c r="B8" s="46"/>
      <c r="C8" s="46"/>
      <c r="D8" s="46"/>
      <c r="E8" s="27"/>
      <c r="F8" s="27"/>
      <c r="G8" s="27"/>
      <c r="H8" s="27"/>
      <c r="I8" s="113"/>
      <c r="J8" s="114"/>
      <c r="K8" s="114"/>
      <c r="L8" s="114"/>
      <c r="M8" s="114"/>
      <c r="N8" s="114"/>
      <c r="O8" s="114"/>
      <c r="P8" s="113"/>
      <c r="Q8" s="114"/>
      <c r="R8" s="114"/>
      <c r="S8" s="114"/>
      <c r="T8" s="114"/>
      <c r="U8" s="114"/>
      <c r="V8" s="114"/>
      <c r="W8" s="113"/>
      <c r="X8" s="114"/>
      <c r="Y8" s="114"/>
      <c r="Z8" s="114"/>
      <c r="AA8" s="114"/>
      <c r="AB8" s="114"/>
      <c r="AC8" s="114"/>
      <c r="AD8" s="113"/>
      <c r="AE8" s="114"/>
      <c r="AF8" s="114"/>
      <c r="AG8" s="114"/>
      <c r="AH8" s="114"/>
      <c r="AI8" s="114"/>
      <c r="AJ8" s="114"/>
      <c r="AK8" s="113"/>
      <c r="AL8" s="114"/>
      <c r="AM8" s="114"/>
      <c r="AN8" s="114"/>
      <c r="AO8" s="114"/>
      <c r="AP8" s="114"/>
      <c r="AQ8" s="114"/>
      <c r="AR8" s="113"/>
      <c r="AS8" s="114"/>
      <c r="AT8" s="114"/>
      <c r="AU8" s="114"/>
      <c r="AV8" s="114"/>
      <c r="AW8" s="114"/>
      <c r="AX8" s="114"/>
      <c r="AY8" s="113"/>
      <c r="AZ8" s="114"/>
      <c r="BA8" s="114"/>
      <c r="BB8" s="114"/>
      <c r="BC8" s="114"/>
      <c r="BD8" s="114"/>
      <c r="BE8" s="114"/>
      <c r="BF8" s="113"/>
      <c r="BG8" s="114"/>
      <c r="BH8" s="114"/>
      <c r="BI8" s="114"/>
      <c r="BJ8" s="114"/>
      <c r="BK8" s="114"/>
      <c r="BL8" s="115"/>
      <c r="BM8" s="30"/>
    </row>
    <row r="9" spans="1:68" ht="40.15" customHeight="1" x14ac:dyDescent="0.25">
      <c r="A9" s="10"/>
      <c r="B9" s="104" t="s">
        <v>16</v>
      </c>
      <c r="C9" s="105" t="s">
        <v>17</v>
      </c>
      <c r="D9" s="105" t="s">
        <v>18</v>
      </c>
      <c r="E9" s="105" t="s">
        <v>19</v>
      </c>
      <c r="F9" s="105" t="s">
        <v>20</v>
      </c>
      <c r="G9" s="105" t="s">
        <v>21</v>
      </c>
      <c r="H9" s="43"/>
      <c r="I9" s="35" t="str">
        <f t="shared" ref="I9:AN9" ca="1" si="3">LEFT(TEXT(I7,"jjj"),1)</f>
        <v>m</v>
      </c>
      <c r="J9" s="35" t="str">
        <f t="shared" ca="1" si="3"/>
        <v>j</v>
      </c>
      <c r="K9" s="35" t="str">
        <f t="shared" ca="1" si="3"/>
        <v>v</v>
      </c>
      <c r="L9" s="35" t="str">
        <f t="shared" ca="1" si="3"/>
        <v>s</v>
      </c>
      <c r="M9" s="35" t="str">
        <f t="shared" ca="1" si="3"/>
        <v>d</v>
      </c>
      <c r="N9" s="35" t="str">
        <f t="shared" ca="1" si="3"/>
        <v>l</v>
      </c>
      <c r="O9" s="35" t="str">
        <f t="shared" ca="1" si="3"/>
        <v>m</v>
      </c>
      <c r="P9" s="35" t="str">
        <f t="shared" ca="1" si="3"/>
        <v>m</v>
      </c>
      <c r="Q9" s="35" t="str">
        <f t="shared" ca="1" si="3"/>
        <v>j</v>
      </c>
      <c r="R9" s="35" t="str">
        <f t="shared" ca="1" si="3"/>
        <v>v</v>
      </c>
      <c r="S9" s="35" t="str">
        <f t="shared" ca="1" si="3"/>
        <v>s</v>
      </c>
      <c r="T9" s="35" t="str">
        <f t="shared" ca="1" si="3"/>
        <v>d</v>
      </c>
      <c r="U9" s="35" t="str">
        <f t="shared" ca="1" si="3"/>
        <v>l</v>
      </c>
      <c r="V9" s="35" t="str">
        <f t="shared" ca="1" si="3"/>
        <v>m</v>
      </c>
      <c r="W9" s="35" t="str">
        <f t="shared" ca="1" si="3"/>
        <v>m</v>
      </c>
      <c r="X9" s="35" t="str">
        <f t="shared" ca="1" si="3"/>
        <v>j</v>
      </c>
      <c r="Y9" s="35" t="str">
        <f t="shared" ca="1" si="3"/>
        <v>v</v>
      </c>
      <c r="Z9" s="35" t="str">
        <f t="shared" ca="1" si="3"/>
        <v>s</v>
      </c>
      <c r="AA9" s="35" t="str">
        <f t="shared" ca="1" si="3"/>
        <v>d</v>
      </c>
      <c r="AB9" s="35" t="str">
        <f t="shared" ca="1" si="3"/>
        <v>l</v>
      </c>
      <c r="AC9" s="35" t="str">
        <f t="shared" ca="1" si="3"/>
        <v>m</v>
      </c>
      <c r="AD9" s="35" t="str">
        <f t="shared" ca="1" si="3"/>
        <v>m</v>
      </c>
      <c r="AE9" s="35" t="str">
        <f t="shared" ca="1" si="3"/>
        <v>j</v>
      </c>
      <c r="AF9" s="35" t="str">
        <f t="shared" ca="1" si="3"/>
        <v>v</v>
      </c>
      <c r="AG9" s="35" t="str">
        <f t="shared" ca="1" si="3"/>
        <v>s</v>
      </c>
      <c r="AH9" s="35" t="str">
        <f t="shared" ca="1" si="3"/>
        <v>d</v>
      </c>
      <c r="AI9" s="35" t="str">
        <f t="shared" ca="1" si="3"/>
        <v>l</v>
      </c>
      <c r="AJ9" s="35" t="str">
        <f t="shared" ca="1" si="3"/>
        <v>m</v>
      </c>
      <c r="AK9" s="35" t="str">
        <f t="shared" ca="1" si="3"/>
        <v>m</v>
      </c>
      <c r="AL9" s="35" t="str">
        <f t="shared" ca="1" si="3"/>
        <v>j</v>
      </c>
      <c r="AM9" s="35" t="str">
        <f t="shared" ca="1" si="3"/>
        <v>v</v>
      </c>
      <c r="AN9" s="35" t="str">
        <f t="shared" ca="1" si="3"/>
        <v>s</v>
      </c>
      <c r="AO9" s="35" t="str">
        <f t="shared" ref="AO9:BL9" ca="1" si="4">LEFT(TEXT(AO7,"jjj"),1)</f>
        <v>d</v>
      </c>
      <c r="AP9" s="35" t="str">
        <f t="shared" ca="1" si="4"/>
        <v>l</v>
      </c>
      <c r="AQ9" s="35" t="str">
        <f t="shared" ca="1" si="4"/>
        <v>m</v>
      </c>
      <c r="AR9" s="35" t="str">
        <f t="shared" ca="1" si="4"/>
        <v>m</v>
      </c>
      <c r="AS9" s="35" t="str">
        <f t="shared" ca="1" si="4"/>
        <v>j</v>
      </c>
      <c r="AT9" s="35" t="str">
        <f t="shared" ca="1" si="4"/>
        <v>v</v>
      </c>
      <c r="AU9" s="35" t="str">
        <f t="shared" ca="1" si="4"/>
        <v>s</v>
      </c>
      <c r="AV9" s="35" t="str">
        <f t="shared" ca="1" si="4"/>
        <v>d</v>
      </c>
      <c r="AW9" s="35" t="str">
        <f t="shared" ca="1" si="4"/>
        <v>l</v>
      </c>
      <c r="AX9" s="35" t="str">
        <f t="shared" ca="1" si="4"/>
        <v>m</v>
      </c>
      <c r="AY9" s="35" t="str">
        <f t="shared" ca="1" si="4"/>
        <v>m</v>
      </c>
      <c r="AZ9" s="35" t="str">
        <f t="shared" ca="1" si="4"/>
        <v>j</v>
      </c>
      <c r="BA9" s="35" t="str">
        <f t="shared" ca="1" si="4"/>
        <v>v</v>
      </c>
      <c r="BB9" s="35" t="str">
        <f t="shared" ca="1" si="4"/>
        <v>s</v>
      </c>
      <c r="BC9" s="35" t="str">
        <f t="shared" ca="1" si="4"/>
        <v>d</v>
      </c>
      <c r="BD9" s="35" t="str">
        <f t="shared" ca="1" si="4"/>
        <v>l</v>
      </c>
      <c r="BE9" s="35" t="str">
        <f t="shared" ca="1" si="4"/>
        <v>m</v>
      </c>
      <c r="BF9" s="35" t="str">
        <f t="shared" ca="1" si="4"/>
        <v>m</v>
      </c>
      <c r="BG9" s="35" t="str">
        <f t="shared" ca="1" si="4"/>
        <v>j</v>
      </c>
      <c r="BH9" s="35" t="str">
        <f t="shared" ca="1" si="4"/>
        <v>v</v>
      </c>
      <c r="BI9" s="35" t="str">
        <f t="shared" ca="1" si="4"/>
        <v>s</v>
      </c>
      <c r="BJ9" s="35" t="str">
        <f t="shared" ca="1" si="4"/>
        <v>d</v>
      </c>
      <c r="BK9" s="35" t="str">
        <f t="shared" ca="1" si="4"/>
        <v>l</v>
      </c>
      <c r="BL9" s="35" t="str">
        <f t="shared" ca="1" si="4"/>
        <v>m</v>
      </c>
      <c r="BM9" s="30"/>
    </row>
    <row r="10" spans="1:68" ht="30" hidden="1" customHeight="1" x14ac:dyDescent="0.25">
      <c r="B10" s="16"/>
      <c r="C10" s="13"/>
      <c r="D10" s="12"/>
      <c r="E10" s="13"/>
      <c r="F10" s="14"/>
      <c r="G10" s="15"/>
      <c r="H10" s="30"/>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0"/>
    </row>
    <row r="11" spans="1:68" s="1" customFormat="1" ht="40.15" customHeight="1" x14ac:dyDescent="0.25">
      <c r="A11" s="10"/>
      <c r="B11" s="106" t="s">
        <v>64</v>
      </c>
      <c r="C11" s="19"/>
      <c r="D11" s="19"/>
      <c r="E11" s="20"/>
      <c r="F11" s="21"/>
      <c r="G11" s="22"/>
      <c r="H11" s="17"/>
      <c r="I11" s="42" t="str">
        <f t="shared" ref="I11:X26" ca="1" si="5">IF(AND($C11="Objectif",I$7&gt;=$F11,I$7&lt;=$F11+$G11-1),2,IF(AND($C11="Jalon",I$7&gt;=$F11,I$7&lt;=$F11+$G11-1),1,""))</f>
        <v/>
      </c>
      <c r="J11" s="25" t="str">
        <f t="shared" ca="1" si="5"/>
        <v/>
      </c>
      <c r="K11" s="25" t="str">
        <f t="shared" ca="1" si="5"/>
        <v/>
      </c>
      <c r="L11" s="25" t="str">
        <f t="shared" ca="1" si="5"/>
        <v/>
      </c>
      <c r="M11" s="25" t="str">
        <f t="shared" ca="1" si="5"/>
        <v/>
      </c>
      <c r="N11" s="25" t="str">
        <f t="shared" ca="1" si="5"/>
        <v/>
      </c>
      <c r="O11" s="25" t="str">
        <f t="shared" ca="1" si="5"/>
        <v/>
      </c>
      <c r="P11" s="25" t="str">
        <f t="shared" ca="1" si="5"/>
        <v/>
      </c>
      <c r="Q11" s="25" t="str">
        <f t="shared" ca="1" si="5"/>
        <v/>
      </c>
      <c r="R11" s="25" t="str">
        <f t="shared" ca="1" si="5"/>
        <v/>
      </c>
      <c r="S11" s="25" t="str">
        <f t="shared" ca="1" si="5"/>
        <v/>
      </c>
      <c r="T11" s="25" t="str">
        <f t="shared" ca="1" si="5"/>
        <v/>
      </c>
      <c r="U11" s="25" t="str">
        <f t="shared" ca="1" si="5"/>
        <v/>
      </c>
      <c r="V11" s="25" t="str">
        <f t="shared" ca="1" si="5"/>
        <v/>
      </c>
      <c r="W11" s="25" t="str">
        <f t="shared" ca="1" si="5"/>
        <v/>
      </c>
      <c r="X11" s="25" t="str">
        <f t="shared" ca="1" si="5"/>
        <v/>
      </c>
      <c r="Y11" s="25" t="str">
        <f t="shared" ref="Y11:AN26" ca="1" si="6">IF(AND($C11="Objectif",Y$7&gt;=$F11,Y$7&lt;=$F11+$G11-1),2,IF(AND($C11="Jalon",Y$7&gt;=$F11,Y$7&lt;=$F11+$G11-1),1,""))</f>
        <v/>
      </c>
      <c r="Z11" s="25" t="str">
        <f t="shared" ca="1" si="6"/>
        <v/>
      </c>
      <c r="AA11" s="25" t="str">
        <f t="shared" ca="1" si="6"/>
        <v/>
      </c>
      <c r="AB11" s="25" t="str">
        <f t="shared" ca="1" si="6"/>
        <v/>
      </c>
      <c r="AC11" s="25" t="str">
        <f t="shared" ca="1" si="6"/>
        <v/>
      </c>
      <c r="AD11" s="25" t="str">
        <f t="shared" ca="1" si="6"/>
        <v/>
      </c>
      <c r="AE11" s="25" t="str">
        <f t="shared" ca="1" si="6"/>
        <v/>
      </c>
      <c r="AF11" s="25" t="str">
        <f t="shared" ca="1" si="6"/>
        <v/>
      </c>
      <c r="AG11" s="25" t="str">
        <f t="shared" ca="1" si="6"/>
        <v/>
      </c>
      <c r="AH11" s="25" t="str">
        <f t="shared" ca="1" si="6"/>
        <v/>
      </c>
      <c r="AI11" s="25" t="str">
        <f t="shared" ca="1" si="6"/>
        <v/>
      </c>
      <c r="AJ11" s="25" t="str">
        <f t="shared" ca="1" si="6"/>
        <v/>
      </c>
      <c r="AK11" s="25" t="str">
        <f t="shared" ca="1" si="6"/>
        <v/>
      </c>
      <c r="AL11" s="25" t="str">
        <f t="shared" ca="1" si="6"/>
        <v/>
      </c>
      <c r="AM11" s="25" t="str">
        <f t="shared" ca="1" si="6"/>
        <v/>
      </c>
      <c r="AN11" s="25" t="str">
        <f t="shared" ca="1" si="6"/>
        <v/>
      </c>
      <c r="AO11" s="25" t="str">
        <f t="shared" ref="AO11:BD26" ca="1" si="7">IF(AND($C11="Objectif",AO$7&gt;=$F11,AO$7&lt;=$F11+$G11-1),2,IF(AND($C11="Jalon",AO$7&gt;=$F11,AO$7&lt;=$F11+$G11-1),1,""))</f>
        <v/>
      </c>
      <c r="AP11" s="25" t="str">
        <f t="shared" ca="1" si="7"/>
        <v/>
      </c>
      <c r="AQ11" s="25" t="str">
        <f t="shared" ca="1" si="7"/>
        <v/>
      </c>
      <c r="AR11" s="25" t="str">
        <f t="shared" ca="1" si="7"/>
        <v/>
      </c>
      <c r="AS11" s="25" t="str">
        <f t="shared" ca="1" si="7"/>
        <v/>
      </c>
      <c r="AT11" s="25" t="str">
        <f t="shared" ca="1" si="7"/>
        <v/>
      </c>
      <c r="AU11" s="25" t="str">
        <f t="shared" ca="1" si="7"/>
        <v/>
      </c>
      <c r="AV11" s="25" t="str">
        <f t="shared" ca="1" si="7"/>
        <v/>
      </c>
      <c r="AW11" s="25" t="str">
        <f t="shared" ca="1" si="7"/>
        <v/>
      </c>
      <c r="AX11" s="25" t="str">
        <f t="shared" ca="1" si="7"/>
        <v/>
      </c>
      <c r="AY11" s="25" t="str">
        <f t="shared" ca="1" si="7"/>
        <v/>
      </c>
      <c r="AZ11" s="25" t="str">
        <f t="shared" ca="1" si="7"/>
        <v/>
      </c>
      <c r="BA11" s="25" t="str">
        <f t="shared" ca="1" si="7"/>
        <v/>
      </c>
      <c r="BB11" s="25" t="str">
        <f t="shared" ca="1" si="7"/>
        <v/>
      </c>
      <c r="BC11" s="25" t="str">
        <f t="shared" ca="1" si="7"/>
        <v/>
      </c>
      <c r="BD11" s="25" t="str">
        <f t="shared" ca="1" si="7"/>
        <v/>
      </c>
      <c r="BE11" s="25" t="str">
        <f t="shared" ref="BE11:BL26" ca="1" si="8">IF(AND($C11="Objectif",BE$7&gt;=$F11,BE$7&lt;=$F11+$G11-1),2,IF(AND($C11="Jalon",BE$7&gt;=$F11,BE$7&lt;=$F11+$G11-1),1,""))</f>
        <v/>
      </c>
      <c r="BF11" s="25" t="str">
        <f t="shared" ca="1" si="8"/>
        <v/>
      </c>
      <c r="BG11" s="25" t="str">
        <f t="shared" ca="1" si="8"/>
        <v/>
      </c>
      <c r="BH11" s="25" t="str">
        <f t="shared" ca="1" si="8"/>
        <v/>
      </c>
      <c r="BI11" s="25" t="str">
        <f t="shared" ca="1" si="8"/>
        <v/>
      </c>
      <c r="BJ11" s="25" t="str">
        <f t="shared" ca="1" si="8"/>
        <v/>
      </c>
      <c r="BK11" s="25" t="str">
        <f t="shared" ca="1" si="8"/>
        <v/>
      </c>
      <c r="BL11" s="25" t="str">
        <f t="shared" ca="1" si="8"/>
        <v/>
      </c>
      <c r="BM11" s="26"/>
      <c r="BP11" s="36"/>
    </row>
    <row r="12" spans="1:68" s="1" customFormat="1" ht="40.15" customHeight="1" x14ac:dyDescent="0.25">
      <c r="A12" s="10"/>
      <c r="B12" s="23" t="s">
        <v>65</v>
      </c>
      <c r="C12" s="19" t="s">
        <v>29</v>
      </c>
      <c r="D12" s="19" t="s">
        <v>66</v>
      </c>
      <c r="E12" s="20">
        <v>0.25</v>
      </c>
      <c r="F12" s="21">
        <f ca="1">TODAY()</f>
        <v>45748</v>
      </c>
      <c r="G12" s="22">
        <v>3</v>
      </c>
      <c r="H12" s="17"/>
      <c r="I12" s="42">
        <f ca="1">IF(AND($C12="Objectif",I$7&gt;=$F12,I$7&lt;=$F12+$G12-1),2,IF(AND($C12="Jalon",I$7&gt;=$F12,I$7&lt;=$F12+$G12-1),1,""))</f>
        <v>2</v>
      </c>
      <c r="J12" s="25">
        <f t="shared" ca="1" si="5"/>
        <v>2</v>
      </c>
      <c r="K12" s="25" t="str">
        <f t="shared" ca="1" si="5"/>
        <v/>
      </c>
      <c r="L12" s="25" t="str">
        <f t="shared" ca="1" si="5"/>
        <v/>
      </c>
      <c r="M12" s="25" t="str">
        <f t="shared" ca="1" si="5"/>
        <v/>
      </c>
      <c r="N12" s="25" t="str">
        <f t="shared" ca="1" si="5"/>
        <v/>
      </c>
      <c r="O12" s="25" t="str">
        <f t="shared" ca="1" si="5"/>
        <v/>
      </c>
      <c r="P12" s="25" t="str">
        <f t="shared" ca="1" si="5"/>
        <v/>
      </c>
      <c r="Q12" s="25" t="str">
        <f t="shared" ca="1" si="5"/>
        <v/>
      </c>
      <c r="R12" s="25" t="str">
        <f t="shared" ca="1" si="5"/>
        <v/>
      </c>
      <c r="S12" s="25" t="str">
        <f t="shared" ca="1" si="5"/>
        <v/>
      </c>
      <c r="T12" s="25" t="str">
        <f t="shared" ca="1" si="5"/>
        <v/>
      </c>
      <c r="U12" s="25" t="str">
        <f t="shared" ca="1" si="5"/>
        <v/>
      </c>
      <c r="V12" s="25" t="str">
        <f t="shared" ca="1" si="5"/>
        <v/>
      </c>
      <c r="W12" s="25" t="str">
        <f t="shared" ca="1" si="5"/>
        <v/>
      </c>
      <c r="X12" s="25" t="str">
        <f t="shared" ca="1" si="5"/>
        <v/>
      </c>
      <c r="Y12" s="25" t="str">
        <f t="shared" ca="1" si="6"/>
        <v/>
      </c>
      <c r="Z12" s="25" t="str">
        <f t="shared" ca="1" si="6"/>
        <v/>
      </c>
      <c r="AA12" s="25" t="str">
        <f t="shared" ca="1" si="6"/>
        <v/>
      </c>
      <c r="AB12" s="25" t="str">
        <f t="shared" ca="1" si="6"/>
        <v/>
      </c>
      <c r="AC12" s="25" t="str">
        <f t="shared" ca="1" si="6"/>
        <v/>
      </c>
      <c r="AD12" s="25" t="str">
        <f t="shared" ca="1" si="6"/>
        <v/>
      </c>
      <c r="AE12" s="25" t="str">
        <f t="shared" ca="1" si="6"/>
        <v/>
      </c>
      <c r="AF12" s="25" t="str">
        <f t="shared" ca="1" si="6"/>
        <v/>
      </c>
      <c r="AG12" s="25" t="str">
        <f t="shared" ca="1" si="6"/>
        <v/>
      </c>
      <c r="AH12" s="25" t="str">
        <f t="shared" ca="1" si="6"/>
        <v/>
      </c>
      <c r="AI12" s="25" t="str">
        <f t="shared" ca="1" si="6"/>
        <v/>
      </c>
      <c r="AJ12" s="25" t="str">
        <f t="shared" ca="1" si="6"/>
        <v/>
      </c>
      <c r="AK12" s="25" t="str">
        <f t="shared" ca="1" si="6"/>
        <v/>
      </c>
      <c r="AL12" s="25" t="str">
        <f t="shared" ca="1" si="6"/>
        <v/>
      </c>
      <c r="AM12" s="25" t="str">
        <f t="shared" ca="1" si="6"/>
        <v/>
      </c>
      <c r="AN12" s="25" t="str">
        <f t="shared" ca="1" si="6"/>
        <v/>
      </c>
      <c r="AO12" s="25" t="str">
        <f t="shared" ca="1" si="7"/>
        <v/>
      </c>
      <c r="AP12" s="25" t="str">
        <f t="shared" ca="1" si="7"/>
        <v/>
      </c>
      <c r="AQ12" s="25" t="str">
        <f t="shared" ca="1" si="7"/>
        <v/>
      </c>
      <c r="AR12" s="25" t="str">
        <f t="shared" ca="1" si="7"/>
        <v/>
      </c>
      <c r="AS12" s="25" t="str">
        <f t="shared" ca="1" si="7"/>
        <v/>
      </c>
      <c r="AT12" s="25" t="str">
        <f t="shared" ca="1" si="7"/>
        <v/>
      </c>
      <c r="AU12" s="25" t="str">
        <f t="shared" ca="1" si="7"/>
        <v/>
      </c>
      <c r="AV12" s="25" t="str">
        <f t="shared" ca="1" si="7"/>
        <v/>
      </c>
      <c r="AW12" s="25" t="str">
        <f t="shared" ca="1" si="7"/>
        <v/>
      </c>
      <c r="AX12" s="25" t="str">
        <f t="shared" ca="1" si="7"/>
        <v/>
      </c>
      <c r="AY12" s="25" t="str">
        <f t="shared" ca="1" si="7"/>
        <v/>
      </c>
      <c r="AZ12" s="25" t="str">
        <f t="shared" ca="1" si="7"/>
        <v/>
      </c>
      <c r="BA12" s="25" t="str">
        <f t="shared" ca="1" si="7"/>
        <v/>
      </c>
      <c r="BB12" s="25" t="str">
        <f t="shared" ca="1" si="7"/>
        <v/>
      </c>
      <c r="BC12" s="25" t="str">
        <f t="shared" ca="1" si="7"/>
        <v/>
      </c>
      <c r="BD12" s="25" t="str">
        <f t="shared" ca="1" si="7"/>
        <v/>
      </c>
      <c r="BE12" s="25" t="str">
        <f t="shared" ca="1" si="8"/>
        <v/>
      </c>
      <c r="BF12" s="25" t="str">
        <f t="shared" ca="1" si="8"/>
        <v/>
      </c>
      <c r="BG12" s="25" t="str">
        <f t="shared" ca="1" si="8"/>
        <v/>
      </c>
      <c r="BH12" s="25" t="str">
        <f t="shared" ca="1" si="8"/>
        <v/>
      </c>
      <c r="BI12" s="25" t="str">
        <f t="shared" ca="1" si="8"/>
        <v/>
      </c>
      <c r="BJ12" s="25" t="str">
        <f t="shared" ca="1" si="8"/>
        <v/>
      </c>
      <c r="BK12" s="25" t="str">
        <f t="shared" ca="1" si="8"/>
        <v/>
      </c>
      <c r="BL12" s="25" t="str">
        <f t="shared" ca="1" si="8"/>
        <v/>
      </c>
      <c r="BM12" s="26"/>
    </row>
    <row r="13" spans="1:68" s="1" customFormat="1" ht="40.15" customHeight="1" x14ac:dyDescent="0.25">
      <c r="A13" s="10"/>
      <c r="B13" s="23" t="s">
        <v>67</v>
      </c>
      <c r="C13" s="19" t="s">
        <v>68</v>
      </c>
      <c r="D13" s="19"/>
      <c r="E13" s="20"/>
      <c r="F13" s="21">
        <f ca="1">TODAY()+5</f>
        <v>45753</v>
      </c>
      <c r="G13" s="22">
        <v>1</v>
      </c>
      <c r="H13" s="17"/>
      <c r="I13" s="42" t="str">
        <f t="shared" ref="I13:X28" ca="1" si="9">IF(AND($C13="Objectif",I$7&gt;=$F13,I$7&lt;=$F13+$G13-1),2,IF(AND($C13="Jalon",I$7&gt;=$F13,I$7&lt;=$F13+$G13-1),1,""))</f>
        <v/>
      </c>
      <c r="J13" s="25" t="str">
        <f t="shared" ca="1" si="5"/>
        <v/>
      </c>
      <c r="K13" s="25" t="str">
        <f t="shared" ca="1" si="5"/>
        <v/>
      </c>
      <c r="L13" s="25" t="str">
        <f t="shared" ca="1" si="5"/>
        <v/>
      </c>
      <c r="M13" s="25">
        <f t="shared" ca="1" si="5"/>
        <v>1</v>
      </c>
      <c r="N13" s="25" t="str">
        <f t="shared" ca="1" si="5"/>
        <v/>
      </c>
      <c r="O13" s="25" t="str">
        <f t="shared" ca="1" si="5"/>
        <v/>
      </c>
      <c r="P13" s="25" t="str">
        <f t="shared" ca="1" si="5"/>
        <v/>
      </c>
      <c r="Q13" s="25" t="str">
        <f t="shared" ca="1" si="5"/>
        <v/>
      </c>
      <c r="R13" s="25" t="str">
        <f t="shared" ca="1" si="5"/>
        <v/>
      </c>
      <c r="S13" s="25" t="str">
        <f t="shared" ca="1" si="5"/>
        <v/>
      </c>
      <c r="T13" s="25" t="str">
        <f t="shared" ca="1" si="5"/>
        <v/>
      </c>
      <c r="U13" s="25" t="str">
        <f t="shared" ca="1" si="5"/>
        <v/>
      </c>
      <c r="V13" s="25" t="str">
        <f t="shared" ca="1" si="5"/>
        <v/>
      </c>
      <c r="W13" s="25" t="str">
        <f t="shared" ca="1" si="5"/>
        <v/>
      </c>
      <c r="X13" s="25" t="str">
        <f t="shared" ca="1" si="5"/>
        <v/>
      </c>
      <c r="Y13" s="25" t="str">
        <f t="shared" ca="1" si="6"/>
        <v/>
      </c>
      <c r="Z13" s="25" t="str">
        <f t="shared" ca="1" si="6"/>
        <v/>
      </c>
      <c r="AA13" s="25" t="str">
        <f t="shared" ca="1" si="6"/>
        <v/>
      </c>
      <c r="AB13" s="25" t="str">
        <f t="shared" ca="1" si="6"/>
        <v/>
      </c>
      <c r="AC13" s="25" t="str">
        <f t="shared" ca="1" si="6"/>
        <v/>
      </c>
      <c r="AD13" s="25" t="str">
        <f t="shared" ca="1" si="6"/>
        <v/>
      </c>
      <c r="AE13" s="25" t="str">
        <f t="shared" ca="1" si="6"/>
        <v/>
      </c>
      <c r="AF13" s="25" t="str">
        <f t="shared" ca="1" si="6"/>
        <v/>
      </c>
      <c r="AG13" s="25" t="str">
        <f t="shared" ca="1" si="6"/>
        <v/>
      </c>
      <c r="AH13" s="25" t="str">
        <f t="shared" ca="1" si="6"/>
        <v/>
      </c>
      <c r="AI13" s="25" t="str">
        <f t="shared" ca="1" si="6"/>
        <v/>
      </c>
      <c r="AJ13" s="25" t="str">
        <f t="shared" ca="1" si="6"/>
        <v/>
      </c>
      <c r="AK13" s="25" t="str">
        <f t="shared" ca="1" si="6"/>
        <v/>
      </c>
      <c r="AL13" s="25" t="str">
        <f t="shared" ca="1" si="6"/>
        <v/>
      </c>
      <c r="AM13" s="25" t="str">
        <f t="shared" ca="1" si="6"/>
        <v/>
      </c>
      <c r="AN13" s="25" t="str">
        <f t="shared" ca="1" si="6"/>
        <v/>
      </c>
      <c r="AO13" s="25" t="str">
        <f t="shared" ca="1" si="7"/>
        <v/>
      </c>
      <c r="AP13" s="25" t="str">
        <f t="shared" ca="1" si="7"/>
        <v/>
      </c>
      <c r="AQ13" s="25" t="str">
        <f t="shared" ca="1" si="7"/>
        <v/>
      </c>
      <c r="AR13" s="25" t="str">
        <f t="shared" ca="1" si="7"/>
        <v/>
      </c>
      <c r="AS13" s="25" t="str">
        <f t="shared" ca="1" si="7"/>
        <v/>
      </c>
      <c r="AT13" s="25" t="str">
        <f t="shared" ca="1" si="7"/>
        <v/>
      </c>
      <c r="AU13" s="25" t="str">
        <f t="shared" ca="1" si="7"/>
        <v/>
      </c>
      <c r="AV13" s="25" t="str">
        <f t="shared" ca="1" si="7"/>
        <v/>
      </c>
      <c r="AW13" s="25" t="str">
        <f t="shared" ca="1" si="7"/>
        <v/>
      </c>
      <c r="AX13" s="25" t="str">
        <f t="shared" ca="1" si="7"/>
        <v/>
      </c>
      <c r="AY13" s="25" t="str">
        <f t="shared" ca="1" si="7"/>
        <v/>
      </c>
      <c r="AZ13" s="25" t="str">
        <f t="shared" ca="1" si="7"/>
        <v/>
      </c>
      <c r="BA13" s="25" t="str">
        <f t="shared" ca="1" si="7"/>
        <v/>
      </c>
      <c r="BB13" s="25" t="str">
        <f t="shared" ca="1" si="7"/>
        <v/>
      </c>
      <c r="BC13" s="25" t="str">
        <f t="shared" ca="1" si="7"/>
        <v/>
      </c>
      <c r="BD13" s="25" t="str">
        <f t="shared" ca="1" si="7"/>
        <v/>
      </c>
      <c r="BE13" s="25" t="str">
        <f t="shared" ca="1" si="8"/>
        <v/>
      </c>
      <c r="BF13" s="25" t="str">
        <f t="shared" ca="1" si="8"/>
        <v/>
      </c>
      <c r="BG13" s="25" t="str">
        <f t="shared" ca="1" si="8"/>
        <v/>
      </c>
      <c r="BH13" s="25" t="str">
        <f t="shared" ca="1" si="8"/>
        <v/>
      </c>
      <c r="BI13" s="25" t="str">
        <f t="shared" ca="1" si="8"/>
        <v/>
      </c>
      <c r="BJ13" s="25" t="str">
        <f t="shared" ca="1" si="8"/>
        <v/>
      </c>
      <c r="BK13" s="25" t="str">
        <f t="shared" ca="1" si="8"/>
        <v/>
      </c>
      <c r="BL13" s="25" t="str">
        <f t="shared" ca="1" si="8"/>
        <v/>
      </c>
      <c r="BM13" s="26"/>
    </row>
    <row r="14" spans="1:68" s="1" customFormat="1" ht="40.15" customHeight="1" x14ac:dyDescent="0.25">
      <c r="A14" s="9"/>
      <c r="B14" s="23" t="s">
        <v>69</v>
      </c>
      <c r="C14" s="19" t="s">
        <v>41</v>
      </c>
      <c r="D14" s="19"/>
      <c r="E14" s="20">
        <v>0.5</v>
      </c>
      <c r="F14" s="21">
        <f ca="1">F12-3</f>
        <v>45745</v>
      </c>
      <c r="G14" s="22">
        <v>10</v>
      </c>
      <c r="H14" s="17"/>
      <c r="I14" s="42" t="str">
        <f t="shared" ca="1" si="9"/>
        <v/>
      </c>
      <c r="J14" s="25" t="str">
        <f t="shared" ca="1" si="5"/>
        <v/>
      </c>
      <c r="K14" s="25" t="str">
        <f t="shared" ca="1" si="5"/>
        <v/>
      </c>
      <c r="L14" s="25" t="str">
        <f t="shared" ca="1" si="5"/>
        <v/>
      </c>
      <c r="M14" s="25" t="str">
        <f t="shared" ca="1" si="5"/>
        <v/>
      </c>
      <c r="N14" s="25" t="str">
        <f t="shared" ca="1" si="5"/>
        <v/>
      </c>
      <c r="O14" s="25" t="str">
        <f t="shared" ca="1" si="5"/>
        <v/>
      </c>
      <c r="P14" s="25" t="str">
        <f t="shared" ca="1" si="5"/>
        <v/>
      </c>
      <c r="Q14" s="25" t="str">
        <f t="shared" ca="1" si="5"/>
        <v/>
      </c>
      <c r="R14" s="25" t="str">
        <f t="shared" ca="1" si="5"/>
        <v/>
      </c>
      <c r="S14" s="25" t="str">
        <f t="shared" ca="1" si="5"/>
        <v/>
      </c>
      <c r="T14" s="25" t="str">
        <f t="shared" ca="1" si="5"/>
        <v/>
      </c>
      <c r="U14" s="25" t="str">
        <f t="shared" ca="1" si="5"/>
        <v/>
      </c>
      <c r="V14" s="25" t="str">
        <f t="shared" ca="1" si="5"/>
        <v/>
      </c>
      <c r="W14" s="25" t="str">
        <f t="shared" ca="1" si="5"/>
        <v/>
      </c>
      <c r="X14" s="25" t="str">
        <f t="shared" ca="1" si="5"/>
        <v/>
      </c>
      <c r="Y14" s="25" t="str">
        <f t="shared" ca="1" si="6"/>
        <v/>
      </c>
      <c r="Z14" s="25" t="str">
        <f t="shared" ca="1" si="6"/>
        <v/>
      </c>
      <c r="AA14" s="25" t="str">
        <f t="shared" ca="1" si="6"/>
        <v/>
      </c>
      <c r="AB14" s="25" t="str">
        <f t="shared" ca="1" si="6"/>
        <v/>
      </c>
      <c r="AC14" s="25" t="str">
        <f t="shared" ca="1" si="6"/>
        <v/>
      </c>
      <c r="AD14" s="25" t="str">
        <f t="shared" ca="1" si="6"/>
        <v/>
      </c>
      <c r="AE14" s="25" t="str">
        <f t="shared" ca="1" si="6"/>
        <v/>
      </c>
      <c r="AF14" s="25" t="str">
        <f t="shared" ca="1" si="6"/>
        <v/>
      </c>
      <c r="AG14" s="25" t="str">
        <f t="shared" ca="1" si="6"/>
        <v/>
      </c>
      <c r="AH14" s="25" t="str">
        <f t="shared" ca="1" si="6"/>
        <v/>
      </c>
      <c r="AI14" s="25" t="str">
        <f t="shared" ca="1" si="6"/>
        <v/>
      </c>
      <c r="AJ14" s="25" t="str">
        <f t="shared" ca="1" si="6"/>
        <v/>
      </c>
      <c r="AK14" s="25" t="str">
        <f t="shared" ca="1" si="6"/>
        <v/>
      </c>
      <c r="AL14" s="25" t="str">
        <f t="shared" ca="1" si="6"/>
        <v/>
      </c>
      <c r="AM14" s="25" t="str">
        <f t="shared" ca="1" si="6"/>
        <v/>
      </c>
      <c r="AN14" s="25" t="str">
        <f t="shared" ca="1" si="6"/>
        <v/>
      </c>
      <c r="AO14" s="25" t="str">
        <f t="shared" ca="1" si="7"/>
        <v/>
      </c>
      <c r="AP14" s="25" t="str">
        <f t="shared" ca="1" si="7"/>
        <v/>
      </c>
      <c r="AQ14" s="25" t="str">
        <f t="shared" ca="1" si="7"/>
        <v/>
      </c>
      <c r="AR14" s="25" t="str">
        <f t="shared" ca="1" si="7"/>
        <v/>
      </c>
      <c r="AS14" s="25" t="str">
        <f t="shared" ca="1" si="7"/>
        <v/>
      </c>
      <c r="AT14" s="25" t="str">
        <f t="shared" ca="1" si="7"/>
        <v/>
      </c>
      <c r="AU14" s="25" t="str">
        <f t="shared" ca="1" si="7"/>
        <v/>
      </c>
      <c r="AV14" s="25" t="str">
        <f t="shared" ca="1" si="7"/>
        <v/>
      </c>
      <c r="AW14" s="25" t="str">
        <f t="shared" ca="1" si="7"/>
        <v/>
      </c>
      <c r="AX14" s="25" t="str">
        <f t="shared" ca="1" si="7"/>
        <v/>
      </c>
      <c r="AY14" s="25" t="str">
        <f t="shared" ca="1" si="7"/>
        <v/>
      </c>
      <c r="AZ14" s="25" t="str">
        <f t="shared" ca="1" si="7"/>
        <v/>
      </c>
      <c r="BA14" s="25" t="str">
        <f t="shared" ca="1" si="7"/>
        <v/>
      </c>
      <c r="BB14" s="25" t="str">
        <f t="shared" ca="1" si="7"/>
        <v/>
      </c>
      <c r="BC14" s="25" t="str">
        <f t="shared" ca="1" si="7"/>
        <v/>
      </c>
      <c r="BD14" s="25" t="str">
        <f t="shared" ca="1" si="7"/>
        <v/>
      </c>
      <c r="BE14" s="25" t="str">
        <f t="shared" ca="1" si="8"/>
        <v/>
      </c>
      <c r="BF14" s="25" t="str">
        <f t="shared" ca="1" si="8"/>
        <v/>
      </c>
      <c r="BG14" s="25" t="str">
        <f t="shared" ca="1" si="8"/>
        <v/>
      </c>
      <c r="BH14" s="25" t="str">
        <f t="shared" ca="1" si="8"/>
        <v/>
      </c>
      <c r="BI14" s="25" t="str">
        <f t="shared" ca="1" si="8"/>
        <v/>
      </c>
      <c r="BJ14" s="25" t="str">
        <f t="shared" ca="1" si="8"/>
        <v/>
      </c>
      <c r="BK14" s="25" t="str">
        <f t="shared" ca="1" si="8"/>
        <v/>
      </c>
      <c r="BL14" s="25" t="str">
        <f t="shared" ca="1" si="8"/>
        <v/>
      </c>
      <c r="BM14" s="26"/>
    </row>
    <row r="15" spans="1:68" s="1" customFormat="1" ht="40.15" customHeight="1" x14ac:dyDescent="0.25">
      <c r="A15" s="9"/>
      <c r="B15" s="23" t="s">
        <v>70</v>
      </c>
      <c r="C15" s="19" t="s">
        <v>68</v>
      </c>
      <c r="D15" s="19"/>
      <c r="E15" s="20"/>
      <c r="F15" s="21">
        <f ca="1">F12+20</f>
        <v>45768</v>
      </c>
      <c r="G15" s="22">
        <v>1</v>
      </c>
      <c r="H15" s="17"/>
      <c r="I15" s="42" t="str">
        <f t="shared" ca="1" si="9"/>
        <v/>
      </c>
      <c r="J15" s="25" t="str">
        <f t="shared" ca="1" si="5"/>
        <v/>
      </c>
      <c r="K15" s="25" t="str">
        <f t="shared" ca="1" si="5"/>
        <v/>
      </c>
      <c r="L15" s="25" t="str">
        <f t="shared" ca="1" si="5"/>
        <v/>
      </c>
      <c r="M15" s="25" t="str">
        <f t="shared" ca="1" si="5"/>
        <v/>
      </c>
      <c r="N15" s="25" t="str">
        <f t="shared" ca="1" si="5"/>
        <v/>
      </c>
      <c r="O15" s="25" t="str">
        <f t="shared" ca="1" si="5"/>
        <v/>
      </c>
      <c r="P15" s="25" t="str">
        <f t="shared" ca="1" si="5"/>
        <v/>
      </c>
      <c r="Q15" s="25" t="str">
        <f t="shared" ca="1" si="5"/>
        <v/>
      </c>
      <c r="R15" s="25" t="str">
        <f t="shared" ca="1" si="5"/>
        <v/>
      </c>
      <c r="S15" s="25" t="str">
        <f t="shared" ca="1" si="5"/>
        <v/>
      </c>
      <c r="T15" s="25" t="str">
        <f t="shared" ca="1" si="5"/>
        <v/>
      </c>
      <c r="U15" s="25" t="str">
        <f t="shared" ca="1" si="5"/>
        <v/>
      </c>
      <c r="V15" s="25" t="str">
        <f t="shared" ca="1" si="5"/>
        <v/>
      </c>
      <c r="W15" s="25" t="str">
        <f t="shared" ca="1" si="5"/>
        <v/>
      </c>
      <c r="X15" s="25" t="str">
        <f t="shared" ca="1" si="5"/>
        <v/>
      </c>
      <c r="Y15" s="25" t="str">
        <f t="shared" ca="1" si="6"/>
        <v/>
      </c>
      <c r="Z15" s="25" t="str">
        <f t="shared" ca="1" si="6"/>
        <v/>
      </c>
      <c r="AA15" s="25" t="str">
        <f t="shared" ca="1" si="6"/>
        <v/>
      </c>
      <c r="AB15" s="25">
        <f t="shared" ca="1" si="6"/>
        <v>1</v>
      </c>
      <c r="AC15" s="25" t="str">
        <f t="shared" ca="1" si="6"/>
        <v/>
      </c>
      <c r="AD15" s="25" t="str">
        <f t="shared" ca="1" si="6"/>
        <v/>
      </c>
      <c r="AE15" s="25" t="str">
        <f t="shared" ca="1" si="6"/>
        <v/>
      </c>
      <c r="AF15" s="25" t="str">
        <f t="shared" ca="1" si="6"/>
        <v/>
      </c>
      <c r="AG15" s="25" t="str">
        <f t="shared" ca="1" si="6"/>
        <v/>
      </c>
      <c r="AH15" s="25" t="str">
        <f t="shared" ca="1" si="6"/>
        <v/>
      </c>
      <c r="AI15" s="25" t="str">
        <f t="shared" ca="1" si="6"/>
        <v/>
      </c>
      <c r="AJ15" s="25" t="str">
        <f t="shared" ca="1" si="6"/>
        <v/>
      </c>
      <c r="AK15" s="25" t="str">
        <f t="shared" ca="1" si="6"/>
        <v/>
      </c>
      <c r="AL15" s="25" t="str">
        <f t="shared" ca="1" si="6"/>
        <v/>
      </c>
      <c r="AM15" s="25" t="str">
        <f t="shared" ca="1" si="6"/>
        <v/>
      </c>
      <c r="AN15" s="25" t="str">
        <f t="shared" ca="1" si="6"/>
        <v/>
      </c>
      <c r="AO15" s="25" t="str">
        <f t="shared" ca="1" si="7"/>
        <v/>
      </c>
      <c r="AP15" s="25" t="str">
        <f t="shared" ca="1" si="7"/>
        <v/>
      </c>
      <c r="AQ15" s="25" t="str">
        <f t="shared" ca="1" si="7"/>
        <v/>
      </c>
      <c r="AR15" s="25" t="str">
        <f t="shared" ca="1" si="7"/>
        <v/>
      </c>
      <c r="AS15" s="25" t="str">
        <f t="shared" ca="1" si="7"/>
        <v/>
      </c>
      <c r="AT15" s="25" t="str">
        <f t="shared" ca="1" si="7"/>
        <v/>
      </c>
      <c r="AU15" s="25" t="str">
        <f t="shared" ca="1" si="7"/>
        <v/>
      </c>
      <c r="AV15" s="25" t="str">
        <f t="shared" ca="1" si="7"/>
        <v/>
      </c>
      <c r="AW15" s="25" t="str">
        <f t="shared" ca="1" si="7"/>
        <v/>
      </c>
      <c r="AX15" s="25" t="str">
        <f t="shared" ca="1" si="7"/>
        <v/>
      </c>
      <c r="AY15" s="25" t="str">
        <f t="shared" ca="1" si="7"/>
        <v/>
      </c>
      <c r="AZ15" s="25" t="str">
        <f t="shared" ca="1" si="7"/>
        <v/>
      </c>
      <c r="BA15" s="25" t="str">
        <f t="shared" ca="1" si="7"/>
        <v/>
      </c>
      <c r="BB15" s="25" t="str">
        <f t="shared" ca="1" si="7"/>
        <v/>
      </c>
      <c r="BC15" s="25" t="str">
        <f t="shared" ca="1" si="7"/>
        <v/>
      </c>
      <c r="BD15" s="25" t="str">
        <f t="shared" ca="1" si="7"/>
        <v/>
      </c>
      <c r="BE15" s="25" t="str">
        <f t="shared" ca="1" si="8"/>
        <v/>
      </c>
      <c r="BF15" s="25" t="str">
        <f t="shared" ca="1" si="8"/>
        <v/>
      </c>
      <c r="BG15" s="25" t="str">
        <f t="shared" ca="1" si="8"/>
        <v/>
      </c>
      <c r="BH15" s="25" t="str">
        <f t="shared" ca="1" si="8"/>
        <v/>
      </c>
      <c r="BI15" s="25" t="str">
        <f t="shared" ca="1" si="8"/>
        <v/>
      </c>
      <c r="BJ15" s="25" t="str">
        <f t="shared" ca="1" si="8"/>
        <v/>
      </c>
      <c r="BK15" s="25" t="str">
        <f t="shared" ca="1" si="8"/>
        <v/>
      </c>
      <c r="BL15" s="25" t="str">
        <f t="shared" ca="1" si="8"/>
        <v/>
      </c>
      <c r="BM15" s="26"/>
    </row>
    <row r="16" spans="1:68" s="1" customFormat="1" ht="40.15" customHeight="1" x14ac:dyDescent="0.25">
      <c r="A16" s="9"/>
      <c r="B16" s="23" t="s">
        <v>71</v>
      </c>
      <c r="C16" s="19" t="s">
        <v>44</v>
      </c>
      <c r="D16" s="19"/>
      <c r="E16" s="20">
        <v>0.1</v>
      </c>
      <c r="F16" s="21">
        <f ca="1">F12+6</f>
        <v>45754</v>
      </c>
      <c r="G16" s="22">
        <v>6</v>
      </c>
      <c r="H16" s="17"/>
      <c r="I16" s="42" t="str">
        <f t="shared" ca="1" si="9"/>
        <v/>
      </c>
      <c r="J16" s="25" t="str">
        <f t="shared" ca="1" si="5"/>
        <v/>
      </c>
      <c r="K16" s="25" t="str">
        <f t="shared" ca="1" si="5"/>
        <v/>
      </c>
      <c r="L16" s="25" t="str">
        <f t="shared" ca="1" si="5"/>
        <v/>
      </c>
      <c r="M16" s="25" t="str">
        <f t="shared" ca="1" si="5"/>
        <v/>
      </c>
      <c r="N16" s="25" t="str">
        <f t="shared" ca="1" si="5"/>
        <v/>
      </c>
      <c r="O16" s="25" t="str">
        <f t="shared" ca="1" si="5"/>
        <v/>
      </c>
      <c r="P16" s="25" t="str">
        <f t="shared" ca="1" si="5"/>
        <v/>
      </c>
      <c r="Q16" s="25" t="str">
        <f t="shared" ca="1" si="5"/>
        <v/>
      </c>
      <c r="R16" s="25" t="str">
        <f t="shared" ca="1" si="5"/>
        <v/>
      </c>
      <c r="S16" s="25" t="str">
        <f t="shared" ca="1" si="5"/>
        <v/>
      </c>
      <c r="T16" s="25" t="str">
        <f t="shared" ca="1" si="5"/>
        <v/>
      </c>
      <c r="U16" s="25" t="str">
        <f t="shared" ca="1" si="5"/>
        <v/>
      </c>
      <c r="V16" s="25" t="str">
        <f t="shared" ca="1" si="5"/>
        <v/>
      </c>
      <c r="W16" s="25" t="str">
        <f t="shared" ca="1" si="5"/>
        <v/>
      </c>
      <c r="X16" s="25" t="str">
        <f t="shared" ca="1" si="5"/>
        <v/>
      </c>
      <c r="Y16" s="25" t="str">
        <f t="shared" ca="1" si="6"/>
        <v/>
      </c>
      <c r="Z16" s="25" t="str">
        <f t="shared" ca="1" si="6"/>
        <v/>
      </c>
      <c r="AA16" s="25" t="str">
        <f t="shared" ca="1" si="6"/>
        <v/>
      </c>
      <c r="AB16" s="25" t="str">
        <f t="shared" ca="1" si="6"/>
        <v/>
      </c>
      <c r="AC16" s="25" t="str">
        <f t="shared" ca="1" si="6"/>
        <v/>
      </c>
      <c r="AD16" s="25" t="str">
        <f t="shared" ca="1" si="6"/>
        <v/>
      </c>
      <c r="AE16" s="25" t="str">
        <f t="shared" ca="1" si="6"/>
        <v/>
      </c>
      <c r="AF16" s="25" t="str">
        <f t="shared" ca="1" si="6"/>
        <v/>
      </c>
      <c r="AG16" s="25" t="str">
        <f t="shared" ca="1" si="6"/>
        <v/>
      </c>
      <c r="AH16" s="25" t="str">
        <f t="shared" ca="1" si="6"/>
        <v/>
      </c>
      <c r="AI16" s="25" t="str">
        <f t="shared" ca="1" si="6"/>
        <v/>
      </c>
      <c r="AJ16" s="25" t="str">
        <f t="shared" ca="1" si="6"/>
        <v/>
      </c>
      <c r="AK16" s="25" t="str">
        <f t="shared" ca="1" si="6"/>
        <v/>
      </c>
      <c r="AL16" s="25" t="str">
        <f t="shared" ca="1" si="6"/>
        <v/>
      </c>
      <c r="AM16" s="25" t="str">
        <f t="shared" ca="1" si="6"/>
        <v/>
      </c>
      <c r="AN16" s="25" t="str">
        <f t="shared" ca="1" si="6"/>
        <v/>
      </c>
      <c r="AO16" s="25" t="str">
        <f t="shared" ca="1" si="7"/>
        <v/>
      </c>
      <c r="AP16" s="25" t="str">
        <f t="shared" ca="1" si="7"/>
        <v/>
      </c>
      <c r="AQ16" s="25" t="str">
        <f t="shared" ca="1" si="7"/>
        <v/>
      </c>
      <c r="AR16" s="25" t="str">
        <f t="shared" ca="1" si="7"/>
        <v/>
      </c>
      <c r="AS16" s="25" t="str">
        <f t="shared" ca="1" si="7"/>
        <v/>
      </c>
      <c r="AT16" s="25" t="str">
        <f t="shared" ca="1" si="7"/>
        <v/>
      </c>
      <c r="AU16" s="25" t="str">
        <f t="shared" ca="1" si="7"/>
        <v/>
      </c>
      <c r="AV16" s="25" t="str">
        <f t="shared" ca="1" si="7"/>
        <v/>
      </c>
      <c r="AW16" s="25" t="str">
        <f t="shared" ca="1" si="7"/>
        <v/>
      </c>
      <c r="AX16" s="25" t="str">
        <f t="shared" ca="1" si="7"/>
        <v/>
      </c>
      <c r="AY16" s="25" t="str">
        <f t="shared" ca="1" si="7"/>
        <v/>
      </c>
      <c r="AZ16" s="25" t="str">
        <f t="shared" ca="1" si="7"/>
        <v/>
      </c>
      <c r="BA16" s="25" t="str">
        <f t="shared" ca="1" si="7"/>
        <v/>
      </c>
      <c r="BB16" s="25" t="str">
        <f t="shared" ca="1" si="7"/>
        <v/>
      </c>
      <c r="BC16" s="25" t="str">
        <f t="shared" ca="1" si="7"/>
        <v/>
      </c>
      <c r="BD16" s="25" t="str">
        <f t="shared" ca="1" si="7"/>
        <v/>
      </c>
      <c r="BE16" s="25" t="str">
        <f t="shared" ca="1" si="8"/>
        <v/>
      </c>
      <c r="BF16" s="25" t="str">
        <f t="shared" ca="1" si="8"/>
        <v/>
      </c>
      <c r="BG16" s="25" t="str">
        <f t="shared" ca="1" si="8"/>
        <v/>
      </c>
      <c r="BH16" s="25" t="str">
        <f t="shared" ca="1" si="8"/>
        <v/>
      </c>
      <c r="BI16" s="25" t="str">
        <f t="shared" ca="1" si="8"/>
        <v/>
      </c>
      <c r="BJ16" s="25" t="str">
        <f t="shared" ca="1" si="8"/>
        <v/>
      </c>
      <c r="BK16" s="25" t="str">
        <f t="shared" ca="1" si="8"/>
        <v/>
      </c>
      <c r="BL16" s="25" t="str">
        <f t="shared" ca="1" si="8"/>
        <v/>
      </c>
      <c r="BM16" s="26"/>
    </row>
    <row r="17" spans="1:65" s="1" customFormat="1" ht="40.15" customHeight="1" x14ac:dyDescent="0.25">
      <c r="A17" s="10"/>
      <c r="B17" s="106" t="s">
        <v>72</v>
      </c>
      <c r="C17" s="19"/>
      <c r="D17" s="19"/>
      <c r="E17" s="20"/>
      <c r="F17" s="21"/>
      <c r="G17" s="22"/>
      <c r="H17" s="17"/>
      <c r="I17" s="42" t="str">
        <f t="shared" ca="1" si="9"/>
        <v/>
      </c>
      <c r="J17" s="25" t="str">
        <f t="shared" ca="1" si="5"/>
        <v/>
      </c>
      <c r="K17" s="25" t="str">
        <f t="shared" ca="1" si="5"/>
        <v/>
      </c>
      <c r="L17" s="25" t="str">
        <f t="shared" ca="1" si="5"/>
        <v/>
      </c>
      <c r="M17" s="25" t="str">
        <f t="shared" ca="1" si="5"/>
        <v/>
      </c>
      <c r="N17" s="25" t="str">
        <f t="shared" ca="1" si="5"/>
        <v/>
      </c>
      <c r="O17" s="25" t="str">
        <f t="shared" ca="1" si="5"/>
        <v/>
      </c>
      <c r="P17" s="25" t="str">
        <f t="shared" ca="1" si="5"/>
        <v/>
      </c>
      <c r="Q17" s="25" t="str">
        <f t="shared" ca="1" si="5"/>
        <v/>
      </c>
      <c r="R17" s="25" t="str">
        <f t="shared" ca="1" si="5"/>
        <v/>
      </c>
      <c r="S17" s="25" t="str">
        <f t="shared" ca="1" si="5"/>
        <v/>
      </c>
      <c r="T17" s="25" t="str">
        <f t="shared" ca="1" si="5"/>
        <v/>
      </c>
      <c r="U17" s="25" t="str">
        <f t="shared" ca="1" si="5"/>
        <v/>
      </c>
      <c r="V17" s="25" t="str">
        <f t="shared" ca="1" si="5"/>
        <v/>
      </c>
      <c r="W17" s="25" t="str">
        <f t="shared" ca="1" si="5"/>
        <v/>
      </c>
      <c r="X17" s="25" t="str">
        <f t="shared" ca="1" si="5"/>
        <v/>
      </c>
      <c r="Y17" s="25" t="str">
        <f t="shared" ca="1" si="6"/>
        <v/>
      </c>
      <c r="Z17" s="25" t="str">
        <f t="shared" ca="1" si="6"/>
        <v/>
      </c>
      <c r="AA17" s="25" t="str">
        <f t="shared" ca="1" si="6"/>
        <v/>
      </c>
      <c r="AB17" s="25" t="str">
        <f t="shared" ca="1" si="6"/>
        <v/>
      </c>
      <c r="AC17" s="25" t="str">
        <f t="shared" ca="1" si="6"/>
        <v/>
      </c>
      <c r="AD17" s="25" t="str">
        <f t="shared" ca="1" si="6"/>
        <v/>
      </c>
      <c r="AE17" s="25" t="str">
        <f t="shared" ca="1" si="6"/>
        <v/>
      </c>
      <c r="AF17" s="25" t="str">
        <f t="shared" ca="1" si="6"/>
        <v/>
      </c>
      <c r="AG17" s="25" t="str">
        <f t="shared" ca="1" si="6"/>
        <v/>
      </c>
      <c r="AH17" s="25" t="str">
        <f t="shared" ca="1" si="6"/>
        <v/>
      </c>
      <c r="AI17" s="25" t="str">
        <f t="shared" ca="1" si="6"/>
        <v/>
      </c>
      <c r="AJ17" s="25" t="str">
        <f t="shared" ca="1" si="6"/>
        <v/>
      </c>
      <c r="AK17" s="25" t="str">
        <f t="shared" ca="1" si="6"/>
        <v/>
      </c>
      <c r="AL17" s="25" t="str">
        <f t="shared" ca="1" si="6"/>
        <v/>
      </c>
      <c r="AM17" s="25" t="str">
        <f t="shared" ca="1" si="6"/>
        <v/>
      </c>
      <c r="AN17" s="25" t="str">
        <f t="shared" ca="1" si="6"/>
        <v/>
      </c>
      <c r="AO17" s="25" t="str">
        <f t="shared" ca="1" si="7"/>
        <v/>
      </c>
      <c r="AP17" s="25" t="str">
        <f t="shared" ca="1" si="7"/>
        <v/>
      </c>
      <c r="AQ17" s="25" t="str">
        <f t="shared" ca="1" si="7"/>
        <v/>
      </c>
      <c r="AR17" s="25" t="str">
        <f t="shared" ca="1" si="7"/>
        <v/>
      </c>
      <c r="AS17" s="25" t="str">
        <f t="shared" ca="1" si="7"/>
        <v/>
      </c>
      <c r="AT17" s="25" t="str">
        <f t="shared" ca="1" si="7"/>
        <v/>
      </c>
      <c r="AU17" s="25" t="str">
        <f t="shared" ca="1" si="7"/>
        <v/>
      </c>
      <c r="AV17" s="25" t="str">
        <f t="shared" ca="1" si="7"/>
        <v/>
      </c>
      <c r="AW17" s="25" t="str">
        <f t="shared" ca="1" si="7"/>
        <v/>
      </c>
      <c r="AX17" s="25" t="str">
        <f t="shared" ca="1" si="7"/>
        <v/>
      </c>
      <c r="AY17" s="25" t="str">
        <f t="shared" ca="1" si="7"/>
        <v/>
      </c>
      <c r="AZ17" s="25" t="str">
        <f t="shared" ca="1" si="7"/>
        <v/>
      </c>
      <c r="BA17" s="25" t="str">
        <f t="shared" ca="1" si="7"/>
        <v/>
      </c>
      <c r="BB17" s="25" t="str">
        <f t="shared" ca="1" si="7"/>
        <v/>
      </c>
      <c r="BC17" s="25" t="str">
        <f t="shared" ca="1" si="7"/>
        <v/>
      </c>
      <c r="BD17" s="25" t="str">
        <f t="shared" ca="1" si="7"/>
        <v/>
      </c>
      <c r="BE17" s="25" t="str">
        <f t="shared" ca="1" si="8"/>
        <v/>
      </c>
      <c r="BF17" s="25" t="str">
        <f t="shared" ca="1" si="8"/>
        <v/>
      </c>
      <c r="BG17" s="25" t="str">
        <f t="shared" ca="1" si="8"/>
        <v/>
      </c>
      <c r="BH17" s="25" t="str">
        <f t="shared" ca="1" si="8"/>
        <v/>
      </c>
      <c r="BI17" s="25" t="str">
        <f t="shared" ca="1" si="8"/>
        <v/>
      </c>
      <c r="BJ17" s="25" t="str">
        <f t="shared" ca="1" si="8"/>
        <v/>
      </c>
      <c r="BK17" s="25" t="str">
        <f t="shared" ca="1" si="8"/>
        <v/>
      </c>
      <c r="BL17" s="25" t="str">
        <f t="shared" ca="1" si="8"/>
        <v/>
      </c>
      <c r="BM17" s="26"/>
    </row>
    <row r="18" spans="1:65" s="1" customFormat="1" ht="40.15" customHeight="1" x14ac:dyDescent="0.25">
      <c r="A18" s="10"/>
      <c r="B18" s="23" t="s">
        <v>65</v>
      </c>
      <c r="C18" s="19" t="s">
        <v>24</v>
      </c>
      <c r="D18" s="19"/>
      <c r="E18" s="20">
        <v>0.6</v>
      </c>
      <c r="F18" s="21">
        <f ca="1">F12+6</f>
        <v>45754</v>
      </c>
      <c r="G18" s="22">
        <v>13</v>
      </c>
      <c r="H18" s="17"/>
      <c r="I18" s="42" t="str">
        <f t="shared" ca="1" si="9"/>
        <v/>
      </c>
      <c r="J18" s="25" t="str">
        <f t="shared" ca="1" si="5"/>
        <v/>
      </c>
      <c r="K18" s="25" t="str">
        <f t="shared" ca="1" si="5"/>
        <v/>
      </c>
      <c r="L18" s="25" t="str">
        <f t="shared" ca="1" si="5"/>
        <v/>
      </c>
      <c r="M18" s="25" t="str">
        <f t="shared" ca="1" si="5"/>
        <v/>
      </c>
      <c r="N18" s="25" t="str">
        <f t="shared" ca="1" si="5"/>
        <v/>
      </c>
      <c r="O18" s="25" t="str">
        <f t="shared" ca="1" si="5"/>
        <v/>
      </c>
      <c r="P18" s="25" t="str">
        <f t="shared" ca="1" si="5"/>
        <v/>
      </c>
      <c r="Q18" s="25" t="str">
        <f t="shared" ca="1" si="5"/>
        <v/>
      </c>
      <c r="R18" s="25" t="str">
        <f t="shared" ca="1" si="5"/>
        <v/>
      </c>
      <c r="S18" s="25" t="str">
        <f t="shared" ca="1" si="5"/>
        <v/>
      </c>
      <c r="T18" s="25" t="str">
        <f t="shared" ca="1" si="5"/>
        <v/>
      </c>
      <c r="U18" s="25" t="str">
        <f t="shared" ca="1" si="5"/>
        <v/>
      </c>
      <c r="V18" s="25" t="str">
        <f t="shared" ca="1" si="5"/>
        <v/>
      </c>
      <c r="W18" s="25" t="str">
        <f t="shared" ca="1" si="5"/>
        <v/>
      </c>
      <c r="X18" s="25" t="str">
        <f t="shared" ca="1" si="5"/>
        <v/>
      </c>
      <c r="Y18" s="25" t="str">
        <f t="shared" ca="1" si="6"/>
        <v/>
      </c>
      <c r="Z18" s="25" t="str">
        <f t="shared" ca="1" si="6"/>
        <v/>
      </c>
      <c r="AA18" s="25" t="str">
        <f t="shared" ca="1" si="6"/>
        <v/>
      </c>
      <c r="AB18" s="25" t="str">
        <f t="shared" ca="1" si="6"/>
        <v/>
      </c>
      <c r="AC18" s="25" t="str">
        <f t="shared" ca="1" si="6"/>
        <v/>
      </c>
      <c r="AD18" s="25" t="str">
        <f t="shared" ca="1" si="6"/>
        <v/>
      </c>
      <c r="AE18" s="25" t="str">
        <f t="shared" ca="1" si="6"/>
        <v/>
      </c>
      <c r="AF18" s="25" t="str">
        <f t="shared" ca="1" si="6"/>
        <v/>
      </c>
      <c r="AG18" s="25" t="str">
        <f t="shared" ca="1" si="6"/>
        <v/>
      </c>
      <c r="AH18" s="25" t="str">
        <f t="shared" ca="1" si="6"/>
        <v/>
      </c>
      <c r="AI18" s="25" t="str">
        <f t="shared" ca="1" si="6"/>
        <v/>
      </c>
      <c r="AJ18" s="25" t="str">
        <f t="shared" ca="1" si="6"/>
        <v/>
      </c>
      <c r="AK18" s="25" t="str">
        <f t="shared" ca="1" si="6"/>
        <v/>
      </c>
      <c r="AL18" s="25" t="str">
        <f t="shared" ca="1" si="6"/>
        <v/>
      </c>
      <c r="AM18" s="25" t="str">
        <f t="shared" ca="1" si="6"/>
        <v/>
      </c>
      <c r="AN18" s="25" t="str">
        <f t="shared" ca="1" si="6"/>
        <v/>
      </c>
      <c r="AO18" s="25" t="str">
        <f t="shared" ca="1" si="7"/>
        <v/>
      </c>
      <c r="AP18" s="25" t="str">
        <f t="shared" ca="1" si="7"/>
        <v/>
      </c>
      <c r="AQ18" s="25" t="str">
        <f t="shared" ca="1" si="7"/>
        <v/>
      </c>
      <c r="AR18" s="25" t="str">
        <f t="shared" ca="1" si="7"/>
        <v/>
      </c>
      <c r="AS18" s="25" t="str">
        <f t="shared" ca="1" si="7"/>
        <v/>
      </c>
      <c r="AT18" s="25" t="str">
        <f t="shared" ca="1" si="7"/>
        <v/>
      </c>
      <c r="AU18" s="25" t="str">
        <f t="shared" ca="1" si="7"/>
        <v/>
      </c>
      <c r="AV18" s="25" t="str">
        <f t="shared" ca="1" si="7"/>
        <v/>
      </c>
      <c r="AW18" s="25" t="str">
        <f t="shared" ca="1" si="7"/>
        <v/>
      </c>
      <c r="AX18" s="25" t="str">
        <f t="shared" ca="1" si="7"/>
        <v/>
      </c>
      <c r="AY18" s="25" t="str">
        <f t="shared" ca="1" si="7"/>
        <v/>
      </c>
      <c r="AZ18" s="25" t="str">
        <f t="shared" ca="1" si="7"/>
        <v/>
      </c>
      <c r="BA18" s="25" t="str">
        <f t="shared" ca="1" si="7"/>
        <v/>
      </c>
      <c r="BB18" s="25" t="str">
        <f t="shared" ca="1" si="7"/>
        <v/>
      </c>
      <c r="BC18" s="25" t="str">
        <f t="shared" ca="1" si="7"/>
        <v/>
      </c>
      <c r="BD18" s="25" t="str">
        <f t="shared" ca="1" si="7"/>
        <v/>
      </c>
      <c r="BE18" s="25" t="str">
        <f t="shared" ca="1" si="8"/>
        <v/>
      </c>
      <c r="BF18" s="25" t="str">
        <f t="shared" ca="1" si="8"/>
        <v/>
      </c>
      <c r="BG18" s="25" t="str">
        <f t="shared" ca="1" si="8"/>
        <v/>
      </c>
      <c r="BH18" s="25" t="str">
        <f t="shared" ca="1" si="8"/>
        <v/>
      </c>
      <c r="BI18" s="25" t="str">
        <f t="shared" ca="1" si="8"/>
        <v/>
      </c>
      <c r="BJ18" s="25" t="str">
        <f t="shared" ca="1" si="8"/>
        <v/>
      </c>
      <c r="BK18" s="25" t="str">
        <f t="shared" ca="1" si="8"/>
        <v/>
      </c>
      <c r="BL18" s="25" t="str">
        <f t="shared" ca="1" si="8"/>
        <v/>
      </c>
      <c r="BM18" s="26"/>
    </row>
    <row r="19" spans="1:65" s="1" customFormat="1" ht="40.15" customHeight="1" x14ac:dyDescent="0.25">
      <c r="A19" s="9"/>
      <c r="B19" s="23" t="s">
        <v>67</v>
      </c>
      <c r="C19" s="19" t="s">
        <v>36</v>
      </c>
      <c r="D19" s="19"/>
      <c r="E19" s="20">
        <v>0.5</v>
      </c>
      <c r="F19" s="21">
        <f ca="1">F18+2</f>
        <v>45756</v>
      </c>
      <c r="G19" s="22">
        <v>9</v>
      </c>
      <c r="H19" s="17"/>
      <c r="I19" s="42" t="str">
        <f t="shared" ca="1" si="9"/>
        <v/>
      </c>
      <c r="J19" s="25" t="str">
        <f t="shared" ca="1" si="5"/>
        <v/>
      </c>
      <c r="K19" s="25" t="str">
        <f t="shared" ca="1" si="5"/>
        <v/>
      </c>
      <c r="L19" s="25" t="str">
        <f t="shared" ca="1" si="5"/>
        <v/>
      </c>
      <c r="M19" s="25" t="str">
        <f t="shared" ca="1" si="5"/>
        <v/>
      </c>
      <c r="N19" s="25" t="str">
        <f t="shared" ca="1" si="5"/>
        <v/>
      </c>
      <c r="O19" s="25" t="str">
        <f t="shared" ca="1" si="5"/>
        <v/>
      </c>
      <c r="P19" s="25" t="str">
        <f t="shared" ca="1" si="5"/>
        <v/>
      </c>
      <c r="Q19" s="25" t="str">
        <f t="shared" ca="1" si="5"/>
        <v/>
      </c>
      <c r="R19" s="25" t="str">
        <f t="shared" ca="1" si="5"/>
        <v/>
      </c>
      <c r="S19" s="25" t="str">
        <f t="shared" ca="1" si="5"/>
        <v/>
      </c>
      <c r="T19" s="25" t="str">
        <f t="shared" ca="1" si="5"/>
        <v/>
      </c>
      <c r="U19" s="25" t="str">
        <f t="shared" ca="1" si="5"/>
        <v/>
      </c>
      <c r="V19" s="25" t="str">
        <f t="shared" ca="1" si="5"/>
        <v/>
      </c>
      <c r="W19" s="25" t="str">
        <f t="shared" ca="1" si="5"/>
        <v/>
      </c>
      <c r="X19" s="25" t="str">
        <f t="shared" ca="1" si="5"/>
        <v/>
      </c>
      <c r="Y19" s="25" t="str">
        <f t="shared" ca="1" si="6"/>
        <v/>
      </c>
      <c r="Z19" s="25" t="str">
        <f t="shared" ca="1" si="6"/>
        <v/>
      </c>
      <c r="AA19" s="25" t="str">
        <f t="shared" ca="1" si="6"/>
        <v/>
      </c>
      <c r="AB19" s="25" t="str">
        <f t="shared" ca="1" si="6"/>
        <v/>
      </c>
      <c r="AC19" s="25" t="str">
        <f t="shared" ca="1" si="6"/>
        <v/>
      </c>
      <c r="AD19" s="25" t="str">
        <f t="shared" ca="1" si="6"/>
        <v/>
      </c>
      <c r="AE19" s="25" t="str">
        <f t="shared" ca="1" si="6"/>
        <v/>
      </c>
      <c r="AF19" s="25" t="str">
        <f t="shared" ca="1" si="6"/>
        <v/>
      </c>
      <c r="AG19" s="25" t="str">
        <f t="shared" ca="1" si="6"/>
        <v/>
      </c>
      <c r="AH19" s="25" t="str">
        <f t="shared" ca="1" si="6"/>
        <v/>
      </c>
      <c r="AI19" s="25" t="str">
        <f t="shared" ca="1" si="6"/>
        <v/>
      </c>
      <c r="AJ19" s="25" t="str">
        <f t="shared" ca="1" si="6"/>
        <v/>
      </c>
      <c r="AK19" s="25" t="str">
        <f t="shared" ca="1" si="6"/>
        <v/>
      </c>
      <c r="AL19" s="25" t="str">
        <f t="shared" ca="1" si="6"/>
        <v/>
      </c>
      <c r="AM19" s="25" t="str">
        <f t="shared" ca="1" si="6"/>
        <v/>
      </c>
      <c r="AN19" s="25" t="str">
        <f t="shared" ca="1" si="6"/>
        <v/>
      </c>
      <c r="AO19" s="25" t="str">
        <f t="shared" ca="1" si="7"/>
        <v/>
      </c>
      <c r="AP19" s="25" t="str">
        <f t="shared" ca="1" si="7"/>
        <v/>
      </c>
      <c r="AQ19" s="25" t="str">
        <f t="shared" ca="1" si="7"/>
        <v/>
      </c>
      <c r="AR19" s="25" t="str">
        <f t="shared" ca="1" si="7"/>
        <v/>
      </c>
      <c r="AS19" s="25" t="str">
        <f t="shared" ca="1" si="7"/>
        <v/>
      </c>
      <c r="AT19" s="25" t="str">
        <f t="shared" ca="1" si="7"/>
        <v/>
      </c>
      <c r="AU19" s="25" t="str">
        <f t="shared" ca="1" si="7"/>
        <v/>
      </c>
      <c r="AV19" s="25" t="str">
        <f t="shared" ca="1" si="7"/>
        <v/>
      </c>
      <c r="AW19" s="25" t="str">
        <f t="shared" ca="1" si="7"/>
        <v/>
      </c>
      <c r="AX19" s="25" t="str">
        <f t="shared" ca="1" si="7"/>
        <v/>
      </c>
      <c r="AY19" s="25" t="str">
        <f t="shared" ca="1" si="7"/>
        <v/>
      </c>
      <c r="AZ19" s="25" t="str">
        <f t="shared" ca="1" si="7"/>
        <v/>
      </c>
      <c r="BA19" s="25" t="str">
        <f t="shared" ca="1" si="7"/>
        <v/>
      </c>
      <c r="BB19" s="25" t="str">
        <f t="shared" ca="1" si="7"/>
        <v/>
      </c>
      <c r="BC19" s="25" t="str">
        <f t="shared" ca="1" si="7"/>
        <v/>
      </c>
      <c r="BD19" s="25" t="str">
        <f t="shared" ca="1" si="7"/>
        <v/>
      </c>
      <c r="BE19" s="25" t="str">
        <f t="shared" ca="1" si="8"/>
        <v/>
      </c>
      <c r="BF19" s="25" t="str">
        <f t="shared" ca="1" si="8"/>
        <v/>
      </c>
      <c r="BG19" s="25" t="str">
        <f t="shared" ca="1" si="8"/>
        <v/>
      </c>
      <c r="BH19" s="25" t="str">
        <f t="shared" ca="1" si="8"/>
        <v/>
      </c>
      <c r="BI19" s="25" t="str">
        <f t="shared" ca="1" si="8"/>
        <v/>
      </c>
      <c r="BJ19" s="25" t="str">
        <f t="shared" ca="1" si="8"/>
        <v/>
      </c>
      <c r="BK19" s="25" t="str">
        <f t="shared" ca="1" si="8"/>
        <v/>
      </c>
      <c r="BL19" s="25" t="str">
        <f t="shared" ca="1" si="8"/>
        <v/>
      </c>
      <c r="BM19" s="26"/>
    </row>
    <row r="20" spans="1:65" s="1" customFormat="1" ht="40.15" customHeight="1" x14ac:dyDescent="0.25">
      <c r="A20" s="9"/>
      <c r="B20" s="23" t="s">
        <v>69</v>
      </c>
      <c r="C20" s="19" t="s">
        <v>41</v>
      </c>
      <c r="D20" s="19"/>
      <c r="E20" s="20">
        <v>0.33</v>
      </c>
      <c r="F20" s="21">
        <f ca="1">F19+5</f>
        <v>45761</v>
      </c>
      <c r="G20" s="22">
        <v>11</v>
      </c>
      <c r="H20" s="17"/>
      <c r="I20" s="42" t="str">
        <f t="shared" ca="1" si="9"/>
        <v/>
      </c>
      <c r="J20" s="25" t="str">
        <f t="shared" ca="1" si="5"/>
        <v/>
      </c>
      <c r="K20" s="25" t="str">
        <f t="shared" ca="1" si="5"/>
        <v/>
      </c>
      <c r="L20" s="25" t="str">
        <f t="shared" ca="1" si="5"/>
        <v/>
      </c>
      <c r="M20" s="25" t="str">
        <f t="shared" ca="1" si="5"/>
        <v/>
      </c>
      <c r="N20" s="25" t="str">
        <f t="shared" ca="1" si="5"/>
        <v/>
      </c>
      <c r="O20" s="25" t="str">
        <f t="shared" ca="1" si="5"/>
        <v/>
      </c>
      <c r="P20" s="25" t="str">
        <f t="shared" ca="1" si="5"/>
        <v/>
      </c>
      <c r="Q20" s="25" t="str">
        <f t="shared" ca="1" si="5"/>
        <v/>
      </c>
      <c r="R20" s="25" t="str">
        <f t="shared" ca="1" si="5"/>
        <v/>
      </c>
      <c r="S20" s="25" t="str">
        <f t="shared" ca="1" si="5"/>
        <v/>
      </c>
      <c r="T20" s="25" t="str">
        <f t="shared" ca="1" si="5"/>
        <v/>
      </c>
      <c r="U20" s="25" t="str">
        <f t="shared" ca="1" si="5"/>
        <v/>
      </c>
      <c r="V20" s="25" t="str">
        <f t="shared" ca="1" si="5"/>
        <v/>
      </c>
      <c r="W20" s="25" t="str">
        <f t="shared" ca="1" si="5"/>
        <v/>
      </c>
      <c r="X20" s="25" t="str">
        <f t="shared" ca="1" si="5"/>
        <v/>
      </c>
      <c r="Y20" s="25" t="str">
        <f t="shared" ca="1" si="6"/>
        <v/>
      </c>
      <c r="Z20" s="25" t="str">
        <f t="shared" ca="1" si="6"/>
        <v/>
      </c>
      <c r="AA20" s="25" t="str">
        <f t="shared" ca="1" si="6"/>
        <v/>
      </c>
      <c r="AB20" s="25" t="str">
        <f t="shared" ca="1" si="6"/>
        <v/>
      </c>
      <c r="AC20" s="25" t="str">
        <f t="shared" ca="1" si="6"/>
        <v/>
      </c>
      <c r="AD20" s="25" t="str">
        <f t="shared" ca="1" si="6"/>
        <v/>
      </c>
      <c r="AE20" s="25" t="str">
        <f t="shared" ca="1" si="6"/>
        <v/>
      </c>
      <c r="AF20" s="25" t="str">
        <f t="shared" ca="1" si="6"/>
        <v/>
      </c>
      <c r="AG20" s="25" t="str">
        <f t="shared" ca="1" si="6"/>
        <v/>
      </c>
      <c r="AH20" s="25" t="str">
        <f t="shared" ca="1" si="6"/>
        <v/>
      </c>
      <c r="AI20" s="25" t="str">
        <f t="shared" ca="1" si="6"/>
        <v/>
      </c>
      <c r="AJ20" s="25" t="str">
        <f t="shared" ca="1" si="6"/>
        <v/>
      </c>
      <c r="AK20" s="25" t="str">
        <f t="shared" ca="1" si="6"/>
        <v/>
      </c>
      <c r="AL20" s="25" t="str">
        <f t="shared" ca="1" si="6"/>
        <v/>
      </c>
      <c r="AM20" s="25" t="str">
        <f t="shared" ca="1" si="6"/>
        <v/>
      </c>
      <c r="AN20" s="25" t="str">
        <f t="shared" ca="1" si="6"/>
        <v/>
      </c>
      <c r="AO20" s="25" t="str">
        <f t="shared" ca="1" si="7"/>
        <v/>
      </c>
      <c r="AP20" s="25" t="str">
        <f t="shared" ca="1" si="7"/>
        <v/>
      </c>
      <c r="AQ20" s="25" t="str">
        <f t="shared" ca="1" si="7"/>
        <v/>
      </c>
      <c r="AR20" s="25" t="str">
        <f t="shared" ca="1" si="7"/>
        <v/>
      </c>
      <c r="AS20" s="25" t="str">
        <f t="shared" ca="1" si="7"/>
        <v/>
      </c>
      <c r="AT20" s="25" t="str">
        <f t="shared" ca="1" si="7"/>
        <v/>
      </c>
      <c r="AU20" s="25" t="str">
        <f t="shared" ca="1" si="7"/>
        <v/>
      </c>
      <c r="AV20" s="25" t="str">
        <f t="shared" ca="1" si="7"/>
        <v/>
      </c>
      <c r="AW20" s="25" t="str">
        <f t="shared" ca="1" si="7"/>
        <v/>
      </c>
      <c r="AX20" s="25" t="str">
        <f t="shared" ca="1" si="7"/>
        <v/>
      </c>
      <c r="AY20" s="25" t="str">
        <f t="shared" ca="1" si="7"/>
        <v/>
      </c>
      <c r="AZ20" s="25" t="str">
        <f t="shared" ca="1" si="7"/>
        <v/>
      </c>
      <c r="BA20" s="25" t="str">
        <f t="shared" ca="1" si="7"/>
        <v/>
      </c>
      <c r="BB20" s="25" t="str">
        <f t="shared" ca="1" si="7"/>
        <v/>
      </c>
      <c r="BC20" s="25" t="str">
        <f t="shared" ca="1" si="7"/>
        <v/>
      </c>
      <c r="BD20" s="25" t="str">
        <f t="shared" ca="1" si="7"/>
        <v/>
      </c>
      <c r="BE20" s="25" t="str">
        <f t="shared" ca="1" si="8"/>
        <v/>
      </c>
      <c r="BF20" s="25" t="str">
        <f t="shared" ca="1" si="8"/>
        <v/>
      </c>
      <c r="BG20" s="25" t="str">
        <f t="shared" ca="1" si="8"/>
        <v/>
      </c>
      <c r="BH20" s="25" t="str">
        <f t="shared" ca="1" si="8"/>
        <v/>
      </c>
      <c r="BI20" s="25" t="str">
        <f t="shared" ca="1" si="8"/>
        <v/>
      </c>
      <c r="BJ20" s="25" t="str">
        <f t="shared" ca="1" si="8"/>
        <v/>
      </c>
      <c r="BK20" s="25" t="str">
        <f t="shared" ca="1" si="8"/>
        <v/>
      </c>
      <c r="BL20" s="25" t="str">
        <f t="shared" ca="1" si="8"/>
        <v/>
      </c>
      <c r="BM20" s="26"/>
    </row>
    <row r="21" spans="1:65" s="1" customFormat="1" ht="40.15" customHeight="1" x14ac:dyDescent="0.25">
      <c r="A21" s="9"/>
      <c r="B21" s="23" t="s">
        <v>70</v>
      </c>
      <c r="C21" s="19" t="s">
        <v>68</v>
      </c>
      <c r="D21" s="19"/>
      <c r="E21" s="20"/>
      <c r="F21" s="21">
        <f ca="1">F20+2</f>
        <v>45763</v>
      </c>
      <c r="G21" s="22">
        <v>1</v>
      </c>
      <c r="H21" s="17"/>
      <c r="I21" s="42" t="str">
        <f t="shared" ca="1" si="9"/>
        <v/>
      </c>
      <c r="J21" s="25" t="str">
        <f t="shared" ca="1" si="5"/>
        <v/>
      </c>
      <c r="K21" s="25" t="str">
        <f t="shared" ca="1" si="5"/>
        <v/>
      </c>
      <c r="L21" s="25" t="str">
        <f t="shared" ca="1" si="5"/>
        <v/>
      </c>
      <c r="M21" s="25" t="str">
        <f t="shared" ca="1" si="5"/>
        <v/>
      </c>
      <c r="N21" s="25" t="str">
        <f t="shared" ca="1" si="5"/>
        <v/>
      </c>
      <c r="O21" s="25" t="str">
        <f t="shared" ca="1" si="5"/>
        <v/>
      </c>
      <c r="P21" s="25" t="str">
        <f t="shared" ca="1" si="5"/>
        <v/>
      </c>
      <c r="Q21" s="25" t="str">
        <f t="shared" ca="1" si="5"/>
        <v/>
      </c>
      <c r="R21" s="25" t="str">
        <f t="shared" ca="1" si="5"/>
        <v/>
      </c>
      <c r="S21" s="25" t="str">
        <f t="shared" ca="1" si="5"/>
        <v/>
      </c>
      <c r="T21" s="25" t="str">
        <f t="shared" ca="1" si="5"/>
        <v/>
      </c>
      <c r="U21" s="25" t="str">
        <f t="shared" ca="1" si="5"/>
        <v/>
      </c>
      <c r="V21" s="25" t="str">
        <f t="shared" ca="1" si="5"/>
        <v/>
      </c>
      <c r="W21" s="25">
        <f t="shared" ca="1" si="5"/>
        <v>1</v>
      </c>
      <c r="X21" s="25" t="str">
        <f t="shared" ca="1" si="5"/>
        <v/>
      </c>
      <c r="Y21" s="25" t="str">
        <f t="shared" ca="1" si="6"/>
        <v/>
      </c>
      <c r="Z21" s="25" t="str">
        <f t="shared" ca="1" si="6"/>
        <v/>
      </c>
      <c r="AA21" s="25" t="str">
        <f t="shared" ca="1" si="6"/>
        <v/>
      </c>
      <c r="AB21" s="25" t="str">
        <f t="shared" ca="1" si="6"/>
        <v/>
      </c>
      <c r="AC21" s="25" t="str">
        <f t="shared" ca="1" si="6"/>
        <v/>
      </c>
      <c r="AD21" s="25" t="str">
        <f t="shared" ca="1" si="6"/>
        <v/>
      </c>
      <c r="AE21" s="25" t="str">
        <f t="shared" ca="1" si="6"/>
        <v/>
      </c>
      <c r="AF21" s="25" t="str">
        <f t="shared" ca="1" si="6"/>
        <v/>
      </c>
      <c r="AG21" s="25" t="str">
        <f t="shared" ca="1" si="6"/>
        <v/>
      </c>
      <c r="AH21" s="25" t="str">
        <f t="shared" ca="1" si="6"/>
        <v/>
      </c>
      <c r="AI21" s="25" t="str">
        <f t="shared" ca="1" si="6"/>
        <v/>
      </c>
      <c r="AJ21" s="25" t="str">
        <f t="shared" ca="1" si="6"/>
        <v/>
      </c>
      <c r="AK21" s="25" t="str">
        <f t="shared" ca="1" si="6"/>
        <v/>
      </c>
      <c r="AL21" s="25" t="str">
        <f t="shared" ca="1" si="6"/>
        <v/>
      </c>
      <c r="AM21" s="25" t="str">
        <f t="shared" ca="1" si="6"/>
        <v/>
      </c>
      <c r="AN21" s="25" t="str">
        <f t="shared" ca="1" si="6"/>
        <v/>
      </c>
      <c r="AO21" s="25" t="str">
        <f t="shared" ca="1" si="7"/>
        <v/>
      </c>
      <c r="AP21" s="25" t="str">
        <f t="shared" ca="1" si="7"/>
        <v/>
      </c>
      <c r="AQ21" s="25" t="str">
        <f t="shared" ca="1" si="7"/>
        <v/>
      </c>
      <c r="AR21" s="25" t="str">
        <f t="shared" ca="1" si="7"/>
        <v/>
      </c>
      <c r="AS21" s="25" t="str">
        <f t="shared" ca="1" si="7"/>
        <v/>
      </c>
      <c r="AT21" s="25" t="str">
        <f t="shared" ca="1" si="7"/>
        <v/>
      </c>
      <c r="AU21" s="25" t="str">
        <f t="shared" ca="1" si="7"/>
        <v/>
      </c>
      <c r="AV21" s="25" t="str">
        <f t="shared" ca="1" si="7"/>
        <v/>
      </c>
      <c r="AW21" s="25" t="str">
        <f t="shared" ca="1" si="7"/>
        <v/>
      </c>
      <c r="AX21" s="25" t="str">
        <f t="shared" ca="1" si="7"/>
        <v/>
      </c>
      <c r="AY21" s="25" t="str">
        <f t="shared" ca="1" si="7"/>
        <v/>
      </c>
      <c r="AZ21" s="25" t="str">
        <f t="shared" ca="1" si="7"/>
        <v/>
      </c>
      <c r="BA21" s="25" t="str">
        <f t="shared" ca="1" si="7"/>
        <v/>
      </c>
      <c r="BB21" s="25" t="str">
        <f t="shared" ca="1" si="7"/>
        <v/>
      </c>
      <c r="BC21" s="25" t="str">
        <f t="shared" ca="1" si="7"/>
        <v/>
      </c>
      <c r="BD21" s="25" t="str">
        <f t="shared" ca="1" si="7"/>
        <v/>
      </c>
      <c r="BE21" s="25" t="str">
        <f t="shared" ca="1" si="8"/>
        <v/>
      </c>
      <c r="BF21" s="25" t="str">
        <f t="shared" ca="1" si="8"/>
        <v/>
      </c>
      <c r="BG21" s="25" t="str">
        <f t="shared" ca="1" si="8"/>
        <v/>
      </c>
      <c r="BH21" s="25" t="str">
        <f t="shared" ca="1" si="8"/>
        <v/>
      </c>
      <c r="BI21" s="25" t="str">
        <f t="shared" ca="1" si="8"/>
        <v/>
      </c>
      <c r="BJ21" s="25" t="str">
        <f t="shared" ca="1" si="8"/>
        <v/>
      </c>
      <c r="BK21" s="25" t="str">
        <f t="shared" ca="1" si="8"/>
        <v/>
      </c>
      <c r="BL21" s="25" t="str">
        <f t="shared" ca="1" si="8"/>
        <v/>
      </c>
      <c r="BM21" s="26"/>
    </row>
    <row r="22" spans="1:65" s="1" customFormat="1" ht="40.15" customHeight="1" x14ac:dyDescent="0.25">
      <c r="A22" s="9"/>
      <c r="B22" s="23" t="s">
        <v>71</v>
      </c>
      <c r="C22" s="19"/>
      <c r="D22" s="19"/>
      <c r="E22" s="20"/>
      <c r="F22" s="21">
        <f ca="1">F21+1</f>
        <v>45764</v>
      </c>
      <c r="G22" s="22">
        <v>24</v>
      </c>
      <c r="H22" s="17"/>
      <c r="I22" s="42" t="str">
        <f t="shared" ca="1" si="9"/>
        <v/>
      </c>
      <c r="J22" s="25" t="str">
        <f t="shared" ca="1" si="5"/>
        <v/>
      </c>
      <c r="K22" s="25" t="str">
        <f t="shared" ca="1" si="5"/>
        <v/>
      </c>
      <c r="L22" s="25" t="str">
        <f t="shared" ca="1" si="5"/>
        <v/>
      </c>
      <c r="M22" s="25" t="str">
        <f t="shared" ca="1" si="5"/>
        <v/>
      </c>
      <c r="N22" s="25" t="str">
        <f t="shared" ca="1" si="5"/>
        <v/>
      </c>
      <c r="O22" s="25" t="str">
        <f t="shared" ca="1" si="5"/>
        <v/>
      </c>
      <c r="P22" s="25" t="str">
        <f t="shared" ca="1" si="5"/>
        <v/>
      </c>
      <c r="Q22" s="25" t="str">
        <f t="shared" ca="1" si="5"/>
        <v/>
      </c>
      <c r="R22" s="25" t="str">
        <f t="shared" ca="1" si="5"/>
        <v/>
      </c>
      <c r="S22" s="25" t="str">
        <f t="shared" ca="1" si="5"/>
        <v/>
      </c>
      <c r="T22" s="25" t="str">
        <f t="shared" ca="1" si="5"/>
        <v/>
      </c>
      <c r="U22" s="25" t="str">
        <f t="shared" ca="1" si="5"/>
        <v/>
      </c>
      <c r="V22" s="25" t="str">
        <f t="shared" ca="1" si="5"/>
        <v/>
      </c>
      <c r="W22" s="25" t="str">
        <f t="shared" ca="1" si="5"/>
        <v/>
      </c>
      <c r="X22" s="25" t="str">
        <f t="shared" ca="1" si="5"/>
        <v/>
      </c>
      <c r="Y22" s="25" t="str">
        <f t="shared" ca="1" si="6"/>
        <v/>
      </c>
      <c r="Z22" s="25" t="str">
        <f t="shared" ca="1" si="6"/>
        <v/>
      </c>
      <c r="AA22" s="25" t="str">
        <f t="shared" ca="1" si="6"/>
        <v/>
      </c>
      <c r="AB22" s="25" t="str">
        <f t="shared" ca="1" si="6"/>
        <v/>
      </c>
      <c r="AC22" s="25" t="str">
        <f t="shared" ca="1" si="6"/>
        <v/>
      </c>
      <c r="AD22" s="25" t="str">
        <f t="shared" ca="1" si="6"/>
        <v/>
      </c>
      <c r="AE22" s="25" t="str">
        <f t="shared" ca="1" si="6"/>
        <v/>
      </c>
      <c r="AF22" s="25" t="str">
        <f t="shared" ca="1" si="6"/>
        <v/>
      </c>
      <c r="AG22" s="25" t="str">
        <f t="shared" ca="1" si="6"/>
        <v/>
      </c>
      <c r="AH22" s="25" t="str">
        <f t="shared" ca="1" si="6"/>
        <v/>
      </c>
      <c r="AI22" s="25" t="str">
        <f t="shared" ca="1" si="6"/>
        <v/>
      </c>
      <c r="AJ22" s="25" t="str">
        <f t="shared" ca="1" si="6"/>
        <v/>
      </c>
      <c r="AK22" s="25" t="str">
        <f t="shared" ca="1" si="6"/>
        <v/>
      </c>
      <c r="AL22" s="25" t="str">
        <f t="shared" ca="1" si="6"/>
        <v/>
      </c>
      <c r="AM22" s="25" t="str">
        <f t="shared" ca="1" si="6"/>
        <v/>
      </c>
      <c r="AN22" s="25" t="str">
        <f t="shared" ca="1" si="6"/>
        <v/>
      </c>
      <c r="AO22" s="25" t="str">
        <f t="shared" ca="1" si="7"/>
        <v/>
      </c>
      <c r="AP22" s="25" t="str">
        <f t="shared" ca="1" si="7"/>
        <v/>
      </c>
      <c r="AQ22" s="25" t="str">
        <f t="shared" ca="1" si="7"/>
        <v/>
      </c>
      <c r="AR22" s="25" t="str">
        <f t="shared" ca="1" si="7"/>
        <v/>
      </c>
      <c r="AS22" s="25" t="str">
        <f t="shared" ca="1" si="7"/>
        <v/>
      </c>
      <c r="AT22" s="25" t="str">
        <f t="shared" ca="1" si="7"/>
        <v/>
      </c>
      <c r="AU22" s="25" t="str">
        <f t="shared" ca="1" si="7"/>
        <v/>
      </c>
      <c r="AV22" s="25" t="str">
        <f t="shared" ca="1" si="7"/>
        <v/>
      </c>
      <c r="AW22" s="25" t="str">
        <f t="shared" ca="1" si="7"/>
        <v/>
      </c>
      <c r="AX22" s="25" t="str">
        <f t="shared" ca="1" si="7"/>
        <v/>
      </c>
      <c r="AY22" s="25" t="str">
        <f t="shared" ca="1" si="7"/>
        <v/>
      </c>
      <c r="AZ22" s="25" t="str">
        <f t="shared" ca="1" si="7"/>
        <v/>
      </c>
      <c r="BA22" s="25" t="str">
        <f t="shared" ca="1" si="7"/>
        <v/>
      </c>
      <c r="BB22" s="25" t="str">
        <f t="shared" ca="1" si="7"/>
        <v/>
      </c>
      <c r="BC22" s="25" t="str">
        <f t="shared" ca="1" si="7"/>
        <v/>
      </c>
      <c r="BD22" s="25" t="str">
        <f t="shared" ca="1" si="7"/>
        <v/>
      </c>
      <c r="BE22" s="25" t="str">
        <f t="shared" ca="1" si="8"/>
        <v/>
      </c>
      <c r="BF22" s="25" t="str">
        <f t="shared" ca="1" si="8"/>
        <v/>
      </c>
      <c r="BG22" s="25" t="str">
        <f t="shared" ca="1" si="8"/>
        <v/>
      </c>
      <c r="BH22" s="25" t="str">
        <f t="shared" ca="1" si="8"/>
        <v/>
      </c>
      <c r="BI22" s="25" t="str">
        <f t="shared" ca="1" si="8"/>
        <v/>
      </c>
      <c r="BJ22" s="25" t="str">
        <f t="shared" ca="1" si="8"/>
        <v/>
      </c>
      <c r="BK22" s="25" t="str">
        <f t="shared" ca="1" si="8"/>
        <v/>
      </c>
      <c r="BL22" s="25" t="str">
        <f t="shared" ca="1" si="8"/>
        <v/>
      </c>
      <c r="BM22" s="26"/>
    </row>
    <row r="23" spans="1:65" s="1" customFormat="1" ht="40.15" customHeight="1" x14ac:dyDescent="0.25">
      <c r="A23" s="9"/>
      <c r="B23" s="106" t="s">
        <v>73</v>
      </c>
      <c r="C23" s="19"/>
      <c r="D23" s="19"/>
      <c r="E23" s="20"/>
      <c r="F23" s="21"/>
      <c r="G23" s="22"/>
      <c r="H23" s="17"/>
      <c r="I23" s="42" t="str">
        <f t="shared" ca="1" si="9"/>
        <v/>
      </c>
      <c r="J23" s="25" t="str">
        <f t="shared" ca="1" si="5"/>
        <v/>
      </c>
      <c r="K23" s="25" t="str">
        <f t="shared" ca="1" si="5"/>
        <v/>
      </c>
      <c r="L23" s="25" t="str">
        <f t="shared" ca="1" si="5"/>
        <v/>
      </c>
      <c r="M23" s="25" t="str">
        <f t="shared" ca="1" si="5"/>
        <v/>
      </c>
      <c r="N23" s="25" t="str">
        <f t="shared" ca="1" si="5"/>
        <v/>
      </c>
      <c r="O23" s="25" t="str">
        <f t="shared" ca="1" si="5"/>
        <v/>
      </c>
      <c r="P23" s="25" t="str">
        <f t="shared" ca="1" si="5"/>
        <v/>
      </c>
      <c r="Q23" s="25" t="str">
        <f t="shared" ca="1" si="5"/>
        <v/>
      </c>
      <c r="R23" s="25" t="str">
        <f t="shared" ca="1" si="5"/>
        <v/>
      </c>
      <c r="S23" s="25" t="str">
        <f t="shared" ca="1" si="5"/>
        <v/>
      </c>
      <c r="T23" s="25" t="str">
        <f t="shared" ca="1" si="5"/>
        <v/>
      </c>
      <c r="U23" s="25" t="str">
        <f t="shared" ca="1" si="5"/>
        <v/>
      </c>
      <c r="V23" s="25" t="str">
        <f t="shared" ca="1" si="5"/>
        <v/>
      </c>
      <c r="W23" s="25" t="str">
        <f t="shared" ca="1" si="5"/>
        <v/>
      </c>
      <c r="X23" s="25" t="str">
        <f t="shared" ca="1" si="5"/>
        <v/>
      </c>
      <c r="Y23" s="25" t="str">
        <f t="shared" ca="1" si="6"/>
        <v/>
      </c>
      <c r="Z23" s="25" t="str">
        <f t="shared" ca="1" si="6"/>
        <v/>
      </c>
      <c r="AA23" s="25" t="str">
        <f t="shared" ca="1" si="6"/>
        <v/>
      </c>
      <c r="AB23" s="25" t="str">
        <f t="shared" ca="1" si="6"/>
        <v/>
      </c>
      <c r="AC23" s="25" t="str">
        <f t="shared" ca="1" si="6"/>
        <v/>
      </c>
      <c r="AD23" s="25" t="str">
        <f t="shared" ca="1" si="6"/>
        <v/>
      </c>
      <c r="AE23" s="25" t="str">
        <f t="shared" ca="1" si="6"/>
        <v/>
      </c>
      <c r="AF23" s="25" t="str">
        <f t="shared" ca="1" si="6"/>
        <v/>
      </c>
      <c r="AG23" s="25" t="str">
        <f t="shared" ca="1" si="6"/>
        <v/>
      </c>
      <c r="AH23" s="25" t="str">
        <f t="shared" ca="1" si="6"/>
        <v/>
      </c>
      <c r="AI23" s="25" t="str">
        <f t="shared" ca="1" si="6"/>
        <v/>
      </c>
      <c r="AJ23" s="25" t="str">
        <f t="shared" ca="1" si="6"/>
        <v/>
      </c>
      <c r="AK23" s="25" t="str">
        <f t="shared" ca="1" si="6"/>
        <v/>
      </c>
      <c r="AL23" s="25" t="str">
        <f t="shared" ca="1" si="6"/>
        <v/>
      </c>
      <c r="AM23" s="25" t="str">
        <f t="shared" ca="1" si="6"/>
        <v/>
      </c>
      <c r="AN23" s="25" t="str">
        <f t="shared" ca="1" si="6"/>
        <v/>
      </c>
      <c r="AO23" s="25" t="str">
        <f t="shared" ca="1" si="7"/>
        <v/>
      </c>
      <c r="AP23" s="25" t="str">
        <f t="shared" ca="1" si="7"/>
        <v/>
      </c>
      <c r="AQ23" s="25" t="str">
        <f t="shared" ca="1" si="7"/>
        <v/>
      </c>
      <c r="AR23" s="25" t="str">
        <f t="shared" ca="1" si="7"/>
        <v/>
      </c>
      <c r="AS23" s="25" t="str">
        <f t="shared" ca="1" si="7"/>
        <v/>
      </c>
      <c r="AT23" s="25" t="str">
        <f t="shared" ca="1" si="7"/>
        <v/>
      </c>
      <c r="AU23" s="25" t="str">
        <f t="shared" ca="1" si="7"/>
        <v/>
      </c>
      <c r="AV23" s="25" t="str">
        <f t="shared" ca="1" si="7"/>
        <v/>
      </c>
      <c r="AW23" s="25" t="str">
        <f t="shared" ca="1" si="7"/>
        <v/>
      </c>
      <c r="AX23" s="25" t="str">
        <f t="shared" ca="1" si="7"/>
        <v/>
      </c>
      <c r="AY23" s="25" t="str">
        <f t="shared" ca="1" si="7"/>
        <v/>
      </c>
      <c r="AZ23" s="25" t="str">
        <f t="shared" ca="1" si="7"/>
        <v/>
      </c>
      <c r="BA23" s="25" t="str">
        <f t="shared" ca="1" si="7"/>
        <v/>
      </c>
      <c r="BB23" s="25" t="str">
        <f t="shared" ca="1" si="7"/>
        <v/>
      </c>
      <c r="BC23" s="25" t="str">
        <f t="shared" ca="1" si="7"/>
        <v/>
      </c>
      <c r="BD23" s="25" t="str">
        <f t="shared" ca="1" si="7"/>
        <v/>
      </c>
      <c r="BE23" s="25" t="str">
        <f t="shared" ca="1" si="8"/>
        <v/>
      </c>
      <c r="BF23" s="25" t="str">
        <f t="shared" ca="1" si="8"/>
        <v/>
      </c>
      <c r="BG23" s="25" t="str">
        <f t="shared" ca="1" si="8"/>
        <v/>
      </c>
      <c r="BH23" s="25" t="str">
        <f t="shared" ca="1" si="8"/>
        <v/>
      </c>
      <c r="BI23" s="25" t="str">
        <f t="shared" ca="1" si="8"/>
        <v/>
      </c>
      <c r="BJ23" s="25" t="str">
        <f t="shared" ca="1" si="8"/>
        <v/>
      </c>
      <c r="BK23" s="25" t="str">
        <f t="shared" ca="1" si="8"/>
        <v/>
      </c>
      <c r="BL23" s="25" t="str">
        <f t="shared" ca="1" si="8"/>
        <v/>
      </c>
      <c r="BM23" s="26"/>
    </row>
    <row r="24" spans="1:65" s="1" customFormat="1" ht="40.15" customHeight="1" x14ac:dyDescent="0.25">
      <c r="A24" s="9"/>
      <c r="B24" s="23" t="s">
        <v>65</v>
      </c>
      <c r="C24" s="19" t="s">
        <v>36</v>
      </c>
      <c r="D24" s="19"/>
      <c r="E24" s="20"/>
      <c r="F24" s="21">
        <f ca="1">F12+15</f>
        <v>45763</v>
      </c>
      <c r="G24" s="22">
        <v>4</v>
      </c>
      <c r="H24" s="17"/>
      <c r="I24" s="42" t="str">
        <f t="shared" ca="1" si="9"/>
        <v/>
      </c>
      <c r="J24" s="25" t="str">
        <f t="shared" ca="1" si="5"/>
        <v/>
      </c>
      <c r="K24" s="25" t="str">
        <f t="shared" ca="1" si="5"/>
        <v/>
      </c>
      <c r="L24" s="25" t="str">
        <f t="shared" ca="1" si="5"/>
        <v/>
      </c>
      <c r="M24" s="25" t="str">
        <f t="shared" ca="1" si="5"/>
        <v/>
      </c>
      <c r="N24" s="25" t="str">
        <f t="shared" ca="1" si="5"/>
        <v/>
      </c>
      <c r="O24" s="25" t="str">
        <f t="shared" ca="1" si="5"/>
        <v/>
      </c>
      <c r="P24" s="25" t="str">
        <f t="shared" ca="1" si="5"/>
        <v/>
      </c>
      <c r="Q24" s="25" t="str">
        <f t="shared" ca="1" si="5"/>
        <v/>
      </c>
      <c r="R24" s="25" t="str">
        <f t="shared" ca="1" si="5"/>
        <v/>
      </c>
      <c r="S24" s="25" t="str">
        <f t="shared" ca="1" si="5"/>
        <v/>
      </c>
      <c r="T24" s="25" t="str">
        <f t="shared" ca="1" si="5"/>
        <v/>
      </c>
      <c r="U24" s="25" t="str">
        <f t="shared" ca="1" si="5"/>
        <v/>
      </c>
      <c r="V24" s="25" t="str">
        <f t="shared" ca="1" si="5"/>
        <v/>
      </c>
      <c r="W24" s="25" t="str">
        <f t="shared" ca="1" si="5"/>
        <v/>
      </c>
      <c r="X24" s="25" t="str">
        <f t="shared" ca="1" si="5"/>
        <v/>
      </c>
      <c r="Y24" s="25" t="str">
        <f t="shared" ca="1" si="6"/>
        <v/>
      </c>
      <c r="Z24" s="25" t="str">
        <f t="shared" ca="1" si="6"/>
        <v/>
      </c>
      <c r="AA24" s="25" t="str">
        <f t="shared" ca="1" si="6"/>
        <v/>
      </c>
      <c r="AB24" s="25" t="str">
        <f t="shared" ca="1" si="6"/>
        <v/>
      </c>
      <c r="AC24" s="25" t="str">
        <f t="shared" ca="1" si="6"/>
        <v/>
      </c>
      <c r="AD24" s="25" t="str">
        <f t="shared" ca="1" si="6"/>
        <v/>
      </c>
      <c r="AE24" s="25" t="str">
        <f t="shared" ca="1" si="6"/>
        <v/>
      </c>
      <c r="AF24" s="25" t="str">
        <f t="shared" ca="1" si="6"/>
        <v/>
      </c>
      <c r="AG24" s="25" t="str">
        <f t="shared" ca="1" si="6"/>
        <v/>
      </c>
      <c r="AH24" s="25" t="str">
        <f t="shared" ca="1" si="6"/>
        <v/>
      </c>
      <c r="AI24" s="25" t="str">
        <f t="shared" ca="1" si="6"/>
        <v/>
      </c>
      <c r="AJ24" s="25" t="str">
        <f t="shared" ca="1" si="6"/>
        <v/>
      </c>
      <c r="AK24" s="25" t="str">
        <f t="shared" ca="1" si="6"/>
        <v/>
      </c>
      <c r="AL24" s="25" t="str">
        <f t="shared" ca="1" si="6"/>
        <v/>
      </c>
      <c r="AM24" s="25" t="str">
        <f t="shared" ca="1" si="6"/>
        <v/>
      </c>
      <c r="AN24" s="25" t="str">
        <f t="shared" ca="1" si="6"/>
        <v/>
      </c>
      <c r="AO24" s="25" t="str">
        <f t="shared" ca="1" si="7"/>
        <v/>
      </c>
      <c r="AP24" s="25" t="str">
        <f t="shared" ca="1" si="7"/>
        <v/>
      </c>
      <c r="AQ24" s="25" t="str">
        <f t="shared" ca="1" si="7"/>
        <v/>
      </c>
      <c r="AR24" s="25" t="str">
        <f t="shared" ca="1" si="7"/>
        <v/>
      </c>
      <c r="AS24" s="25" t="str">
        <f t="shared" ca="1" si="7"/>
        <v/>
      </c>
      <c r="AT24" s="25" t="str">
        <f t="shared" ca="1" si="7"/>
        <v/>
      </c>
      <c r="AU24" s="25" t="str">
        <f t="shared" ca="1" si="7"/>
        <v/>
      </c>
      <c r="AV24" s="25" t="str">
        <f t="shared" ca="1" si="7"/>
        <v/>
      </c>
      <c r="AW24" s="25" t="str">
        <f t="shared" ca="1" si="7"/>
        <v/>
      </c>
      <c r="AX24" s="25" t="str">
        <f t="shared" ca="1" si="7"/>
        <v/>
      </c>
      <c r="AY24" s="25" t="str">
        <f t="shared" ca="1" si="7"/>
        <v/>
      </c>
      <c r="AZ24" s="25" t="str">
        <f t="shared" ca="1" si="7"/>
        <v/>
      </c>
      <c r="BA24" s="25" t="str">
        <f t="shared" ca="1" si="7"/>
        <v/>
      </c>
      <c r="BB24" s="25" t="str">
        <f t="shared" ca="1" si="7"/>
        <v/>
      </c>
      <c r="BC24" s="25" t="str">
        <f t="shared" ca="1" si="7"/>
        <v/>
      </c>
      <c r="BD24" s="25" t="str">
        <f t="shared" ca="1" si="7"/>
        <v/>
      </c>
      <c r="BE24" s="25" t="str">
        <f t="shared" ca="1" si="8"/>
        <v/>
      </c>
      <c r="BF24" s="25" t="str">
        <f t="shared" ca="1" si="8"/>
        <v/>
      </c>
      <c r="BG24" s="25" t="str">
        <f t="shared" ca="1" si="8"/>
        <v/>
      </c>
      <c r="BH24" s="25" t="str">
        <f t="shared" ca="1" si="8"/>
        <v/>
      </c>
      <c r="BI24" s="25" t="str">
        <f t="shared" ca="1" si="8"/>
        <v/>
      </c>
      <c r="BJ24" s="25" t="str">
        <f t="shared" ca="1" si="8"/>
        <v/>
      </c>
      <c r="BK24" s="25" t="str">
        <f t="shared" ca="1" si="8"/>
        <v/>
      </c>
      <c r="BL24" s="25" t="str">
        <f t="shared" ca="1" si="8"/>
        <v/>
      </c>
      <c r="BM24" s="26"/>
    </row>
    <row r="25" spans="1:65" s="1" customFormat="1" ht="40.15" customHeight="1" x14ac:dyDescent="0.25">
      <c r="A25" s="9"/>
      <c r="B25" s="23" t="s">
        <v>67</v>
      </c>
      <c r="C25" s="19" t="s">
        <v>44</v>
      </c>
      <c r="D25" s="19"/>
      <c r="E25" s="20"/>
      <c r="F25" s="21">
        <f ca="1">F24+3</f>
        <v>45766</v>
      </c>
      <c r="G25" s="22">
        <v>14</v>
      </c>
      <c r="H25" s="17"/>
      <c r="I25" s="42" t="str">
        <f t="shared" ca="1" si="9"/>
        <v/>
      </c>
      <c r="J25" s="25" t="str">
        <f t="shared" ca="1" si="5"/>
        <v/>
      </c>
      <c r="K25" s="25" t="str">
        <f t="shared" ca="1" si="5"/>
        <v/>
      </c>
      <c r="L25" s="25" t="str">
        <f t="shared" ca="1" si="5"/>
        <v/>
      </c>
      <c r="M25" s="25" t="str">
        <f t="shared" ca="1" si="5"/>
        <v/>
      </c>
      <c r="N25" s="25" t="str">
        <f t="shared" ca="1" si="5"/>
        <v/>
      </c>
      <c r="O25" s="25" t="str">
        <f t="shared" ca="1" si="5"/>
        <v/>
      </c>
      <c r="P25" s="25" t="str">
        <f t="shared" ca="1" si="5"/>
        <v/>
      </c>
      <c r="Q25" s="25" t="str">
        <f t="shared" ca="1" si="5"/>
        <v/>
      </c>
      <c r="R25" s="25" t="str">
        <f t="shared" ca="1" si="5"/>
        <v/>
      </c>
      <c r="S25" s="25" t="str">
        <f t="shared" ca="1" si="5"/>
        <v/>
      </c>
      <c r="T25" s="25" t="str">
        <f t="shared" ca="1" si="5"/>
        <v/>
      </c>
      <c r="U25" s="25" t="str">
        <f t="shared" ca="1" si="5"/>
        <v/>
      </c>
      <c r="V25" s="25" t="str">
        <f t="shared" ca="1" si="5"/>
        <v/>
      </c>
      <c r="W25" s="25" t="str">
        <f t="shared" ca="1" si="5"/>
        <v/>
      </c>
      <c r="X25" s="25" t="str">
        <f t="shared" ca="1" si="5"/>
        <v/>
      </c>
      <c r="Y25" s="25" t="str">
        <f t="shared" ca="1" si="6"/>
        <v/>
      </c>
      <c r="Z25" s="25" t="str">
        <f t="shared" ca="1" si="6"/>
        <v/>
      </c>
      <c r="AA25" s="25" t="str">
        <f t="shared" ca="1" si="6"/>
        <v/>
      </c>
      <c r="AB25" s="25" t="str">
        <f t="shared" ca="1" si="6"/>
        <v/>
      </c>
      <c r="AC25" s="25" t="str">
        <f t="shared" ca="1" si="6"/>
        <v/>
      </c>
      <c r="AD25" s="25" t="str">
        <f t="shared" ca="1" si="6"/>
        <v/>
      </c>
      <c r="AE25" s="25" t="str">
        <f t="shared" ca="1" si="6"/>
        <v/>
      </c>
      <c r="AF25" s="25" t="str">
        <f t="shared" ca="1" si="6"/>
        <v/>
      </c>
      <c r="AG25" s="25" t="str">
        <f t="shared" ca="1" si="6"/>
        <v/>
      </c>
      <c r="AH25" s="25" t="str">
        <f t="shared" ca="1" si="6"/>
        <v/>
      </c>
      <c r="AI25" s="25" t="str">
        <f t="shared" ca="1" si="6"/>
        <v/>
      </c>
      <c r="AJ25" s="25" t="str">
        <f t="shared" ca="1" si="6"/>
        <v/>
      </c>
      <c r="AK25" s="25" t="str">
        <f t="shared" ca="1" si="6"/>
        <v/>
      </c>
      <c r="AL25" s="25" t="str">
        <f t="shared" ca="1" si="6"/>
        <v/>
      </c>
      <c r="AM25" s="25" t="str">
        <f t="shared" ca="1" si="6"/>
        <v/>
      </c>
      <c r="AN25" s="25" t="str">
        <f t="shared" ca="1" si="6"/>
        <v/>
      </c>
      <c r="AO25" s="25" t="str">
        <f t="shared" ca="1" si="7"/>
        <v/>
      </c>
      <c r="AP25" s="25" t="str">
        <f t="shared" ca="1" si="7"/>
        <v/>
      </c>
      <c r="AQ25" s="25" t="str">
        <f t="shared" ca="1" si="7"/>
        <v/>
      </c>
      <c r="AR25" s="25" t="str">
        <f t="shared" ca="1" si="7"/>
        <v/>
      </c>
      <c r="AS25" s="25" t="str">
        <f t="shared" ca="1" si="7"/>
        <v/>
      </c>
      <c r="AT25" s="25" t="str">
        <f t="shared" ca="1" si="7"/>
        <v/>
      </c>
      <c r="AU25" s="25" t="str">
        <f t="shared" ca="1" si="7"/>
        <v/>
      </c>
      <c r="AV25" s="25" t="str">
        <f t="shared" ca="1" si="7"/>
        <v/>
      </c>
      <c r="AW25" s="25" t="str">
        <f t="shared" ca="1" si="7"/>
        <v/>
      </c>
      <c r="AX25" s="25" t="str">
        <f t="shared" ca="1" si="7"/>
        <v/>
      </c>
      <c r="AY25" s="25" t="str">
        <f t="shared" ca="1" si="7"/>
        <v/>
      </c>
      <c r="AZ25" s="25" t="str">
        <f t="shared" ca="1" si="7"/>
        <v/>
      </c>
      <c r="BA25" s="25" t="str">
        <f t="shared" ca="1" si="7"/>
        <v/>
      </c>
      <c r="BB25" s="25" t="str">
        <f t="shared" ca="1" si="7"/>
        <v/>
      </c>
      <c r="BC25" s="25" t="str">
        <f t="shared" ca="1" si="7"/>
        <v/>
      </c>
      <c r="BD25" s="25" t="str">
        <f t="shared" ca="1" si="7"/>
        <v/>
      </c>
      <c r="BE25" s="25" t="str">
        <f t="shared" ca="1" si="8"/>
        <v/>
      </c>
      <c r="BF25" s="25" t="str">
        <f t="shared" ca="1" si="8"/>
        <v/>
      </c>
      <c r="BG25" s="25" t="str">
        <f t="shared" ca="1" si="8"/>
        <v/>
      </c>
      <c r="BH25" s="25" t="str">
        <f t="shared" ca="1" si="8"/>
        <v/>
      </c>
      <c r="BI25" s="25" t="str">
        <f t="shared" ca="1" si="8"/>
        <v/>
      </c>
      <c r="BJ25" s="25" t="str">
        <f t="shared" ca="1" si="8"/>
        <v/>
      </c>
      <c r="BK25" s="25" t="str">
        <f t="shared" ca="1" si="8"/>
        <v/>
      </c>
      <c r="BL25" s="25" t="str">
        <f t="shared" ca="1" si="8"/>
        <v/>
      </c>
      <c r="BM25" s="26"/>
    </row>
    <row r="26" spans="1:65" s="1" customFormat="1" ht="40.15" customHeight="1" x14ac:dyDescent="0.25">
      <c r="A26" s="9"/>
      <c r="B26" s="23" t="s">
        <v>69</v>
      </c>
      <c r="C26" s="19" t="s">
        <v>36</v>
      </c>
      <c r="D26" s="19"/>
      <c r="E26" s="20"/>
      <c r="F26" s="21">
        <f ca="1">F25+15</f>
        <v>45781</v>
      </c>
      <c r="G26" s="22">
        <v>6</v>
      </c>
      <c r="H26" s="17"/>
      <c r="I26" s="42" t="str">
        <f t="shared" ca="1" si="9"/>
        <v/>
      </c>
      <c r="J26" s="25" t="str">
        <f t="shared" ca="1" si="5"/>
        <v/>
      </c>
      <c r="K26" s="25" t="str">
        <f t="shared" ca="1" si="5"/>
        <v/>
      </c>
      <c r="L26" s="25" t="str">
        <f t="shared" ca="1" si="5"/>
        <v/>
      </c>
      <c r="M26" s="25" t="str">
        <f t="shared" ca="1" si="5"/>
        <v/>
      </c>
      <c r="N26" s="25" t="str">
        <f t="shared" ca="1" si="5"/>
        <v/>
      </c>
      <c r="O26" s="25" t="str">
        <f t="shared" ca="1" si="5"/>
        <v/>
      </c>
      <c r="P26" s="25" t="str">
        <f t="shared" ca="1" si="5"/>
        <v/>
      </c>
      <c r="Q26" s="25" t="str">
        <f t="shared" ca="1" si="5"/>
        <v/>
      </c>
      <c r="R26" s="25" t="str">
        <f t="shared" ca="1" si="5"/>
        <v/>
      </c>
      <c r="S26" s="25" t="str">
        <f t="shared" ca="1" si="5"/>
        <v/>
      </c>
      <c r="T26" s="25" t="str">
        <f t="shared" ca="1" si="5"/>
        <v/>
      </c>
      <c r="U26" s="25" t="str">
        <f t="shared" ca="1" si="5"/>
        <v/>
      </c>
      <c r="V26" s="25" t="str">
        <f t="shared" ca="1" si="5"/>
        <v/>
      </c>
      <c r="W26" s="25" t="str">
        <f t="shared" ca="1" si="5"/>
        <v/>
      </c>
      <c r="X26" s="25" t="str">
        <f t="shared" ca="1" si="5"/>
        <v/>
      </c>
      <c r="Y26" s="25" t="str">
        <f t="shared" ca="1" si="6"/>
        <v/>
      </c>
      <c r="Z26" s="25" t="str">
        <f t="shared" ca="1" si="6"/>
        <v/>
      </c>
      <c r="AA26" s="25" t="str">
        <f t="shared" ca="1" si="6"/>
        <v/>
      </c>
      <c r="AB26" s="25" t="str">
        <f t="shared" ca="1" si="6"/>
        <v/>
      </c>
      <c r="AC26" s="25" t="str">
        <f t="shared" ca="1" si="6"/>
        <v/>
      </c>
      <c r="AD26" s="25" t="str">
        <f t="shared" ca="1" si="6"/>
        <v/>
      </c>
      <c r="AE26" s="25" t="str">
        <f t="shared" ca="1" si="6"/>
        <v/>
      </c>
      <c r="AF26" s="25" t="str">
        <f t="shared" ca="1" si="6"/>
        <v/>
      </c>
      <c r="AG26" s="25" t="str">
        <f t="shared" ca="1" si="6"/>
        <v/>
      </c>
      <c r="AH26" s="25" t="str">
        <f t="shared" ca="1" si="6"/>
        <v/>
      </c>
      <c r="AI26" s="25" t="str">
        <f t="shared" ca="1" si="6"/>
        <v/>
      </c>
      <c r="AJ26" s="25" t="str">
        <f t="shared" ca="1" si="6"/>
        <v/>
      </c>
      <c r="AK26" s="25" t="str">
        <f t="shared" ca="1" si="6"/>
        <v/>
      </c>
      <c r="AL26" s="25" t="str">
        <f t="shared" ca="1" si="6"/>
        <v/>
      </c>
      <c r="AM26" s="25" t="str">
        <f t="shared" ca="1" si="6"/>
        <v/>
      </c>
      <c r="AN26" s="25" t="str">
        <f t="shared" ref="AN26:BC35" ca="1" si="10">IF(AND($C26="Objectif",AN$7&gt;=$F26,AN$7&lt;=$F26+$G26-1),2,IF(AND($C26="Jalon",AN$7&gt;=$F26,AN$7&lt;=$F26+$G26-1),1,""))</f>
        <v/>
      </c>
      <c r="AO26" s="25" t="str">
        <f t="shared" ca="1" si="7"/>
        <v/>
      </c>
      <c r="AP26" s="25" t="str">
        <f t="shared" ca="1" si="7"/>
        <v/>
      </c>
      <c r="AQ26" s="25" t="str">
        <f t="shared" ca="1" si="7"/>
        <v/>
      </c>
      <c r="AR26" s="25" t="str">
        <f t="shared" ca="1" si="7"/>
        <v/>
      </c>
      <c r="AS26" s="25" t="str">
        <f t="shared" ca="1" si="7"/>
        <v/>
      </c>
      <c r="AT26" s="25" t="str">
        <f t="shared" ca="1" si="7"/>
        <v/>
      </c>
      <c r="AU26" s="25" t="str">
        <f t="shared" ca="1" si="7"/>
        <v/>
      </c>
      <c r="AV26" s="25" t="str">
        <f t="shared" ca="1" si="7"/>
        <v/>
      </c>
      <c r="AW26" s="25" t="str">
        <f t="shared" ca="1" si="7"/>
        <v/>
      </c>
      <c r="AX26" s="25" t="str">
        <f t="shared" ca="1" si="7"/>
        <v/>
      </c>
      <c r="AY26" s="25" t="str">
        <f t="shared" ca="1" si="7"/>
        <v/>
      </c>
      <c r="AZ26" s="25" t="str">
        <f t="shared" ca="1" si="7"/>
        <v/>
      </c>
      <c r="BA26" s="25" t="str">
        <f t="shared" ca="1" si="7"/>
        <v/>
      </c>
      <c r="BB26" s="25" t="str">
        <f t="shared" ca="1" si="7"/>
        <v/>
      </c>
      <c r="BC26" s="25" t="str">
        <f t="shared" ca="1" si="7"/>
        <v/>
      </c>
      <c r="BD26" s="25" t="str">
        <f t="shared" ref="BD26:BL35" ca="1" si="11">IF(AND($C26="Objectif",BD$7&gt;=$F26,BD$7&lt;=$F26+$G26-1),2,IF(AND($C26="Jalon",BD$7&gt;=$F26,BD$7&lt;=$F26+$G26-1),1,""))</f>
        <v/>
      </c>
      <c r="BE26" s="25" t="str">
        <f t="shared" ca="1" si="8"/>
        <v/>
      </c>
      <c r="BF26" s="25" t="str">
        <f t="shared" ca="1" si="8"/>
        <v/>
      </c>
      <c r="BG26" s="25" t="str">
        <f t="shared" ca="1" si="8"/>
        <v/>
      </c>
      <c r="BH26" s="25" t="str">
        <f t="shared" ca="1" si="8"/>
        <v/>
      </c>
      <c r="BI26" s="25" t="str">
        <f t="shared" ca="1" si="8"/>
        <v/>
      </c>
      <c r="BJ26" s="25" t="str">
        <f t="shared" ca="1" si="8"/>
        <v/>
      </c>
      <c r="BK26" s="25" t="str">
        <f t="shared" ca="1" si="8"/>
        <v/>
      </c>
      <c r="BL26" s="25" t="str">
        <f t="shared" ca="1" si="8"/>
        <v/>
      </c>
      <c r="BM26" s="26"/>
    </row>
    <row r="27" spans="1:65" s="1" customFormat="1" ht="40.15" customHeight="1" x14ac:dyDescent="0.25">
      <c r="A27" s="9"/>
      <c r="B27" s="23" t="s">
        <v>70</v>
      </c>
      <c r="C27" s="19" t="s">
        <v>29</v>
      </c>
      <c r="D27" s="19"/>
      <c r="E27" s="20"/>
      <c r="F27" s="21">
        <f ca="1">F21+22</f>
        <v>45785</v>
      </c>
      <c r="G27" s="22">
        <v>3</v>
      </c>
      <c r="H27" s="17"/>
      <c r="I27" s="42" t="str">
        <f t="shared" ca="1" si="9"/>
        <v/>
      </c>
      <c r="J27" s="25" t="str">
        <f t="shared" ca="1" si="9"/>
        <v/>
      </c>
      <c r="K27" s="25" t="str">
        <f t="shared" ca="1" si="9"/>
        <v/>
      </c>
      <c r="L27" s="25" t="str">
        <f t="shared" ca="1" si="9"/>
        <v/>
      </c>
      <c r="M27" s="25" t="str">
        <f t="shared" ca="1" si="9"/>
        <v/>
      </c>
      <c r="N27" s="25" t="str">
        <f t="shared" ca="1" si="9"/>
        <v/>
      </c>
      <c r="O27" s="25" t="str">
        <f t="shared" ca="1" si="9"/>
        <v/>
      </c>
      <c r="P27" s="25" t="str">
        <f t="shared" ca="1" si="9"/>
        <v/>
      </c>
      <c r="Q27" s="25" t="str">
        <f t="shared" ca="1" si="9"/>
        <v/>
      </c>
      <c r="R27" s="25" t="str">
        <f t="shared" ca="1" si="9"/>
        <v/>
      </c>
      <c r="S27" s="25" t="str">
        <f t="shared" ca="1" si="9"/>
        <v/>
      </c>
      <c r="T27" s="25" t="str">
        <f t="shared" ca="1" si="9"/>
        <v/>
      </c>
      <c r="U27" s="25" t="str">
        <f t="shared" ca="1" si="9"/>
        <v/>
      </c>
      <c r="V27" s="25" t="str">
        <f t="shared" ca="1" si="9"/>
        <v/>
      </c>
      <c r="W27" s="25" t="str">
        <f t="shared" ca="1" si="9"/>
        <v/>
      </c>
      <c r="X27" s="25" t="str">
        <f t="shared" ca="1" si="9"/>
        <v/>
      </c>
      <c r="Y27" s="25" t="str">
        <f t="shared" ref="Y27:AM35" ca="1" si="12">IF(AND($C27="Objectif",Y$7&gt;=$F27,Y$7&lt;=$F27+$G27-1),2,IF(AND($C27="Jalon",Y$7&gt;=$F27,Y$7&lt;=$F27+$G27-1),1,""))</f>
        <v/>
      </c>
      <c r="Z27" s="25" t="str">
        <f t="shared" ca="1" si="12"/>
        <v/>
      </c>
      <c r="AA27" s="25" t="str">
        <f t="shared" ca="1" si="12"/>
        <v/>
      </c>
      <c r="AB27" s="25" t="str">
        <f t="shared" ca="1" si="12"/>
        <v/>
      </c>
      <c r="AC27" s="25" t="str">
        <f t="shared" ca="1" si="12"/>
        <v/>
      </c>
      <c r="AD27" s="25" t="str">
        <f t="shared" ca="1" si="12"/>
        <v/>
      </c>
      <c r="AE27" s="25" t="str">
        <f t="shared" ca="1" si="12"/>
        <v/>
      </c>
      <c r="AF27" s="25" t="str">
        <f t="shared" ca="1" si="12"/>
        <v/>
      </c>
      <c r="AG27" s="25" t="str">
        <f t="shared" ca="1" si="12"/>
        <v/>
      </c>
      <c r="AH27" s="25" t="str">
        <f t="shared" ca="1" si="12"/>
        <v/>
      </c>
      <c r="AI27" s="25" t="str">
        <f t="shared" ca="1" si="12"/>
        <v/>
      </c>
      <c r="AJ27" s="25" t="str">
        <f t="shared" ca="1" si="12"/>
        <v/>
      </c>
      <c r="AK27" s="25" t="str">
        <f t="shared" ca="1" si="12"/>
        <v/>
      </c>
      <c r="AL27" s="25" t="str">
        <f t="shared" ca="1" si="12"/>
        <v/>
      </c>
      <c r="AM27" s="25" t="str">
        <f t="shared" ca="1" si="12"/>
        <v/>
      </c>
      <c r="AN27" s="25" t="str">
        <f t="shared" ca="1" si="10"/>
        <v/>
      </c>
      <c r="AO27" s="25" t="str">
        <f t="shared" ca="1" si="10"/>
        <v/>
      </c>
      <c r="AP27" s="25" t="str">
        <f t="shared" ca="1" si="10"/>
        <v/>
      </c>
      <c r="AQ27" s="25" t="str">
        <f t="shared" ca="1" si="10"/>
        <v/>
      </c>
      <c r="AR27" s="25" t="str">
        <f t="shared" ca="1" si="10"/>
        <v/>
      </c>
      <c r="AS27" s="25">
        <f t="shared" ca="1" si="10"/>
        <v>2</v>
      </c>
      <c r="AT27" s="25">
        <f t="shared" ca="1" si="10"/>
        <v>2</v>
      </c>
      <c r="AU27" s="25">
        <f t="shared" ca="1" si="10"/>
        <v>2</v>
      </c>
      <c r="AV27" s="25" t="str">
        <f t="shared" ca="1" si="10"/>
        <v/>
      </c>
      <c r="AW27" s="25" t="str">
        <f t="shared" ca="1" si="10"/>
        <v/>
      </c>
      <c r="AX27" s="25" t="str">
        <f t="shared" ca="1" si="10"/>
        <v/>
      </c>
      <c r="AY27" s="25" t="str">
        <f t="shared" ca="1" si="10"/>
        <v/>
      </c>
      <c r="AZ27" s="25" t="str">
        <f t="shared" ca="1" si="10"/>
        <v/>
      </c>
      <c r="BA27" s="25" t="str">
        <f t="shared" ca="1" si="10"/>
        <v/>
      </c>
      <c r="BB27" s="25" t="str">
        <f t="shared" ca="1" si="10"/>
        <v/>
      </c>
      <c r="BC27" s="25" t="str">
        <f t="shared" ca="1" si="10"/>
        <v/>
      </c>
      <c r="BD27" s="25" t="str">
        <f t="shared" ca="1" si="11"/>
        <v/>
      </c>
      <c r="BE27" s="25" t="str">
        <f t="shared" ca="1" si="11"/>
        <v/>
      </c>
      <c r="BF27" s="25" t="str">
        <f t="shared" ca="1" si="11"/>
        <v/>
      </c>
      <c r="BG27" s="25" t="str">
        <f t="shared" ca="1" si="11"/>
        <v/>
      </c>
      <c r="BH27" s="25" t="str">
        <f t="shared" ca="1" si="11"/>
        <v/>
      </c>
      <c r="BI27" s="25" t="str">
        <f t="shared" ca="1" si="11"/>
        <v/>
      </c>
      <c r="BJ27" s="25" t="str">
        <f t="shared" ca="1" si="11"/>
        <v/>
      </c>
      <c r="BK27" s="25" t="str">
        <f t="shared" ca="1" si="11"/>
        <v/>
      </c>
      <c r="BL27" s="25" t="str">
        <f t="shared" ca="1" si="11"/>
        <v/>
      </c>
      <c r="BM27" s="26"/>
    </row>
    <row r="28" spans="1:65" s="1" customFormat="1" ht="40.15" customHeight="1" x14ac:dyDescent="0.25">
      <c r="A28" s="9"/>
      <c r="B28" s="23" t="s">
        <v>71</v>
      </c>
      <c r="C28" s="19" t="s">
        <v>41</v>
      </c>
      <c r="D28" s="19"/>
      <c r="E28" s="20"/>
      <c r="F28" s="21">
        <f ca="1">F16</f>
        <v>45754</v>
      </c>
      <c r="G28" s="22">
        <v>19</v>
      </c>
      <c r="H28" s="17"/>
      <c r="I28" s="42" t="str">
        <f t="shared" ca="1" si="9"/>
        <v/>
      </c>
      <c r="J28" s="25" t="str">
        <f t="shared" ca="1" si="9"/>
        <v/>
      </c>
      <c r="K28" s="25" t="str">
        <f t="shared" ca="1" si="9"/>
        <v/>
      </c>
      <c r="L28" s="25" t="str">
        <f t="shared" ca="1" si="9"/>
        <v/>
      </c>
      <c r="M28" s="25" t="str">
        <f t="shared" ca="1" si="9"/>
        <v/>
      </c>
      <c r="N28" s="25" t="str">
        <f t="shared" ca="1" si="9"/>
        <v/>
      </c>
      <c r="O28" s="25" t="str">
        <f t="shared" ca="1" si="9"/>
        <v/>
      </c>
      <c r="P28" s="25" t="str">
        <f t="shared" ca="1" si="9"/>
        <v/>
      </c>
      <c r="Q28" s="25" t="str">
        <f t="shared" ca="1" si="9"/>
        <v/>
      </c>
      <c r="R28" s="25" t="str">
        <f t="shared" ca="1" si="9"/>
        <v/>
      </c>
      <c r="S28" s="25" t="str">
        <f t="shared" ca="1" si="9"/>
        <v/>
      </c>
      <c r="T28" s="25" t="str">
        <f t="shared" ca="1" si="9"/>
        <v/>
      </c>
      <c r="U28" s="25" t="str">
        <f t="shared" ca="1" si="9"/>
        <v/>
      </c>
      <c r="V28" s="25" t="str">
        <f t="shared" ca="1" si="9"/>
        <v/>
      </c>
      <c r="W28" s="25" t="str">
        <f t="shared" ca="1" si="9"/>
        <v/>
      </c>
      <c r="X28" s="25" t="str">
        <f t="shared" ca="1" si="9"/>
        <v/>
      </c>
      <c r="Y28" s="25" t="str">
        <f t="shared" ca="1" si="12"/>
        <v/>
      </c>
      <c r="Z28" s="25" t="str">
        <f t="shared" ca="1" si="12"/>
        <v/>
      </c>
      <c r="AA28" s="25" t="str">
        <f t="shared" ca="1" si="12"/>
        <v/>
      </c>
      <c r="AB28" s="25" t="str">
        <f t="shared" ca="1" si="12"/>
        <v/>
      </c>
      <c r="AC28" s="25" t="str">
        <f t="shared" ca="1" si="12"/>
        <v/>
      </c>
      <c r="AD28" s="25" t="str">
        <f t="shared" ca="1" si="12"/>
        <v/>
      </c>
      <c r="AE28" s="25" t="str">
        <f t="shared" ca="1" si="12"/>
        <v/>
      </c>
      <c r="AF28" s="25" t="str">
        <f t="shared" ca="1" si="12"/>
        <v/>
      </c>
      <c r="AG28" s="25" t="str">
        <f t="shared" ca="1" si="12"/>
        <v/>
      </c>
      <c r="AH28" s="25" t="str">
        <f t="shared" ca="1" si="12"/>
        <v/>
      </c>
      <c r="AI28" s="25" t="str">
        <f t="shared" ca="1" si="12"/>
        <v/>
      </c>
      <c r="AJ28" s="25" t="str">
        <f t="shared" ca="1" si="12"/>
        <v/>
      </c>
      <c r="AK28" s="25" t="str">
        <f t="shared" ca="1" si="12"/>
        <v/>
      </c>
      <c r="AL28" s="25" t="str">
        <f t="shared" ca="1" si="12"/>
        <v/>
      </c>
      <c r="AM28" s="25" t="str">
        <f t="shared" ca="1" si="12"/>
        <v/>
      </c>
      <c r="AN28" s="25" t="str">
        <f t="shared" ca="1" si="10"/>
        <v/>
      </c>
      <c r="AO28" s="25" t="str">
        <f t="shared" ca="1" si="10"/>
        <v/>
      </c>
      <c r="AP28" s="25" t="str">
        <f t="shared" ca="1" si="10"/>
        <v/>
      </c>
      <c r="AQ28" s="25" t="str">
        <f t="shared" ca="1" si="10"/>
        <v/>
      </c>
      <c r="AR28" s="25" t="str">
        <f t="shared" ca="1" si="10"/>
        <v/>
      </c>
      <c r="AS28" s="25" t="str">
        <f t="shared" ca="1" si="10"/>
        <v/>
      </c>
      <c r="AT28" s="25" t="str">
        <f t="shared" ca="1" si="10"/>
        <v/>
      </c>
      <c r="AU28" s="25" t="str">
        <f t="shared" ca="1" si="10"/>
        <v/>
      </c>
      <c r="AV28" s="25" t="str">
        <f t="shared" ca="1" si="10"/>
        <v/>
      </c>
      <c r="AW28" s="25" t="str">
        <f t="shared" ca="1" si="10"/>
        <v/>
      </c>
      <c r="AX28" s="25" t="str">
        <f t="shared" ca="1" si="10"/>
        <v/>
      </c>
      <c r="AY28" s="25" t="str">
        <f t="shared" ca="1" si="10"/>
        <v/>
      </c>
      <c r="AZ28" s="25" t="str">
        <f t="shared" ca="1" si="10"/>
        <v/>
      </c>
      <c r="BA28" s="25" t="str">
        <f t="shared" ca="1" si="10"/>
        <v/>
      </c>
      <c r="BB28" s="25" t="str">
        <f t="shared" ca="1" si="10"/>
        <v/>
      </c>
      <c r="BC28" s="25" t="str">
        <f t="shared" ca="1" si="10"/>
        <v/>
      </c>
      <c r="BD28" s="25" t="str">
        <f t="shared" ca="1" si="11"/>
        <v/>
      </c>
      <c r="BE28" s="25" t="str">
        <f t="shared" ca="1" si="11"/>
        <v/>
      </c>
      <c r="BF28" s="25" t="str">
        <f t="shared" ca="1" si="11"/>
        <v/>
      </c>
      <c r="BG28" s="25" t="str">
        <f t="shared" ca="1" si="11"/>
        <v/>
      </c>
      <c r="BH28" s="25" t="str">
        <f t="shared" ca="1" si="11"/>
        <v/>
      </c>
      <c r="BI28" s="25" t="str">
        <f t="shared" ca="1" si="11"/>
        <v/>
      </c>
      <c r="BJ28" s="25" t="str">
        <f t="shared" ca="1" si="11"/>
        <v/>
      </c>
      <c r="BK28" s="25" t="str">
        <f t="shared" ca="1" si="11"/>
        <v/>
      </c>
      <c r="BL28" s="25" t="str">
        <f t="shared" ca="1" si="11"/>
        <v/>
      </c>
      <c r="BM28" s="26"/>
    </row>
    <row r="29" spans="1:65" s="1" customFormat="1" ht="40.15" customHeight="1" x14ac:dyDescent="0.25">
      <c r="A29" s="9"/>
      <c r="B29" s="106" t="s">
        <v>74</v>
      </c>
      <c r="C29" s="19"/>
      <c r="D29" s="19"/>
      <c r="E29" s="20"/>
      <c r="F29" s="21"/>
      <c r="G29" s="22"/>
      <c r="H29" s="17"/>
      <c r="I29" s="42" t="str">
        <f t="shared" ref="I29:X35" ca="1" si="13">IF(AND($C29="Objectif",I$7&gt;=$F29,I$7&lt;=$F29+$G29-1),2,IF(AND($C29="Jalon",I$7&gt;=$F29,I$7&lt;=$F29+$G29-1),1,""))</f>
        <v/>
      </c>
      <c r="J29" s="25" t="str">
        <f t="shared" ca="1" si="13"/>
        <v/>
      </c>
      <c r="K29" s="25" t="str">
        <f t="shared" ca="1" si="13"/>
        <v/>
      </c>
      <c r="L29" s="25" t="str">
        <f t="shared" ca="1" si="13"/>
        <v/>
      </c>
      <c r="M29" s="25" t="str">
        <f t="shared" ca="1" si="13"/>
        <v/>
      </c>
      <c r="N29" s="25" t="str">
        <f t="shared" ca="1" si="13"/>
        <v/>
      </c>
      <c r="O29" s="25" t="str">
        <f t="shared" ca="1" si="13"/>
        <v/>
      </c>
      <c r="P29" s="25" t="str">
        <f t="shared" ca="1" si="13"/>
        <v/>
      </c>
      <c r="Q29" s="25" t="str">
        <f t="shared" ca="1" si="13"/>
        <v/>
      </c>
      <c r="R29" s="25" t="str">
        <f t="shared" ca="1" si="13"/>
        <v/>
      </c>
      <c r="S29" s="25" t="str">
        <f t="shared" ca="1" si="13"/>
        <v/>
      </c>
      <c r="T29" s="25" t="str">
        <f t="shared" ca="1" si="13"/>
        <v/>
      </c>
      <c r="U29" s="25" t="str">
        <f t="shared" ca="1" si="13"/>
        <v/>
      </c>
      <c r="V29" s="25" t="str">
        <f t="shared" ca="1" si="13"/>
        <v/>
      </c>
      <c r="W29" s="25" t="str">
        <f t="shared" ca="1" si="13"/>
        <v/>
      </c>
      <c r="X29" s="25" t="str">
        <f t="shared" ca="1" si="13"/>
        <v/>
      </c>
      <c r="Y29" s="25" t="str">
        <f t="shared" ca="1" si="12"/>
        <v/>
      </c>
      <c r="Z29" s="25" t="str">
        <f t="shared" ca="1" si="12"/>
        <v/>
      </c>
      <c r="AA29" s="25" t="str">
        <f t="shared" ca="1" si="12"/>
        <v/>
      </c>
      <c r="AB29" s="25" t="str">
        <f t="shared" ca="1" si="12"/>
        <v/>
      </c>
      <c r="AC29" s="25" t="str">
        <f t="shared" ca="1" si="12"/>
        <v/>
      </c>
      <c r="AD29" s="25" t="str">
        <f t="shared" ca="1" si="12"/>
        <v/>
      </c>
      <c r="AE29" s="25" t="str">
        <f t="shared" ca="1" si="12"/>
        <v/>
      </c>
      <c r="AF29" s="25" t="str">
        <f t="shared" ca="1" si="12"/>
        <v/>
      </c>
      <c r="AG29" s="25" t="str">
        <f t="shared" ca="1" si="12"/>
        <v/>
      </c>
      <c r="AH29" s="25" t="str">
        <f t="shared" ca="1" si="12"/>
        <v/>
      </c>
      <c r="AI29" s="25" t="str">
        <f t="shared" ca="1" si="12"/>
        <v/>
      </c>
      <c r="AJ29" s="25" t="str">
        <f t="shared" ca="1" si="12"/>
        <v/>
      </c>
      <c r="AK29" s="25" t="str">
        <f t="shared" ca="1" si="12"/>
        <v/>
      </c>
      <c r="AL29" s="25" t="str">
        <f t="shared" ca="1" si="12"/>
        <v/>
      </c>
      <c r="AM29" s="25" t="str">
        <f t="shared" ca="1" si="12"/>
        <v/>
      </c>
      <c r="AN29" s="25" t="str">
        <f t="shared" ca="1" si="10"/>
        <v/>
      </c>
      <c r="AO29" s="25" t="str">
        <f t="shared" ca="1" si="10"/>
        <v/>
      </c>
      <c r="AP29" s="25" t="str">
        <f t="shared" ca="1" si="10"/>
        <v/>
      </c>
      <c r="AQ29" s="25" t="str">
        <f t="shared" ca="1" si="10"/>
        <v/>
      </c>
      <c r="AR29" s="25" t="str">
        <f t="shared" ca="1" si="10"/>
        <v/>
      </c>
      <c r="AS29" s="25" t="str">
        <f t="shared" ca="1" si="10"/>
        <v/>
      </c>
      <c r="AT29" s="25" t="str">
        <f t="shared" ca="1" si="10"/>
        <v/>
      </c>
      <c r="AU29" s="25" t="str">
        <f t="shared" ca="1" si="10"/>
        <v/>
      </c>
      <c r="AV29" s="25" t="str">
        <f t="shared" ca="1" si="10"/>
        <v/>
      </c>
      <c r="AW29" s="25" t="str">
        <f t="shared" ca="1" si="10"/>
        <v/>
      </c>
      <c r="AX29" s="25" t="str">
        <f t="shared" ca="1" si="10"/>
        <v/>
      </c>
      <c r="AY29" s="25" t="str">
        <f t="shared" ca="1" si="10"/>
        <v/>
      </c>
      <c r="AZ29" s="25" t="str">
        <f t="shared" ca="1" si="10"/>
        <v/>
      </c>
      <c r="BA29" s="25" t="str">
        <f t="shared" ca="1" si="10"/>
        <v/>
      </c>
      <c r="BB29" s="25" t="str">
        <f t="shared" ca="1" si="10"/>
        <v/>
      </c>
      <c r="BC29" s="25" t="str">
        <f t="shared" ca="1" si="10"/>
        <v/>
      </c>
      <c r="BD29" s="25" t="str">
        <f t="shared" ca="1" si="11"/>
        <v/>
      </c>
      <c r="BE29" s="25" t="str">
        <f t="shared" ca="1" si="11"/>
        <v/>
      </c>
      <c r="BF29" s="25" t="str">
        <f t="shared" ca="1" si="11"/>
        <v/>
      </c>
      <c r="BG29" s="25" t="str">
        <f t="shared" ca="1" si="11"/>
        <v/>
      </c>
      <c r="BH29" s="25" t="str">
        <f t="shared" ca="1" si="11"/>
        <v/>
      </c>
      <c r="BI29" s="25" t="str">
        <f t="shared" ca="1" si="11"/>
        <v/>
      </c>
      <c r="BJ29" s="25" t="str">
        <f t="shared" ca="1" si="11"/>
        <v/>
      </c>
      <c r="BK29" s="25" t="str">
        <f t="shared" ca="1" si="11"/>
        <v/>
      </c>
      <c r="BL29" s="25" t="str">
        <f t="shared" ca="1" si="11"/>
        <v/>
      </c>
      <c r="BM29" s="26"/>
    </row>
    <row r="30" spans="1:65" s="1" customFormat="1" ht="40.15" customHeight="1" x14ac:dyDescent="0.25">
      <c r="A30" s="9"/>
      <c r="B30" s="23" t="s">
        <v>65</v>
      </c>
      <c r="C30" s="19"/>
      <c r="D30" s="19"/>
      <c r="E30" s="20"/>
      <c r="F30" s="21">
        <f ca="1">F27+3</f>
        <v>45788</v>
      </c>
      <c r="G30" s="22">
        <v>15</v>
      </c>
      <c r="H30" s="17"/>
      <c r="I30" s="42" t="str">
        <f t="shared" ca="1" si="13"/>
        <v/>
      </c>
      <c r="J30" s="25" t="str">
        <f t="shared" ca="1" si="13"/>
        <v/>
      </c>
      <c r="K30" s="25" t="str">
        <f t="shared" ca="1" si="13"/>
        <v/>
      </c>
      <c r="L30" s="25" t="str">
        <f t="shared" ca="1" si="13"/>
        <v/>
      </c>
      <c r="M30" s="25" t="str">
        <f t="shared" ca="1" si="13"/>
        <v/>
      </c>
      <c r="N30" s="25" t="str">
        <f t="shared" ca="1" si="13"/>
        <v/>
      </c>
      <c r="O30" s="25" t="str">
        <f t="shared" ca="1" si="13"/>
        <v/>
      </c>
      <c r="P30" s="25" t="str">
        <f t="shared" ca="1" si="13"/>
        <v/>
      </c>
      <c r="Q30" s="25" t="str">
        <f t="shared" ca="1" si="13"/>
        <v/>
      </c>
      <c r="R30" s="25" t="str">
        <f t="shared" ca="1" si="13"/>
        <v/>
      </c>
      <c r="S30" s="25" t="str">
        <f t="shared" ca="1" si="13"/>
        <v/>
      </c>
      <c r="T30" s="25" t="str">
        <f t="shared" ca="1" si="13"/>
        <v/>
      </c>
      <c r="U30" s="25" t="str">
        <f t="shared" ca="1" si="13"/>
        <v/>
      </c>
      <c r="V30" s="25" t="str">
        <f t="shared" ca="1" si="13"/>
        <v/>
      </c>
      <c r="W30" s="25" t="str">
        <f t="shared" ca="1" si="13"/>
        <v/>
      </c>
      <c r="X30" s="25" t="str">
        <f t="shared" ca="1" si="13"/>
        <v/>
      </c>
      <c r="Y30" s="25" t="str">
        <f t="shared" ca="1" si="12"/>
        <v/>
      </c>
      <c r="Z30" s="25" t="str">
        <f t="shared" ca="1" si="12"/>
        <v/>
      </c>
      <c r="AA30" s="25" t="str">
        <f t="shared" ca="1" si="12"/>
        <v/>
      </c>
      <c r="AB30" s="25" t="str">
        <f t="shared" ca="1" si="12"/>
        <v/>
      </c>
      <c r="AC30" s="25" t="str">
        <f t="shared" ca="1" si="12"/>
        <v/>
      </c>
      <c r="AD30" s="25" t="str">
        <f t="shared" ca="1" si="12"/>
        <v/>
      </c>
      <c r="AE30" s="25" t="str">
        <f t="shared" ca="1" si="12"/>
        <v/>
      </c>
      <c r="AF30" s="25" t="str">
        <f t="shared" ca="1" si="12"/>
        <v/>
      </c>
      <c r="AG30" s="25" t="str">
        <f t="shared" ca="1" si="12"/>
        <v/>
      </c>
      <c r="AH30" s="25" t="str">
        <f t="shared" ca="1" si="12"/>
        <v/>
      </c>
      <c r="AI30" s="25" t="str">
        <f t="shared" ca="1" si="12"/>
        <v/>
      </c>
      <c r="AJ30" s="25" t="str">
        <f t="shared" ca="1" si="12"/>
        <v/>
      </c>
      <c r="AK30" s="25" t="str">
        <f t="shared" ca="1" si="12"/>
        <v/>
      </c>
      <c r="AL30" s="25" t="str">
        <f t="shared" ca="1" si="12"/>
        <v/>
      </c>
      <c r="AM30" s="25" t="str">
        <f t="shared" ca="1" si="12"/>
        <v/>
      </c>
      <c r="AN30" s="25" t="str">
        <f t="shared" ca="1" si="10"/>
        <v/>
      </c>
      <c r="AO30" s="25" t="str">
        <f t="shared" ca="1" si="10"/>
        <v/>
      </c>
      <c r="AP30" s="25" t="str">
        <f t="shared" ca="1" si="10"/>
        <v/>
      </c>
      <c r="AQ30" s="25" t="str">
        <f t="shared" ca="1" si="10"/>
        <v/>
      </c>
      <c r="AR30" s="25" t="str">
        <f t="shared" ca="1" si="10"/>
        <v/>
      </c>
      <c r="AS30" s="25" t="str">
        <f t="shared" ca="1" si="10"/>
        <v/>
      </c>
      <c r="AT30" s="25" t="str">
        <f t="shared" ca="1" si="10"/>
        <v/>
      </c>
      <c r="AU30" s="25" t="str">
        <f t="shared" ca="1" si="10"/>
        <v/>
      </c>
      <c r="AV30" s="25" t="str">
        <f t="shared" ca="1" si="10"/>
        <v/>
      </c>
      <c r="AW30" s="25" t="str">
        <f t="shared" ca="1" si="10"/>
        <v/>
      </c>
      <c r="AX30" s="25" t="str">
        <f t="shared" ca="1" si="10"/>
        <v/>
      </c>
      <c r="AY30" s="25" t="str">
        <f t="shared" ca="1" si="10"/>
        <v/>
      </c>
      <c r="AZ30" s="25" t="str">
        <f t="shared" ca="1" si="10"/>
        <v/>
      </c>
      <c r="BA30" s="25" t="str">
        <f t="shared" ca="1" si="10"/>
        <v/>
      </c>
      <c r="BB30" s="25" t="str">
        <f t="shared" ca="1" si="10"/>
        <v/>
      </c>
      <c r="BC30" s="25" t="str">
        <f t="shared" ca="1" si="10"/>
        <v/>
      </c>
      <c r="BD30" s="25" t="str">
        <f t="shared" ca="1" si="11"/>
        <v/>
      </c>
      <c r="BE30" s="25" t="str">
        <f t="shared" ca="1" si="11"/>
        <v/>
      </c>
      <c r="BF30" s="25" t="str">
        <f t="shared" ca="1" si="11"/>
        <v/>
      </c>
      <c r="BG30" s="25" t="str">
        <f t="shared" ca="1" si="11"/>
        <v/>
      </c>
      <c r="BH30" s="25" t="str">
        <f t="shared" ca="1" si="11"/>
        <v/>
      </c>
      <c r="BI30" s="25" t="str">
        <f t="shared" ca="1" si="11"/>
        <v/>
      </c>
      <c r="BJ30" s="25" t="str">
        <f t="shared" ca="1" si="11"/>
        <v/>
      </c>
      <c r="BK30" s="25" t="str">
        <f t="shared" ca="1" si="11"/>
        <v/>
      </c>
      <c r="BL30" s="25" t="str">
        <f t="shared" ca="1" si="11"/>
        <v/>
      </c>
      <c r="BM30" s="26"/>
    </row>
    <row r="31" spans="1:65" s="1" customFormat="1" ht="40.15" customHeight="1" x14ac:dyDescent="0.25">
      <c r="A31" s="9"/>
      <c r="B31" s="23" t="s">
        <v>67</v>
      </c>
      <c r="C31" s="19"/>
      <c r="D31" s="19"/>
      <c r="E31" s="20"/>
      <c r="F31" s="21">
        <f ca="1">F30+14</f>
        <v>45802</v>
      </c>
      <c r="G31" s="22">
        <v>5</v>
      </c>
      <c r="H31" s="17"/>
      <c r="I31" s="42" t="str">
        <f t="shared" ca="1" si="13"/>
        <v/>
      </c>
      <c r="J31" s="25" t="str">
        <f t="shared" ca="1" si="13"/>
        <v/>
      </c>
      <c r="K31" s="25" t="str">
        <f t="shared" ca="1" si="13"/>
        <v/>
      </c>
      <c r="L31" s="25" t="str">
        <f t="shared" ca="1" si="13"/>
        <v/>
      </c>
      <c r="M31" s="25" t="str">
        <f t="shared" ca="1" si="13"/>
        <v/>
      </c>
      <c r="N31" s="25" t="str">
        <f t="shared" ca="1" si="13"/>
        <v/>
      </c>
      <c r="O31" s="25" t="str">
        <f t="shared" ca="1" si="13"/>
        <v/>
      </c>
      <c r="P31" s="25" t="str">
        <f t="shared" ca="1" si="13"/>
        <v/>
      </c>
      <c r="Q31" s="25" t="str">
        <f t="shared" ca="1" si="13"/>
        <v/>
      </c>
      <c r="R31" s="25" t="str">
        <f t="shared" ca="1" si="13"/>
        <v/>
      </c>
      <c r="S31" s="25" t="str">
        <f t="shared" ca="1" si="13"/>
        <v/>
      </c>
      <c r="T31" s="25" t="str">
        <f t="shared" ca="1" si="13"/>
        <v/>
      </c>
      <c r="U31" s="25" t="str">
        <f t="shared" ca="1" si="13"/>
        <v/>
      </c>
      <c r="V31" s="25" t="str">
        <f t="shared" ca="1" si="13"/>
        <v/>
      </c>
      <c r="W31" s="25" t="str">
        <f t="shared" ca="1" si="13"/>
        <v/>
      </c>
      <c r="X31" s="25" t="str">
        <f t="shared" ca="1" si="13"/>
        <v/>
      </c>
      <c r="Y31" s="25" t="str">
        <f t="shared" ca="1" si="12"/>
        <v/>
      </c>
      <c r="Z31" s="25" t="str">
        <f t="shared" ca="1" si="12"/>
        <v/>
      </c>
      <c r="AA31" s="25" t="str">
        <f t="shared" ca="1" si="12"/>
        <v/>
      </c>
      <c r="AB31" s="25" t="str">
        <f t="shared" ca="1" si="12"/>
        <v/>
      </c>
      <c r="AC31" s="25" t="str">
        <f t="shared" ca="1" si="12"/>
        <v/>
      </c>
      <c r="AD31" s="25" t="str">
        <f t="shared" ca="1" si="12"/>
        <v/>
      </c>
      <c r="AE31" s="25" t="str">
        <f t="shared" ca="1" si="12"/>
        <v/>
      </c>
      <c r="AF31" s="25" t="str">
        <f t="shared" ca="1" si="12"/>
        <v/>
      </c>
      <c r="AG31" s="25" t="str">
        <f t="shared" ca="1" si="12"/>
        <v/>
      </c>
      <c r="AH31" s="25" t="str">
        <f t="shared" ca="1" si="12"/>
        <v/>
      </c>
      <c r="AI31" s="25" t="str">
        <f t="shared" ca="1" si="12"/>
        <v/>
      </c>
      <c r="AJ31" s="25" t="str">
        <f t="shared" ca="1" si="12"/>
        <v/>
      </c>
      <c r="AK31" s="25" t="str">
        <f t="shared" ca="1" si="12"/>
        <v/>
      </c>
      <c r="AL31" s="25" t="str">
        <f t="shared" ca="1" si="12"/>
        <v/>
      </c>
      <c r="AM31" s="25" t="str">
        <f t="shared" ca="1" si="12"/>
        <v/>
      </c>
      <c r="AN31" s="25" t="str">
        <f t="shared" ca="1" si="10"/>
        <v/>
      </c>
      <c r="AO31" s="25" t="str">
        <f t="shared" ca="1" si="10"/>
        <v/>
      </c>
      <c r="AP31" s="25" t="str">
        <f t="shared" ca="1" si="10"/>
        <v/>
      </c>
      <c r="AQ31" s="25" t="str">
        <f t="shared" ca="1" si="10"/>
        <v/>
      </c>
      <c r="AR31" s="25" t="str">
        <f t="shared" ca="1" si="10"/>
        <v/>
      </c>
      <c r="AS31" s="25" t="str">
        <f t="shared" ca="1" si="10"/>
        <v/>
      </c>
      <c r="AT31" s="25" t="str">
        <f t="shared" ca="1" si="10"/>
        <v/>
      </c>
      <c r="AU31" s="25" t="str">
        <f t="shared" ca="1" si="10"/>
        <v/>
      </c>
      <c r="AV31" s="25" t="str">
        <f t="shared" ca="1" si="10"/>
        <v/>
      </c>
      <c r="AW31" s="25" t="str">
        <f t="shared" ca="1" si="10"/>
        <v/>
      </c>
      <c r="AX31" s="25" t="str">
        <f t="shared" ca="1" si="10"/>
        <v/>
      </c>
      <c r="AY31" s="25" t="str">
        <f t="shared" ca="1" si="10"/>
        <v/>
      </c>
      <c r="AZ31" s="25" t="str">
        <f t="shared" ca="1" si="10"/>
        <v/>
      </c>
      <c r="BA31" s="25" t="str">
        <f t="shared" ca="1" si="10"/>
        <v/>
      </c>
      <c r="BB31" s="25" t="str">
        <f t="shared" ca="1" si="10"/>
        <v/>
      </c>
      <c r="BC31" s="25" t="str">
        <f t="shared" ca="1" si="10"/>
        <v/>
      </c>
      <c r="BD31" s="25" t="str">
        <f t="shared" ca="1" si="11"/>
        <v/>
      </c>
      <c r="BE31" s="25" t="str">
        <f t="shared" ca="1" si="11"/>
        <v/>
      </c>
      <c r="BF31" s="25" t="str">
        <f t="shared" ca="1" si="11"/>
        <v/>
      </c>
      <c r="BG31" s="25" t="str">
        <f t="shared" ca="1" si="11"/>
        <v/>
      </c>
      <c r="BH31" s="25" t="str">
        <f t="shared" ca="1" si="11"/>
        <v/>
      </c>
      <c r="BI31" s="25" t="str">
        <f t="shared" ca="1" si="11"/>
        <v/>
      </c>
      <c r="BJ31" s="25" t="str">
        <f t="shared" ca="1" si="11"/>
        <v/>
      </c>
      <c r="BK31" s="25" t="str">
        <f t="shared" ca="1" si="11"/>
        <v/>
      </c>
      <c r="BL31" s="25" t="str">
        <f t="shared" ca="1" si="11"/>
        <v/>
      </c>
      <c r="BM31" s="26"/>
    </row>
    <row r="32" spans="1:65" s="1" customFormat="1" ht="40.15" customHeight="1" x14ac:dyDescent="0.25">
      <c r="A32" s="9"/>
      <c r="B32" s="23" t="s">
        <v>69</v>
      </c>
      <c r="C32" s="19" t="s">
        <v>68</v>
      </c>
      <c r="D32" s="19"/>
      <c r="E32" s="20"/>
      <c r="F32" s="21">
        <f ca="1">F31+42</f>
        <v>45844</v>
      </c>
      <c r="G32" s="22">
        <v>1</v>
      </c>
      <c r="H32" s="17"/>
      <c r="I32" s="42" t="str">
        <f t="shared" ca="1" si="13"/>
        <v/>
      </c>
      <c r="J32" s="25" t="str">
        <f t="shared" ca="1" si="13"/>
        <v/>
      </c>
      <c r="K32" s="25" t="str">
        <f t="shared" ca="1" si="13"/>
        <v/>
      </c>
      <c r="L32" s="25" t="str">
        <f t="shared" ca="1" si="13"/>
        <v/>
      </c>
      <c r="M32" s="25" t="str">
        <f t="shared" ca="1" si="13"/>
        <v/>
      </c>
      <c r="N32" s="25" t="str">
        <f t="shared" ca="1" si="13"/>
        <v/>
      </c>
      <c r="O32" s="25" t="str">
        <f t="shared" ca="1" si="13"/>
        <v/>
      </c>
      <c r="P32" s="25" t="str">
        <f t="shared" ca="1" si="13"/>
        <v/>
      </c>
      <c r="Q32" s="25" t="str">
        <f t="shared" ca="1" si="13"/>
        <v/>
      </c>
      <c r="R32" s="25" t="str">
        <f t="shared" ca="1" si="13"/>
        <v/>
      </c>
      <c r="S32" s="25" t="str">
        <f t="shared" ca="1" si="13"/>
        <v/>
      </c>
      <c r="T32" s="25" t="str">
        <f t="shared" ca="1" si="13"/>
        <v/>
      </c>
      <c r="U32" s="25" t="str">
        <f t="shared" ca="1" si="13"/>
        <v/>
      </c>
      <c r="V32" s="25" t="str">
        <f t="shared" ca="1" si="13"/>
        <v/>
      </c>
      <c r="W32" s="25" t="str">
        <f t="shared" ca="1" si="13"/>
        <v/>
      </c>
      <c r="X32" s="25" t="str">
        <f t="shared" ca="1" si="13"/>
        <v/>
      </c>
      <c r="Y32" s="25" t="str">
        <f t="shared" ca="1" si="12"/>
        <v/>
      </c>
      <c r="Z32" s="25" t="str">
        <f t="shared" ca="1" si="12"/>
        <v/>
      </c>
      <c r="AA32" s="25" t="str">
        <f t="shared" ca="1" si="12"/>
        <v/>
      </c>
      <c r="AB32" s="25" t="str">
        <f t="shared" ca="1" si="12"/>
        <v/>
      </c>
      <c r="AC32" s="25" t="str">
        <f t="shared" ca="1" si="12"/>
        <v/>
      </c>
      <c r="AD32" s="25" t="str">
        <f t="shared" ca="1" si="12"/>
        <v/>
      </c>
      <c r="AE32" s="25" t="str">
        <f t="shared" ca="1" si="12"/>
        <v/>
      </c>
      <c r="AF32" s="25" t="str">
        <f t="shared" ca="1" si="12"/>
        <v/>
      </c>
      <c r="AG32" s="25" t="str">
        <f t="shared" ca="1" si="12"/>
        <v/>
      </c>
      <c r="AH32" s="25" t="str">
        <f t="shared" ca="1" si="12"/>
        <v/>
      </c>
      <c r="AI32" s="25" t="str">
        <f t="shared" ca="1" si="12"/>
        <v/>
      </c>
      <c r="AJ32" s="25" t="str">
        <f t="shared" ca="1" si="12"/>
        <v/>
      </c>
      <c r="AK32" s="25" t="str">
        <f t="shared" ca="1" si="12"/>
        <v/>
      </c>
      <c r="AL32" s="25" t="str">
        <f t="shared" ca="1" si="12"/>
        <v/>
      </c>
      <c r="AM32" s="25" t="str">
        <f t="shared" ca="1" si="12"/>
        <v/>
      </c>
      <c r="AN32" s="25" t="str">
        <f t="shared" ca="1" si="10"/>
        <v/>
      </c>
      <c r="AO32" s="25" t="str">
        <f t="shared" ca="1" si="10"/>
        <v/>
      </c>
      <c r="AP32" s="25" t="str">
        <f t="shared" ca="1" si="10"/>
        <v/>
      </c>
      <c r="AQ32" s="25" t="str">
        <f t="shared" ca="1" si="10"/>
        <v/>
      </c>
      <c r="AR32" s="25" t="str">
        <f t="shared" ca="1" si="10"/>
        <v/>
      </c>
      <c r="AS32" s="25" t="str">
        <f t="shared" ca="1" si="10"/>
        <v/>
      </c>
      <c r="AT32" s="25" t="str">
        <f t="shared" ca="1" si="10"/>
        <v/>
      </c>
      <c r="AU32" s="25" t="str">
        <f t="shared" ca="1" si="10"/>
        <v/>
      </c>
      <c r="AV32" s="25" t="str">
        <f t="shared" ca="1" si="10"/>
        <v/>
      </c>
      <c r="AW32" s="25" t="str">
        <f t="shared" ca="1" si="10"/>
        <v/>
      </c>
      <c r="AX32" s="25" t="str">
        <f t="shared" ca="1" si="10"/>
        <v/>
      </c>
      <c r="AY32" s="25" t="str">
        <f t="shared" ca="1" si="10"/>
        <v/>
      </c>
      <c r="AZ32" s="25" t="str">
        <f t="shared" ca="1" si="10"/>
        <v/>
      </c>
      <c r="BA32" s="25" t="str">
        <f t="shared" ca="1" si="10"/>
        <v/>
      </c>
      <c r="BB32" s="25" t="str">
        <f t="shared" ca="1" si="10"/>
        <v/>
      </c>
      <c r="BC32" s="25" t="str">
        <f t="shared" ca="1" si="10"/>
        <v/>
      </c>
      <c r="BD32" s="25" t="str">
        <f t="shared" ca="1" si="11"/>
        <v/>
      </c>
      <c r="BE32" s="25" t="str">
        <f t="shared" ca="1" si="11"/>
        <v/>
      </c>
      <c r="BF32" s="25" t="str">
        <f t="shared" ca="1" si="11"/>
        <v/>
      </c>
      <c r="BG32" s="25" t="str">
        <f t="shared" ca="1" si="11"/>
        <v/>
      </c>
      <c r="BH32" s="25" t="str">
        <f t="shared" ca="1" si="11"/>
        <v/>
      </c>
      <c r="BI32" s="25" t="str">
        <f t="shared" ca="1" si="11"/>
        <v/>
      </c>
      <c r="BJ32" s="25" t="str">
        <f t="shared" ca="1" si="11"/>
        <v/>
      </c>
      <c r="BK32" s="25" t="str">
        <f t="shared" ca="1" si="11"/>
        <v/>
      </c>
      <c r="BL32" s="25" t="str">
        <f t="shared" ca="1" si="11"/>
        <v/>
      </c>
      <c r="BM32" s="26"/>
    </row>
    <row r="33" spans="1:65" s="1" customFormat="1" ht="40.15" customHeight="1" x14ac:dyDescent="0.25">
      <c r="A33" s="9"/>
      <c r="B33" s="23" t="s">
        <v>70</v>
      </c>
      <c r="C33" s="19"/>
      <c r="D33" s="19"/>
      <c r="E33" s="20"/>
      <c r="F33" s="21"/>
      <c r="G33" s="22"/>
      <c r="H33" s="17"/>
      <c r="I33" s="42" t="str">
        <f t="shared" ca="1" si="13"/>
        <v/>
      </c>
      <c r="J33" s="25" t="str">
        <f t="shared" ca="1" si="13"/>
        <v/>
      </c>
      <c r="K33" s="25" t="str">
        <f t="shared" ca="1" si="13"/>
        <v/>
      </c>
      <c r="L33" s="25" t="str">
        <f t="shared" ca="1" si="13"/>
        <v/>
      </c>
      <c r="M33" s="25" t="str">
        <f t="shared" ca="1" si="13"/>
        <v/>
      </c>
      <c r="N33" s="25" t="str">
        <f t="shared" ca="1" si="13"/>
        <v/>
      </c>
      <c r="O33" s="25" t="str">
        <f t="shared" ca="1" si="13"/>
        <v/>
      </c>
      <c r="P33" s="25" t="str">
        <f t="shared" ca="1" si="13"/>
        <v/>
      </c>
      <c r="Q33" s="25" t="str">
        <f t="shared" ca="1" si="13"/>
        <v/>
      </c>
      <c r="R33" s="25" t="str">
        <f t="shared" ca="1" si="13"/>
        <v/>
      </c>
      <c r="S33" s="25" t="str">
        <f t="shared" ca="1" si="13"/>
        <v/>
      </c>
      <c r="T33" s="25" t="str">
        <f t="shared" ca="1" si="13"/>
        <v/>
      </c>
      <c r="U33" s="25" t="str">
        <f t="shared" ca="1" si="13"/>
        <v/>
      </c>
      <c r="V33" s="25" t="str">
        <f t="shared" ca="1" si="13"/>
        <v/>
      </c>
      <c r="W33" s="25" t="str">
        <f t="shared" ca="1" si="13"/>
        <v/>
      </c>
      <c r="X33" s="25" t="str">
        <f t="shared" ca="1" si="13"/>
        <v/>
      </c>
      <c r="Y33" s="25" t="str">
        <f t="shared" ca="1" si="12"/>
        <v/>
      </c>
      <c r="Z33" s="25" t="str">
        <f t="shared" ca="1" si="12"/>
        <v/>
      </c>
      <c r="AA33" s="25" t="str">
        <f t="shared" ca="1" si="12"/>
        <v/>
      </c>
      <c r="AB33" s="25" t="str">
        <f t="shared" ca="1" si="12"/>
        <v/>
      </c>
      <c r="AC33" s="25" t="str">
        <f t="shared" ca="1" si="12"/>
        <v/>
      </c>
      <c r="AD33" s="25" t="str">
        <f t="shared" ca="1" si="12"/>
        <v/>
      </c>
      <c r="AE33" s="25" t="str">
        <f t="shared" ca="1" si="12"/>
        <v/>
      </c>
      <c r="AF33" s="25" t="str">
        <f t="shared" ca="1" si="12"/>
        <v/>
      </c>
      <c r="AG33" s="25" t="str">
        <f t="shared" ca="1" si="12"/>
        <v/>
      </c>
      <c r="AH33" s="25" t="str">
        <f t="shared" ca="1" si="12"/>
        <v/>
      </c>
      <c r="AI33" s="25" t="str">
        <f t="shared" ca="1" si="12"/>
        <v/>
      </c>
      <c r="AJ33" s="25" t="str">
        <f t="shared" ca="1" si="12"/>
        <v/>
      </c>
      <c r="AK33" s="25" t="str">
        <f t="shared" ca="1" si="12"/>
        <v/>
      </c>
      <c r="AL33" s="25" t="str">
        <f t="shared" ca="1" si="12"/>
        <v/>
      </c>
      <c r="AM33" s="25" t="str">
        <f t="shared" ca="1" si="12"/>
        <v/>
      </c>
      <c r="AN33" s="25" t="str">
        <f t="shared" ca="1" si="10"/>
        <v/>
      </c>
      <c r="AO33" s="25" t="str">
        <f t="shared" ca="1" si="10"/>
        <v/>
      </c>
      <c r="AP33" s="25" t="str">
        <f t="shared" ca="1" si="10"/>
        <v/>
      </c>
      <c r="AQ33" s="25" t="str">
        <f t="shared" ca="1" si="10"/>
        <v/>
      </c>
      <c r="AR33" s="25" t="str">
        <f t="shared" ca="1" si="10"/>
        <v/>
      </c>
      <c r="AS33" s="25" t="str">
        <f t="shared" ca="1" si="10"/>
        <v/>
      </c>
      <c r="AT33" s="25" t="str">
        <f t="shared" ca="1" si="10"/>
        <v/>
      </c>
      <c r="AU33" s="25" t="str">
        <f t="shared" ca="1" si="10"/>
        <v/>
      </c>
      <c r="AV33" s="25" t="str">
        <f t="shared" ca="1" si="10"/>
        <v/>
      </c>
      <c r="AW33" s="25" t="str">
        <f t="shared" ca="1" si="10"/>
        <v/>
      </c>
      <c r="AX33" s="25" t="str">
        <f t="shared" ca="1" si="10"/>
        <v/>
      </c>
      <c r="AY33" s="25" t="str">
        <f t="shared" ca="1" si="10"/>
        <v/>
      </c>
      <c r="AZ33" s="25" t="str">
        <f t="shared" ca="1" si="10"/>
        <v/>
      </c>
      <c r="BA33" s="25" t="str">
        <f t="shared" ca="1" si="10"/>
        <v/>
      </c>
      <c r="BB33" s="25" t="str">
        <f t="shared" ca="1" si="10"/>
        <v/>
      </c>
      <c r="BC33" s="25" t="str">
        <f t="shared" ca="1" si="10"/>
        <v/>
      </c>
      <c r="BD33" s="25" t="str">
        <f t="shared" ca="1" si="11"/>
        <v/>
      </c>
      <c r="BE33" s="25" t="str">
        <f t="shared" ca="1" si="11"/>
        <v/>
      </c>
      <c r="BF33" s="25" t="str">
        <f t="shared" ca="1" si="11"/>
        <v/>
      </c>
      <c r="BG33" s="25" t="str">
        <f t="shared" ca="1" si="11"/>
        <v/>
      </c>
      <c r="BH33" s="25" t="str">
        <f t="shared" ca="1" si="11"/>
        <v/>
      </c>
      <c r="BI33" s="25" t="str">
        <f t="shared" ca="1" si="11"/>
        <v/>
      </c>
      <c r="BJ33" s="25" t="str">
        <f t="shared" ca="1" si="11"/>
        <v/>
      </c>
      <c r="BK33" s="25" t="str">
        <f t="shared" ca="1" si="11"/>
        <v/>
      </c>
      <c r="BL33" s="25" t="str">
        <f t="shared" ca="1" si="11"/>
        <v/>
      </c>
      <c r="BM33" s="26"/>
    </row>
    <row r="34" spans="1:65" s="1" customFormat="1" ht="40.15" customHeight="1" x14ac:dyDescent="0.25">
      <c r="A34" s="9"/>
      <c r="B34" s="23" t="s">
        <v>71</v>
      </c>
      <c r="C34" s="19"/>
      <c r="D34" s="19"/>
      <c r="E34" s="20"/>
      <c r="F34" s="21"/>
      <c r="G34" s="22"/>
      <c r="H34" s="17"/>
      <c r="I34" s="42" t="str">
        <f t="shared" ca="1" si="13"/>
        <v/>
      </c>
      <c r="J34" s="25" t="str">
        <f t="shared" ca="1" si="13"/>
        <v/>
      </c>
      <c r="K34" s="25" t="str">
        <f t="shared" ca="1" si="13"/>
        <v/>
      </c>
      <c r="L34" s="25" t="str">
        <f t="shared" ca="1" si="13"/>
        <v/>
      </c>
      <c r="M34" s="25" t="str">
        <f t="shared" ca="1" si="13"/>
        <v/>
      </c>
      <c r="N34" s="25" t="str">
        <f t="shared" ca="1" si="13"/>
        <v/>
      </c>
      <c r="O34" s="25" t="str">
        <f t="shared" ca="1" si="13"/>
        <v/>
      </c>
      <c r="P34" s="25" t="str">
        <f t="shared" ca="1" si="13"/>
        <v/>
      </c>
      <c r="Q34" s="25" t="str">
        <f t="shared" ca="1" si="13"/>
        <v/>
      </c>
      <c r="R34" s="25" t="str">
        <f t="shared" ca="1" si="13"/>
        <v/>
      </c>
      <c r="S34" s="25" t="str">
        <f t="shared" ca="1" si="13"/>
        <v/>
      </c>
      <c r="T34" s="25" t="str">
        <f t="shared" ca="1" si="13"/>
        <v/>
      </c>
      <c r="U34" s="25" t="str">
        <f t="shared" ca="1" si="13"/>
        <v/>
      </c>
      <c r="V34" s="25" t="str">
        <f t="shared" ca="1" si="13"/>
        <v/>
      </c>
      <c r="W34" s="25" t="str">
        <f t="shared" ca="1" si="13"/>
        <v/>
      </c>
      <c r="X34" s="25" t="str">
        <f t="shared" ca="1" si="13"/>
        <v/>
      </c>
      <c r="Y34" s="25" t="str">
        <f t="shared" ca="1" si="12"/>
        <v/>
      </c>
      <c r="Z34" s="25" t="str">
        <f t="shared" ca="1" si="12"/>
        <v/>
      </c>
      <c r="AA34" s="25" t="str">
        <f t="shared" ca="1" si="12"/>
        <v/>
      </c>
      <c r="AB34" s="25" t="str">
        <f t="shared" ca="1" si="12"/>
        <v/>
      </c>
      <c r="AC34" s="25" t="str">
        <f t="shared" ca="1" si="12"/>
        <v/>
      </c>
      <c r="AD34" s="25" t="str">
        <f t="shared" ca="1" si="12"/>
        <v/>
      </c>
      <c r="AE34" s="25" t="str">
        <f t="shared" ca="1" si="12"/>
        <v/>
      </c>
      <c r="AF34" s="25" t="str">
        <f t="shared" ca="1" si="12"/>
        <v/>
      </c>
      <c r="AG34" s="25" t="str">
        <f t="shared" ca="1" si="12"/>
        <v/>
      </c>
      <c r="AH34" s="25" t="str">
        <f t="shared" ca="1" si="12"/>
        <v/>
      </c>
      <c r="AI34" s="25" t="str">
        <f t="shared" ca="1" si="12"/>
        <v/>
      </c>
      <c r="AJ34" s="25" t="str">
        <f t="shared" ca="1" si="12"/>
        <v/>
      </c>
      <c r="AK34" s="25" t="str">
        <f t="shared" ca="1" si="12"/>
        <v/>
      </c>
      <c r="AL34" s="25" t="str">
        <f t="shared" ca="1" si="12"/>
        <v/>
      </c>
      <c r="AM34" s="25" t="str">
        <f t="shared" ca="1" si="12"/>
        <v/>
      </c>
      <c r="AN34" s="25" t="str">
        <f t="shared" ca="1" si="10"/>
        <v/>
      </c>
      <c r="AO34" s="25" t="str">
        <f t="shared" ca="1" si="10"/>
        <v/>
      </c>
      <c r="AP34" s="25" t="str">
        <f t="shared" ca="1" si="10"/>
        <v/>
      </c>
      <c r="AQ34" s="25" t="str">
        <f t="shared" ca="1" si="10"/>
        <v/>
      </c>
      <c r="AR34" s="25" t="str">
        <f t="shared" ca="1" si="10"/>
        <v/>
      </c>
      <c r="AS34" s="25" t="str">
        <f t="shared" ca="1" si="10"/>
        <v/>
      </c>
      <c r="AT34" s="25" t="str">
        <f t="shared" ca="1" si="10"/>
        <v/>
      </c>
      <c r="AU34" s="25" t="str">
        <f t="shared" ca="1" si="10"/>
        <v/>
      </c>
      <c r="AV34" s="25" t="str">
        <f t="shared" ca="1" si="10"/>
        <v/>
      </c>
      <c r="AW34" s="25" t="str">
        <f t="shared" ca="1" si="10"/>
        <v/>
      </c>
      <c r="AX34" s="25" t="str">
        <f t="shared" ca="1" si="10"/>
        <v/>
      </c>
      <c r="AY34" s="25" t="str">
        <f t="shared" ca="1" si="10"/>
        <v/>
      </c>
      <c r="AZ34" s="25" t="str">
        <f t="shared" ca="1" si="10"/>
        <v/>
      </c>
      <c r="BA34" s="25" t="str">
        <f t="shared" ca="1" si="10"/>
        <v/>
      </c>
      <c r="BB34" s="25" t="str">
        <f t="shared" ca="1" si="10"/>
        <v/>
      </c>
      <c r="BC34" s="25" t="str">
        <f t="shared" ca="1" si="10"/>
        <v/>
      </c>
      <c r="BD34" s="25" t="str">
        <f t="shared" ca="1" si="11"/>
        <v/>
      </c>
      <c r="BE34" s="25" t="str">
        <f t="shared" ca="1" si="11"/>
        <v/>
      </c>
      <c r="BF34" s="25" t="str">
        <f t="shared" ca="1" si="11"/>
        <v/>
      </c>
      <c r="BG34" s="25" t="str">
        <f t="shared" ca="1" si="11"/>
        <v/>
      </c>
      <c r="BH34" s="25" t="str">
        <f t="shared" ca="1" si="11"/>
        <v/>
      </c>
      <c r="BI34" s="25" t="str">
        <f t="shared" ca="1" si="11"/>
        <v/>
      </c>
      <c r="BJ34" s="25" t="str">
        <f t="shared" ca="1" si="11"/>
        <v/>
      </c>
      <c r="BK34" s="25" t="str">
        <f t="shared" ca="1" si="11"/>
        <v/>
      </c>
      <c r="BL34" s="25" t="str">
        <f t="shared" ca="1" si="11"/>
        <v/>
      </c>
      <c r="BM34" s="26"/>
    </row>
    <row r="35" spans="1:65" s="1" customFormat="1" ht="40.15" customHeight="1" x14ac:dyDescent="0.25">
      <c r="A35" s="9"/>
      <c r="B35" s="23"/>
      <c r="C35" s="19"/>
      <c r="D35" s="19"/>
      <c r="E35" s="20"/>
      <c r="F35" s="21"/>
      <c r="G35" s="22"/>
      <c r="H35" s="17"/>
      <c r="I35" s="42" t="str">
        <f t="shared" ca="1" si="13"/>
        <v/>
      </c>
      <c r="J35" s="25" t="str">
        <f t="shared" ca="1" si="13"/>
        <v/>
      </c>
      <c r="K35" s="25" t="str">
        <f t="shared" ca="1" si="13"/>
        <v/>
      </c>
      <c r="L35" s="25" t="str">
        <f t="shared" ca="1" si="13"/>
        <v/>
      </c>
      <c r="M35" s="25" t="str">
        <f t="shared" ca="1" si="13"/>
        <v/>
      </c>
      <c r="N35" s="25" t="str">
        <f t="shared" ca="1" si="13"/>
        <v/>
      </c>
      <c r="O35" s="25" t="str">
        <f t="shared" ca="1" si="13"/>
        <v/>
      </c>
      <c r="P35" s="25" t="str">
        <f t="shared" ca="1" si="13"/>
        <v/>
      </c>
      <c r="Q35" s="25" t="str">
        <f t="shared" ca="1" si="13"/>
        <v/>
      </c>
      <c r="R35" s="25" t="str">
        <f t="shared" ca="1" si="13"/>
        <v/>
      </c>
      <c r="S35" s="25" t="str">
        <f t="shared" ca="1" si="13"/>
        <v/>
      </c>
      <c r="T35" s="25" t="str">
        <f t="shared" ca="1" si="13"/>
        <v/>
      </c>
      <c r="U35" s="25" t="str">
        <f t="shared" ca="1" si="13"/>
        <v/>
      </c>
      <c r="V35" s="25" t="str">
        <f t="shared" ca="1" si="13"/>
        <v/>
      </c>
      <c r="W35" s="25" t="str">
        <f t="shared" ca="1" si="13"/>
        <v/>
      </c>
      <c r="X35" s="25" t="str">
        <f t="shared" ca="1" si="13"/>
        <v/>
      </c>
      <c r="Y35" s="25" t="str">
        <f t="shared" ca="1" si="12"/>
        <v/>
      </c>
      <c r="Z35" s="25" t="str">
        <f t="shared" ca="1" si="12"/>
        <v/>
      </c>
      <c r="AA35" s="25" t="str">
        <f t="shared" ca="1" si="12"/>
        <v/>
      </c>
      <c r="AB35" s="25" t="str">
        <f t="shared" ca="1" si="12"/>
        <v/>
      </c>
      <c r="AC35" s="25" t="str">
        <f t="shared" ca="1" si="12"/>
        <v/>
      </c>
      <c r="AD35" s="25" t="str">
        <f t="shared" ca="1" si="12"/>
        <v/>
      </c>
      <c r="AE35" s="25" t="str">
        <f t="shared" ca="1" si="12"/>
        <v/>
      </c>
      <c r="AF35" s="25" t="str">
        <f t="shared" ca="1" si="12"/>
        <v/>
      </c>
      <c r="AG35" s="25" t="str">
        <f t="shared" ca="1" si="12"/>
        <v/>
      </c>
      <c r="AH35" s="25" t="str">
        <f t="shared" ca="1" si="12"/>
        <v/>
      </c>
      <c r="AI35" s="25" t="str">
        <f t="shared" ca="1" si="12"/>
        <v/>
      </c>
      <c r="AJ35" s="25" t="str">
        <f t="shared" ca="1" si="12"/>
        <v/>
      </c>
      <c r="AK35" s="25" t="str">
        <f t="shared" ca="1" si="12"/>
        <v/>
      </c>
      <c r="AL35" s="25" t="str">
        <f t="shared" ca="1" si="12"/>
        <v/>
      </c>
      <c r="AM35" s="25" t="str">
        <f t="shared" ca="1" si="12"/>
        <v/>
      </c>
      <c r="AN35" s="25" t="str">
        <f t="shared" ca="1" si="10"/>
        <v/>
      </c>
      <c r="AO35" s="25" t="str">
        <f t="shared" ca="1" si="10"/>
        <v/>
      </c>
      <c r="AP35" s="25" t="str">
        <f t="shared" ca="1" si="10"/>
        <v/>
      </c>
      <c r="AQ35" s="25" t="str">
        <f t="shared" ca="1" si="10"/>
        <v/>
      </c>
      <c r="AR35" s="25" t="str">
        <f t="shared" ca="1" si="10"/>
        <v/>
      </c>
      <c r="AS35" s="25" t="str">
        <f t="shared" ca="1" si="10"/>
        <v/>
      </c>
      <c r="AT35" s="25" t="str">
        <f t="shared" ca="1" si="10"/>
        <v/>
      </c>
      <c r="AU35" s="25" t="str">
        <f t="shared" ca="1" si="10"/>
        <v/>
      </c>
      <c r="AV35" s="25" t="str">
        <f t="shared" ca="1" si="10"/>
        <v/>
      </c>
      <c r="AW35" s="25" t="str">
        <f t="shared" ca="1" si="10"/>
        <v/>
      </c>
      <c r="AX35" s="25" t="str">
        <f t="shared" ca="1" si="10"/>
        <v/>
      </c>
      <c r="AY35" s="25" t="str">
        <f t="shared" ca="1" si="10"/>
        <v/>
      </c>
      <c r="AZ35" s="25" t="str">
        <f t="shared" ca="1" si="10"/>
        <v/>
      </c>
      <c r="BA35" s="25" t="str">
        <f t="shared" ca="1" si="10"/>
        <v/>
      </c>
      <c r="BB35" s="25" t="str">
        <f t="shared" ca="1" si="10"/>
        <v/>
      </c>
      <c r="BC35" s="25" t="str">
        <f t="shared" ca="1" si="10"/>
        <v/>
      </c>
      <c r="BD35" s="25" t="str">
        <f t="shared" ca="1" si="11"/>
        <v/>
      </c>
      <c r="BE35" s="25" t="str">
        <f t="shared" ca="1" si="11"/>
        <v/>
      </c>
      <c r="BF35" s="25" t="str">
        <f t="shared" ca="1" si="11"/>
        <v/>
      </c>
      <c r="BG35" s="25" t="str">
        <f t="shared" ca="1" si="11"/>
        <v/>
      </c>
      <c r="BH35" s="25" t="str">
        <f t="shared" ca="1" si="11"/>
        <v/>
      </c>
      <c r="BI35" s="25" t="str">
        <f t="shared" ca="1" si="11"/>
        <v/>
      </c>
      <c r="BJ35" s="25" t="str">
        <f t="shared" ca="1" si="11"/>
        <v/>
      </c>
      <c r="BK35" s="25" t="str">
        <f t="shared" ca="1" si="11"/>
        <v/>
      </c>
      <c r="BL35" s="25" t="str">
        <f t="shared" ca="1" si="11"/>
        <v/>
      </c>
      <c r="BM35" s="60"/>
    </row>
    <row r="36" spans="1:65" s="1" customFormat="1" ht="40.15" customHeight="1" x14ac:dyDescent="0.25">
      <c r="A36" s="10"/>
      <c r="B36" s="102" t="s">
        <v>62</v>
      </c>
      <c r="C36" s="51"/>
      <c r="D36" s="51"/>
      <c r="E36" s="30"/>
      <c r="F36" s="52"/>
      <c r="G36" s="53"/>
      <c r="H36" s="17"/>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26"/>
    </row>
    <row r="37" spans="1:65" ht="30" customHeight="1" x14ac:dyDescent="0.25">
      <c r="D37" s="4"/>
      <c r="G37" s="11"/>
      <c r="H37" s="3"/>
    </row>
    <row r="38" spans="1:65" ht="30" customHeight="1" x14ac:dyDescent="0.25">
      <c r="D38" s="5"/>
    </row>
  </sheetData>
  <mergeCells count="8">
    <mergeCell ref="B2:H2"/>
    <mergeCell ref="I2:N2"/>
    <mergeCell ref="O2:T2"/>
    <mergeCell ref="I4:M4"/>
    <mergeCell ref="AG4:AK4"/>
    <mergeCell ref="O4:S4"/>
    <mergeCell ref="U4:Y4"/>
    <mergeCell ref="AA4:AE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27" priority="4">
      <formula>I$7&lt;=EOMONTH($I$7,0)</formula>
    </cfRule>
  </conditionalFormatting>
  <conditionalFormatting sqref="I6:BL6">
    <cfRule type="expression" dxfId="26" priority="2">
      <formula>AND(I$7&lt;=EOMONTH($I$7,1),I$7&gt;EOMONTH($I$7,0))</formula>
    </cfRule>
  </conditionalFormatting>
  <conditionalFormatting sqref="I7:BL36">
    <cfRule type="expression" dxfId="25" priority="1">
      <formula>AND(TODAY()&gt;=I$7,TODAY()&lt;J$7)</formula>
    </cfRule>
  </conditionalFormatting>
  <conditionalFormatting sqref="I10:BL35">
    <cfRule type="expression" dxfId="24" priority="7" stopIfTrue="1">
      <formula>AND($C10="Risque faible",I$7&gt;=$F10,I$7&lt;=$F10+$G10-1)</formula>
    </cfRule>
    <cfRule type="expression" dxfId="23" priority="8" stopIfTrue="1">
      <formula>AND($C10="Risque élevé",I$7&gt;=$F10,I$7&lt;=$F10+$G10-1)</formula>
    </cfRule>
    <cfRule type="expression" dxfId="22" priority="9" stopIfTrue="1">
      <formula>AND($C10="En bonne voie",I$7&gt;=$F10,I$7&lt;=$F10+$G10-1)</formula>
    </cfRule>
    <cfRule type="expression" dxfId="21" priority="10" stopIfTrue="1">
      <formula>AND($C10="Risque moyen",I$7&gt;=$F10,I$7&lt;=$F10+$G10-1)</formula>
    </cfRule>
    <cfRule type="expression" dxfId="20" priority="11" stopIfTrue="1">
      <formula>AND(LEN($C10)=0,I$7&gt;=$F10,I$7&lt;=$F10+$G10-1)</formula>
    </cfRule>
  </conditionalFormatting>
  <conditionalFormatting sqref="J6:BL6">
    <cfRule type="expression" dxfId="19" priority="3">
      <formula>AND(J$7&lt;=EOMONTH($I$7,2),J$7&gt;EOMONTH($I$7,0),J$7&gt;EOMONTH($I$7,1))</formula>
    </cfRule>
  </conditionalFormatting>
  <dataValidations count="13">
    <dataValidation type="list" allowBlank="1" showInputMessage="1" sqref="C11" xr:uid="{DFFD23FF-9FE8-42D1-8B69-600D9BF05AA3}">
      <formula1>"Objectif,Jalon,En bonne voie, Risque faible, Risque moyen, Risque élevé"</formula1>
    </dataValidation>
    <dataValidation type="list" allowBlank="1" showInputMessage="1" showErrorMessage="1" sqref="C10 C12:C35" xr:uid="{A2F07095-4C5B-4F26-9F4F-F9BCE27C6F57}">
      <formula1>"Objectif,Jalon,En bonne voie, Risque faible, Risque moyen, Risque élevé"</formula1>
    </dataValidation>
    <dataValidation type="whole" operator="greaterThanOrEqual" allowBlank="1" showInputMessage="1" promptTitle="Incrément de défilement" prompt="La modification de ce nombre entraînera la défilement du diagramme de Gantt." sqref="C7" xr:uid="{40D643B7-C378-45A2-A932-672EA7F96D14}">
      <formula1>0</formula1>
    </dataValidation>
    <dataValidation allowBlank="1" showInputMessage="1" showErrorMessage="1" prompt="Il s’agit d’une ligne vide." sqref="A35" xr:uid="{16EF2781-8358-4BE0-BED4-7AAF228778DA}"/>
    <dataValidation allowBlank="1" showInputMessage="1" showErrorMessage="1" prompt="Cette ligne marque la fin des données de jalon de Gantt. N’entrez rien dans cette ligne. _x000a_Pour ajouter des éléments, insérez de nouvelles lignes au-dessus de celle-ci._x000a_" sqref="A36" xr:uid="{59304489-FD95-4DFE-BAF7-57A94B8EB2FD}"/>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4DD4ED10-9AD6-4E16-B98D-780C2836D133}"/>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EF7E1D0C-1D4A-4ADD-A37B-656B82D2F645}"/>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9B040C77-1487-444F-9200-4040ACDB2DA8}"/>
    <dataValidation allowBlank="1" showInputMessage="1" showErrorMessage="1" prompt="Les cellules I9 à BL9 contiennent le numéro de jour du mois représenté dans le bloc de cellules au-dessus de chaque cellule de date. Calculated._x000a_Ne pas modifier ces cellules._x000a_" sqref="A7" xr:uid="{5FBD9402-FBCE-4FA4-84F2-4E5944C4C8BC}"/>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C655BEFA-A8F0-47C8-9A9F-B298E206B00E}"/>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7D70357B-4F59-49F1-A1C4-F11BBDE70AE8}"/>
    <dataValidation allowBlank="1" showInputMessage="1" showErrorMessage="1" prompt="Entrez le nom de la société dans la cellule B4._x000a_Une légende se trouve dans les cellules I4 à AC4. L’étiquette Légende se trouve dans la cellule G4." sqref="A4" xr:uid="{E8FF6BF3-823C-4A98-BBC9-FA2C64DA9486}"/>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B30ABCC4-AAAD-48D6-8EEB-7C14721C5981}"/>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arre de défilement 1">
              <controlPr defaultSize="0" autoPict="0" altText="Défiler la barre pour faire défiler la chronologie du projet Gantt.">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dimension ref="A1:BP38"/>
  <sheetViews>
    <sheetView showGridLines="0" showRuler="0" topLeftCell="A3" zoomScaleNormal="100" zoomScalePageLayoutView="70" workbookViewId="0"/>
  </sheetViews>
  <sheetFormatPr baseColWidth="10" defaultColWidth="8.85546875" defaultRowHeight="30" customHeight="1" x14ac:dyDescent="0.25"/>
  <cols>
    <col min="1" max="1" width="4.7109375" style="9" customWidth="1"/>
    <col min="2" max="2" width="33.85546875" customWidth="1"/>
    <col min="3" max="3" width="14.7109375"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64" t="s">
        <v>63</v>
      </c>
      <c r="C2" s="164"/>
      <c r="D2" s="164"/>
      <c r="E2" s="164"/>
      <c r="F2" s="164"/>
      <c r="G2" s="164"/>
      <c r="H2" s="164"/>
      <c r="I2" s="165"/>
      <c r="J2" s="165"/>
      <c r="K2" s="165"/>
      <c r="L2" s="165"/>
      <c r="M2" s="165"/>
      <c r="N2" s="165"/>
      <c r="O2" s="166"/>
      <c r="P2" s="166"/>
      <c r="Q2" s="166"/>
      <c r="R2" s="166"/>
      <c r="S2" s="166"/>
      <c r="T2" s="166"/>
      <c r="U2" s="90"/>
      <c r="V2" s="90"/>
      <c r="W2" s="90"/>
      <c r="X2" s="90"/>
      <c r="Y2" s="90"/>
      <c r="Z2" s="90"/>
      <c r="AA2" s="90"/>
      <c r="AB2" s="90"/>
      <c r="AC2" s="90"/>
      <c r="AD2" s="90"/>
      <c r="AE2" s="90"/>
      <c r="AF2" s="90"/>
      <c r="AG2" s="90"/>
      <c r="AH2" s="90"/>
      <c r="AI2" s="90"/>
      <c r="AJ2" s="90"/>
      <c r="AK2" s="90"/>
      <c r="AL2" s="90"/>
      <c r="AM2" s="90"/>
      <c r="AN2" s="90"/>
      <c r="AO2" s="90"/>
      <c r="AP2" s="90"/>
      <c r="AQ2" s="90"/>
      <c r="AR2" s="90"/>
      <c r="AS2" s="90"/>
      <c r="AT2" s="90"/>
      <c r="AU2" s="90"/>
      <c r="AV2" s="90"/>
      <c r="AW2" s="90"/>
      <c r="AX2" s="90"/>
      <c r="AY2" s="90"/>
      <c r="AZ2" s="90"/>
      <c r="BA2" s="90"/>
      <c r="BB2" s="90"/>
      <c r="BC2" s="90"/>
      <c r="BD2" s="90"/>
      <c r="BE2" s="90"/>
      <c r="BF2" s="90"/>
      <c r="BG2" s="90"/>
      <c r="BH2" s="90"/>
      <c r="BI2" s="90"/>
      <c r="BJ2" s="90"/>
      <c r="BK2" s="90"/>
      <c r="BL2" s="90"/>
      <c r="BM2" s="90"/>
    </row>
    <row r="3" spans="1:68" ht="19.899999999999999" customHeight="1" x14ac:dyDescent="0.25">
      <c r="A3" s="10"/>
      <c r="B3" s="62"/>
      <c r="C3" s="63"/>
      <c r="D3" s="64"/>
      <c r="E3" s="64"/>
      <c r="F3" s="65"/>
      <c r="G3" s="64"/>
      <c r="H3" s="64"/>
      <c r="I3" s="78"/>
      <c r="J3" s="1"/>
      <c r="K3" s="1"/>
      <c r="L3" s="1"/>
    </row>
    <row r="4" spans="1:68" ht="30" customHeight="1" x14ac:dyDescent="0.25">
      <c r="A4" s="10"/>
      <c r="B4" s="66" t="s">
        <v>4</v>
      </c>
      <c r="C4" s="67"/>
      <c r="D4" s="68"/>
      <c r="E4" s="69"/>
      <c r="F4" s="70"/>
      <c r="G4" s="71" t="s">
        <v>6</v>
      </c>
      <c r="H4" s="69"/>
      <c r="I4" s="158" t="s">
        <v>36</v>
      </c>
      <c r="J4" s="158"/>
      <c r="K4" s="158"/>
      <c r="L4" s="158"/>
      <c r="M4" s="158"/>
      <c r="O4" s="159" t="s">
        <v>41</v>
      </c>
      <c r="P4" s="159"/>
      <c r="Q4" s="159"/>
      <c r="R4" s="159"/>
      <c r="S4" s="159"/>
      <c r="U4" s="152" t="s">
        <v>44</v>
      </c>
      <c r="V4" s="152"/>
      <c r="W4" s="152"/>
      <c r="X4" s="152"/>
      <c r="Y4" s="152"/>
      <c r="AA4" s="153" t="s">
        <v>24</v>
      </c>
      <c r="AB4" s="153"/>
      <c r="AC4" s="153"/>
      <c r="AD4" s="153"/>
      <c r="AE4" s="153"/>
      <c r="AG4" s="154" t="s">
        <v>11</v>
      </c>
      <c r="AH4" s="154"/>
      <c r="AI4" s="154"/>
      <c r="AJ4" s="154"/>
      <c r="AK4" s="154"/>
    </row>
    <row r="5" spans="1:68" ht="30" customHeight="1" x14ac:dyDescent="0.25">
      <c r="A5" s="10"/>
      <c r="B5" s="72" t="s">
        <v>12</v>
      </c>
      <c r="C5" s="68"/>
      <c r="D5" s="68"/>
      <c r="E5" s="69"/>
      <c r="F5" s="70"/>
      <c r="G5" s="69"/>
      <c r="H5" s="69"/>
    </row>
    <row r="6" spans="1:68" ht="30" customHeight="1" x14ac:dyDescent="0.35">
      <c r="A6" s="10"/>
      <c r="B6" s="73" t="s">
        <v>14</v>
      </c>
      <c r="C6" s="74" cm="1">
        <f t="array" aca="1" ref="C6" ca="1">IFERROR(IF(MIN(Jalons43524[Début])=0,TODAY(),B11(Jalons43524[Début])),TODAY())</f>
        <v>45748</v>
      </c>
      <c r="D6" s="75"/>
      <c r="E6" s="69"/>
      <c r="F6" s="70"/>
      <c r="G6" s="69"/>
      <c r="H6" s="69"/>
      <c r="I6" s="85" t="str">
        <f ca="1">TEXT(I7,"mmmm")</f>
        <v>avril</v>
      </c>
      <c r="J6" s="85"/>
      <c r="K6" s="85"/>
      <c r="L6" s="85"/>
      <c r="M6" s="85"/>
      <c r="N6" s="85"/>
      <c r="O6" s="85"/>
      <c r="P6" s="85" t="str">
        <f ca="1">IF(TEXT(P7,"mmmm")=I6,"",TEXT(P7,"mmmm"))</f>
        <v/>
      </c>
      <c r="Q6" s="85"/>
      <c r="R6" s="85"/>
      <c r="S6" s="85"/>
      <c r="T6" s="85"/>
      <c r="U6" s="85"/>
      <c r="V6" s="85"/>
      <c r="W6" s="85" t="str">
        <f ca="1">IF(OR(TEXT(W7,"mmmm")=P6,TEXT(W7,"mmmm")=I6),"",TEXT(W7,"mmmm"))</f>
        <v/>
      </c>
      <c r="X6" s="85"/>
      <c r="Y6" s="85"/>
      <c r="Z6" s="85"/>
      <c r="AA6" s="85"/>
      <c r="AB6" s="85"/>
      <c r="AC6" s="85"/>
      <c r="AD6" s="85" t="str">
        <f ca="1">IF(OR(TEXT(AD7,"mmmm")=W6,TEXT(AD7,"mmmm")=P6,TEXT(AD7,"mmmm")=I6),"",TEXT(AD7,"mmmm"))</f>
        <v/>
      </c>
      <c r="AE6" s="85"/>
      <c r="AF6" s="85"/>
      <c r="AG6" s="85"/>
      <c r="AH6" s="85"/>
      <c r="AI6" s="85"/>
      <c r="AJ6" s="85"/>
      <c r="AK6" s="85" t="str">
        <f ca="1">IF(OR(TEXT(AK7,"mmmm")=AD6,TEXT(AK7,"mmmm")=W6,TEXT(AK7,"mmmm")=P6,TEXT(AK7,"mmmm")=I6),"",TEXT(AK7,"mmmm"))</f>
        <v/>
      </c>
      <c r="AL6" s="85"/>
      <c r="AM6" s="85"/>
      <c r="AN6" s="85"/>
      <c r="AO6" s="85"/>
      <c r="AP6" s="85"/>
      <c r="AQ6" s="85"/>
      <c r="AR6" s="85" t="str">
        <f ca="1">IF(OR(TEXT(AR7,"mmmm")=AK6,TEXT(AR7,"mmmm")=AD6,TEXT(AR7,"mmmm")=W6,TEXT(AR7,"mmmm")=P6),"",TEXT(AR7,"mmmm"))</f>
        <v>mai</v>
      </c>
      <c r="AS6" s="85"/>
      <c r="AT6" s="85"/>
      <c r="AU6" s="85"/>
      <c r="AV6" s="85"/>
      <c r="AW6" s="85"/>
      <c r="AX6" s="86"/>
      <c r="AY6" s="86" t="str">
        <f ca="1">IF(OR(TEXT(AY7,"mmmm")=AR6,TEXT(AY7,"mmmm")=AK6,TEXT(AY7,"mmmm")=AD6,TEXT(AY7,"mmmm")=W6),"",TEXT(AY7,"mmmm"))</f>
        <v/>
      </c>
      <c r="AZ6" s="86"/>
      <c r="BA6" s="86"/>
      <c r="BB6" s="87"/>
      <c r="BC6" s="84"/>
      <c r="BD6" s="84"/>
      <c r="BE6" s="84"/>
      <c r="BF6" s="84" t="str">
        <f ca="1">IF(OR(TEXT(BF7,"mmmm")=AY6,TEXT(BF7,"mmmm")=AR6,TEXT(BF7,"mmmm")=AK6,TEXT(BF7,"mmmm")=AD6),"",TEXT(BF7,"mmmm"))</f>
        <v/>
      </c>
      <c r="BG6" s="84"/>
      <c r="BH6" s="84"/>
      <c r="BI6" s="84"/>
      <c r="BJ6" s="84"/>
      <c r="BK6" s="84"/>
      <c r="BL6" s="84"/>
    </row>
    <row r="7" spans="1:68" ht="30" customHeight="1" x14ac:dyDescent="0.25">
      <c r="A7" s="10"/>
      <c r="B7" s="73" t="s">
        <v>15</v>
      </c>
      <c r="C7" s="76">
        <v>1</v>
      </c>
      <c r="D7" s="68"/>
      <c r="E7" s="69"/>
      <c r="F7" s="69"/>
      <c r="G7" s="69"/>
      <c r="H7" s="77"/>
      <c r="I7" s="116">
        <f ca="1">IFERROR(Début_Projet+Incrément_de_défilement,TODAY())</f>
        <v>45749</v>
      </c>
      <c r="J7" s="117">
        <f ca="1">I7+1</f>
        <v>45750</v>
      </c>
      <c r="K7" s="117">
        <f t="shared" ref="K7:AX7" ca="1" si="0">J7+1</f>
        <v>45751</v>
      </c>
      <c r="L7" s="117">
        <f t="shared" ca="1" si="0"/>
        <v>45752</v>
      </c>
      <c r="M7" s="117">
        <f t="shared" ca="1" si="0"/>
        <v>45753</v>
      </c>
      <c r="N7" s="117">
        <f t="shared" ca="1" si="0"/>
        <v>45754</v>
      </c>
      <c r="O7" s="118">
        <f t="shared" ca="1" si="0"/>
        <v>45755</v>
      </c>
      <c r="P7" s="117">
        <f ca="1">O7+1</f>
        <v>45756</v>
      </c>
      <c r="Q7" s="117">
        <f ca="1">P7+1</f>
        <v>45757</v>
      </c>
      <c r="R7" s="117">
        <f t="shared" ca="1" si="0"/>
        <v>45758</v>
      </c>
      <c r="S7" s="117">
        <f t="shared" ca="1" si="0"/>
        <v>45759</v>
      </c>
      <c r="T7" s="117">
        <f t="shared" ca="1" si="0"/>
        <v>45760</v>
      </c>
      <c r="U7" s="117">
        <f t="shared" ca="1" si="0"/>
        <v>45761</v>
      </c>
      <c r="V7" s="118">
        <f t="shared" ca="1" si="0"/>
        <v>45762</v>
      </c>
      <c r="W7" s="117">
        <f ca="1">V7+1</f>
        <v>45763</v>
      </c>
      <c r="X7" s="117">
        <f ca="1">W7+1</f>
        <v>45764</v>
      </c>
      <c r="Y7" s="117">
        <f t="shared" ca="1" si="0"/>
        <v>45765</v>
      </c>
      <c r="Z7" s="117">
        <f t="shared" ca="1" si="0"/>
        <v>45766</v>
      </c>
      <c r="AA7" s="117">
        <f t="shared" ca="1" si="0"/>
        <v>45767</v>
      </c>
      <c r="AB7" s="117">
        <f t="shared" ca="1" si="0"/>
        <v>45768</v>
      </c>
      <c r="AC7" s="118">
        <f t="shared" ca="1" si="0"/>
        <v>45769</v>
      </c>
      <c r="AD7" s="117">
        <f ca="1">AC7+1</f>
        <v>45770</v>
      </c>
      <c r="AE7" s="117">
        <f ca="1">AD7+1</f>
        <v>45771</v>
      </c>
      <c r="AF7" s="117">
        <f t="shared" ca="1" si="0"/>
        <v>45772</v>
      </c>
      <c r="AG7" s="117">
        <f t="shared" ca="1" si="0"/>
        <v>45773</v>
      </c>
      <c r="AH7" s="117">
        <f t="shared" ca="1" si="0"/>
        <v>45774</v>
      </c>
      <c r="AI7" s="117">
        <f t="shared" ca="1" si="0"/>
        <v>45775</v>
      </c>
      <c r="AJ7" s="118">
        <f t="shared" ca="1" si="0"/>
        <v>45776</v>
      </c>
      <c r="AK7" s="117">
        <f ca="1">AJ7+1</f>
        <v>45777</v>
      </c>
      <c r="AL7" s="117">
        <f ca="1">AK7+1</f>
        <v>45778</v>
      </c>
      <c r="AM7" s="117">
        <f t="shared" ca="1" si="0"/>
        <v>45779</v>
      </c>
      <c r="AN7" s="117">
        <f t="shared" ca="1" si="0"/>
        <v>45780</v>
      </c>
      <c r="AO7" s="117">
        <f t="shared" ca="1" si="0"/>
        <v>45781</v>
      </c>
      <c r="AP7" s="117">
        <f t="shared" ca="1" si="0"/>
        <v>45782</v>
      </c>
      <c r="AQ7" s="118">
        <f t="shared" ca="1" si="0"/>
        <v>45783</v>
      </c>
      <c r="AR7" s="117">
        <f ca="1">AQ7+1</f>
        <v>45784</v>
      </c>
      <c r="AS7" s="117">
        <f ca="1">AR7+1</f>
        <v>45785</v>
      </c>
      <c r="AT7" s="117">
        <f t="shared" ca="1" si="0"/>
        <v>45786</v>
      </c>
      <c r="AU7" s="117">
        <f t="shared" ca="1" si="0"/>
        <v>45787</v>
      </c>
      <c r="AV7" s="117">
        <f t="shared" ca="1" si="0"/>
        <v>45788</v>
      </c>
      <c r="AW7" s="117">
        <f t="shared" ca="1" si="0"/>
        <v>45789</v>
      </c>
      <c r="AX7" s="118">
        <f t="shared" ca="1" si="0"/>
        <v>45790</v>
      </c>
      <c r="AY7" s="117">
        <f ca="1">AX7+1</f>
        <v>45791</v>
      </c>
      <c r="AZ7" s="117">
        <f ca="1">AY7+1</f>
        <v>45792</v>
      </c>
      <c r="BA7" s="117">
        <f t="shared" ref="BA7:BE7" ca="1" si="1">AZ7+1</f>
        <v>45793</v>
      </c>
      <c r="BB7" s="117">
        <f t="shared" ca="1" si="1"/>
        <v>45794</v>
      </c>
      <c r="BC7" s="117">
        <f t="shared" ca="1" si="1"/>
        <v>45795</v>
      </c>
      <c r="BD7" s="117">
        <f t="shared" ca="1" si="1"/>
        <v>45796</v>
      </c>
      <c r="BE7" s="118">
        <f t="shared" ca="1" si="1"/>
        <v>45797</v>
      </c>
      <c r="BF7" s="117">
        <f ca="1">BE7+1</f>
        <v>45798</v>
      </c>
      <c r="BG7" s="117">
        <f ca="1">BF7+1</f>
        <v>45799</v>
      </c>
      <c r="BH7" s="117">
        <f t="shared" ref="BH7:BL7" ca="1" si="2">BG7+1</f>
        <v>45800</v>
      </c>
      <c r="BI7" s="117">
        <f t="shared" ca="1" si="2"/>
        <v>45801</v>
      </c>
      <c r="BJ7" s="117">
        <f t="shared" ca="1" si="2"/>
        <v>45802</v>
      </c>
      <c r="BK7" s="117">
        <f t="shared" ca="1" si="2"/>
        <v>45803</v>
      </c>
      <c r="BL7" s="118">
        <f t="shared" ca="1" si="2"/>
        <v>45804</v>
      </c>
    </row>
    <row r="8" spans="1:68" ht="19.899999999999999" customHeight="1" x14ac:dyDescent="0.25">
      <c r="A8" s="10"/>
      <c r="B8" s="68"/>
      <c r="C8" s="68"/>
      <c r="D8" s="68"/>
      <c r="E8" s="69"/>
      <c r="F8" s="69"/>
      <c r="G8" s="69"/>
      <c r="H8" s="77"/>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row>
    <row r="9" spans="1:68" ht="40.15" customHeight="1" x14ac:dyDescent="0.25">
      <c r="A9" s="10"/>
      <c r="B9" s="107" t="s">
        <v>16</v>
      </c>
      <c r="C9" s="108" t="s">
        <v>17</v>
      </c>
      <c r="D9" s="108" t="s">
        <v>18</v>
      </c>
      <c r="E9" s="108" t="s">
        <v>19</v>
      </c>
      <c r="F9" s="108" t="s">
        <v>20</v>
      </c>
      <c r="G9" s="108" t="s">
        <v>21</v>
      </c>
      <c r="H9" s="82"/>
      <c r="I9" s="91" t="str">
        <f t="shared" ref="I9:AN9" ca="1" si="3">LEFT(TEXT(I7,"jjj"),1)</f>
        <v>m</v>
      </c>
      <c r="J9" s="91" t="str">
        <f t="shared" ca="1" si="3"/>
        <v>j</v>
      </c>
      <c r="K9" s="91" t="str">
        <f t="shared" ca="1" si="3"/>
        <v>v</v>
      </c>
      <c r="L9" s="91" t="str">
        <f t="shared" ca="1" si="3"/>
        <v>s</v>
      </c>
      <c r="M9" s="91" t="str">
        <f t="shared" ca="1" si="3"/>
        <v>d</v>
      </c>
      <c r="N9" s="91" t="str">
        <f t="shared" ca="1" si="3"/>
        <v>l</v>
      </c>
      <c r="O9" s="91" t="str">
        <f t="shared" ca="1" si="3"/>
        <v>m</v>
      </c>
      <c r="P9" s="91" t="str">
        <f t="shared" ca="1" si="3"/>
        <v>m</v>
      </c>
      <c r="Q9" s="91" t="str">
        <f t="shared" ca="1" si="3"/>
        <v>j</v>
      </c>
      <c r="R9" s="91" t="str">
        <f t="shared" ca="1" si="3"/>
        <v>v</v>
      </c>
      <c r="S9" s="91" t="str">
        <f t="shared" ca="1" si="3"/>
        <v>s</v>
      </c>
      <c r="T9" s="91" t="str">
        <f t="shared" ca="1" si="3"/>
        <v>d</v>
      </c>
      <c r="U9" s="91" t="str">
        <f t="shared" ca="1" si="3"/>
        <v>l</v>
      </c>
      <c r="V9" s="91" t="str">
        <f t="shared" ca="1" si="3"/>
        <v>m</v>
      </c>
      <c r="W9" s="91" t="str">
        <f t="shared" ca="1" si="3"/>
        <v>m</v>
      </c>
      <c r="X9" s="91" t="str">
        <f t="shared" ca="1" si="3"/>
        <v>j</v>
      </c>
      <c r="Y9" s="91" t="str">
        <f t="shared" ca="1" si="3"/>
        <v>v</v>
      </c>
      <c r="Z9" s="91" t="str">
        <f t="shared" ca="1" si="3"/>
        <v>s</v>
      </c>
      <c r="AA9" s="91" t="str">
        <f t="shared" ca="1" si="3"/>
        <v>d</v>
      </c>
      <c r="AB9" s="91" t="str">
        <f t="shared" ca="1" si="3"/>
        <v>l</v>
      </c>
      <c r="AC9" s="91" t="str">
        <f t="shared" ca="1" si="3"/>
        <v>m</v>
      </c>
      <c r="AD9" s="91" t="str">
        <f t="shared" ca="1" si="3"/>
        <v>m</v>
      </c>
      <c r="AE9" s="91" t="str">
        <f t="shared" ca="1" si="3"/>
        <v>j</v>
      </c>
      <c r="AF9" s="91" t="str">
        <f t="shared" ca="1" si="3"/>
        <v>v</v>
      </c>
      <c r="AG9" s="91" t="str">
        <f t="shared" ca="1" si="3"/>
        <v>s</v>
      </c>
      <c r="AH9" s="91" t="str">
        <f t="shared" ca="1" si="3"/>
        <v>d</v>
      </c>
      <c r="AI9" s="91" t="str">
        <f t="shared" ca="1" si="3"/>
        <v>l</v>
      </c>
      <c r="AJ9" s="91" t="str">
        <f t="shared" ca="1" si="3"/>
        <v>m</v>
      </c>
      <c r="AK9" s="91" t="str">
        <f t="shared" ca="1" si="3"/>
        <v>m</v>
      </c>
      <c r="AL9" s="91" t="str">
        <f t="shared" ca="1" si="3"/>
        <v>j</v>
      </c>
      <c r="AM9" s="91" t="str">
        <f t="shared" ca="1" si="3"/>
        <v>v</v>
      </c>
      <c r="AN9" s="91" t="str">
        <f t="shared" ca="1" si="3"/>
        <v>s</v>
      </c>
      <c r="AO9" s="91" t="str">
        <f t="shared" ref="AO9:BL9" ca="1" si="4">LEFT(TEXT(AO7,"jjj"),1)</f>
        <v>d</v>
      </c>
      <c r="AP9" s="91" t="str">
        <f t="shared" ca="1" si="4"/>
        <v>l</v>
      </c>
      <c r="AQ9" s="91" t="str">
        <f t="shared" ca="1" si="4"/>
        <v>m</v>
      </c>
      <c r="AR9" s="91" t="str">
        <f t="shared" ca="1" si="4"/>
        <v>m</v>
      </c>
      <c r="AS9" s="91" t="str">
        <f t="shared" ca="1" si="4"/>
        <v>j</v>
      </c>
      <c r="AT9" s="91" t="str">
        <f t="shared" ca="1" si="4"/>
        <v>v</v>
      </c>
      <c r="AU9" s="91" t="str">
        <f t="shared" ca="1" si="4"/>
        <v>s</v>
      </c>
      <c r="AV9" s="91" t="str">
        <f t="shared" ca="1" si="4"/>
        <v>d</v>
      </c>
      <c r="AW9" s="91" t="str">
        <f t="shared" ca="1" si="4"/>
        <v>l</v>
      </c>
      <c r="AX9" s="91" t="str">
        <f t="shared" ca="1" si="4"/>
        <v>m</v>
      </c>
      <c r="AY9" s="91" t="str">
        <f t="shared" ca="1" si="4"/>
        <v>m</v>
      </c>
      <c r="AZ9" s="91" t="str">
        <f t="shared" ca="1" si="4"/>
        <v>j</v>
      </c>
      <c r="BA9" s="91" t="str">
        <f t="shared" ca="1" si="4"/>
        <v>v</v>
      </c>
      <c r="BB9" s="91" t="str">
        <f t="shared" ca="1" si="4"/>
        <v>s</v>
      </c>
      <c r="BC9" s="91" t="str">
        <f t="shared" ca="1" si="4"/>
        <v>d</v>
      </c>
      <c r="BD9" s="91" t="str">
        <f t="shared" ca="1" si="4"/>
        <v>l</v>
      </c>
      <c r="BE9" s="91" t="str">
        <f t="shared" ca="1" si="4"/>
        <v>m</v>
      </c>
      <c r="BF9" s="91" t="str">
        <f t="shared" ca="1" si="4"/>
        <v>m</v>
      </c>
      <c r="BG9" s="91" t="str">
        <f t="shared" ca="1" si="4"/>
        <v>j</v>
      </c>
      <c r="BH9" s="91" t="str">
        <f t="shared" ca="1" si="4"/>
        <v>v</v>
      </c>
      <c r="BI9" s="91" t="str">
        <f t="shared" ca="1" si="4"/>
        <v>s</v>
      </c>
      <c r="BJ9" s="91" t="str">
        <f t="shared" ca="1" si="4"/>
        <v>d</v>
      </c>
      <c r="BK9" s="91" t="str">
        <f t="shared" ca="1" si="4"/>
        <v>l</v>
      </c>
      <c r="BL9" s="91" t="str">
        <f t="shared" ca="1" si="4"/>
        <v>m</v>
      </c>
    </row>
    <row r="10" spans="1:68" ht="30" hidden="1" customHeight="1" x14ac:dyDescent="0.25">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15" customHeight="1" x14ac:dyDescent="0.25">
      <c r="A11" s="10"/>
      <c r="B11" s="101" t="s">
        <v>64</v>
      </c>
      <c r="C11" s="54"/>
      <c r="D11" s="54"/>
      <c r="E11" s="55"/>
      <c r="F11" s="56"/>
      <c r="G11" s="57"/>
      <c r="H11" s="54"/>
      <c r="I11" s="24" t="str">
        <f t="shared" ref="I11:X26" ca="1" si="5">IF(AND($C11="Objectif",I$7&gt;=$F11,I$7&lt;=$F11+$G11-1),2,IF(AND($C11="Jalon",I$7&gt;=$F11,I$7&lt;=$F11+$G11-1),1,""))</f>
        <v/>
      </c>
      <c r="J11" s="24" t="str">
        <f t="shared" ca="1" si="5"/>
        <v/>
      </c>
      <c r="K11" s="24" t="str">
        <f t="shared" ca="1" si="5"/>
        <v/>
      </c>
      <c r="L11" s="24" t="str">
        <f t="shared" ca="1" si="5"/>
        <v/>
      </c>
      <c r="M11" s="24" t="str">
        <f t="shared" ca="1" si="5"/>
        <v/>
      </c>
      <c r="N11" s="24" t="str">
        <f t="shared" ca="1" si="5"/>
        <v/>
      </c>
      <c r="O11" s="24" t="str">
        <f t="shared" ca="1" si="5"/>
        <v/>
      </c>
      <c r="P11" s="24" t="str">
        <f t="shared" ca="1" si="5"/>
        <v/>
      </c>
      <c r="Q11" s="24" t="str">
        <f t="shared" ca="1" si="5"/>
        <v/>
      </c>
      <c r="R11" s="24" t="str">
        <f t="shared" ca="1" si="5"/>
        <v/>
      </c>
      <c r="S11" s="24" t="str">
        <f t="shared" ca="1" si="5"/>
        <v/>
      </c>
      <c r="T11" s="24" t="str">
        <f t="shared" ca="1" si="5"/>
        <v/>
      </c>
      <c r="U11" s="24" t="str">
        <f t="shared" ca="1" si="5"/>
        <v/>
      </c>
      <c r="V11" s="24" t="str">
        <f t="shared" ca="1" si="5"/>
        <v/>
      </c>
      <c r="W11" s="24" t="str">
        <f t="shared" ca="1" si="5"/>
        <v/>
      </c>
      <c r="X11" s="24" t="str">
        <f t="shared" ca="1" si="5"/>
        <v/>
      </c>
      <c r="Y11" s="24" t="str">
        <f t="shared" ref="Y11:AN26" ca="1" si="6">IF(AND($C11="Objectif",Y$7&gt;=$F11,Y$7&lt;=$F11+$G11-1),2,IF(AND($C11="Jalon",Y$7&gt;=$F11,Y$7&lt;=$F11+$G11-1),1,""))</f>
        <v/>
      </c>
      <c r="Z11" s="24" t="str">
        <f t="shared" ca="1" si="6"/>
        <v/>
      </c>
      <c r="AA11" s="24" t="str">
        <f t="shared" ca="1" si="6"/>
        <v/>
      </c>
      <c r="AB11" s="24" t="str">
        <f t="shared" ca="1" si="6"/>
        <v/>
      </c>
      <c r="AC11" s="24" t="str">
        <f t="shared" ca="1" si="6"/>
        <v/>
      </c>
      <c r="AD11" s="24" t="str">
        <f t="shared" ca="1" si="6"/>
        <v/>
      </c>
      <c r="AE11" s="24" t="str">
        <f t="shared" ca="1" si="6"/>
        <v/>
      </c>
      <c r="AF11" s="24" t="str">
        <f t="shared" ca="1" si="6"/>
        <v/>
      </c>
      <c r="AG11" s="24" t="str">
        <f t="shared" ca="1" si="6"/>
        <v/>
      </c>
      <c r="AH11" s="24" t="str">
        <f t="shared" ca="1" si="6"/>
        <v/>
      </c>
      <c r="AI11" s="24" t="str">
        <f t="shared" ca="1" si="6"/>
        <v/>
      </c>
      <c r="AJ11" s="24" t="str">
        <f t="shared" ca="1" si="6"/>
        <v/>
      </c>
      <c r="AK11" s="24" t="str">
        <f t="shared" ca="1" si="6"/>
        <v/>
      </c>
      <c r="AL11" s="24" t="str">
        <f t="shared" ca="1" si="6"/>
        <v/>
      </c>
      <c r="AM11" s="24" t="str">
        <f t="shared" ca="1" si="6"/>
        <v/>
      </c>
      <c r="AN11" s="24" t="str">
        <f t="shared" ca="1" si="6"/>
        <v/>
      </c>
      <c r="AO11" s="24" t="str">
        <f t="shared" ref="AO11:BD26" ca="1" si="7">IF(AND($C11="Objectif",AO$7&gt;=$F11,AO$7&lt;=$F11+$G11-1),2,IF(AND($C11="Jalon",AO$7&gt;=$F11,AO$7&lt;=$F11+$G11-1),1,""))</f>
        <v/>
      </c>
      <c r="AP11" s="24" t="str">
        <f t="shared" ca="1" si="7"/>
        <v/>
      </c>
      <c r="AQ11" s="24" t="str">
        <f t="shared" ca="1" si="7"/>
        <v/>
      </c>
      <c r="AR11" s="24" t="str">
        <f t="shared" ca="1" si="7"/>
        <v/>
      </c>
      <c r="AS11" s="24" t="str">
        <f t="shared" ca="1" si="7"/>
        <v/>
      </c>
      <c r="AT11" s="24" t="str">
        <f t="shared" ca="1" si="7"/>
        <v/>
      </c>
      <c r="AU11" s="24" t="str">
        <f t="shared" ca="1" si="7"/>
        <v/>
      </c>
      <c r="AV11" s="24" t="str">
        <f t="shared" ca="1" si="7"/>
        <v/>
      </c>
      <c r="AW11" s="24" t="str">
        <f t="shared" ca="1" si="7"/>
        <v/>
      </c>
      <c r="AX11" s="24" t="str">
        <f t="shared" ca="1" si="7"/>
        <v/>
      </c>
      <c r="AY11" s="24" t="str">
        <f t="shared" ca="1" si="7"/>
        <v/>
      </c>
      <c r="AZ11" s="24" t="str">
        <f t="shared" ca="1" si="7"/>
        <v/>
      </c>
      <c r="BA11" s="24" t="str">
        <f t="shared" ca="1" si="7"/>
        <v/>
      </c>
      <c r="BB11" s="24" t="str">
        <f t="shared" ca="1" si="7"/>
        <v/>
      </c>
      <c r="BC11" s="24" t="str">
        <f t="shared" ca="1" si="7"/>
        <v/>
      </c>
      <c r="BD11" s="24" t="str">
        <f t="shared" ca="1" si="7"/>
        <v/>
      </c>
      <c r="BE11" s="24" t="str">
        <f t="shared" ref="BE11:BL26" ca="1" si="8">IF(AND($C11="Objectif",BE$7&gt;=$F11,BE$7&lt;=$F11+$G11-1),2,IF(AND($C11="Jalon",BE$7&gt;=$F11,BE$7&lt;=$F11+$G11-1),1,""))</f>
        <v/>
      </c>
      <c r="BF11" s="24" t="str">
        <f t="shared" ca="1" si="8"/>
        <v/>
      </c>
      <c r="BG11" s="24" t="str">
        <f t="shared" ca="1" si="8"/>
        <v/>
      </c>
      <c r="BH11" s="24" t="str">
        <f t="shared" ca="1" si="8"/>
        <v/>
      </c>
      <c r="BI11" s="24" t="str">
        <f t="shared" ca="1" si="8"/>
        <v/>
      </c>
      <c r="BJ11" s="24" t="str">
        <f t="shared" ca="1" si="8"/>
        <v/>
      </c>
      <c r="BK11" s="24" t="str">
        <f t="shared" ca="1" si="8"/>
        <v/>
      </c>
      <c r="BL11" s="24" t="str">
        <f t="shared" ca="1" si="8"/>
        <v/>
      </c>
      <c r="BP11" s="36"/>
    </row>
    <row r="12" spans="1:68" s="1" customFormat="1" ht="40.15" customHeight="1" x14ac:dyDescent="0.25">
      <c r="A12" s="10"/>
      <c r="B12" s="58" t="s">
        <v>65</v>
      </c>
      <c r="C12" s="54" t="s">
        <v>29</v>
      </c>
      <c r="D12" s="54" t="s">
        <v>66</v>
      </c>
      <c r="E12" s="55">
        <v>0.25</v>
      </c>
      <c r="F12" s="56">
        <f ca="1">TODAY()</f>
        <v>45748</v>
      </c>
      <c r="G12" s="57">
        <v>3</v>
      </c>
      <c r="H12" s="54"/>
      <c r="I12" s="24">
        <f ca="1">IF(AND($C12="Objectif",I$7&gt;=$F12,I$7&lt;=$F12+$G12-1),2,IF(AND($C12="Jalon",I$7&gt;=$F12,I$7&lt;=$F12+$G12-1),1,""))</f>
        <v>2</v>
      </c>
      <c r="J12" s="24">
        <f t="shared" ca="1" si="5"/>
        <v>2</v>
      </c>
      <c r="K12" s="24" t="str">
        <f t="shared" ca="1" si="5"/>
        <v/>
      </c>
      <c r="L12" s="24" t="str">
        <f t="shared" ca="1" si="5"/>
        <v/>
      </c>
      <c r="M12" s="24" t="str">
        <f t="shared" ca="1" si="5"/>
        <v/>
      </c>
      <c r="N12" s="24" t="str">
        <f t="shared" ca="1" si="5"/>
        <v/>
      </c>
      <c r="O12" s="24" t="str">
        <f t="shared" ca="1" si="5"/>
        <v/>
      </c>
      <c r="P12" s="24" t="str">
        <f t="shared" ca="1" si="5"/>
        <v/>
      </c>
      <c r="Q12" s="24" t="str">
        <f t="shared" ca="1" si="5"/>
        <v/>
      </c>
      <c r="R12" s="24" t="str">
        <f t="shared" ca="1" si="5"/>
        <v/>
      </c>
      <c r="S12" s="24" t="str">
        <f t="shared" ca="1" si="5"/>
        <v/>
      </c>
      <c r="T12" s="24" t="str">
        <f t="shared" ca="1" si="5"/>
        <v/>
      </c>
      <c r="U12" s="24" t="str">
        <f t="shared" ca="1" si="5"/>
        <v/>
      </c>
      <c r="V12" s="24" t="str">
        <f t="shared" ca="1" si="5"/>
        <v/>
      </c>
      <c r="W12" s="24" t="str">
        <f t="shared" ca="1" si="5"/>
        <v/>
      </c>
      <c r="X12" s="24" t="str">
        <f t="shared" ca="1" si="5"/>
        <v/>
      </c>
      <c r="Y12" s="24" t="str">
        <f t="shared" ca="1" si="6"/>
        <v/>
      </c>
      <c r="Z12" s="24" t="str">
        <f t="shared" ca="1" si="6"/>
        <v/>
      </c>
      <c r="AA12" s="24" t="str">
        <f t="shared" ca="1" si="6"/>
        <v/>
      </c>
      <c r="AB12" s="24" t="str">
        <f t="shared" ca="1" si="6"/>
        <v/>
      </c>
      <c r="AC12" s="24" t="str">
        <f t="shared" ca="1" si="6"/>
        <v/>
      </c>
      <c r="AD12" s="24" t="str">
        <f t="shared" ca="1" si="6"/>
        <v/>
      </c>
      <c r="AE12" s="24" t="str">
        <f t="shared" ca="1" si="6"/>
        <v/>
      </c>
      <c r="AF12" s="24" t="str">
        <f t="shared" ca="1" si="6"/>
        <v/>
      </c>
      <c r="AG12" s="24" t="str">
        <f t="shared" ca="1" si="6"/>
        <v/>
      </c>
      <c r="AH12" s="24" t="str">
        <f t="shared" ca="1" si="6"/>
        <v/>
      </c>
      <c r="AI12" s="24" t="str">
        <f t="shared" ca="1" si="6"/>
        <v/>
      </c>
      <c r="AJ12" s="24" t="str">
        <f t="shared" ca="1" si="6"/>
        <v/>
      </c>
      <c r="AK12" s="24" t="str">
        <f t="shared" ca="1" si="6"/>
        <v/>
      </c>
      <c r="AL12" s="24" t="str">
        <f t="shared" ca="1" si="6"/>
        <v/>
      </c>
      <c r="AM12" s="24" t="str">
        <f t="shared" ca="1" si="6"/>
        <v/>
      </c>
      <c r="AN12" s="24" t="str">
        <f t="shared" ca="1" si="6"/>
        <v/>
      </c>
      <c r="AO12" s="24" t="str">
        <f t="shared" ca="1" si="7"/>
        <v/>
      </c>
      <c r="AP12" s="24" t="str">
        <f t="shared" ca="1" si="7"/>
        <v/>
      </c>
      <c r="AQ12" s="24" t="str">
        <f t="shared" ca="1" si="7"/>
        <v/>
      </c>
      <c r="AR12" s="24" t="str">
        <f t="shared" ca="1" si="7"/>
        <v/>
      </c>
      <c r="AS12" s="24" t="str">
        <f t="shared" ca="1" si="7"/>
        <v/>
      </c>
      <c r="AT12" s="24" t="str">
        <f t="shared" ca="1" si="7"/>
        <v/>
      </c>
      <c r="AU12" s="24" t="str">
        <f t="shared" ca="1" si="7"/>
        <v/>
      </c>
      <c r="AV12" s="24" t="str">
        <f t="shared" ca="1" si="7"/>
        <v/>
      </c>
      <c r="AW12" s="24" t="str">
        <f t="shared" ca="1" si="7"/>
        <v/>
      </c>
      <c r="AX12" s="24" t="str">
        <f t="shared" ca="1" si="7"/>
        <v/>
      </c>
      <c r="AY12" s="24" t="str">
        <f t="shared" ca="1" si="7"/>
        <v/>
      </c>
      <c r="AZ12" s="24" t="str">
        <f t="shared" ca="1" si="7"/>
        <v/>
      </c>
      <c r="BA12" s="24" t="str">
        <f t="shared" ca="1" si="7"/>
        <v/>
      </c>
      <c r="BB12" s="24" t="str">
        <f t="shared" ca="1" si="7"/>
        <v/>
      </c>
      <c r="BC12" s="24" t="str">
        <f t="shared" ca="1" si="7"/>
        <v/>
      </c>
      <c r="BD12" s="24" t="str">
        <f t="shared" ca="1" si="7"/>
        <v/>
      </c>
      <c r="BE12" s="24" t="str">
        <f t="shared" ca="1" si="8"/>
        <v/>
      </c>
      <c r="BF12" s="24" t="str">
        <f t="shared" ca="1" si="8"/>
        <v/>
      </c>
      <c r="BG12" s="24" t="str">
        <f t="shared" ca="1" si="8"/>
        <v/>
      </c>
      <c r="BH12" s="24" t="str">
        <f t="shared" ca="1" si="8"/>
        <v/>
      </c>
      <c r="BI12" s="24" t="str">
        <f t="shared" ca="1" si="8"/>
        <v/>
      </c>
      <c r="BJ12" s="24" t="str">
        <f t="shared" ca="1" si="8"/>
        <v/>
      </c>
      <c r="BK12" s="24" t="str">
        <f t="shared" ca="1" si="8"/>
        <v/>
      </c>
      <c r="BL12" s="24" t="str">
        <f t="shared" ca="1" si="8"/>
        <v/>
      </c>
    </row>
    <row r="13" spans="1:68" s="1" customFormat="1" ht="40.15" customHeight="1" x14ac:dyDescent="0.25">
      <c r="A13" s="10"/>
      <c r="B13" s="58" t="s">
        <v>67</v>
      </c>
      <c r="C13" s="54" t="s">
        <v>68</v>
      </c>
      <c r="D13" s="54"/>
      <c r="E13" s="55"/>
      <c r="F13" s="56">
        <f ca="1">TODAY()+5</f>
        <v>45753</v>
      </c>
      <c r="G13" s="57">
        <v>1</v>
      </c>
      <c r="H13" s="54"/>
      <c r="I13" s="24" t="str">
        <f t="shared" ref="I13:X28" ca="1" si="9">IF(AND($C13="Objectif",I$7&gt;=$F13,I$7&lt;=$F13+$G13-1),2,IF(AND($C13="Jalon",I$7&gt;=$F13,I$7&lt;=$F13+$G13-1),1,""))</f>
        <v/>
      </c>
      <c r="J13" s="24" t="str">
        <f t="shared" ca="1" si="5"/>
        <v/>
      </c>
      <c r="K13" s="24" t="str">
        <f t="shared" ca="1" si="5"/>
        <v/>
      </c>
      <c r="L13" s="24" t="str">
        <f t="shared" ca="1" si="5"/>
        <v/>
      </c>
      <c r="M13" s="24">
        <f t="shared" ca="1" si="5"/>
        <v>1</v>
      </c>
      <c r="N13" s="24" t="str">
        <f t="shared" ca="1" si="5"/>
        <v/>
      </c>
      <c r="O13" s="24" t="str">
        <f t="shared" ca="1" si="5"/>
        <v/>
      </c>
      <c r="P13" s="24" t="str">
        <f t="shared" ca="1" si="5"/>
        <v/>
      </c>
      <c r="Q13" s="24" t="str">
        <f t="shared" ca="1" si="5"/>
        <v/>
      </c>
      <c r="R13" s="24" t="str">
        <f t="shared" ca="1" si="5"/>
        <v/>
      </c>
      <c r="S13" s="24" t="str">
        <f t="shared" ca="1" si="5"/>
        <v/>
      </c>
      <c r="T13" s="24" t="str">
        <f t="shared" ca="1" si="5"/>
        <v/>
      </c>
      <c r="U13" s="24" t="str">
        <f t="shared" ca="1" si="5"/>
        <v/>
      </c>
      <c r="V13" s="24" t="str">
        <f t="shared" ca="1" si="5"/>
        <v/>
      </c>
      <c r="W13" s="24" t="str">
        <f t="shared" ca="1" si="5"/>
        <v/>
      </c>
      <c r="X13" s="24" t="str">
        <f t="shared" ca="1" si="5"/>
        <v/>
      </c>
      <c r="Y13" s="24" t="str">
        <f t="shared" ca="1" si="6"/>
        <v/>
      </c>
      <c r="Z13" s="24" t="str">
        <f t="shared" ca="1" si="6"/>
        <v/>
      </c>
      <c r="AA13" s="24" t="str">
        <f t="shared" ca="1" si="6"/>
        <v/>
      </c>
      <c r="AB13" s="24" t="str">
        <f t="shared" ca="1" si="6"/>
        <v/>
      </c>
      <c r="AC13" s="24" t="str">
        <f t="shared" ca="1" si="6"/>
        <v/>
      </c>
      <c r="AD13" s="24" t="str">
        <f t="shared" ca="1" si="6"/>
        <v/>
      </c>
      <c r="AE13" s="24" t="str">
        <f t="shared" ca="1" si="6"/>
        <v/>
      </c>
      <c r="AF13" s="24" t="str">
        <f t="shared" ca="1" si="6"/>
        <v/>
      </c>
      <c r="AG13" s="24" t="str">
        <f t="shared" ca="1" si="6"/>
        <v/>
      </c>
      <c r="AH13" s="24" t="str">
        <f t="shared" ca="1" si="6"/>
        <v/>
      </c>
      <c r="AI13" s="24" t="str">
        <f t="shared" ca="1" si="6"/>
        <v/>
      </c>
      <c r="AJ13" s="24" t="str">
        <f t="shared" ca="1" si="6"/>
        <v/>
      </c>
      <c r="AK13" s="24" t="str">
        <f t="shared" ca="1" si="6"/>
        <v/>
      </c>
      <c r="AL13" s="24" t="str">
        <f t="shared" ca="1" si="6"/>
        <v/>
      </c>
      <c r="AM13" s="24" t="str">
        <f t="shared" ca="1" si="6"/>
        <v/>
      </c>
      <c r="AN13" s="24" t="str">
        <f t="shared" ca="1" si="6"/>
        <v/>
      </c>
      <c r="AO13" s="24" t="str">
        <f t="shared" ca="1" si="7"/>
        <v/>
      </c>
      <c r="AP13" s="24" t="str">
        <f t="shared" ca="1" si="7"/>
        <v/>
      </c>
      <c r="AQ13" s="24" t="str">
        <f t="shared" ca="1" si="7"/>
        <v/>
      </c>
      <c r="AR13" s="24" t="str">
        <f t="shared" ca="1" si="7"/>
        <v/>
      </c>
      <c r="AS13" s="24" t="str">
        <f t="shared" ca="1" si="7"/>
        <v/>
      </c>
      <c r="AT13" s="24" t="str">
        <f t="shared" ca="1" si="7"/>
        <v/>
      </c>
      <c r="AU13" s="24" t="str">
        <f t="shared" ca="1" si="7"/>
        <v/>
      </c>
      <c r="AV13" s="24" t="str">
        <f t="shared" ca="1" si="7"/>
        <v/>
      </c>
      <c r="AW13" s="24" t="str">
        <f t="shared" ca="1" si="7"/>
        <v/>
      </c>
      <c r="AX13" s="24" t="str">
        <f t="shared" ca="1" si="7"/>
        <v/>
      </c>
      <c r="AY13" s="24" t="str">
        <f t="shared" ca="1" si="7"/>
        <v/>
      </c>
      <c r="AZ13" s="24" t="str">
        <f t="shared" ca="1" si="7"/>
        <v/>
      </c>
      <c r="BA13" s="24" t="str">
        <f t="shared" ca="1" si="7"/>
        <v/>
      </c>
      <c r="BB13" s="24" t="str">
        <f t="shared" ca="1" si="7"/>
        <v/>
      </c>
      <c r="BC13" s="24" t="str">
        <f t="shared" ca="1" si="7"/>
        <v/>
      </c>
      <c r="BD13" s="24" t="str">
        <f t="shared" ca="1" si="7"/>
        <v/>
      </c>
      <c r="BE13" s="24" t="str">
        <f t="shared" ca="1" si="8"/>
        <v/>
      </c>
      <c r="BF13" s="24" t="str">
        <f t="shared" ca="1" si="8"/>
        <v/>
      </c>
      <c r="BG13" s="24" t="str">
        <f t="shared" ca="1" si="8"/>
        <v/>
      </c>
      <c r="BH13" s="24" t="str">
        <f t="shared" ca="1" si="8"/>
        <v/>
      </c>
      <c r="BI13" s="24" t="str">
        <f t="shared" ca="1" si="8"/>
        <v/>
      </c>
      <c r="BJ13" s="24" t="str">
        <f t="shared" ca="1" si="8"/>
        <v/>
      </c>
      <c r="BK13" s="24" t="str">
        <f t="shared" ca="1" si="8"/>
        <v/>
      </c>
      <c r="BL13" s="24" t="str">
        <f t="shared" ca="1" si="8"/>
        <v/>
      </c>
    </row>
    <row r="14" spans="1:68" s="1" customFormat="1" ht="40.15" customHeight="1" x14ac:dyDescent="0.25">
      <c r="A14" s="9"/>
      <c r="B14" s="58" t="s">
        <v>69</v>
      </c>
      <c r="C14" s="54" t="s">
        <v>41</v>
      </c>
      <c r="D14" s="54"/>
      <c r="E14" s="55">
        <v>0.5</v>
      </c>
      <c r="F14" s="56">
        <f ca="1">F12-3</f>
        <v>45745</v>
      </c>
      <c r="G14" s="57">
        <v>10</v>
      </c>
      <c r="H14" s="54"/>
      <c r="I14" s="24" t="str">
        <f t="shared" ca="1" si="9"/>
        <v/>
      </c>
      <c r="J14" s="24" t="str">
        <f t="shared" ca="1" si="5"/>
        <v/>
      </c>
      <c r="K14" s="24" t="str">
        <f t="shared" ca="1" si="5"/>
        <v/>
      </c>
      <c r="L14" s="24" t="str">
        <f t="shared" ca="1" si="5"/>
        <v/>
      </c>
      <c r="M14" s="24" t="str">
        <f t="shared" ca="1" si="5"/>
        <v/>
      </c>
      <c r="N14" s="24" t="str">
        <f t="shared" ca="1" si="5"/>
        <v/>
      </c>
      <c r="O14" s="24" t="str">
        <f t="shared" ca="1" si="5"/>
        <v/>
      </c>
      <c r="P14" s="24" t="str">
        <f t="shared" ca="1" si="5"/>
        <v/>
      </c>
      <c r="Q14" s="24" t="str">
        <f t="shared" ca="1" si="5"/>
        <v/>
      </c>
      <c r="R14" s="24" t="str">
        <f t="shared" ca="1" si="5"/>
        <v/>
      </c>
      <c r="S14" s="24" t="str">
        <f t="shared" ca="1" si="5"/>
        <v/>
      </c>
      <c r="T14" s="24" t="str">
        <f t="shared" ca="1" si="5"/>
        <v/>
      </c>
      <c r="U14" s="24" t="str">
        <f t="shared" ca="1" si="5"/>
        <v/>
      </c>
      <c r="V14" s="24" t="str">
        <f t="shared" ca="1" si="5"/>
        <v/>
      </c>
      <c r="W14" s="24" t="str">
        <f t="shared" ca="1" si="5"/>
        <v/>
      </c>
      <c r="X14" s="24" t="str">
        <f t="shared" ca="1" si="5"/>
        <v/>
      </c>
      <c r="Y14" s="24" t="str">
        <f t="shared" ca="1" si="6"/>
        <v/>
      </c>
      <c r="Z14" s="24" t="str">
        <f t="shared" ca="1" si="6"/>
        <v/>
      </c>
      <c r="AA14" s="24" t="str">
        <f t="shared" ca="1" si="6"/>
        <v/>
      </c>
      <c r="AB14" s="24" t="str">
        <f t="shared" ca="1" si="6"/>
        <v/>
      </c>
      <c r="AC14" s="24" t="str">
        <f t="shared" ca="1" si="6"/>
        <v/>
      </c>
      <c r="AD14" s="24" t="str">
        <f t="shared" ca="1" si="6"/>
        <v/>
      </c>
      <c r="AE14" s="24" t="str">
        <f t="shared" ca="1" si="6"/>
        <v/>
      </c>
      <c r="AF14" s="24" t="str">
        <f t="shared" ca="1" si="6"/>
        <v/>
      </c>
      <c r="AG14" s="24" t="str">
        <f t="shared" ca="1" si="6"/>
        <v/>
      </c>
      <c r="AH14" s="24" t="str">
        <f t="shared" ca="1" si="6"/>
        <v/>
      </c>
      <c r="AI14" s="24" t="str">
        <f t="shared" ca="1" si="6"/>
        <v/>
      </c>
      <c r="AJ14" s="24" t="str">
        <f t="shared" ca="1" si="6"/>
        <v/>
      </c>
      <c r="AK14" s="24" t="str">
        <f t="shared" ca="1" si="6"/>
        <v/>
      </c>
      <c r="AL14" s="24" t="str">
        <f t="shared" ca="1" si="6"/>
        <v/>
      </c>
      <c r="AM14" s="24" t="str">
        <f t="shared" ca="1" si="6"/>
        <v/>
      </c>
      <c r="AN14" s="24" t="str">
        <f t="shared" ca="1" si="6"/>
        <v/>
      </c>
      <c r="AO14" s="24" t="str">
        <f t="shared" ca="1" si="7"/>
        <v/>
      </c>
      <c r="AP14" s="24" t="str">
        <f t="shared" ca="1" si="7"/>
        <v/>
      </c>
      <c r="AQ14" s="24" t="str">
        <f t="shared" ca="1" si="7"/>
        <v/>
      </c>
      <c r="AR14" s="24" t="str">
        <f t="shared" ca="1" si="7"/>
        <v/>
      </c>
      <c r="AS14" s="24" t="str">
        <f t="shared" ca="1" si="7"/>
        <v/>
      </c>
      <c r="AT14" s="24" t="str">
        <f t="shared" ca="1" si="7"/>
        <v/>
      </c>
      <c r="AU14" s="24" t="str">
        <f t="shared" ca="1" si="7"/>
        <v/>
      </c>
      <c r="AV14" s="24" t="str">
        <f t="shared" ca="1" si="7"/>
        <v/>
      </c>
      <c r="AW14" s="24" t="str">
        <f t="shared" ca="1" si="7"/>
        <v/>
      </c>
      <c r="AX14" s="24" t="str">
        <f t="shared" ca="1" si="7"/>
        <v/>
      </c>
      <c r="AY14" s="24" t="str">
        <f t="shared" ca="1" si="7"/>
        <v/>
      </c>
      <c r="AZ14" s="24" t="str">
        <f t="shared" ca="1" si="7"/>
        <v/>
      </c>
      <c r="BA14" s="24" t="str">
        <f t="shared" ca="1" si="7"/>
        <v/>
      </c>
      <c r="BB14" s="24" t="str">
        <f t="shared" ca="1" si="7"/>
        <v/>
      </c>
      <c r="BC14" s="24" t="str">
        <f t="shared" ca="1" si="7"/>
        <v/>
      </c>
      <c r="BD14" s="24" t="str">
        <f t="shared" ca="1" si="7"/>
        <v/>
      </c>
      <c r="BE14" s="24" t="str">
        <f t="shared" ca="1" si="8"/>
        <v/>
      </c>
      <c r="BF14" s="24" t="str">
        <f t="shared" ca="1" si="8"/>
        <v/>
      </c>
      <c r="BG14" s="24" t="str">
        <f t="shared" ca="1" si="8"/>
        <v/>
      </c>
      <c r="BH14" s="24" t="str">
        <f t="shared" ca="1" si="8"/>
        <v/>
      </c>
      <c r="BI14" s="24" t="str">
        <f t="shared" ca="1" si="8"/>
        <v/>
      </c>
      <c r="BJ14" s="24" t="str">
        <f t="shared" ca="1" si="8"/>
        <v/>
      </c>
      <c r="BK14" s="24" t="str">
        <f t="shared" ca="1" si="8"/>
        <v/>
      </c>
      <c r="BL14" s="24" t="str">
        <f t="shared" ca="1" si="8"/>
        <v/>
      </c>
    </row>
    <row r="15" spans="1:68" s="1" customFormat="1" ht="40.15" customHeight="1" x14ac:dyDescent="0.25">
      <c r="A15" s="9"/>
      <c r="B15" s="58" t="s">
        <v>70</v>
      </c>
      <c r="C15" s="54" t="s">
        <v>68</v>
      </c>
      <c r="D15" s="54"/>
      <c r="E15" s="55"/>
      <c r="F15" s="56">
        <f ca="1">F12+20</f>
        <v>45768</v>
      </c>
      <c r="G15" s="57">
        <v>1</v>
      </c>
      <c r="H15" s="54"/>
      <c r="I15" s="24" t="str">
        <f t="shared" ca="1" si="9"/>
        <v/>
      </c>
      <c r="J15" s="24" t="str">
        <f t="shared" ca="1" si="5"/>
        <v/>
      </c>
      <c r="K15" s="24" t="str">
        <f t="shared" ca="1" si="5"/>
        <v/>
      </c>
      <c r="L15" s="24" t="str">
        <f t="shared" ca="1" si="5"/>
        <v/>
      </c>
      <c r="M15" s="24" t="str">
        <f t="shared" ca="1" si="5"/>
        <v/>
      </c>
      <c r="N15" s="24" t="str">
        <f t="shared" ca="1" si="5"/>
        <v/>
      </c>
      <c r="O15" s="24" t="str">
        <f t="shared" ca="1" si="5"/>
        <v/>
      </c>
      <c r="P15" s="24" t="str">
        <f t="shared" ca="1" si="5"/>
        <v/>
      </c>
      <c r="Q15" s="24" t="str">
        <f t="shared" ca="1" si="5"/>
        <v/>
      </c>
      <c r="R15" s="24" t="str">
        <f t="shared" ca="1" si="5"/>
        <v/>
      </c>
      <c r="S15" s="24" t="str">
        <f t="shared" ca="1" si="5"/>
        <v/>
      </c>
      <c r="T15" s="24" t="str">
        <f t="shared" ca="1" si="5"/>
        <v/>
      </c>
      <c r="U15" s="24" t="str">
        <f t="shared" ca="1" si="5"/>
        <v/>
      </c>
      <c r="V15" s="24" t="str">
        <f t="shared" ca="1" si="5"/>
        <v/>
      </c>
      <c r="W15" s="24" t="str">
        <f t="shared" ca="1" si="5"/>
        <v/>
      </c>
      <c r="X15" s="24" t="str">
        <f t="shared" ca="1" si="5"/>
        <v/>
      </c>
      <c r="Y15" s="24" t="str">
        <f t="shared" ca="1" si="6"/>
        <v/>
      </c>
      <c r="Z15" s="24" t="str">
        <f t="shared" ca="1" si="6"/>
        <v/>
      </c>
      <c r="AA15" s="24" t="str">
        <f t="shared" ca="1" si="6"/>
        <v/>
      </c>
      <c r="AB15" s="24">
        <f t="shared" ca="1" si="6"/>
        <v>1</v>
      </c>
      <c r="AC15" s="24" t="str">
        <f t="shared" ca="1" si="6"/>
        <v/>
      </c>
      <c r="AD15" s="24" t="str">
        <f t="shared" ca="1" si="6"/>
        <v/>
      </c>
      <c r="AE15" s="24" t="str">
        <f t="shared" ca="1" si="6"/>
        <v/>
      </c>
      <c r="AF15" s="24" t="str">
        <f t="shared" ca="1" si="6"/>
        <v/>
      </c>
      <c r="AG15" s="24" t="str">
        <f t="shared" ca="1" si="6"/>
        <v/>
      </c>
      <c r="AH15" s="24" t="str">
        <f t="shared" ca="1" si="6"/>
        <v/>
      </c>
      <c r="AI15" s="24" t="str">
        <f t="shared" ca="1" si="6"/>
        <v/>
      </c>
      <c r="AJ15" s="24" t="str">
        <f t="shared" ca="1" si="6"/>
        <v/>
      </c>
      <c r="AK15" s="24" t="str">
        <f t="shared" ca="1" si="6"/>
        <v/>
      </c>
      <c r="AL15" s="24" t="str">
        <f t="shared" ca="1" si="6"/>
        <v/>
      </c>
      <c r="AM15" s="24" t="str">
        <f t="shared" ca="1" si="6"/>
        <v/>
      </c>
      <c r="AN15" s="24" t="str">
        <f t="shared" ca="1" si="6"/>
        <v/>
      </c>
      <c r="AO15" s="24" t="str">
        <f t="shared" ca="1" si="7"/>
        <v/>
      </c>
      <c r="AP15" s="24" t="str">
        <f t="shared" ca="1" si="7"/>
        <v/>
      </c>
      <c r="AQ15" s="24" t="str">
        <f t="shared" ca="1" si="7"/>
        <v/>
      </c>
      <c r="AR15" s="24" t="str">
        <f t="shared" ca="1" si="7"/>
        <v/>
      </c>
      <c r="AS15" s="24" t="str">
        <f t="shared" ca="1" si="7"/>
        <v/>
      </c>
      <c r="AT15" s="24" t="str">
        <f t="shared" ca="1" si="7"/>
        <v/>
      </c>
      <c r="AU15" s="24" t="str">
        <f t="shared" ca="1" si="7"/>
        <v/>
      </c>
      <c r="AV15" s="24" t="str">
        <f t="shared" ca="1" si="7"/>
        <v/>
      </c>
      <c r="AW15" s="24" t="str">
        <f t="shared" ca="1" si="7"/>
        <v/>
      </c>
      <c r="AX15" s="24" t="str">
        <f t="shared" ca="1" si="7"/>
        <v/>
      </c>
      <c r="AY15" s="24" t="str">
        <f t="shared" ca="1" si="7"/>
        <v/>
      </c>
      <c r="AZ15" s="24" t="str">
        <f t="shared" ca="1" si="7"/>
        <v/>
      </c>
      <c r="BA15" s="24" t="str">
        <f t="shared" ca="1" si="7"/>
        <v/>
      </c>
      <c r="BB15" s="24" t="str">
        <f t="shared" ca="1" si="7"/>
        <v/>
      </c>
      <c r="BC15" s="24" t="str">
        <f t="shared" ca="1" si="7"/>
        <v/>
      </c>
      <c r="BD15" s="24" t="str">
        <f t="shared" ca="1" si="7"/>
        <v/>
      </c>
      <c r="BE15" s="24" t="str">
        <f t="shared" ca="1" si="8"/>
        <v/>
      </c>
      <c r="BF15" s="24" t="str">
        <f t="shared" ca="1" si="8"/>
        <v/>
      </c>
      <c r="BG15" s="24" t="str">
        <f t="shared" ca="1" si="8"/>
        <v/>
      </c>
      <c r="BH15" s="24" t="str">
        <f t="shared" ca="1" si="8"/>
        <v/>
      </c>
      <c r="BI15" s="24" t="str">
        <f t="shared" ca="1" si="8"/>
        <v/>
      </c>
      <c r="BJ15" s="24" t="str">
        <f t="shared" ca="1" si="8"/>
        <v/>
      </c>
      <c r="BK15" s="24" t="str">
        <f t="shared" ca="1" si="8"/>
        <v/>
      </c>
      <c r="BL15" s="24" t="str">
        <f t="shared" ca="1" si="8"/>
        <v/>
      </c>
    </row>
    <row r="16" spans="1:68" s="1" customFormat="1" ht="40.15" customHeight="1" x14ac:dyDescent="0.25">
      <c r="A16" s="9"/>
      <c r="B16" s="58" t="s">
        <v>71</v>
      </c>
      <c r="C16" s="54" t="s">
        <v>44</v>
      </c>
      <c r="D16" s="54"/>
      <c r="E16" s="55">
        <v>0.1</v>
      </c>
      <c r="F16" s="56">
        <f ca="1">F12+6</f>
        <v>45754</v>
      </c>
      <c r="G16" s="57">
        <v>6</v>
      </c>
      <c r="H16" s="54"/>
      <c r="I16" s="24" t="str">
        <f t="shared" ca="1" si="9"/>
        <v/>
      </c>
      <c r="J16" s="24" t="str">
        <f t="shared" ca="1" si="5"/>
        <v/>
      </c>
      <c r="K16" s="24" t="str">
        <f t="shared" ca="1" si="5"/>
        <v/>
      </c>
      <c r="L16" s="24" t="str">
        <f t="shared" ca="1" si="5"/>
        <v/>
      </c>
      <c r="M16" s="24" t="str">
        <f t="shared" ca="1" si="5"/>
        <v/>
      </c>
      <c r="N16" s="24" t="str">
        <f t="shared" ca="1" si="5"/>
        <v/>
      </c>
      <c r="O16" s="24" t="str">
        <f t="shared" ca="1" si="5"/>
        <v/>
      </c>
      <c r="P16" s="24" t="str">
        <f t="shared" ca="1" si="5"/>
        <v/>
      </c>
      <c r="Q16" s="24" t="str">
        <f t="shared" ca="1" si="5"/>
        <v/>
      </c>
      <c r="R16" s="24" t="str">
        <f t="shared" ca="1" si="5"/>
        <v/>
      </c>
      <c r="S16" s="24" t="str">
        <f t="shared" ca="1" si="5"/>
        <v/>
      </c>
      <c r="T16" s="24" t="str">
        <f t="shared" ca="1" si="5"/>
        <v/>
      </c>
      <c r="U16" s="24" t="str">
        <f t="shared" ca="1" si="5"/>
        <v/>
      </c>
      <c r="V16" s="24" t="str">
        <f t="shared" ca="1" si="5"/>
        <v/>
      </c>
      <c r="W16" s="24" t="str">
        <f t="shared" ca="1" si="5"/>
        <v/>
      </c>
      <c r="X16" s="24" t="str">
        <f t="shared" ca="1" si="5"/>
        <v/>
      </c>
      <c r="Y16" s="24" t="str">
        <f t="shared" ca="1" si="6"/>
        <v/>
      </c>
      <c r="Z16" s="24" t="str">
        <f t="shared" ca="1" si="6"/>
        <v/>
      </c>
      <c r="AA16" s="24" t="str">
        <f t="shared" ca="1" si="6"/>
        <v/>
      </c>
      <c r="AB16" s="24" t="str">
        <f t="shared" ca="1" si="6"/>
        <v/>
      </c>
      <c r="AC16" s="24" t="str">
        <f t="shared" ca="1" si="6"/>
        <v/>
      </c>
      <c r="AD16" s="24" t="str">
        <f t="shared" ca="1" si="6"/>
        <v/>
      </c>
      <c r="AE16" s="24" t="str">
        <f t="shared" ca="1" si="6"/>
        <v/>
      </c>
      <c r="AF16" s="24" t="str">
        <f t="shared" ca="1" si="6"/>
        <v/>
      </c>
      <c r="AG16" s="24" t="str">
        <f t="shared" ca="1" si="6"/>
        <v/>
      </c>
      <c r="AH16" s="24" t="str">
        <f t="shared" ca="1" si="6"/>
        <v/>
      </c>
      <c r="AI16" s="24" t="str">
        <f t="shared" ca="1" si="6"/>
        <v/>
      </c>
      <c r="AJ16" s="24" t="str">
        <f t="shared" ca="1" si="6"/>
        <v/>
      </c>
      <c r="AK16" s="24" t="str">
        <f t="shared" ca="1" si="6"/>
        <v/>
      </c>
      <c r="AL16" s="24" t="str">
        <f t="shared" ca="1" si="6"/>
        <v/>
      </c>
      <c r="AM16" s="24" t="str">
        <f t="shared" ca="1" si="6"/>
        <v/>
      </c>
      <c r="AN16" s="24" t="str">
        <f t="shared" ca="1" si="6"/>
        <v/>
      </c>
      <c r="AO16" s="24" t="str">
        <f t="shared" ca="1" si="7"/>
        <v/>
      </c>
      <c r="AP16" s="24" t="str">
        <f t="shared" ca="1" si="7"/>
        <v/>
      </c>
      <c r="AQ16" s="24" t="str">
        <f t="shared" ca="1" si="7"/>
        <v/>
      </c>
      <c r="AR16" s="24" t="str">
        <f t="shared" ca="1" si="7"/>
        <v/>
      </c>
      <c r="AS16" s="24" t="str">
        <f t="shared" ca="1" si="7"/>
        <v/>
      </c>
      <c r="AT16" s="24" t="str">
        <f t="shared" ca="1" si="7"/>
        <v/>
      </c>
      <c r="AU16" s="24" t="str">
        <f t="shared" ca="1" si="7"/>
        <v/>
      </c>
      <c r="AV16" s="24" t="str">
        <f t="shared" ca="1" si="7"/>
        <v/>
      </c>
      <c r="AW16" s="24" t="str">
        <f t="shared" ca="1" si="7"/>
        <v/>
      </c>
      <c r="AX16" s="24" t="str">
        <f t="shared" ca="1" si="7"/>
        <v/>
      </c>
      <c r="AY16" s="24" t="str">
        <f t="shared" ca="1" si="7"/>
        <v/>
      </c>
      <c r="AZ16" s="24" t="str">
        <f t="shared" ca="1" si="7"/>
        <v/>
      </c>
      <c r="BA16" s="24" t="str">
        <f t="shared" ca="1" si="7"/>
        <v/>
      </c>
      <c r="BB16" s="24" t="str">
        <f t="shared" ca="1" si="7"/>
        <v/>
      </c>
      <c r="BC16" s="24" t="str">
        <f t="shared" ca="1" si="7"/>
        <v/>
      </c>
      <c r="BD16" s="24" t="str">
        <f t="shared" ca="1" si="7"/>
        <v/>
      </c>
      <c r="BE16" s="24" t="str">
        <f t="shared" ca="1" si="8"/>
        <v/>
      </c>
      <c r="BF16" s="24" t="str">
        <f t="shared" ca="1" si="8"/>
        <v/>
      </c>
      <c r="BG16" s="24" t="str">
        <f t="shared" ca="1" si="8"/>
        <v/>
      </c>
      <c r="BH16" s="24" t="str">
        <f t="shared" ca="1" si="8"/>
        <v/>
      </c>
      <c r="BI16" s="24" t="str">
        <f t="shared" ca="1" si="8"/>
        <v/>
      </c>
      <c r="BJ16" s="24" t="str">
        <f t="shared" ca="1" si="8"/>
        <v/>
      </c>
      <c r="BK16" s="24" t="str">
        <f t="shared" ca="1" si="8"/>
        <v/>
      </c>
      <c r="BL16" s="24" t="str">
        <f t="shared" ca="1" si="8"/>
        <v/>
      </c>
    </row>
    <row r="17" spans="1:64" s="1" customFormat="1" ht="40.15" customHeight="1" x14ac:dyDescent="0.25">
      <c r="A17" s="10"/>
      <c r="B17" s="101" t="s">
        <v>72</v>
      </c>
      <c r="C17" s="54"/>
      <c r="D17" s="54"/>
      <c r="E17" s="55"/>
      <c r="F17" s="56"/>
      <c r="G17" s="57"/>
      <c r="H17" s="54"/>
      <c r="I17" s="24" t="str">
        <f t="shared" ca="1" si="9"/>
        <v/>
      </c>
      <c r="J17" s="24" t="str">
        <f t="shared" ca="1" si="5"/>
        <v/>
      </c>
      <c r="K17" s="24" t="str">
        <f t="shared" ca="1" si="5"/>
        <v/>
      </c>
      <c r="L17" s="24" t="str">
        <f t="shared" ca="1" si="5"/>
        <v/>
      </c>
      <c r="M17" s="24" t="str">
        <f t="shared" ca="1" si="5"/>
        <v/>
      </c>
      <c r="N17" s="24" t="str">
        <f t="shared" ca="1" si="5"/>
        <v/>
      </c>
      <c r="O17" s="24" t="str">
        <f t="shared" ca="1" si="5"/>
        <v/>
      </c>
      <c r="P17" s="24" t="str">
        <f t="shared" ca="1" si="5"/>
        <v/>
      </c>
      <c r="Q17" s="24" t="str">
        <f t="shared" ca="1" si="5"/>
        <v/>
      </c>
      <c r="R17" s="24" t="str">
        <f t="shared" ca="1" si="5"/>
        <v/>
      </c>
      <c r="S17" s="24" t="str">
        <f t="shared" ca="1" si="5"/>
        <v/>
      </c>
      <c r="T17" s="24" t="str">
        <f t="shared" ca="1" si="5"/>
        <v/>
      </c>
      <c r="U17" s="24" t="str">
        <f t="shared" ca="1" si="5"/>
        <v/>
      </c>
      <c r="V17" s="24" t="str">
        <f t="shared" ca="1" si="5"/>
        <v/>
      </c>
      <c r="W17" s="24" t="str">
        <f t="shared" ca="1" si="5"/>
        <v/>
      </c>
      <c r="X17" s="24" t="str">
        <f t="shared" ca="1" si="5"/>
        <v/>
      </c>
      <c r="Y17" s="24" t="str">
        <f t="shared" ca="1" si="6"/>
        <v/>
      </c>
      <c r="Z17" s="24" t="str">
        <f t="shared" ca="1" si="6"/>
        <v/>
      </c>
      <c r="AA17" s="24" t="str">
        <f t="shared" ca="1" si="6"/>
        <v/>
      </c>
      <c r="AB17" s="24" t="str">
        <f t="shared" ca="1" si="6"/>
        <v/>
      </c>
      <c r="AC17" s="24" t="str">
        <f t="shared" ca="1" si="6"/>
        <v/>
      </c>
      <c r="AD17" s="24" t="str">
        <f t="shared" ca="1" si="6"/>
        <v/>
      </c>
      <c r="AE17" s="24" t="str">
        <f t="shared" ca="1" si="6"/>
        <v/>
      </c>
      <c r="AF17" s="24" t="str">
        <f t="shared" ca="1" si="6"/>
        <v/>
      </c>
      <c r="AG17" s="24" t="str">
        <f t="shared" ca="1" si="6"/>
        <v/>
      </c>
      <c r="AH17" s="24" t="str">
        <f t="shared" ca="1" si="6"/>
        <v/>
      </c>
      <c r="AI17" s="24" t="str">
        <f t="shared" ca="1" si="6"/>
        <v/>
      </c>
      <c r="AJ17" s="24" t="str">
        <f t="shared" ca="1" si="6"/>
        <v/>
      </c>
      <c r="AK17" s="24" t="str">
        <f t="shared" ca="1" si="6"/>
        <v/>
      </c>
      <c r="AL17" s="24" t="str">
        <f t="shared" ca="1" si="6"/>
        <v/>
      </c>
      <c r="AM17" s="24" t="str">
        <f t="shared" ca="1" si="6"/>
        <v/>
      </c>
      <c r="AN17" s="24" t="str">
        <f t="shared" ca="1" si="6"/>
        <v/>
      </c>
      <c r="AO17" s="24" t="str">
        <f t="shared" ca="1" si="7"/>
        <v/>
      </c>
      <c r="AP17" s="24" t="str">
        <f t="shared" ca="1" si="7"/>
        <v/>
      </c>
      <c r="AQ17" s="24" t="str">
        <f t="shared" ca="1" si="7"/>
        <v/>
      </c>
      <c r="AR17" s="24" t="str">
        <f t="shared" ca="1" si="7"/>
        <v/>
      </c>
      <c r="AS17" s="24" t="str">
        <f t="shared" ca="1" si="7"/>
        <v/>
      </c>
      <c r="AT17" s="24" t="str">
        <f t="shared" ca="1" si="7"/>
        <v/>
      </c>
      <c r="AU17" s="24" t="str">
        <f t="shared" ca="1" si="7"/>
        <v/>
      </c>
      <c r="AV17" s="24" t="str">
        <f t="shared" ca="1" si="7"/>
        <v/>
      </c>
      <c r="AW17" s="24" t="str">
        <f t="shared" ca="1" si="7"/>
        <v/>
      </c>
      <c r="AX17" s="24" t="str">
        <f t="shared" ca="1" si="7"/>
        <v/>
      </c>
      <c r="AY17" s="24" t="str">
        <f t="shared" ca="1" si="7"/>
        <v/>
      </c>
      <c r="AZ17" s="24" t="str">
        <f t="shared" ca="1" si="7"/>
        <v/>
      </c>
      <c r="BA17" s="24" t="str">
        <f t="shared" ca="1" si="7"/>
        <v/>
      </c>
      <c r="BB17" s="24" t="str">
        <f t="shared" ca="1" si="7"/>
        <v/>
      </c>
      <c r="BC17" s="24" t="str">
        <f t="shared" ca="1" si="7"/>
        <v/>
      </c>
      <c r="BD17" s="24" t="str">
        <f t="shared" ca="1" si="7"/>
        <v/>
      </c>
      <c r="BE17" s="24" t="str">
        <f t="shared" ca="1" si="8"/>
        <v/>
      </c>
      <c r="BF17" s="24" t="str">
        <f t="shared" ca="1" si="8"/>
        <v/>
      </c>
      <c r="BG17" s="24" t="str">
        <f t="shared" ca="1" si="8"/>
        <v/>
      </c>
      <c r="BH17" s="24" t="str">
        <f t="shared" ca="1" si="8"/>
        <v/>
      </c>
      <c r="BI17" s="24" t="str">
        <f t="shared" ca="1" si="8"/>
        <v/>
      </c>
      <c r="BJ17" s="24" t="str">
        <f t="shared" ca="1" si="8"/>
        <v/>
      </c>
      <c r="BK17" s="24" t="str">
        <f t="shared" ca="1" si="8"/>
        <v/>
      </c>
      <c r="BL17" s="24" t="str">
        <f t="shared" ca="1" si="8"/>
        <v/>
      </c>
    </row>
    <row r="18" spans="1:64" s="1" customFormat="1" ht="40.15" customHeight="1" x14ac:dyDescent="0.25">
      <c r="A18" s="10"/>
      <c r="B18" s="58" t="s">
        <v>65</v>
      </c>
      <c r="C18" s="54" t="s">
        <v>24</v>
      </c>
      <c r="D18" s="54"/>
      <c r="E18" s="55">
        <v>0.6</v>
      </c>
      <c r="F18" s="56">
        <f ca="1">F12+6</f>
        <v>45754</v>
      </c>
      <c r="G18" s="57">
        <v>13</v>
      </c>
      <c r="H18" s="54"/>
      <c r="I18" s="24" t="str">
        <f t="shared" ca="1" si="9"/>
        <v/>
      </c>
      <c r="J18" s="24" t="str">
        <f t="shared" ca="1" si="5"/>
        <v/>
      </c>
      <c r="K18" s="24" t="str">
        <f t="shared" ca="1" si="5"/>
        <v/>
      </c>
      <c r="L18" s="24" t="str">
        <f t="shared" ca="1" si="5"/>
        <v/>
      </c>
      <c r="M18" s="24" t="str">
        <f t="shared" ca="1" si="5"/>
        <v/>
      </c>
      <c r="N18" s="24" t="str">
        <f t="shared" ca="1" si="5"/>
        <v/>
      </c>
      <c r="O18" s="24" t="str">
        <f t="shared" ca="1" si="5"/>
        <v/>
      </c>
      <c r="P18" s="24" t="str">
        <f t="shared" ca="1" si="5"/>
        <v/>
      </c>
      <c r="Q18" s="24" t="str">
        <f t="shared" ca="1" si="5"/>
        <v/>
      </c>
      <c r="R18" s="24" t="str">
        <f t="shared" ca="1" si="5"/>
        <v/>
      </c>
      <c r="S18" s="24" t="str">
        <f t="shared" ca="1" si="5"/>
        <v/>
      </c>
      <c r="T18" s="24" t="str">
        <f t="shared" ca="1" si="5"/>
        <v/>
      </c>
      <c r="U18" s="24" t="str">
        <f t="shared" ca="1" si="5"/>
        <v/>
      </c>
      <c r="V18" s="24" t="str">
        <f t="shared" ca="1" si="5"/>
        <v/>
      </c>
      <c r="W18" s="24" t="str">
        <f t="shared" ca="1" si="5"/>
        <v/>
      </c>
      <c r="X18" s="24" t="str">
        <f t="shared" ca="1" si="5"/>
        <v/>
      </c>
      <c r="Y18" s="24" t="str">
        <f t="shared" ca="1" si="6"/>
        <v/>
      </c>
      <c r="Z18" s="24" t="str">
        <f t="shared" ca="1" si="6"/>
        <v/>
      </c>
      <c r="AA18" s="24" t="str">
        <f t="shared" ca="1" si="6"/>
        <v/>
      </c>
      <c r="AB18" s="24" t="str">
        <f t="shared" ca="1" si="6"/>
        <v/>
      </c>
      <c r="AC18" s="24" t="str">
        <f t="shared" ca="1" si="6"/>
        <v/>
      </c>
      <c r="AD18" s="24" t="str">
        <f t="shared" ca="1" si="6"/>
        <v/>
      </c>
      <c r="AE18" s="24" t="str">
        <f t="shared" ca="1" si="6"/>
        <v/>
      </c>
      <c r="AF18" s="24" t="str">
        <f t="shared" ca="1" si="6"/>
        <v/>
      </c>
      <c r="AG18" s="24" t="str">
        <f t="shared" ca="1" si="6"/>
        <v/>
      </c>
      <c r="AH18" s="24" t="str">
        <f t="shared" ca="1" si="6"/>
        <v/>
      </c>
      <c r="AI18" s="24" t="str">
        <f t="shared" ca="1" si="6"/>
        <v/>
      </c>
      <c r="AJ18" s="24" t="str">
        <f t="shared" ca="1" si="6"/>
        <v/>
      </c>
      <c r="AK18" s="24" t="str">
        <f t="shared" ca="1" si="6"/>
        <v/>
      </c>
      <c r="AL18" s="24" t="str">
        <f t="shared" ca="1" si="6"/>
        <v/>
      </c>
      <c r="AM18" s="24" t="str">
        <f t="shared" ca="1" si="6"/>
        <v/>
      </c>
      <c r="AN18" s="24" t="str">
        <f t="shared" ca="1" si="6"/>
        <v/>
      </c>
      <c r="AO18" s="24" t="str">
        <f t="shared" ca="1" si="7"/>
        <v/>
      </c>
      <c r="AP18" s="24" t="str">
        <f t="shared" ca="1" si="7"/>
        <v/>
      </c>
      <c r="AQ18" s="24" t="str">
        <f t="shared" ca="1" si="7"/>
        <v/>
      </c>
      <c r="AR18" s="24" t="str">
        <f t="shared" ca="1" si="7"/>
        <v/>
      </c>
      <c r="AS18" s="24" t="str">
        <f t="shared" ca="1" si="7"/>
        <v/>
      </c>
      <c r="AT18" s="24" t="str">
        <f t="shared" ca="1" si="7"/>
        <v/>
      </c>
      <c r="AU18" s="24" t="str">
        <f t="shared" ca="1" si="7"/>
        <v/>
      </c>
      <c r="AV18" s="24" t="str">
        <f t="shared" ca="1" si="7"/>
        <v/>
      </c>
      <c r="AW18" s="24" t="str">
        <f t="shared" ca="1" si="7"/>
        <v/>
      </c>
      <c r="AX18" s="24" t="str">
        <f t="shared" ca="1" si="7"/>
        <v/>
      </c>
      <c r="AY18" s="24" t="str">
        <f t="shared" ca="1" si="7"/>
        <v/>
      </c>
      <c r="AZ18" s="24" t="str">
        <f t="shared" ca="1" si="7"/>
        <v/>
      </c>
      <c r="BA18" s="24" t="str">
        <f t="shared" ca="1" si="7"/>
        <v/>
      </c>
      <c r="BB18" s="24" t="str">
        <f t="shared" ca="1" si="7"/>
        <v/>
      </c>
      <c r="BC18" s="24" t="str">
        <f t="shared" ca="1" si="7"/>
        <v/>
      </c>
      <c r="BD18" s="24" t="str">
        <f t="shared" ca="1" si="7"/>
        <v/>
      </c>
      <c r="BE18" s="24" t="str">
        <f t="shared" ca="1" si="8"/>
        <v/>
      </c>
      <c r="BF18" s="24" t="str">
        <f t="shared" ca="1" si="8"/>
        <v/>
      </c>
      <c r="BG18" s="24" t="str">
        <f t="shared" ca="1" si="8"/>
        <v/>
      </c>
      <c r="BH18" s="24" t="str">
        <f t="shared" ca="1" si="8"/>
        <v/>
      </c>
      <c r="BI18" s="24" t="str">
        <f t="shared" ca="1" si="8"/>
        <v/>
      </c>
      <c r="BJ18" s="24" t="str">
        <f t="shared" ca="1" si="8"/>
        <v/>
      </c>
      <c r="BK18" s="24" t="str">
        <f t="shared" ca="1" si="8"/>
        <v/>
      </c>
      <c r="BL18" s="24" t="str">
        <f t="shared" ca="1" si="8"/>
        <v/>
      </c>
    </row>
    <row r="19" spans="1:64" s="1" customFormat="1" ht="40.15" customHeight="1" x14ac:dyDescent="0.25">
      <c r="A19" s="9"/>
      <c r="B19" s="58" t="s">
        <v>67</v>
      </c>
      <c r="C19" s="54" t="s">
        <v>36</v>
      </c>
      <c r="D19" s="54"/>
      <c r="E19" s="55">
        <v>0.5</v>
      </c>
      <c r="F19" s="56">
        <f ca="1">F18+2</f>
        <v>45756</v>
      </c>
      <c r="G19" s="57">
        <v>9</v>
      </c>
      <c r="H19" s="54"/>
      <c r="I19" s="24" t="str">
        <f t="shared" ca="1" si="9"/>
        <v/>
      </c>
      <c r="J19" s="24" t="str">
        <f t="shared" ca="1" si="5"/>
        <v/>
      </c>
      <c r="K19" s="24" t="str">
        <f t="shared" ca="1" si="5"/>
        <v/>
      </c>
      <c r="L19" s="24" t="str">
        <f t="shared" ca="1" si="5"/>
        <v/>
      </c>
      <c r="M19" s="24" t="str">
        <f t="shared" ca="1" si="5"/>
        <v/>
      </c>
      <c r="N19" s="24" t="str">
        <f t="shared" ca="1" si="5"/>
        <v/>
      </c>
      <c r="O19" s="24" t="str">
        <f t="shared" ca="1" si="5"/>
        <v/>
      </c>
      <c r="P19" s="24" t="str">
        <f t="shared" ca="1" si="5"/>
        <v/>
      </c>
      <c r="Q19" s="24" t="str">
        <f t="shared" ca="1" si="5"/>
        <v/>
      </c>
      <c r="R19" s="24" t="str">
        <f t="shared" ca="1" si="5"/>
        <v/>
      </c>
      <c r="S19" s="24" t="str">
        <f t="shared" ca="1" si="5"/>
        <v/>
      </c>
      <c r="T19" s="24" t="str">
        <f t="shared" ca="1" si="5"/>
        <v/>
      </c>
      <c r="U19" s="24" t="str">
        <f t="shared" ca="1" si="5"/>
        <v/>
      </c>
      <c r="V19" s="24" t="str">
        <f t="shared" ca="1" si="5"/>
        <v/>
      </c>
      <c r="W19" s="24" t="str">
        <f t="shared" ca="1" si="5"/>
        <v/>
      </c>
      <c r="X19" s="24" t="str">
        <f t="shared" ca="1" si="5"/>
        <v/>
      </c>
      <c r="Y19" s="24" t="str">
        <f t="shared" ca="1" si="6"/>
        <v/>
      </c>
      <c r="Z19" s="24" t="str">
        <f t="shared" ca="1" si="6"/>
        <v/>
      </c>
      <c r="AA19" s="24" t="str">
        <f t="shared" ca="1" si="6"/>
        <v/>
      </c>
      <c r="AB19" s="24" t="str">
        <f t="shared" ca="1" si="6"/>
        <v/>
      </c>
      <c r="AC19" s="24" t="str">
        <f t="shared" ca="1" si="6"/>
        <v/>
      </c>
      <c r="AD19" s="24" t="str">
        <f t="shared" ca="1" si="6"/>
        <v/>
      </c>
      <c r="AE19" s="24" t="str">
        <f t="shared" ca="1" si="6"/>
        <v/>
      </c>
      <c r="AF19" s="24" t="str">
        <f t="shared" ca="1" si="6"/>
        <v/>
      </c>
      <c r="AG19" s="24" t="str">
        <f t="shared" ca="1" si="6"/>
        <v/>
      </c>
      <c r="AH19" s="24" t="str">
        <f t="shared" ca="1" si="6"/>
        <v/>
      </c>
      <c r="AI19" s="24" t="str">
        <f t="shared" ca="1" si="6"/>
        <v/>
      </c>
      <c r="AJ19" s="24" t="str">
        <f t="shared" ca="1" si="6"/>
        <v/>
      </c>
      <c r="AK19" s="24" t="str">
        <f t="shared" ca="1" si="6"/>
        <v/>
      </c>
      <c r="AL19" s="24" t="str">
        <f t="shared" ca="1" si="6"/>
        <v/>
      </c>
      <c r="AM19" s="24" t="str">
        <f t="shared" ca="1" si="6"/>
        <v/>
      </c>
      <c r="AN19" s="24" t="str">
        <f t="shared" ca="1" si="6"/>
        <v/>
      </c>
      <c r="AO19" s="24" t="str">
        <f t="shared" ca="1" si="7"/>
        <v/>
      </c>
      <c r="AP19" s="24" t="str">
        <f t="shared" ca="1" si="7"/>
        <v/>
      </c>
      <c r="AQ19" s="24" t="str">
        <f t="shared" ca="1" si="7"/>
        <v/>
      </c>
      <c r="AR19" s="24" t="str">
        <f t="shared" ca="1" si="7"/>
        <v/>
      </c>
      <c r="AS19" s="24" t="str">
        <f t="shared" ca="1" si="7"/>
        <v/>
      </c>
      <c r="AT19" s="24" t="str">
        <f t="shared" ca="1" si="7"/>
        <v/>
      </c>
      <c r="AU19" s="24" t="str">
        <f t="shared" ca="1" si="7"/>
        <v/>
      </c>
      <c r="AV19" s="24" t="str">
        <f t="shared" ca="1" si="7"/>
        <v/>
      </c>
      <c r="AW19" s="24" t="str">
        <f t="shared" ca="1" si="7"/>
        <v/>
      </c>
      <c r="AX19" s="24" t="str">
        <f t="shared" ca="1" si="7"/>
        <v/>
      </c>
      <c r="AY19" s="24" t="str">
        <f t="shared" ca="1" si="7"/>
        <v/>
      </c>
      <c r="AZ19" s="24" t="str">
        <f t="shared" ca="1" si="7"/>
        <v/>
      </c>
      <c r="BA19" s="24" t="str">
        <f t="shared" ca="1" si="7"/>
        <v/>
      </c>
      <c r="BB19" s="24" t="str">
        <f t="shared" ca="1" si="7"/>
        <v/>
      </c>
      <c r="BC19" s="24" t="str">
        <f t="shared" ca="1" si="7"/>
        <v/>
      </c>
      <c r="BD19" s="24" t="str">
        <f t="shared" ca="1" si="7"/>
        <v/>
      </c>
      <c r="BE19" s="24" t="str">
        <f t="shared" ca="1" si="8"/>
        <v/>
      </c>
      <c r="BF19" s="24" t="str">
        <f t="shared" ca="1" si="8"/>
        <v/>
      </c>
      <c r="BG19" s="24" t="str">
        <f t="shared" ca="1" si="8"/>
        <v/>
      </c>
      <c r="BH19" s="24" t="str">
        <f t="shared" ca="1" si="8"/>
        <v/>
      </c>
      <c r="BI19" s="24" t="str">
        <f t="shared" ca="1" si="8"/>
        <v/>
      </c>
      <c r="BJ19" s="24" t="str">
        <f t="shared" ca="1" si="8"/>
        <v/>
      </c>
      <c r="BK19" s="24" t="str">
        <f t="shared" ca="1" si="8"/>
        <v/>
      </c>
      <c r="BL19" s="24" t="str">
        <f t="shared" ca="1" si="8"/>
        <v/>
      </c>
    </row>
    <row r="20" spans="1:64" s="1" customFormat="1" ht="40.15" customHeight="1" x14ac:dyDescent="0.25">
      <c r="A20" s="9"/>
      <c r="B20" s="58" t="s">
        <v>69</v>
      </c>
      <c r="C20" s="54" t="s">
        <v>41</v>
      </c>
      <c r="D20" s="54"/>
      <c r="E20" s="55">
        <v>0.33</v>
      </c>
      <c r="F20" s="56">
        <f ca="1">F19+5</f>
        <v>45761</v>
      </c>
      <c r="G20" s="57">
        <v>11</v>
      </c>
      <c r="H20" s="54"/>
      <c r="I20" s="24" t="str">
        <f t="shared" ca="1" si="9"/>
        <v/>
      </c>
      <c r="J20" s="24" t="str">
        <f t="shared" ca="1" si="5"/>
        <v/>
      </c>
      <c r="K20" s="24" t="str">
        <f t="shared" ca="1" si="5"/>
        <v/>
      </c>
      <c r="L20" s="24" t="str">
        <f t="shared" ca="1" si="5"/>
        <v/>
      </c>
      <c r="M20" s="24" t="str">
        <f t="shared" ca="1" si="5"/>
        <v/>
      </c>
      <c r="N20" s="24" t="str">
        <f t="shared" ca="1" si="5"/>
        <v/>
      </c>
      <c r="O20" s="24" t="str">
        <f t="shared" ca="1" si="5"/>
        <v/>
      </c>
      <c r="P20" s="24" t="str">
        <f t="shared" ca="1" si="5"/>
        <v/>
      </c>
      <c r="Q20" s="24" t="str">
        <f t="shared" ca="1" si="5"/>
        <v/>
      </c>
      <c r="R20" s="24" t="str">
        <f t="shared" ca="1" si="5"/>
        <v/>
      </c>
      <c r="S20" s="24" t="str">
        <f t="shared" ca="1" si="5"/>
        <v/>
      </c>
      <c r="T20" s="24" t="str">
        <f t="shared" ca="1" si="5"/>
        <v/>
      </c>
      <c r="U20" s="24" t="str">
        <f t="shared" ca="1" si="5"/>
        <v/>
      </c>
      <c r="V20" s="24" t="str">
        <f t="shared" ca="1" si="5"/>
        <v/>
      </c>
      <c r="W20" s="24" t="str">
        <f t="shared" ca="1" si="5"/>
        <v/>
      </c>
      <c r="X20" s="24" t="str">
        <f t="shared" ca="1" si="5"/>
        <v/>
      </c>
      <c r="Y20" s="24" t="str">
        <f t="shared" ca="1" si="6"/>
        <v/>
      </c>
      <c r="Z20" s="24" t="str">
        <f t="shared" ca="1" si="6"/>
        <v/>
      </c>
      <c r="AA20" s="24" t="str">
        <f t="shared" ca="1" si="6"/>
        <v/>
      </c>
      <c r="AB20" s="24" t="str">
        <f t="shared" ca="1" si="6"/>
        <v/>
      </c>
      <c r="AC20" s="24" t="str">
        <f t="shared" ca="1" si="6"/>
        <v/>
      </c>
      <c r="AD20" s="24" t="str">
        <f t="shared" ca="1" si="6"/>
        <v/>
      </c>
      <c r="AE20" s="24" t="str">
        <f t="shared" ca="1" si="6"/>
        <v/>
      </c>
      <c r="AF20" s="24" t="str">
        <f t="shared" ca="1" si="6"/>
        <v/>
      </c>
      <c r="AG20" s="24" t="str">
        <f t="shared" ca="1" si="6"/>
        <v/>
      </c>
      <c r="AH20" s="24" t="str">
        <f t="shared" ca="1" si="6"/>
        <v/>
      </c>
      <c r="AI20" s="24" t="str">
        <f t="shared" ca="1" si="6"/>
        <v/>
      </c>
      <c r="AJ20" s="24" t="str">
        <f t="shared" ca="1" si="6"/>
        <v/>
      </c>
      <c r="AK20" s="24" t="str">
        <f t="shared" ca="1" si="6"/>
        <v/>
      </c>
      <c r="AL20" s="24" t="str">
        <f t="shared" ca="1" si="6"/>
        <v/>
      </c>
      <c r="AM20" s="24" t="str">
        <f t="shared" ca="1" si="6"/>
        <v/>
      </c>
      <c r="AN20" s="24" t="str">
        <f t="shared" ca="1" si="6"/>
        <v/>
      </c>
      <c r="AO20" s="24" t="str">
        <f t="shared" ca="1" si="7"/>
        <v/>
      </c>
      <c r="AP20" s="24" t="str">
        <f t="shared" ca="1" si="7"/>
        <v/>
      </c>
      <c r="AQ20" s="24" t="str">
        <f t="shared" ca="1" si="7"/>
        <v/>
      </c>
      <c r="AR20" s="24" t="str">
        <f t="shared" ca="1" si="7"/>
        <v/>
      </c>
      <c r="AS20" s="24" t="str">
        <f t="shared" ca="1" si="7"/>
        <v/>
      </c>
      <c r="AT20" s="24" t="str">
        <f t="shared" ca="1" si="7"/>
        <v/>
      </c>
      <c r="AU20" s="24" t="str">
        <f t="shared" ca="1" si="7"/>
        <v/>
      </c>
      <c r="AV20" s="24" t="str">
        <f t="shared" ca="1" si="7"/>
        <v/>
      </c>
      <c r="AW20" s="24" t="str">
        <f t="shared" ca="1" si="7"/>
        <v/>
      </c>
      <c r="AX20" s="24" t="str">
        <f t="shared" ca="1" si="7"/>
        <v/>
      </c>
      <c r="AY20" s="24" t="str">
        <f t="shared" ca="1" si="7"/>
        <v/>
      </c>
      <c r="AZ20" s="24" t="str">
        <f t="shared" ca="1" si="7"/>
        <v/>
      </c>
      <c r="BA20" s="24" t="str">
        <f t="shared" ca="1" si="7"/>
        <v/>
      </c>
      <c r="BB20" s="24" t="str">
        <f t="shared" ca="1" si="7"/>
        <v/>
      </c>
      <c r="BC20" s="24" t="str">
        <f t="shared" ca="1" si="7"/>
        <v/>
      </c>
      <c r="BD20" s="24" t="str">
        <f t="shared" ca="1" si="7"/>
        <v/>
      </c>
      <c r="BE20" s="24" t="str">
        <f t="shared" ca="1" si="8"/>
        <v/>
      </c>
      <c r="BF20" s="24" t="str">
        <f t="shared" ca="1" si="8"/>
        <v/>
      </c>
      <c r="BG20" s="24" t="str">
        <f t="shared" ca="1" si="8"/>
        <v/>
      </c>
      <c r="BH20" s="24" t="str">
        <f t="shared" ca="1" si="8"/>
        <v/>
      </c>
      <c r="BI20" s="24" t="str">
        <f t="shared" ca="1" si="8"/>
        <v/>
      </c>
      <c r="BJ20" s="24" t="str">
        <f t="shared" ca="1" si="8"/>
        <v/>
      </c>
      <c r="BK20" s="24" t="str">
        <f t="shared" ca="1" si="8"/>
        <v/>
      </c>
      <c r="BL20" s="24" t="str">
        <f t="shared" ca="1" si="8"/>
        <v/>
      </c>
    </row>
    <row r="21" spans="1:64" s="1" customFormat="1" ht="40.15" customHeight="1" x14ac:dyDescent="0.25">
      <c r="A21" s="9"/>
      <c r="B21" s="58" t="s">
        <v>70</v>
      </c>
      <c r="C21" s="54" t="s">
        <v>68</v>
      </c>
      <c r="D21" s="54"/>
      <c r="E21" s="55"/>
      <c r="F21" s="56">
        <f ca="1">F20+2</f>
        <v>45763</v>
      </c>
      <c r="G21" s="57">
        <v>1</v>
      </c>
      <c r="H21" s="54"/>
      <c r="I21" s="24" t="str">
        <f t="shared" ca="1" si="9"/>
        <v/>
      </c>
      <c r="J21" s="24" t="str">
        <f t="shared" ca="1" si="5"/>
        <v/>
      </c>
      <c r="K21" s="24" t="str">
        <f t="shared" ca="1" si="5"/>
        <v/>
      </c>
      <c r="L21" s="24" t="str">
        <f t="shared" ca="1" si="5"/>
        <v/>
      </c>
      <c r="M21" s="24" t="str">
        <f t="shared" ca="1" si="5"/>
        <v/>
      </c>
      <c r="N21" s="24" t="str">
        <f t="shared" ca="1" si="5"/>
        <v/>
      </c>
      <c r="O21" s="24" t="str">
        <f t="shared" ca="1" si="5"/>
        <v/>
      </c>
      <c r="P21" s="24" t="str">
        <f t="shared" ca="1" si="5"/>
        <v/>
      </c>
      <c r="Q21" s="24" t="str">
        <f t="shared" ca="1" si="5"/>
        <v/>
      </c>
      <c r="R21" s="24" t="str">
        <f t="shared" ca="1" si="5"/>
        <v/>
      </c>
      <c r="S21" s="24" t="str">
        <f t="shared" ca="1" si="5"/>
        <v/>
      </c>
      <c r="T21" s="24" t="str">
        <f t="shared" ca="1" si="5"/>
        <v/>
      </c>
      <c r="U21" s="24" t="str">
        <f t="shared" ca="1" si="5"/>
        <v/>
      </c>
      <c r="V21" s="24" t="str">
        <f t="shared" ca="1" si="5"/>
        <v/>
      </c>
      <c r="W21" s="24">
        <f t="shared" ca="1" si="5"/>
        <v>1</v>
      </c>
      <c r="X21" s="24" t="str">
        <f t="shared" ca="1" si="5"/>
        <v/>
      </c>
      <c r="Y21" s="24" t="str">
        <f t="shared" ca="1" si="6"/>
        <v/>
      </c>
      <c r="Z21" s="24" t="str">
        <f t="shared" ca="1" si="6"/>
        <v/>
      </c>
      <c r="AA21" s="24" t="str">
        <f t="shared" ca="1" si="6"/>
        <v/>
      </c>
      <c r="AB21" s="24" t="str">
        <f t="shared" ca="1" si="6"/>
        <v/>
      </c>
      <c r="AC21" s="24" t="str">
        <f t="shared" ca="1" si="6"/>
        <v/>
      </c>
      <c r="AD21" s="24" t="str">
        <f t="shared" ca="1" si="6"/>
        <v/>
      </c>
      <c r="AE21" s="24" t="str">
        <f t="shared" ca="1" si="6"/>
        <v/>
      </c>
      <c r="AF21" s="24" t="str">
        <f t="shared" ca="1" si="6"/>
        <v/>
      </c>
      <c r="AG21" s="24" t="str">
        <f t="shared" ca="1" si="6"/>
        <v/>
      </c>
      <c r="AH21" s="24" t="str">
        <f t="shared" ca="1" si="6"/>
        <v/>
      </c>
      <c r="AI21" s="24" t="str">
        <f t="shared" ca="1" si="6"/>
        <v/>
      </c>
      <c r="AJ21" s="24" t="str">
        <f t="shared" ca="1" si="6"/>
        <v/>
      </c>
      <c r="AK21" s="24" t="str">
        <f t="shared" ca="1" si="6"/>
        <v/>
      </c>
      <c r="AL21" s="24" t="str">
        <f t="shared" ca="1" si="6"/>
        <v/>
      </c>
      <c r="AM21" s="24" t="str">
        <f t="shared" ca="1" si="6"/>
        <v/>
      </c>
      <c r="AN21" s="24" t="str">
        <f t="shared" ca="1" si="6"/>
        <v/>
      </c>
      <c r="AO21" s="24" t="str">
        <f t="shared" ca="1" si="7"/>
        <v/>
      </c>
      <c r="AP21" s="24" t="str">
        <f t="shared" ca="1" si="7"/>
        <v/>
      </c>
      <c r="AQ21" s="24" t="str">
        <f t="shared" ca="1" si="7"/>
        <v/>
      </c>
      <c r="AR21" s="24" t="str">
        <f t="shared" ca="1" si="7"/>
        <v/>
      </c>
      <c r="AS21" s="24" t="str">
        <f t="shared" ca="1" si="7"/>
        <v/>
      </c>
      <c r="AT21" s="24" t="str">
        <f t="shared" ca="1" si="7"/>
        <v/>
      </c>
      <c r="AU21" s="24" t="str">
        <f t="shared" ca="1" si="7"/>
        <v/>
      </c>
      <c r="AV21" s="24" t="str">
        <f t="shared" ca="1" si="7"/>
        <v/>
      </c>
      <c r="AW21" s="24" t="str">
        <f t="shared" ca="1" si="7"/>
        <v/>
      </c>
      <c r="AX21" s="24" t="str">
        <f t="shared" ca="1" si="7"/>
        <v/>
      </c>
      <c r="AY21" s="24" t="str">
        <f t="shared" ca="1" si="7"/>
        <v/>
      </c>
      <c r="AZ21" s="24" t="str">
        <f t="shared" ca="1" si="7"/>
        <v/>
      </c>
      <c r="BA21" s="24" t="str">
        <f t="shared" ca="1" si="7"/>
        <v/>
      </c>
      <c r="BB21" s="24" t="str">
        <f t="shared" ca="1" si="7"/>
        <v/>
      </c>
      <c r="BC21" s="24" t="str">
        <f t="shared" ca="1" si="7"/>
        <v/>
      </c>
      <c r="BD21" s="24" t="str">
        <f t="shared" ca="1" si="7"/>
        <v/>
      </c>
      <c r="BE21" s="24" t="str">
        <f t="shared" ca="1" si="8"/>
        <v/>
      </c>
      <c r="BF21" s="24" t="str">
        <f t="shared" ca="1" si="8"/>
        <v/>
      </c>
      <c r="BG21" s="24" t="str">
        <f t="shared" ca="1" si="8"/>
        <v/>
      </c>
      <c r="BH21" s="24" t="str">
        <f t="shared" ca="1" si="8"/>
        <v/>
      </c>
      <c r="BI21" s="24" t="str">
        <f t="shared" ca="1" si="8"/>
        <v/>
      </c>
      <c r="BJ21" s="24" t="str">
        <f t="shared" ca="1" si="8"/>
        <v/>
      </c>
      <c r="BK21" s="24" t="str">
        <f t="shared" ca="1" si="8"/>
        <v/>
      </c>
      <c r="BL21" s="24" t="str">
        <f t="shared" ca="1" si="8"/>
        <v/>
      </c>
    </row>
    <row r="22" spans="1:64" s="1" customFormat="1" ht="40.15" customHeight="1" x14ac:dyDescent="0.25">
      <c r="A22" s="9"/>
      <c r="B22" s="58" t="s">
        <v>71</v>
      </c>
      <c r="C22" s="54"/>
      <c r="D22" s="54"/>
      <c r="E22" s="55"/>
      <c r="F22" s="56">
        <f ca="1">F21+1</f>
        <v>45764</v>
      </c>
      <c r="G22" s="57">
        <v>24</v>
      </c>
      <c r="H22" s="54"/>
      <c r="I22" s="24" t="str">
        <f t="shared" ca="1" si="9"/>
        <v/>
      </c>
      <c r="J22" s="24" t="str">
        <f t="shared" ca="1" si="5"/>
        <v/>
      </c>
      <c r="K22" s="24" t="str">
        <f t="shared" ca="1" si="5"/>
        <v/>
      </c>
      <c r="L22" s="24" t="str">
        <f t="shared" ca="1" si="5"/>
        <v/>
      </c>
      <c r="M22" s="24" t="str">
        <f t="shared" ca="1" si="5"/>
        <v/>
      </c>
      <c r="N22" s="24" t="str">
        <f t="shared" ca="1" si="5"/>
        <v/>
      </c>
      <c r="O22" s="24" t="str">
        <f t="shared" ca="1" si="5"/>
        <v/>
      </c>
      <c r="P22" s="24" t="str">
        <f t="shared" ca="1" si="5"/>
        <v/>
      </c>
      <c r="Q22" s="24" t="str">
        <f t="shared" ca="1" si="5"/>
        <v/>
      </c>
      <c r="R22" s="24" t="str">
        <f t="shared" ca="1" si="5"/>
        <v/>
      </c>
      <c r="S22" s="24" t="str">
        <f t="shared" ca="1" si="5"/>
        <v/>
      </c>
      <c r="T22" s="24" t="str">
        <f t="shared" ca="1" si="5"/>
        <v/>
      </c>
      <c r="U22" s="24" t="str">
        <f t="shared" ca="1" si="5"/>
        <v/>
      </c>
      <c r="V22" s="24" t="str">
        <f t="shared" ca="1" si="5"/>
        <v/>
      </c>
      <c r="W22" s="24" t="str">
        <f t="shared" ca="1" si="5"/>
        <v/>
      </c>
      <c r="X22" s="24" t="str">
        <f t="shared" ca="1" si="5"/>
        <v/>
      </c>
      <c r="Y22" s="24" t="str">
        <f t="shared" ca="1" si="6"/>
        <v/>
      </c>
      <c r="Z22" s="24" t="str">
        <f t="shared" ca="1" si="6"/>
        <v/>
      </c>
      <c r="AA22" s="24" t="str">
        <f t="shared" ca="1" si="6"/>
        <v/>
      </c>
      <c r="AB22" s="24" t="str">
        <f t="shared" ca="1" si="6"/>
        <v/>
      </c>
      <c r="AC22" s="24" t="str">
        <f t="shared" ca="1" si="6"/>
        <v/>
      </c>
      <c r="AD22" s="24" t="str">
        <f t="shared" ca="1" si="6"/>
        <v/>
      </c>
      <c r="AE22" s="24" t="str">
        <f t="shared" ca="1" si="6"/>
        <v/>
      </c>
      <c r="AF22" s="24" t="str">
        <f t="shared" ca="1" si="6"/>
        <v/>
      </c>
      <c r="AG22" s="24" t="str">
        <f t="shared" ca="1" si="6"/>
        <v/>
      </c>
      <c r="AH22" s="24" t="str">
        <f t="shared" ca="1" si="6"/>
        <v/>
      </c>
      <c r="AI22" s="24" t="str">
        <f t="shared" ca="1" si="6"/>
        <v/>
      </c>
      <c r="AJ22" s="24" t="str">
        <f t="shared" ca="1" si="6"/>
        <v/>
      </c>
      <c r="AK22" s="24" t="str">
        <f t="shared" ca="1" si="6"/>
        <v/>
      </c>
      <c r="AL22" s="24" t="str">
        <f t="shared" ca="1" si="6"/>
        <v/>
      </c>
      <c r="AM22" s="24" t="str">
        <f t="shared" ca="1" si="6"/>
        <v/>
      </c>
      <c r="AN22" s="24" t="str">
        <f t="shared" ca="1" si="6"/>
        <v/>
      </c>
      <c r="AO22" s="24" t="str">
        <f t="shared" ca="1" si="7"/>
        <v/>
      </c>
      <c r="AP22" s="24" t="str">
        <f t="shared" ca="1" si="7"/>
        <v/>
      </c>
      <c r="AQ22" s="24" t="str">
        <f t="shared" ca="1" si="7"/>
        <v/>
      </c>
      <c r="AR22" s="24" t="str">
        <f t="shared" ca="1" si="7"/>
        <v/>
      </c>
      <c r="AS22" s="24" t="str">
        <f t="shared" ca="1" si="7"/>
        <v/>
      </c>
      <c r="AT22" s="24" t="str">
        <f t="shared" ca="1" si="7"/>
        <v/>
      </c>
      <c r="AU22" s="24" t="str">
        <f t="shared" ca="1" si="7"/>
        <v/>
      </c>
      <c r="AV22" s="24" t="str">
        <f t="shared" ca="1" si="7"/>
        <v/>
      </c>
      <c r="AW22" s="24" t="str">
        <f t="shared" ca="1" si="7"/>
        <v/>
      </c>
      <c r="AX22" s="24" t="str">
        <f t="shared" ca="1" si="7"/>
        <v/>
      </c>
      <c r="AY22" s="24" t="str">
        <f t="shared" ca="1" si="7"/>
        <v/>
      </c>
      <c r="AZ22" s="24" t="str">
        <f t="shared" ca="1" si="7"/>
        <v/>
      </c>
      <c r="BA22" s="24" t="str">
        <f t="shared" ca="1" si="7"/>
        <v/>
      </c>
      <c r="BB22" s="24" t="str">
        <f t="shared" ca="1" si="7"/>
        <v/>
      </c>
      <c r="BC22" s="24" t="str">
        <f t="shared" ca="1" si="7"/>
        <v/>
      </c>
      <c r="BD22" s="24" t="str">
        <f t="shared" ca="1" si="7"/>
        <v/>
      </c>
      <c r="BE22" s="24" t="str">
        <f t="shared" ca="1" si="8"/>
        <v/>
      </c>
      <c r="BF22" s="24" t="str">
        <f t="shared" ca="1" si="8"/>
        <v/>
      </c>
      <c r="BG22" s="24" t="str">
        <f t="shared" ca="1" si="8"/>
        <v/>
      </c>
      <c r="BH22" s="24" t="str">
        <f t="shared" ca="1" si="8"/>
        <v/>
      </c>
      <c r="BI22" s="24" t="str">
        <f t="shared" ca="1" si="8"/>
        <v/>
      </c>
      <c r="BJ22" s="24" t="str">
        <f t="shared" ca="1" si="8"/>
        <v/>
      </c>
      <c r="BK22" s="24" t="str">
        <f t="shared" ca="1" si="8"/>
        <v/>
      </c>
      <c r="BL22" s="24" t="str">
        <f t="shared" ca="1" si="8"/>
        <v/>
      </c>
    </row>
    <row r="23" spans="1:64" s="1" customFormat="1" ht="40.15" customHeight="1" x14ac:dyDescent="0.25">
      <c r="A23" s="9"/>
      <c r="B23" s="101" t="s">
        <v>73</v>
      </c>
      <c r="C23" s="54"/>
      <c r="D23" s="54"/>
      <c r="E23" s="55"/>
      <c r="F23" s="56"/>
      <c r="G23" s="57"/>
      <c r="H23" s="54"/>
      <c r="I23" s="24" t="str">
        <f t="shared" ca="1" si="9"/>
        <v/>
      </c>
      <c r="J23" s="24" t="str">
        <f t="shared" ca="1" si="5"/>
        <v/>
      </c>
      <c r="K23" s="24" t="str">
        <f t="shared" ca="1" si="5"/>
        <v/>
      </c>
      <c r="L23" s="24" t="str">
        <f t="shared" ca="1" si="5"/>
        <v/>
      </c>
      <c r="M23" s="24" t="str">
        <f t="shared" ca="1" si="5"/>
        <v/>
      </c>
      <c r="N23" s="24" t="str">
        <f t="shared" ca="1" si="5"/>
        <v/>
      </c>
      <c r="O23" s="24" t="str">
        <f t="shared" ca="1" si="5"/>
        <v/>
      </c>
      <c r="P23" s="24" t="str">
        <f t="shared" ca="1" si="5"/>
        <v/>
      </c>
      <c r="Q23" s="24" t="str">
        <f t="shared" ca="1" si="5"/>
        <v/>
      </c>
      <c r="R23" s="24" t="str">
        <f t="shared" ca="1" si="5"/>
        <v/>
      </c>
      <c r="S23" s="24" t="str">
        <f t="shared" ca="1" si="5"/>
        <v/>
      </c>
      <c r="T23" s="24" t="str">
        <f t="shared" ca="1" si="5"/>
        <v/>
      </c>
      <c r="U23" s="24" t="str">
        <f t="shared" ca="1" si="5"/>
        <v/>
      </c>
      <c r="V23" s="24" t="str">
        <f t="shared" ca="1" si="5"/>
        <v/>
      </c>
      <c r="W23" s="24" t="str">
        <f t="shared" ca="1" si="5"/>
        <v/>
      </c>
      <c r="X23" s="24" t="str">
        <f t="shared" ca="1" si="5"/>
        <v/>
      </c>
      <c r="Y23" s="24" t="str">
        <f t="shared" ca="1" si="6"/>
        <v/>
      </c>
      <c r="Z23" s="24" t="str">
        <f t="shared" ca="1" si="6"/>
        <v/>
      </c>
      <c r="AA23" s="24" t="str">
        <f t="shared" ca="1" si="6"/>
        <v/>
      </c>
      <c r="AB23" s="24" t="str">
        <f t="shared" ca="1" si="6"/>
        <v/>
      </c>
      <c r="AC23" s="24" t="str">
        <f t="shared" ca="1" si="6"/>
        <v/>
      </c>
      <c r="AD23" s="24" t="str">
        <f t="shared" ca="1" si="6"/>
        <v/>
      </c>
      <c r="AE23" s="24" t="str">
        <f t="shared" ca="1" si="6"/>
        <v/>
      </c>
      <c r="AF23" s="24" t="str">
        <f t="shared" ca="1" si="6"/>
        <v/>
      </c>
      <c r="AG23" s="24" t="str">
        <f t="shared" ca="1" si="6"/>
        <v/>
      </c>
      <c r="AH23" s="24" t="str">
        <f t="shared" ca="1" si="6"/>
        <v/>
      </c>
      <c r="AI23" s="24" t="str">
        <f t="shared" ca="1" si="6"/>
        <v/>
      </c>
      <c r="AJ23" s="24" t="str">
        <f t="shared" ca="1" si="6"/>
        <v/>
      </c>
      <c r="AK23" s="24" t="str">
        <f t="shared" ca="1" si="6"/>
        <v/>
      </c>
      <c r="AL23" s="24" t="str">
        <f t="shared" ca="1" si="6"/>
        <v/>
      </c>
      <c r="AM23" s="24" t="str">
        <f t="shared" ca="1" si="6"/>
        <v/>
      </c>
      <c r="AN23" s="24" t="str">
        <f t="shared" ca="1" si="6"/>
        <v/>
      </c>
      <c r="AO23" s="24" t="str">
        <f t="shared" ca="1" si="7"/>
        <v/>
      </c>
      <c r="AP23" s="24" t="str">
        <f t="shared" ca="1" si="7"/>
        <v/>
      </c>
      <c r="AQ23" s="24" t="str">
        <f t="shared" ca="1" si="7"/>
        <v/>
      </c>
      <c r="AR23" s="24" t="str">
        <f t="shared" ca="1" si="7"/>
        <v/>
      </c>
      <c r="AS23" s="24" t="str">
        <f t="shared" ca="1" si="7"/>
        <v/>
      </c>
      <c r="AT23" s="24" t="str">
        <f t="shared" ca="1" si="7"/>
        <v/>
      </c>
      <c r="AU23" s="24" t="str">
        <f t="shared" ca="1" si="7"/>
        <v/>
      </c>
      <c r="AV23" s="24" t="str">
        <f t="shared" ca="1" si="7"/>
        <v/>
      </c>
      <c r="AW23" s="24" t="str">
        <f t="shared" ca="1" si="7"/>
        <v/>
      </c>
      <c r="AX23" s="24" t="str">
        <f t="shared" ca="1" si="7"/>
        <v/>
      </c>
      <c r="AY23" s="24" t="str">
        <f t="shared" ca="1" si="7"/>
        <v/>
      </c>
      <c r="AZ23" s="24" t="str">
        <f t="shared" ca="1" si="7"/>
        <v/>
      </c>
      <c r="BA23" s="24" t="str">
        <f t="shared" ca="1" si="7"/>
        <v/>
      </c>
      <c r="BB23" s="24" t="str">
        <f t="shared" ca="1" si="7"/>
        <v/>
      </c>
      <c r="BC23" s="24" t="str">
        <f t="shared" ca="1" si="7"/>
        <v/>
      </c>
      <c r="BD23" s="24" t="str">
        <f t="shared" ca="1" si="7"/>
        <v/>
      </c>
      <c r="BE23" s="24" t="str">
        <f t="shared" ca="1" si="8"/>
        <v/>
      </c>
      <c r="BF23" s="24" t="str">
        <f t="shared" ca="1" si="8"/>
        <v/>
      </c>
      <c r="BG23" s="24" t="str">
        <f t="shared" ca="1" si="8"/>
        <v/>
      </c>
      <c r="BH23" s="24" t="str">
        <f t="shared" ca="1" si="8"/>
        <v/>
      </c>
      <c r="BI23" s="24" t="str">
        <f t="shared" ca="1" si="8"/>
        <v/>
      </c>
      <c r="BJ23" s="24" t="str">
        <f t="shared" ca="1" si="8"/>
        <v/>
      </c>
      <c r="BK23" s="24" t="str">
        <f t="shared" ca="1" si="8"/>
        <v/>
      </c>
      <c r="BL23" s="24" t="str">
        <f t="shared" ca="1" si="8"/>
        <v/>
      </c>
    </row>
    <row r="24" spans="1:64" s="1" customFormat="1" ht="40.15" customHeight="1" x14ac:dyDescent="0.25">
      <c r="A24" s="9"/>
      <c r="B24" s="58" t="s">
        <v>65</v>
      </c>
      <c r="C24" s="54" t="s">
        <v>36</v>
      </c>
      <c r="D24" s="54"/>
      <c r="E24" s="55"/>
      <c r="F24" s="56">
        <f ca="1">F12+15</f>
        <v>45763</v>
      </c>
      <c r="G24" s="57">
        <v>4</v>
      </c>
      <c r="H24" s="54"/>
      <c r="I24" s="24" t="str">
        <f t="shared" ca="1" si="9"/>
        <v/>
      </c>
      <c r="J24" s="24" t="str">
        <f t="shared" ca="1" si="5"/>
        <v/>
      </c>
      <c r="K24" s="24" t="str">
        <f t="shared" ca="1" si="5"/>
        <v/>
      </c>
      <c r="L24" s="24" t="str">
        <f t="shared" ca="1" si="5"/>
        <v/>
      </c>
      <c r="M24" s="24" t="str">
        <f t="shared" ca="1" si="5"/>
        <v/>
      </c>
      <c r="N24" s="24" t="str">
        <f t="shared" ca="1" si="5"/>
        <v/>
      </c>
      <c r="O24" s="24" t="str">
        <f t="shared" ca="1" si="5"/>
        <v/>
      </c>
      <c r="P24" s="24" t="str">
        <f t="shared" ca="1" si="5"/>
        <v/>
      </c>
      <c r="Q24" s="24" t="str">
        <f t="shared" ca="1" si="5"/>
        <v/>
      </c>
      <c r="R24" s="24" t="str">
        <f t="shared" ca="1" si="5"/>
        <v/>
      </c>
      <c r="S24" s="24" t="str">
        <f t="shared" ca="1" si="5"/>
        <v/>
      </c>
      <c r="T24" s="24" t="str">
        <f t="shared" ca="1" si="5"/>
        <v/>
      </c>
      <c r="U24" s="24" t="str">
        <f t="shared" ca="1" si="5"/>
        <v/>
      </c>
      <c r="V24" s="24" t="str">
        <f t="shared" ca="1" si="5"/>
        <v/>
      </c>
      <c r="W24" s="24" t="str">
        <f t="shared" ca="1" si="5"/>
        <v/>
      </c>
      <c r="X24" s="24" t="str">
        <f t="shared" ca="1" si="5"/>
        <v/>
      </c>
      <c r="Y24" s="24" t="str">
        <f t="shared" ca="1" si="6"/>
        <v/>
      </c>
      <c r="Z24" s="24" t="str">
        <f t="shared" ca="1" si="6"/>
        <v/>
      </c>
      <c r="AA24" s="24" t="str">
        <f t="shared" ca="1" si="6"/>
        <v/>
      </c>
      <c r="AB24" s="24" t="str">
        <f t="shared" ca="1" si="6"/>
        <v/>
      </c>
      <c r="AC24" s="24" t="str">
        <f t="shared" ca="1" si="6"/>
        <v/>
      </c>
      <c r="AD24" s="24" t="str">
        <f t="shared" ca="1" si="6"/>
        <v/>
      </c>
      <c r="AE24" s="24" t="str">
        <f t="shared" ca="1" si="6"/>
        <v/>
      </c>
      <c r="AF24" s="24" t="str">
        <f t="shared" ca="1" si="6"/>
        <v/>
      </c>
      <c r="AG24" s="24" t="str">
        <f t="shared" ca="1" si="6"/>
        <v/>
      </c>
      <c r="AH24" s="24" t="str">
        <f t="shared" ca="1" si="6"/>
        <v/>
      </c>
      <c r="AI24" s="24" t="str">
        <f t="shared" ca="1" si="6"/>
        <v/>
      </c>
      <c r="AJ24" s="24" t="str">
        <f t="shared" ca="1" si="6"/>
        <v/>
      </c>
      <c r="AK24" s="24" t="str">
        <f t="shared" ca="1" si="6"/>
        <v/>
      </c>
      <c r="AL24" s="24" t="str">
        <f t="shared" ca="1" si="6"/>
        <v/>
      </c>
      <c r="AM24" s="24" t="str">
        <f t="shared" ca="1" si="6"/>
        <v/>
      </c>
      <c r="AN24" s="24" t="str">
        <f t="shared" ca="1" si="6"/>
        <v/>
      </c>
      <c r="AO24" s="24" t="str">
        <f t="shared" ca="1" si="7"/>
        <v/>
      </c>
      <c r="AP24" s="24" t="str">
        <f t="shared" ca="1" si="7"/>
        <v/>
      </c>
      <c r="AQ24" s="24" t="str">
        <f t="shared" ca="1" si="7"/>
        <v/>
      </c>
      <c r="AR24" s="24" t="str">
        <f t="shared" ca="1" si="7"/>
        <v/>
      </c>
      <c r="AS24" s="24" t="str">
        <f t="shared" ca="1" si="7"/>
        <v/>
      </c>
      <c r="AT24" s="24" t="str">
        <f t="shared" ca="1" si="7"/>
        <v/>
      </c>
      <c r="AU24" s="24" t="str">
        <f t="shared" ca="1" si="7"/>
        <v/>
      </c>
      <c r="AV24" s="24" t="str">
        <f t="shared" ca="1" si="7"/>
        <v/>
      </c>
      <c r="AW24" s="24" t="str">
        <f t="shared" ca="1" si="7"/>
        <v/>
      </c>
      <c r="AX24" s="24" t="str">
        <f t="shared" ca="1" si="7"/>
        <v/>
      </c>
      <c r="AY24" s="24" t="str">
        <f t="shared" ca="1" si="7"/>
        <v/>
      </c>
      <c r="AZ24" s="24" t="str">
        <f t="shared" ca="1" si="7"/>
        <v/>
      </c>
      <c r="BA24" s="24" t="str">
        <f t="shared" ca="1" si="7"/>
        <v/>
      </c>
      <c r="BB24" s="24" t="str">
        <f t="shared" ca="1" si="7"/>
        <v/>
      </c>
      <c r="BC24" s="24" t="str">
        <f t="shared" ca="1" si="7"/>
        <v/>
      </c>
      <c r="BD24" s="24" t="str">
        <f t="shared" ca="1" si="7"/>
        <v/>
      </c>
      <c r="BE24" s="24" t="str">
        <f t="shared" ca="1" si="8"/>
        <v/>
      </c>
      <c r="BF24" s="24" t="str">
        <f t="shared" ca="1" si="8"/>
        <v/>
      </c>
      <c r="BG24" s="24" t="str">
        <f t="shared" ca="1" si="8"/>
        <v/>
      </c>
      <c r="BH24" s="24" t="str">
        <f t="shared" ca="1" si="8"/>
        <v/>
      </c>
      <c r="BI24" s="24" t="str">
        <f t="shared" ca="1" si="8"/>
        <v/>
      </c>
      <c r="BJ24" s="24" t="str">
        <f t="shared" ca="1" si="8"/>
        <v/>
      </c>
      <c r="BK24" s="24" t="str">
        <f t="shared" ca="1" si="8"/>
        <v/>
      </c>
      <c r="BL24" s="24" t="str">
        <f t="shared" ca="1" si="8"/>
        <v/>
      </c>
    </row>
    <row r="25" spans="1:64" s="1" customFormat="1" ht="40.15" customHeight="1" x14ac:dyDescent="0.25">
      <c r="A25" s="9"/>
      <c r="B25" s="58" t="s">
        <v>67</v>
      </c>
      <c r="C25" s="54" t="s">
        <v>44</v>
      </c>
      <c r="D25" s="54"/>
      <c r="E25" s="55"/>
      <c r="F25" s="56">
        <f ca="1">F24+3</f>
        <v>45766</v>
      </c>
      <c r="G25" s="57">
        <v>14</v>
      </c>
      <c r="H25" s="54"/>
      <c r="I25" s="24" t="str">
        <f t="shared" ca="1" si="9"/>
        <v/>
      </c>
      <c r="J25" s="24" t="str">
        <f t="shared" ca="1" si="5"/>
        <v/>
      </c>
      <c r="K25" s="24" t="str">
        <f t="shared" ca="1" si="5"/>
        <v/>
      </c>
      <c r="L25" s="24" t="str">
        <f t="shared" ca="1" si="5"/>
        <v/>
      </c>
      <c r="M25" s="24" t="str">
        <f t="shared" ca="1" si="5"/>
        <v/>
      </c>
      <c r="N25" s="24" t="str">
        <f t="shared" ca="1" si="5"/>
        <v/>
      </c>
      <c r="O25" s="24" t="str">
        <f t="shared" ca="1" si="5"/>
        <v/>
      </c>
      <c r="P25" s="24" t="str">
        <f t="shared" ca="1" si="5"/>
        <v/>
      </c>
      <c r="Q25" s="24" t="str">
        <f t="shared" ca="1" si="5"/>
        <v/>
      </c>
      <c r="R25" s="24" t="str">
        <f t="shared" ca="1" si="5"/>
        <v/>
      </c>
      <c r="S25" s="24" t="str">
        <f t="shared" ca="1" si="5"/>
        <v/>
      </c>
      <c r="T25" s="24" t="str">
        <f t="shared" ca="1" si="5"/>
        <v/>
      </c>
      <c r="U25" s="24" t="str">
        <f t="shared" ca="1" si="5"/>
        <v/>
      </c>
      <c r="V25" s="24" t="str">
        <f t="shared" ca="1" si="5"/>
        <v/>
      </c>
      <c r="W25" s="24" t="str">
        <f t="shared" ca="1" si="5"/>
        <v/>
      </c>
      <c r="X25" s="24" t="str">
        <f t="shared" ca="1" si="5"/>
        <v/>
      </c>
      <c r="Y25" s="24" t="str">
        <f t="shared" ca="1" si="6"/>
        <v/>
      </c>
      <c r="Z25" s="24" t="str">
        <f t="shared" ca="1" si="6"/>
        <v/>
      </c>
      <c r="AA25" s="24" t="str">
        <f t="shared" ca="1" si="6"/>
        <v/>
      </c>
      <c r="AB25" s="24" t="str">
        <f t="shared" ca="1" si="6"/>
        <v/>
      </c>
      <c r="AC25" s="24" t="str">
        <f t="shared" ca="1" si="6"/>
        <v/>
      </c>
      <c r="AD25" s="24" t="str">
        <f t="shared" ca="1" si="6"/>
        <v/>
      </c>
      <c r="AE25" s="24" t="str">
        <f t="shared" ca="1" si="6"/>
        <v/>
      </c>
      <c r="AF25" s="24" t="str">
        <f t="shared" ca="1" si="6"/>
        <v/>
      </c>
      <c r="AG25" s="24" t="str">
        <f t="shared" ca="1" si="6"/>
        <v/>
      </c>
      <c r="AH25" s="24" t="str">
        <f t="shared" ca="1" si="6"/>
        <v/>
      </c>
      <c r="AI25" s="24" t="str">
        <f t="shared" ca="1" si="6"/>
        <v/>
      </c>
      <c r="AJ25" s="24" t="str">
        <f t="shared" ca="1" si="6"/>
        <v/>
      </c>
      <c r="AK25" s="24" t="str">
        <f t="shared" ca="1" si="6"/>
        <v/>
      </c>
      <c r="AL25" s="24" t="str">
        <f t="shared" ca="1" si="6"/>
        <v/>
      </c>
      <c r="AM25" s="24" t="str">
        <f t="shared" ca="1" si="6"/>
        <v/>
      </c>
      <c r="AN25" s="24" t="str">
        <f t="shared" ca="1" si="6"/>
        <v/>
      </c>
      <c r="AO25" s="24" t="str">
        <f t="shared" ca="1" si="7"/>
        <v/>
      </c>
      <c r="AP25" s="24" t="str">
        <f t="shared" ca="1" si="7"/>
        <v/>
      </c>
      <c r="AQ25" s="24" t="str">
        <f t="shared" ca="1" si="7"/>
        <v/>
      </c>
      <c r="AR25" s="24" t="str">
        <f t="shared" ca="1" si="7"/>
        <v/>
      </c>
      <c r="AS25" s="24" t="str">
        <f t="shared" ca="1" si="7"/>
        <v/>
      </c>
      <c r="AT25" s="24" t="str">
        <f t="shared" ca="1" si="7"/>
        <v/>
      </c>
      <c r="AU25" s="24" t="str">
        <f t="shared" ca="1" si="7"/>
        <v/>
      </c>
      <c r="AV25" s="24" t="str">
        <f t="shared" ca="1" si="7"/>
        <v/>
      </c>
      <c r="AW25" s="24" t="str">
        <f t="shared" ca="1" si="7"/>
        <v/>
      </c>
      <c r="AX25" s="24" t="str">
        <f t="shared" ca="1" si="7"/>
        <v/>
      </c>
      <c r="AY25" s="24" t="str">
        <f t="shared" ca="1" si="7"/>
        <v/>
      </c>
      <c r="AZ25" s="24" t="str">
        <f t="shared" ca="1" si="7"/>
        <v/>
      </c>
      <c r="BA25" s="24" t="str">
        <f t="shared" ca="1" si="7"/>
        <v/>
      </c>
      <c r="BB25" s="24" t="str">
        <f t="shared" ca="1" si="7"/>
        <v/>
      </c>
      <c r="BC25" s="24" t="str">
        <f t="shared" ca="1" si="7"/>
        <v/>
      </c>
      <c r="BD25" s="24" t="str">
        <f t="shared" ca="1" si="7"/>
        <v/>
      </c>
      <c r="BE25" s="24" t="str">
        <f t="shared" ca="1" si="8"/>
        <v/>
      </c>
      <c r="BF25" s="24" t="str">
        <f t="shared" ca="1" si="8"/>
        <v/>
      </c>
      <c r="BG25" s="24" t="str">
        <f t="shared" ca="1" si="8"/>
        <v/>
      </c>
      <c r="BH25" s="24" t="str">
        <f t="shared" ca="1" si="8"/>
        <v/>
      </c>
      <c r="BI25" s="24" t="str">
        <f t="shared" ca="1" si="8"/>
        <v/>
      </c>
      <c r="BJ25" s="24" t="str">
        <f t="shared" ca="1" si="8"/>
        <v/>
      </c>
      <c r="BK25" s="24" t="str">
        <f t="shared" ca="1" si="8"/>
        <v/>
      </c>
      <c r="BL25" s="24" t="str">
        <f t="shared" ca="1" si="8"/>
        <v/>
      </c>
    </row>
    <row r="26" spans="1:64" s="1" customFormat="1" ht="40.15" customHeight="1" x14ac:dyDescent="0.25">
      <c r="A26" s="9"/>
      <c r="B26" s="58" t="s">
        <v>69</v>
      </c>
      <c r="C26" s="54" t="s">
        <v>36</v>
      </c>
      <c r="D26" s="54"/>
      <c r="E26" s="55"/>
      <c r="F26" s="56">
        <f ca="1">F25+15</f>
        <v>45781</v>
      </c>
      <c r="G26" s="57">
        <v>6</v>
      </c>
      <c r="H26" s="54"/>
      <c r="I26" s="24" t="str">
        <f t="shared" ca="1" si="9"/>
        <v/>
      </c>
      <c r="J26" s="24" t="str">
        <f t="shared" ca="1" si="5"/>
        <v/>
      </c>
      <c r="K26" s="24" t="str">
        <f t="shared" ca="1" si="5"/>
        <v/>
      </c>
      <c r="L26" s="24" t="str">
        <f t="shared" ca="1" si="5"/>
        <v/>
      </c>
      <c r="M26" s="24" t="str">
        <f t="shared" ca="1" si="5"/>
        <v/>
      </c>
      <c r="N26" s="24" t="str">
        <f t="shared" ca="1" si="5"/>
        <v/>
      </c>
      <c r="O26" s="24" t="str">
        <f t="shared" ca="1" si="5"/>
        <v/>
      </c>
      <c r="P26" s="24" t="str">
        <f t="shared" ca="1" si="5"/>
        <v/>
      </c>
      <c r="Q26" s="24" t="str">
        <f t="shared" ca="1" si="5"/>
        <v/>
      </c>
      <c r="R26" s="24" t="str">
        <f t="shared" ca="1" si="5"/>
        <v/>
      </c>
      <c r="S26" s="24" t="str">
        <f t="shared" ca="1" si="5"/>
        <v/>
      </c>
      <c r="T26" s="24" t="str">
        <f t="shared" ca="1" si="5"/>
        <v/>
      </c>
      <c r="U26" s="24" t="str">
        <f t="shared" ca="1" si="5"/>
        <v/>
      </c>
      <c r="V26" s="24" t="str">
        <f t="shared" ca="1" si="5"/>
        <v/>
      </c>
      <c r="W26" s="24" t="str">
        <f t="shared" ca="1" si="5"/>
        <v/>
      </c>
      <c r="X26" s="24" t="str">
        <f t="shared" ca="1" si="5"/>
        <v/>
      </c>
      <c r="Y26" s="24" t="str">
        <f t="shared" ca="1" si="6"/>
        <v/>
      </c>
      <c r="Z26" s="24" t="str">
        <f t="shared" ca="1" si="6"/>
        <v/>
      </c>
      <c r="AA26" s="24" t="str">
        <f t="shared" ca="1" si="6"/>
        <v/>
      </c>
      <c r="AB26" s="24" t="str">
        <f t="shared" ca="1" si="6"/>
        <v/>
      </c>
      <c r="AC26" s="24" t="str">
        <f t="shared" ca="1" si="6"/>
        <v/>
      </c>
      <c r="AD26" s="24" t="str">
        <f t="shared" ca="1" si="6"/>
        <v/>
      </c>
      <c r="AE26" s="24" t="str">
        <f t="shared" ca="1" si="6"/>
        <v/>
      </c>
      <c r="AF26" s="24" t="str">
        <f t="shared" ca="1" si="6"/>
        <v/>
      </c>
      <c r="AG26" s="24" t="str">
        <f t="shared" ca="1" si="6"/>
        <v/>
      </c>
      <c r="AH26" s="24" t="str">
        <f t="shared" ca="1" si="6"/>
        <v/>
      </c>
      <c r="AI26" s="24" t="str">
        <f t="shared" ca="1" si="6"/>
        <v/>
      </c>
      <c r="AJ26" s="24" t="str">
        <f t="shared" ca="1" si="6"/>
        <v/>
      </c>
      <c r="AK26" s="24" t="str">
        <f t="shared" ca="1" si="6"/>
        <v/>
      </c>
      <c r="AL26" s="24" t="str">
        <f t="shared" ca="1" si="6"/>
        <v/>
      </c>
      <c r="AM26" s="24" t="str">
        <f t="shared" ca="1" si="6"/>
        <v/>
      </c>
      <c r="AN26" s="24" t="str">
        <f t="shared" ref="AN26:BC35" ca="1" si="10">IF(AND($C26="Objectif",AN$7&gt;=$F26,AN$7&lt;=$F26+$G26-1),2,IF(AND($C26="Jalon",AN$7&gt;=$F26,AN$7&lt;=$F26+$G26-1),1,""))</f>
        <v/>
      </c>
      <c r="AO26" s="24" t="str">
        <f t="shared" ca="1" si="7"/>
        <v/>
      </c>
      <c r="AP26" s="24" t="str">
        <f t="shared" ca="1" si="7"/>
        <v/>
      </c>
      <c r="AQ26" s="24" t="str">
        <f t="shared" ca="1" si="7"/>
        <v/>
      </c>
      <c r="AR26" s="24" t="str">
        <f t="shared" ca="1" si="7"/>
        <v/>
      </c>
      <c r="AS26" s="24" t="str">
        <f t="shared" ca="1" si="7"/>
        <v/>
      </c>
      <c r="AT26" s="24" t="str">
        <f t="shared" ca="1" si="7"/>
        <v/>
      </c>
      <c r="AU26" s="24" t="str">
        <f t="shared" ca="1" si="7"/>
        <v/>
      </c>
      <c r="AV26" s="24" t="str">
        <f t="shared" ca="1" si="7"/>
        <v/>
      </c>
      <c r="AW26" s="24" t="str">
        <f t="shared" ca="1" si="7"/>
        <v/>
      </c>
      <c r="AX26" s="24" t="str">
        <f t="shared" ca="1" si="7"/>
        <v/>
      </c>
      <c r="AY26" s="24" t="str">
        <f t="shared" ca="1" si="7"/>
        <v/>
      </c>
      <c r="AZ26" s="24" t="str">
        <f t="shared" ca="1" si="7"/>
        <v/>
      </c>
      <c r="BA26" s="24" t="str">
        <f t="shared" ca="1" si="7"/>
        <v/>
      </c>
      <c r="BB26" s="24" t="str">
        <f t="shared" ca="1" si="7"/>
        <v/>
      </c>
      <c r="BC26" s="24" t="str">
        <f t="shared" ca="1" si="7"/>
        <v/>
      </c>
      <c r="BD26" s="24" t="str">
        <f t="shared" ref="BD26:BL35" ca="1" si="11">IF(AND($C26="Objectif",BD$7&gt;=$F26,BD$7&lt;=$F26+$G26-1),2,IF(AND($C26="Jalon",BD$7&gt;=$F26,BD$7&lt;=$F26+$G26-1),1,""))</f>
        <v/>
      </c>
      <c r="BE26" s="24" t="str">
        <f t="shared" ca="1" si="8"/>
        <v/>
      </c>
      <c r="BF26" s="24" t="str">
        <f t="shared" ca="1" si="8"/>
        <v/>
      </c>
      <c r="BG26" s="24" t="str">
        <f t="shared" ca="1" si="8"/>
        <v/>
      </c>
      <c r="BH26" s="24" t="str">
        <f t="shared" ca="1" si="8"/>
        <v/>
      </c>
      <c r="BI26" s="24" t="str">
        <f t="shared" ca="1" si="8"/>
        <v/>
      </c>
      <c r="BJ26" s="24" t="str">
        <f t="shared" ca="1" si="8"/>
        <v/>
      </c>
      <c r="BK26" s="24" t="str">
        <f t="shared" ca="1" si="8"/>
        <v/>
      </c>
      <c r="BL26" s="24" t="str">
        <f t="shared" ca="1" si="8"/>
        <v/>
      </c>
    </row>
    <row r="27" spans="1:64" s="1" customFormat="1" ht="40.15" customHeight="1" x14ac:dyDescent="0.25">
      <c r="A27" s="9"/>
      <c r="B27" s="58" t="s">
        <v>70</v>
      </c>
      <c r="C27" s="54" t="s">
        <v>29</v>
      </c>
      <c r="D27" s="54"/>
      <c r="E27" s="55"/>
      <c r="F27" s="56">
        <f ca="1">F21+22</f>
        <v>45785</v>
      </c>
      <c r="G27" s="57">
        <v>3</v>
      </c>
      <c r="H27" s="54"/>
      <c r="I27" s="24" t="str">
        <f t="shared" ca="1" si="9"/>
        <v/>
      </c>
      <c r="J27" s="24" t="str">
        <f t="shared" ca="1" si="9"/>
        <v/>
      </c>
      <c r="K27" s="24" t="str">
        <f t="shared" ca="1" si="9"/>
        <v/>
      </c>
      <c r="L27" s="24" t="str">
        <f t="shared" ca="1" si="9"/>
        <v/>
      </c>
      <c r="M27" s="24" t="str">
        <f t="shared" ca="1" si="9"/>
        <v/>
      </c>
      <c r="N27" s="24" t="str">
        <f t="shared" ca="1" si="9"/>
        <v/>
      </c>
      <c r="O27" s="24" t="str">
        <f t="shared" ca="1" si="9"/>
        <v/>
      </c>
      <c r="P27" s="24" t="str">
        <f t="shared" ca="1" si="9"/>
        <v/>
      </c>
      <c r="Q27" s="24" t="str">
        <f t="shared" ca="1" si="9"/>
        <v/>
      </c>
      <c r="R27" s="24" t="str">
        <f t="shared" ca="1" si="9"/>
        <v/>
      </c>
      <c r="S27" s="24" t="str">
        <f t="shared" ca="1" si="9"/>
        <v/>
      </c>
      <c r="T27" s="24" t="str">
        <f t="shared" ca="1" si="9"/>
        <v/>
      </c>
      <c r="U27" s="24" t="str">
        <f t="shared" ca="1" si="9"/>
        <v/>
      </c>
      <c r="V27" s="24" t="str">
        <f t="shared" ca="1" si="9"/>
        <v/>
      </c>
      <c r="W27" s="24" t="str">
        <f t="shared" ca="1" si="9"/>
        <v/>
      </c>
      <c r="X27" s="24" t="str">
        <f t="shared" ca="1" si="9"/>
        <v/>
      </c>
      <c r="Y27" s="24" t="str">
        <f t="shared" ref="Y27:AM35" ca="1" si="12">IF(AND($C27="Objectif",Y$7&gt;=$F27,Y$7&lt;=$F27+$G27-1),2,IF(AND($C27="Jalon",Y$7&gt;=$F27,Y$7&lt;=$F27+$G27-1),1,""))</f>
        <v/>
      </c>
      <c r="Z27" s="24" t="str">
        <f t="shared" ca="1" si="12"/>
        <v/>
      </c>
      <c r="AA27" s="24" t="str">
        <f t="shared" ca="1" si="12"/>
        <v/>
      </c>
      <c r="AB27" s="24" t="str">
        <f t="shared" ca="1" si="12"/>
        <v/>
      </c>
      <c r="AC27" s="24" t="str">
        <f t="shared" ca="1" si="12"/>
        <v/>
      </c>
      <c r="AD27" s="24" t="str">
        <f t="shared" ca="1" si="12"/>
        <v/>
      </c>
      <c r="AE27" s="24" t="str">
        <f t="shared" ca="1" si="12"/>
        <v/>
      </c>
      <c r="AF27" s="24" t="str">
        <f t="shared" ca="1" si="12"/>
        <v/>
      </c>
      <c r="AG27" s="24" t="str">
        <f t="shared" ca="1" si="12"/>
        <v/>
      </c>
      <c r="AH27" s="24" t="str">
        <f t="shared" ca="1" si="12"/>
        <v/>
      </c>
      <c r="AI27" s="24" t="str">
        <f t="shared" ca="1" si="12"/>
        <v/>
      </c>
      <c r="AJ27" s="24" t="str">
        <f t="shared" ca="1" si="12"/>
        <v/>
      </c>
      <c r="AK27" s="24" t="str">
        <f t="shared" ca="1" si="12"/>
        <v/>
      </c>
      <c r="AL27" s="24" t="str">
        <f t="shared" ca="1" si="12"/>
        <v/>
      </c>
      <c r="AM27" s="24" t="str">
        <f t="shared" ca="1" si="12"/>
        <v/>
      </c>
      <c r="AN27" s="24" t="str">
        <f t="shared" ca="1" si="10"/>
        <v/>
      </c>
      <c r="AO27" s="24" t="str">
        <f t="shared" ca="1" si="10"/>
        <v/>
      </c>
      <c r="AP27" s="24" t="str">
        <f t="shared" ca="1" si="10"/>
        <v/>
      </c>
      <c r="AQ27" s="24" t="str">
        <f t="shared" ca="1" si="10"/>
        <v/>
      </c>
      <c r="AR27" s="24" t="str">
        <f t="shared" ca="1" si="10"/>
        <v/>
      </c>
      <c r="AS27" s="24">
        <f t="shared" ca="1" si="10"/>
        <v>2</v>
      </c>
      <c r="AT27" s="24">
        <f t="shared" ca="1" si="10"/>
        <v>2</v>
      </c>
      <c r="AU27" s="24">
        <f t="shared" ca="1" si="10"/>
        <v>2</v>
      </c>
      <c r="AV27" s="24" t="str">
        <f t="shared" ca="1" si="10"/>
        <v/>
      </c>
      <c r="AW27" s="24" t="str">
        <f t="shared" ca="1" si="10"/>
        <v/>
      </c>
      <c r="AX27" s="24" t="str">
        <f t="shared" ca="1" si="10"/>
        <v/>
      </c>
      <c r="AY27" s="24" t="str">
        <f t="shared" ca="1" si="10"/>
        <v/>
      </c>
      <c r="AZ27" s="24" t="str">
        <f t="shared" ca="1" si="10"/>
        <v/>
      </c>
      <c r="BA27" s="24" t="str">
        <f t="shared" ca="1" si="10"/>
        <v/>
      </c>
      <c r="BB27" s="24" t="str">
        <f t="shared" ca="1" si="10"/>
        <v/>
      </c>
      <c r="BC27" s="24" t="str">
        <f t="shared" ca="1" si="10"/>
        <v/>
      </c>
      <c r="BD27" s="24" t="str">
        <f t="shared" ca="1" si="11"/>
        <v/>
      </c>
      <c r="BE27" s="24" t="str">
        <f t="shared" ca="1" si="11"/>
        <v/>
      </c>
      <c r="BF27" s="24" t="str">
        <f t="shared" ca="1" si="11"/>
        <v/>
      </c>
      <c r="BG27" s="24" t="str">
        <f t="shared" ca="1" si="11"/>
        <v/>
      </c>
      <c r="BH27" s="24" t="str">
        <f t="shared" ca="1" si="11"/>
        <v/>
      </c>
      <c r="BI27" s="24" t="str">
        <f t="shared" ca="1" si="11"/>
        <v/>
      </c>
      <c r="BJ27" s="24" t="str">
        <f t="shared" ca="1" si="11"/>
        <v/>
      </c>
      <c r="BK27" s="24" t="str">
        <f t="shared" ca="1" si="11"/>
        <v/>
      </c>
      <c r="BL27" s="24" t="str">
        <f t="shared" ca="1" si="11"/>
        <v/>
      </c>
    </row>
    <row r="28" spans="1:64" s="1" customFormat="1" ht="40.15" customHeight="1" x14ac:dyDescent="0.25">
      <c r="A28" s="9"/>
      <c r="B28" s="58" t="s">
        <v>71</v>
      </c>
      <c r="C28" s="54" t="s">
        <v>41</v>
      </c>
      <c r="D28" s="54"/>
      <c r="E28" s="55"/>
      <c r="F28" s="56">
        <f ca="1">F16</f>
        <v>45754</v>
      </c>
      <c r="G28" s="57">
        <v>19</v>
      </c>
      <c r="H28" s="54"/>
      <c r="I28" s="24" t="str">
        <f t="shared" ca="1" si="9"/>
        <v/>
      </c>
      <c r="J28" s="24" t="str">
        <f t="shared" ca="1" si="9"/>
        <v/>
      </c>
      <c r="K28" s="24" t="str">
        <f t="shared" ca="1" si="9"/>
        <v/>
      </c>
      <c r="L28" s="24" t="str">
        <f t="shared" ca="1" si="9"/>
        <v/>
      </c>
      <c r="M28" s="24" t="str">
        <f t="shared" ca="1" si="9"/>
        <v/>
      </c>
      <c r="N28" s="24" t="str">
        <f t="shared" ca="1" si="9"/>
        <v/>
      </c>
      <c r="O28" s="24" t="str">
        <f t="shared" ca="1" si="9"/>
        <v/>
      </c>
      <c r="P28" s="24" t="str">
        <f t="shared" ca="1" si="9"/>
        <v/>
      </c>
      <c r="Q28" s="24" t="str">
        <f t="shared" ca="1" si="9"/>
        <v/>
      </c>
      <c r="R28" s="24" t="str">
        <f t="shared" ca="1" si="9"/>
        <v/>
      </c>
      <c r="S28" s="24" t="str">
        <f t="shared" ca="1" si="9"/>
        <v/>
      </c>
      <c r="T28" s="24" t="str">
        <f t="shared" ca="1" si="9"/>
        <v/>
      </c>
      <c r="U28" s="24" t="str">
        <f t="shared" ca="1" si="9"/>
        <v/>
      </c>
      <c r="V28" s="24" t="str">
        <f t="shared" ca="1" si="9"/>
        <v/>
      </c>
      <c r="W28" s="24" t="str">
        <f t="shared" ca="1" si="9"/>
        <v/>
      </c>
      <c r="X28" s="24" t="str">
        <f t="shared" ca="1" si="9"/>
        <v/>
      </c>
      <c r="Y28" s="24" t="str">
        <f t="shared" ca="1" si="12"/>
        <v/>
      </c>
      <c r="Z28" s="24" t="str">
        <f t="shared" ca="1" si="12"/>
        <v/>
      </c>
      <c r="AA28" s="24" t="str">
        <f t="shared" ca="1" si="12"/>
        <v/>
      </c>
      <c r="AB28" s="24" t="str">
        <f t="shared" ca="1" si="12"/>
        <v/>
      </c>
      <c r="AC28" s="24" t="str">
        <f t="shared" ca="1" si="12"/>
        <v/>
      </c>
      <c r="AD28" s="24" t="str">
        <f t="shared" ca="1" si="12"/>
        <v/>
      </c>
      <c r="AE28" s="24" t="str">
        <f t="shared" ca="1" si="12"/>
        <v/>
      </c>
      <c r="AF28" s="24" t="str">
        <f t="shared" ca="1" si="12"/>
        <v/>
      </c>
      <c r="AG28" s="24" t="str">
        <f t="shared" ca="1" si="12"/>
        <v/>
      </c>
      <c r="AH28" s="24" t="str">
        <f t="shared" ca="1" si="12"/>
        <v/>
      </c>
      <c r="AI28" s="24" t="str">
        <f t="shared" ca="1" si="12"/>
        <v/>
      </c>
      <c r="AJ28" s="24" t="str">
        <f t="shared" ca="1" si="12"/>
        <v/>
      </c>
      <c r="AK28" s="24" t="str">
        <f t="shared" ca="1" si="12"/>
        <v/>
      </c>
      <c r="AL28" s="24" t="str">
        <f t="shared" ca="1" si="12"/>
        <v/>
      </c>
      <c r="AM28" s="24" t="str">
        <f t="shared" ca="1" si="12"/>
        <v/>
      </c>
      <c r="AN28" s="24" t="str">
        <f t="shared" ca="1" si="10"/>
        <v/>
      </c>
      <c r="AO28" s="24" t="str">
        <f t="shared" ca="1" si="10"/>
        <v/>
      </c>
      <c r="AP28" s="24" t="str">
        <f t="shared" ca="1" si="10"/>
        <v/>
      </c>
      <c r="AQ28" s="24" t="str">
        <f t="shared" ca="1" si="10"/>
        <v/>
      </c>
      <c r="AR28" s="24" t="str">
        <f t="shared" ca="1" si="10"/>
        <v/>
      </c>
      <c r="AS28" s="24" t="str">
        <f t="shared" ca="1" si="10"/>
        <v/>
      </c>
      <c r="AT28" s="24" t="str">
        <f t="shared" ca="1" si="10"/>
        <v/>
      </c>
      <c r="AU28" s="24" t="str">
        <f t="shared" ca="1" si="10"/>
        <v/>
      </c>
      <c r="AV28" s="24" t="str">
        <f t="shared" ca="1" si="10"/>
        <v/>
      </c>
      <c r="AW28" s="24" t="str">
        <f t="shared" ca="1" si="10"/>
        <v/>
      </c>
      <c r="AX28" s="24" t="str">
        <f t="shared" ca="1" si="10"/>
        <v/>
      </c>
      <c r="AY28" s="24" t="str">
        <f t="shared" ca="1" si="10"/>
        <v/>
      </c>
      <c r="AZ28" s="24" t="str">
        <f t="shared" ca="1" si="10"/>
        <v/>
      </c>
      <c r="BA28" s="24" t="str">
        <f t="shared" ca="1" si="10"/>
        <v/>
      </c>
      <c r="BB28" s="24" t="str">
        <f t="shared" ca="1" si="10"/>
        <v/>
      </c>
      <c r="BC28" s="24" t="str">
        <f t="shared" ca="1" si="10"/>
        <v/>
      </c>
      <c r="BD28" s="24" t="str">
        <f t="shared" ca="1" si="11"/>
        <v/>
      </c>
      <c r="BE28" s="24" t="str">
        <f t="shared" ca="1" si="11"/>
        <v/>
      </c>
      <c r="BF28" s="24" t="str">
        <f t="shared" ca="1" si="11"/>
        <v/>
      </c>
      <c r="BG28" s="24" t="str">
        <f t="shared" ca="1" si="11"/>
        <v/>
      </c>
      <c r="BH28" s="24" t="str">
        <f t="shared" ca="1" si="11"/>
        <v/>
      </c>
      <c r="BI28" s="24" t="str">
        <f t="shared" ca="1" si="11"/>
        <v/>
      </c>
      <c r="BJ28" s="24" t="str">
        <f t="shared" ca="1" si="11"/>
        <v/>
      </c>
      <c r="BK28" s="24" t="str">
        <f t="shared" ca="1" si="11"/>
        <v/>
      </c>
      <c r="BL28" s="24" t="str">
        <f t="shared" ca="1" si="11"/>
        <v/>
      </c>
    </row>
    <row r="29" spans="1:64" s="1" customFormat="1" ht="40.15" customHeight="1" x14ac:dyDescent="0.25">
      <c r="A29" s="9"/>
      <c r="B29" s="101" t="s">
        <v>74</v>
      </c>
      <c r="C29" s="54"/>
      <c r="D29" s="54"/>
      <c r="E29" s="55"/>
      <c r="F29" s="56"/>
      <c r="G29" s="57"/>
      <c r="H29" s="54"/>
      <c r="I29" s="24" t="str">
        <f t="shared" ref="I29:X35" ca="1" si="13">IF(AND($C29="Objectif",I$7&gt;=$F29,I$7&lt;=$F29+$G29-1),2,IF(AND($C29="Jalon",I$7&gt;=$F29,I$7&lt;=$F29+$G29-1),1,""))</f>
        <v/>
      </c>
      <c r="J29" s="24" t="str">
        <f t="shared" ca="1" si="13"/>
        <v/>
      </c>
      <c r="K29" s="24" t="str">
        <f t="shared" ca="1" si="13"/>
        <v/>
      </c>
      <c r="L29" s="24" t="str">
        <f t="shared" ca="1" si="13"/>
        <v/>
      </c>
      <c r="M29" s="24" t="str">
        <f t="shared" ca="1" si="13"/>
        <v/>
      </c>
      <c r="N29" s="24" t="str">
        <f t="shared" ca="1" si="13"/>
        <v/>
      </c>
      <c r="O29" s="24" t="str">
        <f t="shared" ca="1" si="13"/>
        <v/>
      </c>
      <c r="P29" s="24" t="str">
        <f t="shared" ca="1" si="13"/>
        <v/>
      </c>
      <c r="Q29" s="24" t="str">
        <f t="shared" ca="1" si="13"/>
        <v/>
      </c>
      <c r="R29" s="24" t="str">
        <f t="shared" ca="1" si="13"/>
        <v/>
      </c>
      <c r="S29" s="24" t="str">
        <f t="shared" ca="1" si="13"/>
        <v/>
      </c>
      <c r="T29" s="24" t="str">
        <f t="shared" ca="1" si="13"/>
        <v/>
      </c>
      <c r="U29" s="24" t="str">
        <f t="shared" ca="1" si="13"/>
        <v/>
      </c>
      <c r="V29" s="24" t="str">
        <f t="shared" ca="1" si="13"/>
        <v/>
      </c>
      <c r="W29" s="24" t="str">
        <f t="shared" ca="1" si="13"/>
        <v/>
      </c>
      <c r="X29" s="24" t="str">
        <f t="shared" ca="1" si="13"/>
        <v/>
      </c>
      <c r="Y29" s="24" t="str">
        <f t="shared" ca="1" si="12"/>
        <v/>
      </c>
      <c r="Z29" s="24" t="str">
        <f t="shared" ca="1" si="12"/>
        <v/>
      </c>
      <c r="AA29" s="24" t="str">
        <f t="shared" ca="1" si="12"/>
        <v/>
      </c>
      <c r="AB29" s="24" t="str">
        <f t="shared" ca="1" si="12"/>
        <v/>
      </c>
      <c r="AC29" s="24" t="str">
        <f t="shared" ca="1" si="12"/>
        <v/>
      </c>
      <c r="AD29" s="24" t="str">
        <f t="shared" ca="1" si="12"/>
        <v/>
      </c>
      <c r="AE29" s="24" t="str">
        <f t="shared" ca="1" si="12"/>
        <v/>
      </c>
      <c r="AF29" s="24" t="str">
        <f t="shared" ca="1" si="12"/>
        <v/>
      </c>
      <c r="AG29" s="24" t="str">
        <f t="shared" ca="1" si="12"/>
        <v/>
      </c>
      <c r="AH29" s="24" t="str">
        <f t="shared" ca="1" si="12"/>
        <v/>
      </c>
      <c r="AI29" s="24" t="str">
        <f t="shared" ca="1" si="12"/>
        <v/>
      </c>
      <c r="AJ29" s="24" t="str">
        <f t="shared" ca="1" si="12"/>
        <v/>
      </c>
      <c r="AK29" s="24" t="str">
        <f t="shared" ca="1" si="12"/>
        <v/>
      </c>
      <c r="AL29" s="24" t="str">
        <f t="shared" ca="1" si="12"/>
        <v/>
      </c>
      <c r="AM29" s="24" t="str">
        <f t="shared" ca="1" si="12"/>
        <v/>
      </c>
      <c r="AN29" s="24" t="str">
        <f t="shared" ca="1" si="10"/>
        <v/>
      </c>
      <c r="AO29" s="24" t="str">
        <f t="shared" ca="1" si="10"/>
        <v/>
      </c>
      <c r="AP29" s="24" t="str">
        <f t="shared" ca="1" si="10"/>
        <v/>
      </c>
      <c r="AQ29" s="24" t="str">
        <f t="shared" ca="1" si="10"/>
        <v/>
      </c>
      <c r="AR29" s="24" t="str">
        <f t="shared" ca="1" si="10"/>
        <v/>
      </c>
      <c r="AS29" s="24" t="str">
        <f t="shared" ca="1" si="10"/>
        <v/>
      </c>
      <c r="AT29" s="24" t="str">
        <f t="shared" ca="1" si="10"/>
        <v/>
      </c>
      <c r="AU29" s="24" t="str">
        <f t="shared" ca="1" si="10"/>
        <v/>
      </c>
      <c r="AV29" s="24" t="str">
        <f t="shared" ca="1" si="10"/>
        <v/>
      </c>
      <c r="AW29" s="24" t="str">
        <f t="shared" ca="1" si="10"/>
        <v/>
      </c>
      <c r="AX29" s="24" t="str">
        <f t="shared" ca="1" si="10"/>
        <v/>
      </c>
      <c r="AY29" s="24" t="str">
        <f t="shared" ca="1" si="10"/>
        <v/>
      </c>
      <c r="AZ29" s="24" t="str">
        <f t="shared" ca="1" si="10"/>
        <v/>
      </c>
      <c r="BA29" s="24" t="str">
        <f t="shared" ca="1" si="10"/>
        <v/>
      </c>
      <c r="BB29" s="24" t="str">
        <f t="shared" ca="1" si="10"/>
        <v/>
      </c>
      <c r="BC29" s="24" t="str">
        <f t="shared" ca="1" si="10"/>
        <v/>
      </c>
      <c r="BD29" s="24" t="str">
        <f t="shared" ca="1" si="11"/>
        <v/>
      </c>
      <c r="BE29" s="24" t="str">
        <f t="shared" ca="1" si="11"/>
        <v/>
      </c>
      <c r="BF29" s="24" t="str">
        <f t="shared" ca="1" si="11"/>
        <v/>
      </c>
      <c r="BG29" s="24" t="str">
        <f t="shared" ca="1" si="11"/>
        <v/>
      </c>
      <c r="BH29" s="24" t="str">
        <f t="shared" ca="1" si="11"/>
        <v/>
      </c>
      <c r="BI29" s="24" t="str">
        <f t="shared" ca="1" si="11"/>
        <v/>
      </c>
      <c r="BJ29" s="24" t="str">
        <f t="shared" ca="1" si="11"/>
        <v/>
      </c>
      <c r="BK29" s="24" t="str">
        <f t="shared" ca="1" si="11"/>
        <v/>
      </c>
      <c r="BL29" s="24" t="str">
        <f t="shared" ca="1" si="11"/>
        <v/>
      </c>
    </row>
    <row r="30" spans="1:64" s="1" customFormat="1" ht="40.15" customHeight="1" x14ac:dyDescent="0.25">
      <c r="A30" s="9"/>
      <c r="B30" s="58" t="s">
        <v>65</v>
      </c>
      <c r="C30" s="54"/>
      <c r="D30" s="54"/>
      <c r="E30" s="55"/>
      <c r="F30" s="56">
        <f ca="1">F27+3</f>
        <v>45788</v>
      </c>
      <c r="G30" s="57">
        <v>15</v>
      </c>
      <c r="H30" s="54"/>
      <c r="I30" s="24" t="str">
        <f t="shared" ca="1" si="13"/>
        <v/>
      </c>
      <c r="J30" s="24" t="str">
        <f t="shared" ca="1" si="13"/>
        <v/>
      </c>
      <c r="K30" s="24" t="str">
        <f t="shared" ca="1" si="13"/>
        <v/>
      </c>
      <c r="L30" s="24" t="str">
        <f t="shared" ca="1" si="13"/>
        <v/>
      </c>
      <c r="M30" s="24" t="str">
        <f t="shared" ca="1" si="13"/>
        <v/>
      </c>
      <c r="N30" s="24" t="str">
        <f t="shared" ca="1" si="13"/>
        <v/>
      </c>
      <c r="O30" s="24" t="str">
        <f t="shared" ca="1" si="13"/>
        <v/>
      </c>
      <c r="P30" s="24" t="str">
        <f t="shared" ca="1" si="13"/>
        <v/>
      </c>
      <c r="Q30" s="24" t="str">
        <f t="shared" ca="1" si="13"/>
        <v/>
      </c>
      <c r="R30" s="24" t="str">
        <f t="shared" ca="1" si="13"/>
        <v/>
      </c>
      <c r="S30" s="24" t="str">
        <f t="shared" ca="1" si="13"/>
        <v/>
      </c>
      <c r="T30" s="24" t="str">
        <f t="shared" ca="1" si="13"/>
        <v/>
      </c>
      <c r="U30" s="24" t="str">
        <f t="shared" ca="1" si="13"/>
        <v/>
      </c>
      <c r="V30" s="24" t="str">
        <f t="shared" ca="1" si="13"/>
        <v/>
      </c>
      <c r="W30" s="24" t="str">
        <f t="shared" ca="1" si="13"/>
        <v/>
      </c>
      <c r="X30" s="24" t="str">
        <f t="shared" ca="1" si="13"/>
        <v/>
      </c>
      <c r="Y30" s="24" t="str">
        <f t="shared" ca="1" si="12"/>
        <v/>
      </c>
      <c r="Z30" s="24" t="str">
        <f t="shared" ca="1" si="12"/>
        <v/>
      </c>
      <c r="AA30" s="24" t="str">
        <f t="shared" ca="1" si="12"/>
        <v/>
      </c>
      <c r="AB30" s="24" t="str">
        <f t="shared" ca="1" si="12"/>
        <v/>
      </c>
      <c r="AC30" s="24" t="str">
        <f t="shared" ca="1" si="12"/>
        <v/>
      </c>
      <c r="AD30" s="24" t="str">
        <f t="shared" ca="1" si="12"/>
        <v/>
      </c>
      <c r="AE30" s="24" t="str">
        <f t="shared" ca="1" si="12"/>
        <v/>
      </c>
      <c r="AF30" s="24" t="str">
        <f t="shared" ca="1" si="12"/>
        <v/>
      </c>
      <c r="AG30" s="24" t="str">
        <f t="shared" ca="1" si="12"/>
        <v/>
      </c>
      <c r="AH30" s="24" t="str">
        <f t="shared" ca="1" si="12"/>
        <v/>
      </c>
      <c r="AI30" s="24" t="str">
        <f t="shared" ca="1" si="12"/>
        <v/>
      </c>
      <c r="AJ30" s="24" t="str">
        <f t="shared" ca="1" si="12"/>
        <v/>
      </c>
      <c r="AK30" s="24" t="str">
        <f t="shared" ca="1" si="12"/>
        <v/>
      </c>
      <c r="AL30" s="24" t="str">
        <f t="shared" ca="1" si="12"/>
        <v/>
      </c>
      <c r="AM30" s="24" t="str">
        <f t="shared" ca="1" si="12"/>
        <v/>
      </c>
      <c r="AN30" s="24" t="str">
        <f t="shared" ca="1" si="10"/>
        <v/>
      </c>
      <c r="AO30" s="24" t="str">
        <f t="shared" ca="1" si="10"/>
        <v/>
      </c>
      <c r="AP30" s="24" t="str">
        <f t="shared" ca="1" si="10"/>
        <v/>
      </c>
      <c r="AQ30" s="24" t="str">
        <f t="shared" ca="1" si="10"/>
        <v/>
      </c>
      <c r="AR30" s="24" t="str">
        <f t="shared" ca="1" si="10"/>
        <v/>
      </c>
      <c r="AS30" s="24" t="str">
        <f t="shared" ca="1" si="10"/>
        <v/>
      </c>
      <c r="AT30" s="24" t="str">
        <f t="shared" ca="1" si="10"/>
        <v/>
      </c>
      <c r="AU30" s="24" t="str">
        <f t="shared" ca="1" si="10"/>
        <v/>
      </c>
      <c r="AV30" s="24" t="str">
        <f t="shared" ca="1" si="10"/>
        <v/>
      </c>
      <c r="AW30" s="24" t="str">
        <f t="shared" ca="1" si="10"/>
        <v/>
      </c>
      <c r="AX30" s="24" t="str">
        <f t="shared" ca="1" si="10"/>
        <v/>
      </c>
      <c r="AY30" s="24" t="str">
        <f t="shared" ca="1" si="10"/>
        <v/>
      </c>
      <c r="AZ30" s="24" t="str">
        <f t="shared" ca="1" si="10"/>
        <v/>
      </c>
      <c r="BA30" s="24" t="str">
        <f t="shared" ca="1" si="10"/>
        <v/>
      </c>
      <c r="BB30" s="24" t="str">
        <f t="shared" ca="1" si="10"/>
        <v/>
      </c>
      <c r="BC30" s="24" t="str">
        <f t="shared" ca="1" si="10"/>
        <v/>
      </c>
      <c r="BD30" s="24" t="str">
        <f t="shared" ca="1" si="11"/>
        <v/>
      </c>
      <c r="BE30" s="24" t="str">
        <f t="shared" ca="1" si="11"/>
        <v/>
      </c>
      <c r="BF30" s="24" t="str">
        <f t="shared" ca="1" si="11"/>
        <v/>
      </c>
      <c r="BG30" s="24" t="str">
        <f t="shared" ca="1" si="11"/>
        <v/>
      </c>
      <c r="BH30" s="24" t="str">
        <f t="shared" ca="1" si="11"/>
        <v/>
      </c>
      <c r="BI30" s="24" t="str">
        <f t="shared" ca="1" si="11"/>
        <v/>
      </c>
      <c r="BJ30" s="24" t="str">
        <f t="shared" ca="1" si="11"/>
        <v/>
      </c>
      <c r="BK30" s="24" t="str">
        <f t="shared" ca="1" si="11"/>
        <v/>
      </c>
      <c r="BL30" s="24" t="str">
        <f t="shared" ca="1" si="11"/>
        <v/>
      </c>
    </row>
    <row r="31" spans="1:64" s="1" customFormat="1" ht="40.15" customHeight="1" x14ac:dyDescent="0.25">
      <c r="A31" s="9"/>
      <c r="B31" s="58" t="s">
        <v>67</v>
      </c>
      <c r="C31" s="54"/>
      <c r="D31" s="54"/>
      <c r="E31" s="55"/>
      <c r="F31" s="56">
        <f ca="1">F30+14</f>
        <v>45802</v>
      </c>
      <c r="G31" s="57">
        <v>5</v>
      </c>
      <c r="H31" s="54"/>
      <c r="I31" s="24" t="str">
        <f t="shared" ca="1" si="13"/>
        <v/>
      </c>
      <c r="J31" s="24" t="str">
        <f t="shared" ca="1" si="13"/>
        <v/>
      </c>
      <c r="K31" s="24" t="str">
        <f t="shared" ca="1" si="13"/>
        <v/>
      </c>
      <c r="L31" s="24" t="str">
        <f t="shared" ca="1" si="13"/>
        <v/>
      </c>
      <c r="M31" s="24" t="str">
        <f t="shared" ca="1" si="13"/>
        <v/>
      </c>
      <c r="N31" s="24" t="str">
        <f t="shared" ca="1" si="13"/>
        <v/>
      </c>
      <c r="O31" s="24" t="str">
        <f t="shared" ca="1" si="13"/>
        <v/>
      </c>
      <c r="P31" s="24" t="str">
        <f t="shared" ca="1" si="13"/>
        <v/>
      </c>
      <c r="Q31" s="24" t="str">
        <f t="shared" ca="1" si="13"/>
        <v/>
      </c>
      <c r="R31" s="24" t="str">
        <f t="shared" ca="1" si="13"/>
        <v/>
      </c>
      <c r="S31" s="24" t="str">
        <f t="shared" ca="1" si="13"/>
        <v/>
      </c>
      <c r="T31" s="24" t="str">
        <f t="shared" ca="1" si="13"/>
        <v/>
      </c>
      <c r="U31" s="24" t="str">
        <f t="shared" ca="1" si="13"/>
        <v/>
      </c>
      <c r="V31" s="24" t="str">
        <f t="shared" ca="1" si="13"/>
        <v/>
      </c>
      <c r="W31" s="24" t="str">
        <f t="shared" ca="1" si="13"/>
        <v/>
      </c>
      <c r="X31" s="24" t="str">
        <f t="shared" ca="1" si="13"/>
        <v/>
      </c>
      <c r="Y31" s="24" t="str">
        <f t="shared" ca="1" si="12"/>
        <v/>
      </c>
      <c r="Z31" s="24" t="str">
        <f t="shared" ca="1" si="12"/>
        <v/>
      </c>
      <c r="AA31" s="24" t="str">
        <f t="shared" ca="1" si="12"/>
        <v/>
      </c>
      <c r="AB31" s="24" t="str">
        <f t="shared" ca="1" si="12"/>
        <v/>
      </c>
      <c r="AC31" s="24" t="str">
        <f t="shared" ca="1" si="12"/>
        <v/>
      </c>
      <c r="AD31" s="24" t="str">
        <f t="shared" ca="1" si="12"/>
        <v/>
      </c>
      <c r="AE31" s="24" t="str">
        <f t="shared" ca="1" si="12"/>
        <v/>
      </c>
      <c r="AF31" s="24" t="str">
        <f t="shared" ca="1" si="12"/>
        <v/>
      </c>
      <c r="AG31" s="24" t="str">
        <f t="shared" ca="1" si="12"/>
        <v/>
      </c>
      <c r="AH31" s="24" t="str">
        <f t="shared" ca="1" si="12"/>
        <v/>
      </c>
      <c r="AI31" s="24" t="str">
        <f t="shared" ca="1" si="12"/>
        <v/>
      </c>
      <c r="AJ31" s="24" t="str">
        <f t="shared" ca="1" si="12"/>
        <v/>
      </c>
      <c r="AK31" s="24" t="str">
        <f t="shared" ca="1" si="12"/>
        <v/>
      </c>
      <c r="AL31" s="24" t="str">
        <f t="shared" ca="1" si="12"/>
        <v/>
      </c>
      <c r="AM31" s="24" t="str">
        <f t="shared" ca="1" si="12"/>
        <v/>
      </c>
      <c r="AN31" s="24" t="str">
        <f t="shared" ca="1" si="10"/>
        <v/>
      </c>
      <c r="AO31" s="24" t="str">
        <f t="shared" ca="1" si="10"/>
        <v/>
      </c>
      <c r="AP31" s="24" t="str">
        <f t="shared" ca="1" si="10"/>
        <v/>
      </c>
      <c r="AQ31" s="24" t="str">
        <f t="shared" ca="1" si="10"/>
        <v/>
      </c>
      <c r="AR31" s="24" t="str">
        <f t="shared" ca="1" si="10"/>
        <v/>
      </c>
      <c r="AS31" s="24" t="str">
        <f t="shared" ca="1" si="10"/>
        <v/>
      </c>
      <c r="AT31" s="24" t="str">
        <f t="shared" ca="1" si="10"/>
        <v/>
      </c>
      <c r="AU31" s="24" t="str">
        <f t="shared" ca="1" si="10"/>
        <v/>
      </c>
      <c r="AV31" s="24" t="str">
        <f t="shared" ca="1" si="10"/>
        <v/>
      </c>
      <c r="AW31" s="24" t="str">
        <f t="shared" ca="1" si="10"/>
        <v/>
      </c>
      <c r="AX31" s="24" t="str">
        <f t="shared" ca="1" si="10"/>
        <v/>
      </c>
      <c r="AY31" s="24" t="str">
        <f t="shared" ca="1" si="10"/>
        <v/>
      </c>
      <c r="AZ31" s="24" t="str">
        <f t="shared" ca="1" si="10"/>
        <v/>
      </c>
      <c r="BA31" s="24" t="str">
        <f t="shared" ca="1" si="10"/>
        <v/>
      </c>
      <c r="BB31" s="24" t="str">
        <f t="shared" ca="1" si="10"/>
        <v/>
      </c>
      <c r="BC31" s="24" t="str">
        <f t="shared" ca="1" si="10"/>
        <v/>
      </c>
      <c r="BD31" s="24" t="str">
        <f t="shared" ca="1" si="11"/>
        <v/>
      </c>
      <c r="BE31" s="24" t="str">
        <f t="shared" ca="1" si="11"/>
        <v/>
      </c>
      <c r="BF31" s="24" t="str">
        <f t="shared" ca="1" si="11"/>
        <v/>
      </c>
      <c r="BG31" s="24" t="str">
        <f t="shared" ca="1" si="11"/>
        <v/>
      </c>
      <c r="BH31" s="24" t="str">
        <f t="shared" ca="1" si="11"/>
        <v/>
      </c>
      <c r="BI31" s="24" t="str">
        <f t="shared" ca="1" si="11"/>
        <v/>
      </c>
      <c r="BJ31" s="24" t="str">
        <f t="shared" ca="1" si="11"/>
        <v/>
      </c>
      <c r="BK31" s="24" t="str">
        <f t="shared" ca="1" si="11"/>
        <v/>
      </c>
      <c r="BL31" s="24" t="str">
        <f t="shared" ca="1" si="11"/>
        <v/>
      </c>
    </row>
    <row r="32" spans="1:64" s="1" customFormat="1" ht="40.15" customHeight="1" x14ac:dyDescent="0.25">
      <c r="A32" s="9"/>
      <c r="B32" s="58" t="s">
        <v>69</v>
      </c>
      <c r="C32" s="54" t="s">
        <v>68</v>
      </c>
      <c r="D32" s="54"/>
      <c r="E32" s="55"/>
      <c r="F32" s="56">
        <f ca="1">F31+42</f>
        <v>45844</v>
      </c>
      <c r="G32" s="57">
        <v>1</v>
      </c>
      <c r="H32" s="54"/>
      <c r="I32" s="24" t="str">
        <f t="shared" ca="1" si="13"/>
        <v/>
      </c>
      <c r="J32" s="24" t="str">
        <f t="shared" ca="1" si="13"/>
        <v/>
      </c>
      <c r="K32" s="24" t="str">
        <f t="shared" ca="1" si="13"/>
        <v/>
      </c>
      <c r="L32" s="24" t="str">
        <f t="shared" ca="1" si="13"/>
        <v/>
      </c>
      <c r="M32" s="24" t="str">
        <f t="shared" ca="1" si="13"/>
        <v/>
      </c>
      <c r="N32" s="24" t="str">
        <f t="shared" ca="1" si="13"/>
        <v/>
      </c>
      <c r="O32" s="24" t="str">
        <f t="shared" ca="1" si="13"/>
        <v/>
      </c>
      <c r="P32" s="24" t="str">
        <f t="shared" ca="1" si="13"/>
        <v/>
      </c>
      <c r="Q32" s="24" t="str">
        <f t="shared" ca="1" si="13"/>
        <v/>
      </c>
      <c r="R32" s="24" t="str">
        <f t="shared" ca="1" si="13"/>
        <v/>
      </c>
      <c r="S32" s="24" t="str">
        <f t="shared" ca="1" si="13"/>
        <v/>
      </c>
      <c r="T32" s="24" t="str">
        <f t="shared" ca="1" si="13"/>
        <v/>
      </c>
      <c r="U32" s="24" t="str">
        <f t="shared" ca="1" si="13"/>
        <v/>
      </c>
      <c r="V32" s="24" t="str">
        <f t="shared" ca="1" si="13"/>
        <v/>
      </c>
      <c r="W32" s="24" t="str">
        <f t="shared" ca="1" si="13"/>
        <v/>
      </c>
      <c r="X32" s="24" t="str">
        <f t="shared" ca="1" si="13"/>
        <v/>
      </c>
      <c r="Y32" s="24" t="str">
        <f t="shared" ca="1" si="12"/>
        <v/>
      </c>
      <c r="Z32" s="24" t="str">
        <f t="shared" ca="1" si="12"/>
        <v/>
      </c>
      <c r="AA32" s="24" t="str">
        <f t="shared" ca="1" si="12"/>
        <v/>
      </c>
      <c r="AB32" s="24" t="str">
        <f t="shared" ca="1" si="12"/>
        <v/>
      </c>
      <c r="AC32" s="24" t="str">
        <f t="shared" ca="1" si="12"/>
        <v/>
      </c>
      <c r="AD32" s="24" t="str">
        <f t="shared" ca="1" si="12"/>
        <v/>
      </c>
      <c r="AE32" s="24" t="str">
        <f t="shared" ca="1" si="12"/>
        <v/>
      </c>
      <c r="AF32" s="24" t="str">
        <f t="shared" ca="1" si="12"/>
        <v/>
      </c>
      <c r="AG32" s="24" t="str">
        <f t="shared" ca="1" si="12"/>
        <v/>
      </c>
      <c r="AH32" s="24" t="str">
        <f t="shared" ca="1" si="12"/>
        <v/>
      </c>
      <c r="AI32" s="24" t="str">
        <f t="shared" ca="1" si="12"/>
        <v/>
      </c>
      <c r="AJ32" s="24" t="str">
        <f t="shared" ca="1" si="12"/>
        <v/>
      </c>
      <c r="AK32" s="24" t="str">
        <f t="shared" ca="1" si="12"/>
        <v/>
      </c>
      <c r="AL32" s="24" t="str">
        <f t="shared" ca="1" si="12"/>
        <v/>
      </c>
      <c r="AM32" s="24" t="str">
        <f t="shared" ca="1" si="12"/>
        <v/>
      </c>
      <c r="AN32" s="24" t="str">
        <f t="shared" ca="1" si="10"/>
        <v/>
      </c>
      <c r="AO32" s="24" t="str">
        <f t="shared" ca="1" si="10"/>
        <v/>
      </c>
      <c r="AP32" s="24" t="str">
        <f t="shared" ca="1" si="10"/>
        <v/>
      </c>
      <c r="AQ32" s="24" t="str">
        <f t="shared" ca="1" si="10"/>
        <v/>
      </c>
      <c r="AR32" s="24" t="str">
        <f t="shared" ca="1" si="10"/>
        <v/>
      </c>
      <c r="AS32" s="24" t="str">
        <f t="shared" ca="1" si="10"/>
        <v/>
      </c>
      <c r="AT32" s="24" t="str">
        <f t="shared" ca="1" si="10"/>
        <v/>
      </c>
      <c r="AU32" s="24" t="str">
        <f t="shared" ca="1" si="10"/>
        <v/>
      </c>
      <c r="AV32" s="24" t="str">
        <f t="shared" ca="1" si="10"/>
        <v/>
      </c>
      <c r="AW32" s="24" t="str">
        <f t="shared" ca="1" si="10"/>
        <v/>
      </c>
      <c r="AX32" s="24" t="str">
        <f t="shared" ca="1" si="10"/>
        <v/>
      </c>
      <c r="AY32" s="24" t="str">
        <f t="shared" ca="1" si="10"/>
        <v/>
      </c>
      <c r="AZ32" s="24" t="str">
        <f t="shared" ca="1" si="10"/>
        <v/>
      </c>
      <c r="BA32" s="24" t="str">
        <f t="shared" ca="1" si="10"/>
        <v/>
      </c>
      <c r="BB32" s="24" t="str">
        <f t="shared" ca="1" si="10"/>
        <v/>
      </c>
      <c r="BC32" s="24" t="str">
        <f t="shared" ca="1" si="10"/>
        <v/>
      </c>
      <c r="BD32" s="24" t="str">
        <f t="shared" ca="1" si="11"/>
        <v/>
      </c>
      <c r="BE32" s="24" t="str">
        <f t="shared" ca="1" si="11"/>
        <v/>
      </c>
      <c r="BF32" s="24" t="str">
        <f t="shared" ca="1" si="11"/>
        <v/>
      </c>
      <c r="BG32" s="24" t="str">
        <f t="shared" ca="1" si="11"/>
        <v/>
      </c>
      <c r="BH32" s="24" t="str">
        <f t="shared" ca="1" si="11"/>
        <v/>
      </c>
      <c r="BI32" s="24" t="str">
        <f t="shared" ca="1" si="11"/>
        <v/>
      </c>
      <c r="BJ32" s="24" t="str">
        <f t="shared" ca="1" si="11"/>
        <v/>
      </c>
      <c r="BK32" s="24" t="str">
        <f t="shared" ca="1" si="11"/>
        <v/>
      </c>
      <c r="BL32" s="24" t="str">
        <f t="shared" ca="1" si="11"/>
        <v/>
      </c>
    </row>
    <row r="33" spans="1:65" s="1" customFormat="1" ht="40.15" customHeight="1" x14ac:dyDescent="0.25">
      <c r="A33" s="9"/>
      <c r="B33" s="58" t="s">
        <v>70</v>
      </c>
      <c r="C33" s="54"/>
      <c r="D33" s="54"/>
      <c r="E33" s="55"/>
      <c r="F33" s="56"/>
      <c r="G33" s="57"/>
      <c r="H33" s="54"/>
      <c r="I33" s="24" t="str">
        <f t="shared" ca="1" si="13"/>
        <v/>
      </c>
      <c r="J33" s="24" t="str">
        <f t="shared" ca="1" si="13"/>
        <v/>
      </c>
      <c r="K33" s="24" t="str">
        <f t="shared" ca="1" si="13"/>
        <v/>
      </c>
      <c r="L33" s="24" t="str">
        <f t="shared" ca="1" si="13"/>
        <v/>
      </c>
      <c r="M33" s="24" t="str">
        <f t="shared" ca="1" si="13"/>
        <v/>
      </c>
      <c r="N33" s="24" t="str">
        <f t="shared" ca="1" si="13"/>
        <v/>
      </c>
      <c r="O33" s="24" t="str">
        <f t="shared" ca="1" si="13"/>
        <v/>
      </c>
      <c r="P33" s="24" t="str">
        <f t="shared" ca="1" si="13"/>
        <v/>
      </c>
      <c r="Q33" s="24" t="str">
        <f t="shared" ca="1" si="13"/>
        <v/>
      </c>
      <c r="R33" s="24" t="str">
        <f t="shared" ca="1" si="13"/>
        <v/>
      </c>
      <c r="S33" s="24" t="str">
        <f t="shared" ca="1" si="13"/>
        <v/>
      </c>
      <c r="T33" s="24" t="str">
        <f t="shared" ca="1" si="13"/>
        <v/>
      </c>
      <c r="U33" s="24" t="str">
        <f t="shared" ca="1" si="13"/>
        <v/>
      </c>
      <c r="V33" s="24" t="str">
        <f t="shared" ca="1" si="13"/>
        <v/>
      </c>
      <c r="W33" s="24" t="str">
        <f t="shared" ca="1" si="13"/>
        <v/>
      </c>
      <c r="X33" s="24" t="str">
        <f t="shared" ca="1" si="13"/>
        <v/>
      </c>
      <c r="Y33" s="24" t="str">
        <f t="shared" ca="1" si="12"/>
        <v/>
      </c>
      <c r="Z33" s="24" t="str">
        <f t="shared" ca="1" si="12"/>
        <v/>
      </c>
      <c r="AA33" s="24" t="str">
        <f t="shared" ca="1" si="12"/>
        <v/>
      </c>
      <c r="AB33" s="24" t="str">
        <f t="shared" ca="1" si="12"/>
        <v/>
      </c>
      <c r="AC33" s="24" t="str">
        <f t="shared" ca="1" si="12"/>
        <v/>
      </c>
      <c r="AD33" s="24" t="str">
        <f t="shared" ca="1" si="12"/>
        <v/>
      </c>
      <c r="AE33" s="24" t="str">
        <f t="shared" ca="1" si="12"/>
        <v/>
      </c>
      <c r="AF33" s="24" t="str">
        <f t="shared" ca="1" si="12"/>
        <v/>
      </c>
      <c r="AG33" s="24" t="str">
        <f t="shared" ca="1" si="12"/>
        <v/>
      </c>
      <c r="AH33" s="24" t="str">
        <f t="shared" ca="1" si="12"/>
        <v/>
      </c>
      <c r="AI33" s="24" t="str">
        <f t="shared" ca="1" si="12"/>
        <v/>
      </c>
      <c r="AJ33" s="24" t="str">
        <f t="shared" ca="1" si="12"/>
        <v/>
      </c>
      <c r="AK33" s="24" t="str">
        <f t="shared" ca="1" si="12"/>
        <v/>
      </c>
      <c r="AL33" s="24" t="str">
        <f t="shared" ca="1" si="12"/>
        <v/>
      </c>
      <c r="AM33" s="24" t="str">
        <f t="shared" ca="1" si="12"/>
        <v/>
      </c>
      <c r="AN33" s="24" t="str">
        <f t="shared" ca="1" si="10"/>
        <v/>
      </c>
      <c r="AO33" s="24" t="str">
        <f t="shared" ca="1" si="10"/>
        <v/>
      </c>
      <c r="AP33" s="24" t="str">
        <f t="shared" ca="1" si="10"/>
        <v/>
      </c>
      <c r="AQ33" s="24" t="str">
        <f t="shared" ca="1" si="10"/>
        <v/>
      </c>
      <c r="AR33" s="24" t="str">
        <f t="shared" ca="1" si="10"/>
        <v/>
      </c>
      <c r="AS33" s="24" t="str">
        <f t="shared" ca="1" si="10"/>
        <v/>
      </c>
      <c r="AT33" s="24" t="str">
        <f t="shared" ca="1" si="10"/>
        <v/>
      </c>
      <c r="AU33" s="24" t="str">
        <f t="shared" ca="1" si="10"/>
        <v/>
      </c>
      <c r="AV33" s="24" t="str">
        <f t="shared" ca="1" si="10"/>
        <v/>
      </c>
      <c r="AW33" s="24" t="str">
        <f t="shared" ca="1" si="10"/>
        <v/>
      </c>
      <c r="AX33" s="24" t="str">
        <f t="shared" ca="1" si="10"/>
        <v/>
      </c>
      <c r="AY33" s="24" t="str">
        <f t="shared" ca="1" si="10"/>
        <v/>
      </c>
      <c r="AZ33" s="24" t="str">
        <f t="shared" ca="1" si="10"/>
        <v/>
      </c>
      <c r="BA33" s="24" t="str">
        <f t="shared" ca="1" si="10"/>
        <v/>
      </c>
      <c r="BB33" s="24" t="str">
        <f t="shared" ca="1" si="10"/>
        <v/>
      </c>
      <c r="BC33" s="24" t="str">
        <f t="shared" ca="1" si="10"/>
        <v/>
      </c>
      <c r="BD33" s="24" t="str">
        <f t="shared" ca="1" si="11"/>
        <v/>
      </c>
      <c r="BE33" s="24" t="str">
        <f t="shared" ca="1" si="11"/>
        <v/>
      </c>
      <c r="BF33" s="24" t="str">
        <f t="shared" ca="1" si="11"/>
        <v/>
      </c>
      <c r="BG33" s="24" t="str">
        <f t="shared" ca="1" si="11"/>
        <v/>
      </c>
      <c r="BH33" s="24" t="str">
        <f t="shared" ca="1" si="11"/>
        <v/>
      </c>
      <c r="BI33" s="24" t="str">
        <f t="shared" ca="1" si="11"/>
        <v/>
      </c>
      <c r="BJ33" s="24" t="str">
        <f t="shared" ca="1" si="11"/>
        <v/>
      </c>
      <c r="BK33" s="24" t="str">
        <f t="shared" ca="1" si="11"/>
        <v/>
      </c>
      <c r="BL33" s="24" t="str">
        <f t="shared" ca="1" si="11"/>
        <v/>
      </c>
    </row>
    <row r="34" spans="1:65" s="1" customFormat="1" ht="40.15" customHeight="1" x14ac:dyDescent="0.25">
      <c r="A34" s="9"/>
      <c r="B34" s="58" t="s">
        <v>71</v>
      </c>
      <c r="C34" s="54"/>
      <c r="D34" s="54"/>
      <c r="E34" s="55"/>
      <c r="F34" s="56"/>
      <c r="G34" s="57"/>
      <c r="H34" s="54"/>
      <c r="I34" s="24" t="str">
        <f t="shared" ca="1" si="13"/>
        <v/>
      </c>
      <c r="J34" s="24" t="str">
        <f t="shared" ca="1" si="13"/>
        <v/>
      </c>
      <c r="K34" s="24" t="str">
        <f t="shared" ca="1" si="13"/>
        <v/>
      </c>
      <c r="L34" s="24" t="str">
        <f t="shared" ca="1" si="13"/>
        <v/>
      </c>
      <c r="M34" s="24" t="str">
        <f t="shared" ca="1" si="13"/>
        <v/>
      </c>
      <c r="N34" s="24" t="str">
        <f t="shared" ca="1" si="13"/>
        <v/>
      </c>
      <c r="O34" s="24" t="str">
        <f t="shared" ca="1" si="13"/>
        <v/>
      </c>
      <c r="P34" s="24" t="str">
        <f t="shared" ca="1" si="13"/>
        <v/>
      </c>
      <c r="Q34" s="24" t="str">
        <f t="shared" ca="1" si="13"/>
        <v/>
      </c>
      <c r="R34" s="24" t="str">
        <f t="shared" ca="1" si="13"/>
        <v/>
      </c>
      <c r="S34" s="24" t="str">
        <f t="shared" ca="1" si="13"/>
        <v/>
      </c>
      <c r="T34" s="24" t="str">
        <f t="shared" ca="1" si="13"/>
        <v/>
      </c>
      <c r="U34" s="24" t="str">
        <f t="shared" ca="1" si="13"/>
        <v/>
      </c>
      <c r="V34" s="24" t="str">
        <f t="shared" ca="1" si="13"/>
        <v/>
      </c>
      <c r="W34" s="24" t="str">
        <f t="shared" ca="1" si="13"/>
        <v/>
      </c>
      <c r="X34" s="24" t="str">
        <f t="shared" ca="1" si="13"/>
        <v/>
      </c>
      <c r="Y34" s="24" t="str">
        <f t="shared" ca="1" si="12"/>
        <v/>
      </c>
      <c r="Z34" s="24" t="str">
        <f t="shared" ca="1" si="12"/>
        <v/>
      </c>
      <c r="AA34" s="24" t="str">
        <f t="shared" ca="1" si="12"/>
        <v/>
      </c>
      <c r="AB34" s="24" t="str">
        <f t="shared" ca="1" si="12"/>
        <v/>
      </c>
      <c r="AC34" s="24" t="str">
        <f t="shared" ca="1" si="12"/>
        <v/>
      </c>
      <c r="AD34" s="24" t="str">
        <f t="shared" ca="1" si="12"/>
        <v/>
      </c>
      <c r="AE34" s="24" t="str">
        <f t="shared" ca="1" si="12"/>
        <v/>
      </c>
      <c r="AF34" s="24" t="str">
        <f t="shared" ca="1" si="12"/>
        <v/>
      </c>
      <c r="AG34" s="24" t="str">
        <f t="shared" ca="1" si="12"/>
        <v/>
      </c>
      <c r="AH34" s="24" t="str">
        <f t="shared" ca="1" si="12"/>
        <v/>
      </c>
      <c r="AI34" s="24" t="str">
        <f t="shared" ca="1" si="12"/>
        <v/>
      </c>
      <c r="AJ34" s="24" t="str">
        <f t="shared" ca="1" si="12"/>
        <v/>
      </c>
      <c r="AK34" s="24" t="str">
        <f t="shared" ca="1" si="12"/>
        <v/>
      </c>
      <c r="AL34" s="24" t="str">
        <f t="shared" ca="1" si="12"/>
        <v/>
      </c>
      <c r="AM34" s="24" t="str">
        <f t="shared" ca="1" si="12"/>
        <v/>
      </c>
      <c r="AN34" s="24" t="str">
        <f t="shared" ca="1" si="10"/>
        <v/>
      </c>
      <c r="AO34" s="24" t="str">
        <f t="shared" ca="1" si="10"/>
        <v/>
      </c>
      <c r="AP34" s="24" t="str">
        <f t="shared" ca="1" si="10"/>
        <v/>
      </c>
      <c r="AQ34" s="24" t="str">
        <f t="shared" ca="1" si="10"/>
        <v/>
      </c>
      <c r="AR34" s="24" t="str">
        <f t="shared" ca="1" si="10"/>
        <v/>
      </c>
      <c r="AS34" s="24" t="str">
        <f t="shared" ca="1" si="10"/>
        <v/>
      </c>
      <c r="AT34" s="24" t="str">
        <f t="shared" ca="1" si="10"/>
        <v/>
      </c>
      <c r="AU34" s="24" t="str">
        <f t="shared" ca="1" si="10"/>
        <v/>
      </c>
      <c r="AV34" s="24" t="str">
        <f t="shared" ca="1" si="10"/>
        <v/>
      </c>
      <c r="AW34" s="24" t="str">
        <f t="shared" ca="1" si="10"/>
        <v/>
      </c>
      <c r="AX34" s="24" t="str">
        <f t="shared" ca="1" si="10"/>
        <v/>
      </c>
      <c r="AY34" s="24" t="str">
        <f t="shared" ca="1" si="10"/>
        <v/>
      </c>
      <c r="AZ34" s="24" t="str">
        <f t="shared" ca="1" si="10"/>
        <v/>
      </c>
      <c r="BA34" s="24" t="str">
        <f t="shared" ca="1" si="10"/>
        <v/>
      </c>
      <c r="BB34" s="24" t="str">
        <f t="shared" ca="1" si="10"/>
        <v/>
      </c>
      <c r="BC34" s="24" t="str">
        <f t="shared" ca="1" si="10"/>
        <v/>
      </c>
      <c r="BD34" s="24" t="str">
        <f t="shared" ca="1" si="11"/>
        <v/>
      </c>
      <c r="BE34" s="24" t="str">
        <f t="shared" ca="1" si="11"/>
        <v/>
      </c>
      <c r="BF34" s="24" t="str">
        <f t="shared" ca="1" si="11"/>
        <v/>
      </c>
      <c r="BG34" s="24" t="str">
        <f t="shared" ca="1" si="11"/>
        <v/>
      </c>
      <c r="BH34" s="24" t="str">
        <f t="shared" ca="1" si="11"/>
        <v/>
      </c>
      <c r="BI34" s="24" t="str">
        <f t="shared" ca="1" si="11"/>
        <v/>
      </c>
      <c r="BJ34" s="24" t="str">
        <f t="shared" ca="1" si="11"/>
        <v/>
      </c>
      <c r="BK34" s="24" t="str">
        <f t="shared" ca="1" si="11"/>
        <v/>
      </c>
      <c r="BL34" s="24" t="str">
        <f t="shared" ca="1" si="11"/>
        <v/>
      </c>
    </row>
    <row r="35" spans="1:65" s="1" customFormat="1" ht="40.15" customHeight="1" x14ac:dyDescent="0.25">
      <c r="A35" s="9"/>
      <c r="B35" s="58"/>
      <c r="C35" s="54"/>
      <c r="D35" s="54"/>
      <c r="E35" s="55"/>
      <c r="F35" s="56"/>
      <c r="G35" s="57"/>
      <c r="H35" s="54"/>
      <c r="I35" s="24" t="str">
        <f t="shared" ca="1" si="13"/>
        <v/>
      </c>
      <c r="J35" s="24" t="str">
        <f t="shared" ca="1" si="13"/>
        <v/>
      </c>
      <c r="K35" s="24" t="str">
        <f t="shared" ca="1" si="13"/>
        <v/>
      </c>
      <c r="L35" s="24" t="str">
        <f t="shared" ca="1" si="13"/>
        <v/>
      </c>
      <c r="M35" s="24" t="str">
        <f t="shared" ca="1" si="13"/>
        <v/>
      </c>
      <c r="N35" s="24" t="str">
        <f t="shared" ca="1" si="13"/>
        <v/>
      </c>
      <c r="O35" s="24" t="str">
        <f t="shared" ca="1" si="13"/>
        <v/>
      </c>
      <c r="P35" s="24" t="str">
        <f t="shared" ca="1" si="13"/>
        <v/>
      </c>
      <c r="Q35" s="24" t="str">
        <f t="shared" ca="1" si="13"/>
        <v/>
      </c>
      <c r="R35" s="24" t="str">
        <f t="shared" ca="1" si="13"/>
        <v/>
      </c>
      <c r="S35" s="24" t="str">
        <f t="shared" ca="1" si="13"/>
        <v/>
      </c>
      <c r="T35" s="24" t="str">
        <f t="shared" ca="1" si="13"/>
        <v/>
      </c>
      <c r="U35" s="24" t="str">
        <f t="shared" ca="1" si="13"/>
        <v/>
      </c>
      <c r="V35" s="24" t="str">
        <f t="shared" ca="1" si="13"/>
        <v/>
      </c>
      <c r="W35" s="24" t="str">
        <f t="shared" ca="1" si="13"/>
        <v/>
      </c>
      <c r="X35" s="24" t="str">
        <f t="shared" ca="1" si="13"/>
        <v/>
      </c>
      <c r="Y35" s="24" t="str">
        <f t="shared" ca="1" si="12"/>
        <v/>
      </c>
      <c r="Z35" s="24" t="str">
        <f t="shared" ca="1" si="12"/>
        <v/>
      </c>
      <c r="AA35" s="24" t="str">
        <f t="shared" ca="1" si="12"/>
        <v/>
      </c>
      <c r="AB35" s="24" t="str">
        <f t="shared" ca="1" si="12"/>
        <v/>
      </c>
      <c r="AC35" s="24" t="str">
        <f t="shared" ca="1" si="12"/>
        <v/>
      </c>
      <c r="AD35" s="24" t="str">
        <f t="shared" ca="1" si="12"/>
        <v/>
      </c>
      <c r="AE35" s="24" t="str">
        <f t="shared" ca="1" si="12"/>
        <v/>
      </c>
      <c r="AF35" s="24" t="str">
        <f t="shared" ca="1" si="12"/>
        <v/>
      </c>
      <c r="AG35" s="24" t="str">
        <f t="shared" ca="1" si="12"/>
        <v/>
      </c>
      <c r="AH35" s="24" t="str">
        <f t="shared" ca="1" si="12"/>
        <v/>
      </c>
      <c r="AI35" s="24" t="str">
        <f t="shared" ca="1" si="12"/>
        <v/>
      </c>
      <c r="AJ35" s="24" t="str">
        <f t="shared" ca="1" si="12"/>
        <v/>
      </c>
      <c r="AK35" s="24" t="str">
        <f t="shared" ca="1" si="12"/>
        <v/>
      </c>
      <c r="AL35" s="24" t="str">
        <f t="shared" ca="1" si="12"/>
        <v/>
      </c>
      <c r="AM35" s="24" t="str">
        <f t="shared" ca="1" si="12"/>
        <v/>
      </c>
      <c r="AN35" s="24" t="str">
        <f t="shared" ca="1" si="10"/>
        <v/>
      </c>
      <c r="AO35" s="24" t="str">
        <f t="shared" ca="1" si="10"/>
        <v/>
      </c>
      <c r="AP35" s="24" t="str">
        <f t="shared" ca="1" si="10"/>
        <v/>
      </c>
      <c r="AQ35" s="24" t="str">
        <f t="shared" ca="1" si="10"/>
        <v/>
      </c>
      <c r="AR35" s="24" t="str">
        <f t="shared" ca="1" si="10"/>
        <v/>
      </c>
      <c r="AS35" s="24" t="str">
        <f t="shared" ca="1" si="10"/>
        <v/>
      </c>
      <c r="AT35" s="24" t="str">
        <f t="shared" ca="1" si="10"/>
        <v/>
      </c>
      <c r="AU35" s="24" t="str">
        <f t="shared" ca="1" si="10"/>
        <v/>
      </c>
      <c r="AV35" s="24" t="str">
        <f t="shared" ca="1" si="10"/>
        <v/>
      </c>
      <c r="AW35" s="24" t="str">
        <f t="shared" ca="1" si="10"/>
        <v/>
      </c>
      <c r="AX35" s="24" t="str">
        <f t="shared" ca="1" si="10"/>
        <v/>
      </c>
      <c r="AY35" s="24" t="str">
        <f t="shared" ca="1" si="10"/>
        <v/>
      </c>
      <c r="AZ35" s="24" t="str">
        <f t="shared" ca="1" si="10"/>
        <v/>
      </c>
      <c r="BA35" s="24" t="str">
        <f t="shared" ca="1" si="10"/>
        <v/>
      </c>
      <c r="BB35" s="24" t="str">
        <f t="shared" ca="1" si="10"/>
        <v/>
      </c>
      <c r="BC35" s="24" t="str">
        <f t="shared" ca="1" si="10"/>
        <v/>
      </c>
      <c r="BD35" s="24" t="str">
        <f t="shared" ca="1" si="11"/>
        <v/>
      </c>
      <c r="BE35" s="24" t="str">
        <f t="shared" ca="1" si="11"/>
        <v/>
      </c>
      <c r="BF35" s="24" t="str">
        <f t="shared" ca="1" si="11"/>
        <v/>
      </c>
      <c r="BG35" s="24" t="str">
        <f t="shared" ca="1" si="11"/>
        <v/>
      </c>
      <c r="BH35" s="24" t="str">
        <f t="shared" ca="1" si="11"/>
        <v/>
      </c>
      <c r="BI35" s="24" t="str">
        <f t="shared" ca="1" si="11"/>
        <v/>
      </c>
      <c r="BJ35" s="24" t="str">
        <f t="shared" ca="1" si="11"/>
        <v/>
      </c>
      <c r="BK35" s="24" t="str">
        <f t="shared" ca="1" si="11"/>
        <v/>
      </c>
      <c r="BL35" s="24" t="str">
        <f t="shared" ca="1" si="11"/>
        <v/>
      </c>
      <c r="BM35" s="83"/>
    </row>
    <row r="36" spans="1:65" s="1" customFormat="1" ht="40.15" customHeight="1" x14ac:dyDescent="0.25">
      <c r="A36" s="10"/>
      <c r="B36" s="103" t="s">
        <v>62</v>
      </c>
      <c r="C36" s="54"/>
      <c r="D36" s="54"/>
      <c r="E36" s="69"/>
      <c r="F36" s="79"/>
      <c r="G36" s="80"/>
      <c r="H36" s="54"/>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81"/>
      <c r="AN36" s="81"/>
      <c r="AO36" s="81"/>
      <c r="AP36" s="81"/>
      <c r="AQ36" s="81"/>
      <c r="AR36" s="81"/>
      <c r="AS36" s="81"/>
      <c r="AT36" s="81"/>
      <c r="AU36" s="81"/>
      <c r="AV36" s="81"/>
      <c r="AW36" s="81"/>
      <c r="AX36" s="81"/>
      <c r="AY36" s="81"/>
      <c r="AZ36" s="81"/>
      <c r="BA36" s="81"/>
      <c r="BB36" s="81"/>
      <c r="BC36" s="81"/>
      <c r="BD36" s="81"/>
      <c r="BE36" s="81"/>
      <c r="BF36" s="81"/>
      <c r="BG36" s="81"/>
      <c r="BH36" s="81"/>
      <c r="BI36" s="81"/>
      <c r="BJ36" s="81"/>
      <c r="BK36" s="81"/>
      <c r="BL36" s="81"/>
    </row>
    <row r="37" spans="1:65" ht="30" customHeight="1" x14ac:dyDescent="0.25">
      <c r="D37" s="4"/>
      <c r="G37" s="11"/>
      <c r="H37" s="3"/>
    </row>
    <row r="38" spans="1:65" ht="30" customHeight="1" x14ac:dyDescent="0.25">
      <c r="D38" s="5"/>
    </row>
  </sheetData>
  <mergeCells count="8">
    <mergeCell ref="U4:Y4"/>
    <mergeCell ref="AA4:AE4"/>
    <mergeCell ref="AG4:AK4"/>
    <mergeCell ref="B2:H2"/>
    <mergeCell ref="I2:N2"/>
    <mergeCell ref="O2:T2"/>
    <mergeCell ref="I4:M4"/>
    <mergeCell ref="O4:S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8" priority="4">
      <formula>I$7&lt;=EOMONTH($I$7,0)</formula>
    </cfRule>
  </conditionalFormatting>
  <conditionalFormatting sqref="I6:BL6">
    <cfRule type="expression" dxfId="17" priority="2">
      <formula>AND(I$7&lt;=EOMONTH($I$7,1),I$7&gt;EOMONTH($I$7,0))</formula>
    </cfRule>
  </conditionalFormatting>
  <conditionalFormatting sqref="I7:BL36">
    <cfRule type="expression" dxfId="16" priority="1">
      <formula>AND(TODAY()&gt;=I$7,TODAY()&lt;J$7)</formula>
    </cfRule>
  </conditionalFormatting>
  <conditionalFormatting sqref="I10:BL35">
    <cfRule type="expression" dxfId="15" priority="7" stopIfTrue="1">
      <formula>AND($C10="Risque faible",I$7&gt;=$F10,I$7&lt;=$F10+$G10-1)</formula>
    </cfRule>
    <cfRule type="expression" dxfId="14" priority="8" stopIfTrue="1">
      <formula>AND($C10="Risque élevé",I$7&gt;=$F10,I$7&lt;=$F10+$G10-1)</formula>
    </cfRule>
    <cfRule type="expression" dxfId="13" priority="9" stopIfTrue="1">
      <formula>AND($C10="En bonne voie",I$7&gt;=$F10,I$7&lt;=$F10+$G10-1)</formula>
    </cfRule>
    <cfRule type="expression" dxfId="12" priority="10" stopIfTrue="1">
      <formula>AND($C10="Risque moyen",I$7&gt;=$F10,I$7&lt;=$F10+$G10-1)</formula>
    </cfRule>
    <cfRule type="expression" dxfId="11" priority="11" stopIfTrue="1">
      <formula>AND(LEN($C10)=0,I$7&gt;=$F10,I$7&lt;=$F10+$G10-1)</formula>
    </cfRule>
  </conditionalFormatting>
  <conditionalFormatting sqref="J6:BL6">
    <cfRule type="expression" dxfId="10" priority="3">
      <formula>AND(J$7&lt;=EOMONTH($I$7,2),J$7&gt;EOMONTH($I$7,0),J$7&gt;EOMONTH($I$7,1))</formula>
    </cfRule>
  </conditionalFormatting>
  <dataValidations count="13">
    <dataValidation type="list" allowBlank="1" showInputMessage="1" sqref="C11" xr:uid="{2A71DF35-3E17-4EA3-9F65-3869ED6D651B}">
      <formula1>"Objectif,Jalon,En bonne voie, Risque faible, Risque moyen, Risque élevé"</formula1>
    </dataValidation>
    <dataValidation type="list" allowBlank="1" showInputMessage="1" showErrorMessage="1" sqref="C10 C12:C35" xr:uid="{A8CFFA66-BA13-4963-ABE3-DD76F5716C76}">
      <formula1>"Objectif,Jalon,En bonne voie, Risque faible, Risque moyen, Risque élevé"</formula1>
    </dataValidation>
    <dataValidation type="whole" operator="greaterThanOrEqual" allowBlank="1" showInputMessage="1" promptTitle="Incrément de défilement" prompt="La modification de ce nombre entraînera la défilement du diagramme de Gantt." sqref="C7" xr:uid="{86087FA1-35BE-457A-912C-7FF26BCE687A}">
      <formula1>0</formula1>
    </dataValidation>
    <dataValidation allowBlank="1" showInputMessage="1" showErrorMessage="1" prompt="Il s’agit d’une ligne vide." sqref="A35" xr:uid="{008E5CA1-A949-4186-A5FB-74F6E9478170}"/>
    <dataValidation allowBlank="1" showInputMessage="1" showErrorMessage="1" prompt="Cette ligne marque la fin des données de jalon de Gantt. N’entrez rien dans cette ligne. _x000a_Pour ajouter des éléments, insérez de nouvelles lignes au-dessus de celle-ci._x000a_" sqref="A36" xr:uid="{CEB624D0-0F11-44F9-B89D-CE4F5F747510}"/>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6BCA7D1C-2B33-4267-B02B-4DBA8944EFBD}"/>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B8D2B96F-34FD-4F20-9F50-24DB43B4F207}"/>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74A0C51E-7215-45D6-BD24-C245B7BE27E3}"/>
    <dataValidation allowBlank="1" showInputMessage="1" showErrorMessage="1" prompt="Les cellules I9 à BL9 contiennent le numéro de jour du mois représenté dans le bloc de cellules au-dessus de chaque cellule de date. Calculated._x000a_Ne pas modifier ces cellules._x000a_" sqref="A7" xr:uid="{4842210D-BF55-4A86-A4C6-842F795F4B74}"/>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EA9CC617-2BA8-4E15-BE35-1DC8ED6023FF}"/>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FAE763E7-9FD8-4860-8671-9ACC7ED6CF64}"/>
    <dataValidation allowBlank="1" showInputMessage="1" showErrorMessage="1" prompt="Entrez le nom de la société dans la cellule B4._x000a_Une légende se trouve dans les cellules I4 à AC4. L’étiquette Légende se trouve dans la cellule G4." sqref="A4" xr:uid="{80AAC854-89E1-4DDF-A7BB-5345D03244F7}"/>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CFF7D6BF-E50E-4A95-ACAE-5DE35B344326}"/>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Barre de défilement 1">
              <controlPr defaultSize="0" autoPict="0" altText="Défiler la barre pour faire défiler la chronologie du projet Gantt.">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Feuilles de calcul</vt:lpstr>
      </vt:variant>
      <vt:variant>
        <vt:i4>4</vt:i4>
      </vt:variant>
      <vt:variant>
        <vt:lpstr>Plages nommées</vt:lpstr>
      </vt:variant>
      <vt:variant>
        <vt:i4>9</vt:i4>
      </vt:variant>
    </vt:vector>
  </HeadingPairs>
  <TitlesOfParts>
    <vt:vector size="13" baseType="lpstr">
      <vt:lpstr>À propos de</vt:lpstr>
      <vt:lpstr>Clair</vt:lpstr>
      <vt:lpstr>Sombre</vt:lpstr>
      <vt:lpstr>Couleur</vt:lpstr>
      <vt:lpstr>Clair!Début_Projet</vt:lpstr>
      <vt:lpstr>Couleur!Début_Projet</vt:lpstr>
      <vt:lpstr>Sombre!Début_Projet</vt:lpstr>
      <vt:lpstr>Clair!Impression_des_titres</vt:lpstr>
      <vt:lpstr>Couleur!Impression_des_titres</vt:lpstr>
      <vt:lpstr>Sombre!Impression_des_titres</vt:lpstr>
      <vt:lpstr>Clair!Incrément_de_défilement</vt:lpstr>
      <vt:lpstr>Couleur!Incrément_de_défilement</vt:lpstr>
      <vt:lpstr>Sombre!Incrément_de_défilement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2021-02-17T05:31:39Z</dcterms:created>
  <dcterms:modified xsi:type="dcterms:W3CDTF">2025-04-01T15:10:44Z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