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lder\"/>
    </mc:Choice>
  </mc:AlternateContent>
  <xr:revisionPtr revIDLastSave="0" documentId="13_ncr:1_{5735B215-3134-4AFD-AEF3-B70A93938545}" xr6:coauthVersionLast="47" xr6:coauthVersionMax="47" xr10:uidLastSave="{00000000-0000-0000-0000-000000000000}"/>
  <bookViews>
    <workbookView xWindow="-110" yWindow="-110" windowWidth="19420" windowHeight="10420" xr2:uid="{3732EDD9-42C1-4654-AEB8-6752F0E6943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J29" i="3"/>
  <c r="K29" i="3"/>
  <c r="J34" i="3"/>
  <c r="J37" i="3" s="1"/>
  <c r="K34" i="3"/>
  <c r="K37" i="3" s="1"/>
  <c r="I34" i="3"/>
  <c r="I37" i="3" s="1"/>
  <c r="C29" i="3"/>
  <c r="I29" i="3"/>
  <c r="K24" i="3"/>
  <c r="J24" i="3"/>
  <c r="I24" i="3"/>
  <c r="K19" i="3"/>
  <c r="K17" i="3"/>
  <c r="J19" i="3"/>
  <c r="J17" i="3"/>
  <c r="I19" i="3"/>
  <c r="I17" i="3"/>
  <c r="D34" i="3"/>
  <c r="D24" i="3"/>
  <c r="D37" i="3" s="1"/>
  <c r="C34" i="3"/>
  <c r="C37" i="3" s="1"/>
  <c r="B34" i="3"/>
  <c r="B37" i="3" s="1"/>
  <c r="B29" i="3"/>
  <c r="C24" i="3"/>
  <c r="B24" i="3"/>
  <c r="D19" i="3"/>
  <c r="D17" i="3"/>
  <c r="C19" i="3"/>
  <c r="C17" i="3"/>
  <c r="B19" i="3"/>
  <c r="B17" i="3"/>
  <c r="B18" i="2"/>
  <c r="C18" i="2"/>
  <c r="C16" i="2"/>
  <c r="B16" i="2"/>
  <c r="C15" i="2"/>
  <c r="B15" i="2"/>
  <c r="C9" i="2"/>
  <c r="B9" i="2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N3" i="1"/>
  <c r="M3" i="1"/>
  <c r="L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G3" i="1"/>
  <c r="I20" i="1"/>
  <c r="H20" i="1"/>
  <c r="G4" i="1"/>
  <c r="H4" i="1"/>
  <c r="I4" i="1"/>
  <c r="G5" i="1"/>
  <c r="G20" i="1" s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H3" i="1"/>
  <c r="I3" i="1"/>
  <c r="M20" i="1" l="1"/>
  <c r="N20" i="1"/>
  <c r="L20" i="1"/>
</calcChain>
</file>

<file path=xl/sharedStrings.xml><?xml version="1.0" encoding="utf-8"?>
<sst xmlns="http://schemas.openxmlformats.org/spreadsheetml/2006/main" count="124" uniqueCount="68">
  <si>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</si>
  <si>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</si>
  <si>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</si>
  <si>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</si>
  <si>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</si>
  <si>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</si>
  <si>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</si>
  <si>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</si>
  <si>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</si>
  <si>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</si>
  <si>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</si>
  <si>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</si>
  <si>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</si>
  <si>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</si>
  <si>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</si>
  <si>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</si>
  <si>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</si>
  <si>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</si>
  <si>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</si>
  <si>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</si>
  <si>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Tim</t>
  </si>
  <si>
    <t>Shopping List For Susan AND 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</si>
  <si>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</si>
  <si>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</si>
  <si>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</si>
  <si>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</si>
  <si>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</si>
  <si>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</si>
  <si>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</si>
  <si>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</si>
  <si>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</si>
  <si>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</si>
  <si>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</si>
  <si>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</si>
  <si>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</si>
  <si>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</si>
  <si>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</si>
  <si>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</si>
  <si>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Mr. Kenny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</si>
  <si>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</si>
  <si>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</si>
  <si>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</si>
  <si>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</si>
  <si>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</si>
  <si>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</si>
  <si>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</si>
  <si>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</si>
  <si>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</si>
  <si>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</si>
  <si>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</si>
  <si>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</si>
  <si>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</si>
  <si>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</si>
  <si>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</si>
  <si>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Number of Nights</t>
  </si>
  <si>
    <t>Hotel Total</t>
  </si>
  <si>
    <t>Hotel Cost per Nights</t>
  </si>
  <si>
    <t>Chicago  Museum</t>
  </si>
  <si>
    <t>Orlando Theme park</t>
  </si>
  <si>
    <t>Miami cruise</t>
  </si>
  <si>
    <t>Food Expenses</t>
  </si>
  <si>
    <t>Food Cost per Day(per person)</t>
  </si>
  <si>
    <t>Total cost of food</t>
  </si>
  <si>
    <t>Cost of Car rental per day</t>
  </si>
  <si>
    <t>Number of days</t>
  </si>
  <si>
    <t>Car Rental Expenses</t>
  </si>
  <si>
    <t xml:space="preserve"> </t>
  </si>
  <si>
    <t>Total cost of car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</si>
</sst>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for susan Shopping List for each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Sheet1!$G$19:$I$19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Sheet1!$G$20:$I$20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D-4140-839C-320A0E4E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711808"/>
        <c:axId val="1414718048"/>
      </c:barChart>
      <c:catAx>
        <c:axId val="14147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4718048"/>
        <c:crosses val="autoZero"/>
        <c:auto val="1"/>
        <c:lblAlgn val="ctr"/>
        <c:lblOffset val="100"/>
        <c:noMultiLvlLbl val="0"/>
      </c:catAx>
      <c:valAx>
        <c:axId val="14147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47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Price for Tim Shopping List for each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Sheet1!$L$19:$N$19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Sheet1!$L$20:$N$20</c:f>
              <c:numCache>
                <c:formatCode>_-[$$-409]* #,##0.00_ ;_-[$$-409]* \-#,##0.00\ ;_-[$$-409]* "-"??_ ;_-@_ </c:formatCode>
                <c:ptCount val="3"/>
                <c:pt idx="0">
                  <c:v>149.23000000000002</c:v>
                </c:pt>
                <c:pt idx="1">
                  <c:v>153.03</c:v>
                </c:pt>
                <c:pt idx="2">
                  <c:v>184.03000000000003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8-498F-AD03-A7B91A7B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156208"/>
        <c:axId val="1501153328"/>
      </c:barChart>
      <c:catAx>
        <c:axId val="15011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1153328"/>
        <c:crosses val="autoZero"/>
        <c:auto val="1"/>
        <c:lblAlgn val="ctr"/>
        <c:lblOffset val="100"/>
        <c:noMultiLvlLbl val="0"/>
      </c:catAx>
      <c:valAx>
        <c:axId val="15011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11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Cost</a:t>
            </a:r>
            <a:r>
              <a:rPr lang="en-US" baseline="0"/>
              <a:t> of Pets </a:t>
            </a:r>
            <a:r>
              <a:rPr lang="en-US"/>
              <a:t>Ownership</a:t>
            </a:r>
          </a:p>
        </c:rich>
      </c:tx>
      <c:layout>
        <c:manualLayout>
          <c:xMode val="edge"/>
          <c:yMode val="edge"/>
          <c:x val="0.227583333333333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Sheet2!$B$18:$C$18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C-4F6C-A383-A98AB069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059280"/>
        <c:axId val="1667073680"/>
      </c:barChart>
      <c:catAx>
        <c:axId val="16670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67073680"/>
        <c:crosses val="autoZero"/>
        <c:auto val="1"/>
        <c:lblAlgn val="ctr"/>
        <c:lblOffset val="100"/>
        <c:noMultiLvlLbl val="0"/>
      </c:catAx>
      <c:valAx>
        <c:axId val="16670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6705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Travel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Sheet3!$B$36:$D$36</c:f>
              <c:strCache>
                <c:ptCount val="3"/>
                <c:pt idx="0">
                  <c:v>Chicago 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Sheet3!$B$37:$D$37</c:f>
              <c:numCache>
                <c:formatCode>_-[$$-409]* #,##0.00_ ;_-[$$-409]* \-#,##0.00\ ;_-[$$-409]* "-"??_ ;_-@_ </c:formatCode>
                <c:ptCount val="3"/>
                <c:pt idx="0">
                  <c:v>1594</c:v>
                </c:pt>
                <c:pt idx="1">
                  <c:v>1553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6-42C4-9016-3CEBE388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210447"/>
        <c:axId val="1352210927"/>
      </c:barChart>
      <c:catAx>
        <c:axId val="1352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2210927"/>
        <c:crosses val="autoZero"/>
        <c:auto val="1"/>
        <c:lblAlgn val="ctr"/>
        <c:lblOffset val="100"/>
        <c:noMultiLvlLbl val="0"/>
      </c:catAx>
      <c:valAx>
        <c:axId val="1352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221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Travel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Sheet3!$I$36:$K$36</c:f>
              <c:strCache>
                <c:ptCount val="3"/>
                <c:pt idx="0">
                  <c:v>Chicago 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Sheet3!$I$37:$K$37</c:f>
              <c:numCache>
                <c:formatCode>_-[$$-409]* #,##0.00_ ;_-[$$-409]* \-#,##0.00\ ;_-[$$-409]* "-"??_ ;_-@_ </c:formatCode>
                <c:ptCount val="3"/>
                <c:pt idx="0">
                  <c:v>2388</c:v>
                </c:pt>
                <c:pt idx="1">
                  <c:v>2581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1-4E4B-BEE4-8238ED2C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215247"/>
        <c:axId val="1352214287"/>
      </c:barChart>
      <c:catAx>
        <c:axId val="13522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2214287"/>
        <c:crosses val="autoZero"/>
        <c:auto val="1"/>
        <c:lblAlgn val="ctr"/>
        <c:lblOffset val="100"/>
        <c:noMultiLvlLbl val="0"/>
      </c:catAx>
      <c:valAx>
        <c:axId val="13522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22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130175</xdr:colOff>
      <xdr:row>1</xdr:row>
      <xdr:rowOff>139700</xdr:rowOff>
    </xdr:from>
    <xdr:to>
      <xdr:col>21</xdr:col>
      <xdr:colOff>434975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F9948-AA78-91D2-8FFC-0E03AC688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117475</xdr:colOff>
      <xdr:row>17</xdr:row>
      <xdr:rowOff>12700</xdr:rowOff>
    </xdr:from>
    <xdr:to>
      <xdr:col>21</xdr:col>
      <xdr:colOff>422275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74902-43FD-F550-AB79-CE0401DE8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107956</xdr:colOff>
      <xdr:row>1</xdr:row>
      <xdr:rowOff>12700</xdr:rowOff>
    </xdr:from>
    <xdr:to>
      <xdr:col>10</xdr:col>
      <xdr:colOff>412756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453C9-8850-6A1E-9FA2-F997A8F3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926353</xdr:colOff>
      <xdr:row>38</xdr:row>
      <xdr:rowOff>137459</xdr:rowOff>
    </xdr:from>
    <xdr:to>
      <xdr:col>4</xdr:col>
      <xdr:colOff>440765</xdr:colOff>
      <xdr:row>53</xdr:row>
      <xdr:rowOff>79189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99864-DE08-A150-9C36-395506082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306294</xdr:colOff>
      <xdr:row>38</xdr:row>
      <xdr:rowOff>77693</xdr:rowOff>
    </xdr:from>
    <xdr:to>
      <xdr:col>10</xdr:col>
      <xdr:colOff>440765</xdr:colOff>
      <xdr:row>53</xdr:row>
      <xdr:rowOff>19423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16965-2CE2-9168-004E-33EB4AE38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5E48-540B-4630-B8BB-2C32916EA155}">
  <dimension ref="A1:N20"/>
  <sheetViews>
    <sheetView tabSelected="1" topLeftCell="B27" workbookViewId="0">
      <selection activeCell="J40" sqref="J40"/>
    </sheetView>
  </sheetViews>
  <sheetFormatPr defaultRowHeight="14.5" x14ac:dyDescent="0.35"/>
  <cols>
    <col min="1" max="1" width="16.81640625" bestFit="1" customWidth="1"/>
    <col min="3" max="3" width="10.08984375" bestFit="1" customWidth="1"/>
    <col min="4" max="4" width="10.453125" bestFit="1" customWidth="1"/>
    <col min="8" max="8" width="10.08984375" bestFit="1" customWidth="1"/>
    <col min="9" max="9" width="10.90625" bestFit="1" customWidth="1"/>
    <col min="13" max="13" width="10.08984375" bestFit="1" customWidth="1"/>
    <col min="14" max="14" width="10.90625" bestFit="1" customWidth="1"/>
  </cols>
  <sheetData>
    <row r="1" spans="1:14" x14ac:dyDescent="0.35">
      <c r="A1" t="s">
        <v>21</v>
      </c>
    </row>
    <row r="2" spans="1:14" x14ac:dyDescent="0.35">
      <c r="B2" t="s">
        <v>0</v>
      </c>
      <c r="C2" t="s">
        <v>1</v>
      </c>
      <c r="D2" t="s">
        <v>2</v>
      </c>
      <c r="F2" t="s">
        <v>18</v>
      </c>
      <c r="G2" t="s">
        <v>0</v>
      </c>
      <c r="H2" t="s">
        <v>1</v>
      </c>
      <c r="I2" t="s">
        <v>2</v>
      </c>
      <c r="K2" t="s">
        <v>20</v>
      </c>
      <c r="L2" t="s">
        <v>0</v>
      </c>
      <c r="M2" t="s">
        <v>1</v>
      </c>
      <c r="N2" t="s">
        <v>2</v>
      </c>
    </row>
    <row r="3" spans="1:14" x14ac:dyDescent="0.35">
      <c r="A3" t="s">
        <v>3</v>
      </c>
      <c r="B3" s="1">
        <v>0.5</v>
      </c>
      <c r="C3" s="1">
        <v>0.4</v>
      </c>
      <c r="D3" s="1">
        <v>1.4</v>
      </c>
      <c r="F3">
        <v>3</v>
      </c>
      <c r="G3" s="1">
        <f>$F3*B3</f>
        <v>1.5</v>
      </c>
      <c r="H3" s="1">
        <f t="shared" ref="H3:I3" si="0">$F3*C3</f>
        <v>1.2000000000000002</v>
      </c>
      <c r="I3" s="1">
        <f t="shared" si="0"/>
        <v>4.1999999999999993</v>
      </c>
      <c r="K3">
        <v>5</v>
      </c>
      <c r="L3" s="1">
        <f>$K3*B3</f>
        <v>2.5</v>
      </c>
      <c r="M3" s="1">
        <f>$K3*C3</f>
        <v>2</v>
      </c>
      <c r="N3" s="1">
        <f>$K3*D3</f>
        <v>7</v>
      </c>
    </row>
    <row r="4" spans="1:14" x14ac:dyDescent="0.35">
      <c r="A4" t="s">
        <v>4</v>
      </c>
      <c r="B4" s="1">
        <v>28</v>
      </c>
      <c r="C4" s="1">
        <v>33</v>
      </c>
      <c r="D4" s="1">
        <v>31</v>
      </c>
      <c r="F4">
        <v>1</v>
      </c>
      <c r="G4" s="1">
        <f t="shared" ref="G4:G17" si="1">$F4*B4</f>
        <v>28</v>
      </c>
      <c r="H4" s="1">
        <f t="shared" ref="H4:H17" si="2">$F4*C4</f>
        <v>33</v>
      </c>
      <c r="I4" s="1">
        <f t="shared" ref="I4:I17" si="3">$F4*D4</f>
        <v>31</v>
      </c>
      <c r="K4">
        <v>2</v>
      </c>
      <c r="L4" s="1">
        <f t="shared" ref="L4:L16" si="4">$K4*B4</f>
        <v>56</v>
      </c>
      <c r="M4" s="1">
        <f t="shared" ref="M4:M17" si="5">$K4*C4</f>
        <v>66</v>
      </c>
      <c r="N4" s="1">
        <f t="shared" ref="N4:N17" si="6">$K4*D4</f>
        <v>62</v>
      </c>
    </row>
    <row r="5" spans="1:14" x14ac:dyDescent="0.35">
      <c r="A5" t="s">
        <v>5</v>
      </c>
      <c r="B5" s="1">
        <v>1.8</v>
      </c>
      <c r="C5" s="1">
        <v>1</v>
      </c>
      <c r="D5" s="1">
        <v>2</v>
      </c>
      <c r="F5">
        <v>7</v>
      </c>
      <c r="G5" s="1">
        <f t="shared" si="1"/>
        <v>12.6</v>
      </c>
      <c r="H5" s="1">
        <f t="shared" si="2"/>
        <v>7</v>
      </c>
      <c r="I5" s="1">
        <f t="shared" si="3"/>
        <v>14</v>
      </c>
      <c r="K5">
        <v>10</v>
      </c>
      <c r="L5" s="1">
        <f t="shared" si="4"/>
        <v>18</v>
      </c>
      <c r="M5" s="1">
        <f t="shared" si="5"/>
        <v>10</v>
      </c>
      <c r="N5" s="1">
        <f t="shared" si="6"/>
        <v>20</v>
      </c>
    </row>
    <row r="6" spans="1:14" x14ac:dyDescent="0.35">
      <c r="A6" t="s">
        <v>6</v>
      </c>
      <c r="B6" s="1">
        <v>1.2</v>
      </c>
      <c r="C6" s="1">
        <v>0.8</v>
      </c>
      <c r="D6" s="1">
        <v>1.5</v>
      </c>
      <c r="F6">
        <v>1</v>
      </c>
      <c r="G6" s="1">
        <f t="shared" si="1"/>
        <v>1.2</v>
      </c>
      <c r="H6" s="1">
        <f t="shared" si="2"/>
        <v>0.8</v>
      </c>
      <c r="I6" s="1">
        <f t="shared" si="3"/>
        <v>1.5</v>
      </c>
      <c r="K6">
        <v>2</v>
      </c>
      <c r="L6" s="1">
        <f t="shared" si="4"/>
        <v>2.4</v>
      </c>
      <c r="M6" s="1">
        <f t="shared" si="5"/>
        <v>1.6</v>
      </c>
      <c r="N6" s="1">
        <f t="shared" si="6"/>
        <v>3</v>
      </c>
    </row>
    <row r="7" spans="1:14" x14ac:dyDescent="0.35">
      <c r="A7" t="s">
        <v>7</v>
      </c>
      <c r="B7" s="1">
        <v>2.4</v>
      </c>
      <c r="C7" s="1">
        <v>1.4</v>
      </c>
      <c r="D7" s="1">
        <v>2.4</v>
      </c>
      <c r="F7">
        <v>2</v>
      </c>
      <c r="G7" s="1">
        <f t="shared" si="1"/>
        <v>4.8</v>
      </c>
      <c r="H7" s="1">
        <f t="shared" si="2"/>
        <v>2.8</v>
      </c>
      <c r="I7" s="1">
        <f t="shared" si="3"/>
        <v>4.8</v>
      </c>
      <c r="K7">
        <v>3</v>
      </c>
      <c r="L7" s="1">
        <f t="shared" si="4"/>
        <v>7.1999999999999993</v>
      </c>
      <c r="M7" s="1">
        <f t="shared" si="5"/>
        <v>4.1999999999999993</v>
      </c>
      <c r="N7" s="1">
        <f t="shared" si="6"/>
        <v>7.1999999999999993</v>
      </c>
    </row>
    <row r="8" spans="1:14" x14ac:dyDescent="0.35">
      <c r="A8" t="s">
        <v>8</v>
      </c>
      <c r="B8" s="1">
        <v>0.9</v>
      </c>
      <c r="C8" s="1">
        <v>0.2</v>
      </c>
      <c r="D8" s="1">
        <v>0.8</v>
      </c>
      <c r="F8">
        <v>2</v>
      </c>
      <c r="G8" s="1">
        <f t="shared" si="1"/>
        <v>1.8</v>
      </c>
      <c r="H8" s="1">
        <f t="shared" si="2"/>
        <v>0.4</v>
      </c>
      <c r="I8" s="1">
        <f t="shared" si="3"/>
        <v>1.6</v>
      </c>
      <c r="K8">
        <v>4</v>
      </c>
      <c r="L8" s="1">
        <f t="shared" si="4"/>
        <v>3.6</v>
      </c>
      <c r="M8" s="1">
        <f t="shared" si="5"/>
        <v>0.8</v>
      </c>
      <c r="N8" s="1">
        <f t="shared" si="6"/>
        <v>3.2</v>
      </c>
    </row>
    <row r="9" spans="1:14" x14ac:dyDescent="0.35">
      <c r="A9" t="s">
        <v>9</v>
      </c>
      <c r="B9" s="1">
        <v>0.99</v>
      </c>
      <c r="C9" s="1">
        <v>0.59</v>
      </c>
      <c r="D9" s="1">
        <v>2.59</v>
      </c>
      <c r="F9">
        <v>1</v>
      </c>
      <c r="G9" s="1">
        <f t="shared" si="1"/>
        <v>0.99</v>
      </c>
      <c r="H9" s="1">
        <f t="shared" si="2"/>
        <v>0.59</v>
      </c>
      <c r="I9" s="1">
        <f t="shared" si="3"/>
        <v>2.59</v>
      </c>
      <c r="K9">
        <v>2</v>
      </c>
      <c r="L9" s="1">
        <f t="shared" si="4"/>
        <v>1.98</v>
      </c>
      <c r="M9" s="1">
        <f t="shared" si="5"/>
        <v>1.18</v>
      </c>
      <c r="N9" s="1">
        <f t="shared" si="6"/>
        <v>5.18</v>
      </c>
    </row>
    <row r="10" spans="1:14" x14ac:dyDescent="0.35">
      <c r="A10" t="s">
        <v>10</v>
      </c>
      <c r="B10" s="1">
        <v>1.25</v>
      </c>
      <c r="C10" s="1">
        <v>3.25</v>
      </c>
      <c r="D10" s="1">
        <v>2.15</v>
      </c>
      <c r="F10">
        <v>4</v>
      </c>
      <c r="G10" s="1">
        <f t="shared" si="1"/>
        <v>5</v>
      </c>
      <c r="H10" s="1">
        <f t="shared" si="2"/>
        <v>13</v>
      </c>
      <c r="I10" s="1">
        <f t="shared" si="3"/>
        <v>8.6</v>
      </c>
      <c r="K10">
        <v>3</v>
      </c>
      <c r="L10" s="1">
        <f t="shared" si="4"/>
        <v>3.75</v>
      </c>
      <c r="M10" s="1">
        <f t="shared" si="5"/>
        <v>9.75</v>
      </c>
      <c r="N10" s="1">
        <f t="shared" si="6"/>
        <v>6.4499999999999993</v>
      </c>
    </row>
    <row r="11" spans="1:14" x14ac:dyDescent="0.35">
      <c r="A11" t="s">
        <v>11</v>
      </c>
      <c r="B11" s="1">
        <v>9.5</v>
      </c>
      <c r="C11" s="1">
        <v>14</v>
      </c>
      <c r="D11" s="1">
        <v>13</v>
      </c>
      <c r="F11">
        <v>1</v>
      </c>
      <c r="G11" s="1">
        <f t="shared" si="1"/>
        <v>9.5</v>
      </c>
      <c r="H11" s="1">
        <f t="shared" si="2"/>
        <v>14</v>
      </c>
      <c r="I11" s="1">
        <f t="shared" si="3"/>
        <v>13</v>
      </c>
      <c r="K11">
        <v>2</v>
      </c>
      <c r="L11" s="1">
        <f t="shared" si="4"/>
        <v>19</v>
      </c>
      <c r="M11" s="1">
        <f t="shared" si="5"/>
        <v>28</v>
      </c>
      <c r="N11" s="1">
        <f t="shared" si="6"/>
        <v>26</v>
      </c>
    </row>
    <row r="12" spans="1:14" x14ac:dyDescent="0.35">
      <c r="A12" t="s">
        <v>12</v>
      </c>
      <c r="B12" s="1">
        <v>4.55</v>
      </c>
      <c r="C12" s="1">
        <v>2.5499999999999998</v>
      </c>
      <c r="D12" s="1">
        <v>6</v>
      </c>
      <c r="F12">
        <v>1</v>
      </c>
      <c r="G12" s="1">
        <f t="shared" si="1"/>
        <v>4.55</v>
      </c>
      <c r="H12" s="1">
        <f t="shared" si="2"/>
        <v>2.5499999999999998</v>
      </c>
      <c r="I12" s="1">
        <f t="shared" si="3"/>
        <v>6</v>
      </c>
      <c r="K12">
        <v>2</v>
      </c>
      <c r="L12" s="1">
        <f t="shared" si="4"/>
        <v>9.1</v>
      </c>
      <c r="M12" s="1">
        <f t="shared" si="5"/>
        <v>5.0999999999999996</v>
      </c>
      <c r="N12" s="1">
        <f t="shared" si="6"/>
        <v>12</v>
      </c>
    </row>
    <row r="13" spans="1:14" x14ac:dyDescent="0.35">
      <c r="A13" t="s">
        <v>13</v>
      </c>
      <c r="B13" s="1">
        <v>4.2</v>
      </c>
      <c r="C13" s="1">
        <v>2.2000000000000002</v>
      </c>
      <c r="D13" s="1">
        <v>3</v>
      </c>
      <c r="F13">
        <v>1</v>
      </c>
      <c r="G13" s="1">
        <f t="shared" si="1"/>
        <v>4.2</v>
      </c>
      <c r="H13" s="1">
        <f t="shared" si="2"/>
        <v>2.2000000000000002</v>
      </c>
      <c r="I13" s="1">
        <f t="shared" si="3"/>
        <v>3</v>
      </c>
      <c r="K13">
        <v>2</v>
      </c>
      <c r="L13" s="1">
        <f t="shared" si="4"/>
        <v>8.4</v>
      </c>
      <c r="M13" s="1">
        <f t="shared" si="5"/>
        <v>4.4000000000000004</v>
      </c>
      <c r="N13" s="1">
        <f t="shared" si="6"/>
        <v>6</v>
      </c>
    </row>
    <row r="14" spans="1:14" x14ac:dyDescent="0.35">
      <c r="A14" t="s">
        <v>14</v>
      </c>
      <c r="B14" s="1">
        <v>3.9</v>
      </c>
      <c r="C14" s="1">
        <v>5</v>
      </c>
      <c r="D14" s="1">
        <v>8</v>
      </c>
      <c r="F14">
        <v>1</v>
      </c>
      <c r="G14" s="1">
        <f t="shared" si="1"/>
        <v>3.9</v>
      </c>
      <c r="H14" s="1">
        <f t="shared" si="2"/>
        <v>5</v>
      </c>
      <c r="I14" s="1">
        <f t="shared" si="3"/>
        <v>8</v>
      </c>
      <c r="K14">
        <v>2</v>
      </c>
      <c r="L14" s="1">
        <f t="shared" si="4"/>
        <v>7.8</v>
      </c>
      <c r="M14" s="1">
        <f t="shared" si="5"/>
        <v>10</v>
      </c>
      <c r="N14" s="1">
        <f t="shared" si="6"/>
        <v>16</v>
      </c>
    </row>
    <row r="15" spans="1:14" x14ac:dyDescent="0.35">
      <c r="A15" t="s">
        <v>15</v>
      </c>
      <c r="B15" s="1">
        <v>1</v>
      </c>
      <c r="C15" s="1">
        <v>2</v>
      </c>
      <c r="D15" s="1">
        <v>1</v>
      </c>
      <c r="F15">
        <v>1</v>
      </c>
      <c r="G15" s="1">
        <f t="shared" si="1"/>
        <v>1</v>
      </c>
      <c r="H15" s="1">
        <f t="shared" si="2"/>
        <v>2</v>
      </c>
      <c r="I15" s="1">
        <f t="shared" si="3"/>
        <v>1</v>
      </c>
      <c r="K15">
        <v>2</v>
      </c>
      <c r="L15" s="1">
        <f t="shared" si="4"/>
        <v>2</v>
      </c>
      <c r="M15" s="1">
        <f t="shared" si="5"/>
        <v>4</v>
      </c>
      <c r="N15" s="1">
        <f t="shared" si="6"/>
        <v>2</v>
      </c>
    </row>
    <row r="16" spans="1:14" x14ac:dyDescent="0.35">
      <c r="A16" t="s">
        <v>16</v>
      </c>
      <c r="B16" s="1">
        <v>1.75</v>
      </c>
      <c r="C16" s="1">
        <v>2</v>
      </c>
      <c r="D16" s="1">
        <v>1</v>
      </c>
      <c r="F16">
        <v>1</v>
      </c>
      <c r="G16" s="1">
        <f t="shared" si="1"/>
        <v>1.75</v>
      </c>
      <c r="H16" s="1">
        <f t="shared" si="2"/>
        <v>2</v>
      </c>
      <c r="I16" s="1">
        <f t="shared" si="3"/>
        <v>1</v>
      </c>
      <c r="K16">
        <v>2</v>
      </c>
      <c r="L16" s="1">
        <f t="shared" si="4"/>
        <v>3.5</v>
      </c>
      <c r="M16" s="1">
        <f t="shared" si="5"/>
        <v>4</v>
      </c>
      <c r="N16" s="1">
        <f t="shared" si="6"/>
        <v>2</v>
      </c>
    </row>
    <row r="17" spans="1:14" x14ac:dyDescent="0.35">
      <c r="A17" t="s">
        <v>17</v>
      </c>
      <c r="B17" s="1">
        <v>2</v>
      </c>
      <c r="C17" s="1">
        <v>1</v>
      </c>
      <c r="D17" s="1">
        <v>3</v>
      </c>
      <c r="F17">
        <v>1</v>
      </c>
      <c r="G17" s="1">
        <f t="shared" si="1"/>
        <v>2</v>
      </c>
      <c r="H17" s="1">
        <f t="shared" si="2"/>
        <v>1</v>
      </c>
      <c r="I17" s="1">
        <f t="shared" si="3"/>
        <v>3</v>
      </c>
      <c r="K17">
        <v>2</v>
      </c>
      <c r="L17" s="1">
        <f>$K17*B17</f>
        <v>4</v>
      </c>
      <c r="M17" s="1">
        <f t="shared" si="5"/>
        <v>2</v>
      </c>
      <c r="N17" s="1">
        <f t="shared" si="6"/>
        <v>6</v>
      </c>
    </row>
    <row r="19" spans="1:14" x14ac:dyDescent="0.35">
      <c r="F19" t="s">
        <v>19</v>
      </c>
      <c r="G19" t="s">
        <v>0</v>
      </c>
      <c r="H19" t="s">
        <v>1</v>
      </c>
      <c r="I19" t="s">
        <v>2</v>
      </c>
      <c r="K19" t="s">
        <v>19</v>
      </c>
      <c r="L19" t="s">
        <v>0</v>
      </c>
      <c r="M19" t="s">
        <v>1</v>
      </c>
      <c r="N19" t="s">
        <v>2</v>
      </c>
    </row>
    <row r="20" spans="1:14" x14ac:dyDescent="0.35">
      <c r="G20" s="1">
        <f>SUM(G3:G17)</f>
        <v>82.79</v>
      </c>
      <c r="H20" s="1">
        <f>SUM(H3:H17)</f>
        <v>87.539999999999992</v>
      </c>
      <c r="I20" s="1">
        <f>SUM(I3:I17)</f>
        <v>103.28999999999999</v>
      </c>
      <c r="L20" s="1">
        <f>SUM(L3:L17)</f>
        <v>149.23000000000002</v>
      </c>
      <c r="M20" s="1">
        <f>SUM(M3:M17)</f>
        <v>153.03</v>
      </c>
      <c r="N20" s="1">
        <f>SUM(N3:N17)</f>
        <v>184.03000000000003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B864-5680-49AC-8D38-762B845C1D47}">
  <dimension ref="A1:C18"/>
  <sheetViews>
    <sheetView workbookViewId="0">
      <selection activeCell="A2" sqref="A2"/>
    </sheetView>
  </sheetViews>
  <sheetFormatPr defaultRowHeight="14.5" x14ac:dyDescent="0.35"/>
  <cols>
    <col min="1" max="1" width="13.36328125" bestFit="1" customWidth="1"/>
  </cols>
  <sheetData>
    <row r="1" spans="1:3" x14ac:dyDescent="0.35">
      <c r="A1" t="s">
        <v>38</v>
      </c>
    </row>
    <row r="2" spans="1:3" x14ac:dyDescent="0.35">
      <c r="B2" t="s">
        <v>22</v>
      </c>
      <c r="C2" t="s">
        <v>23</v>
      </c>
    </row>
    <row r="3" spans="1:3" x14ac:dyDescent="0.35">
      <c r="A3" t="s">
        <v>24</v>
      </c>
    </row>
    <row r="4" spans="1:3" x14ac:dyDescent="0.35">
      <c r="A4" t="s">
        <v>25</v>
      </c>
      <c r="B4" s="1">
        <v>50</v>
      </c>
      <c r="C4" s="1">
        <v>90</v>
      </c>
    </row>
    <row r="5" spans="1:3" x14ac:dyDescent="0.35">
      <c r="A5" t="s">
        <v>26</v>
      </c>
      <c r="B5" s="1">
        <v>2.5</v>
      </c>
      <c r="C5" s="1">
        <v>2</v>
      </c>
    </row>
    <row r="6" spans="1:3" x14ac:dyDescent="0.35">
      <c r="A6" t="s">
        <v>27</v>
      </c>
      <c r="B6" s="1">
        <v>5.5</v>
      </c>
      <c r="C6" s="1">
        <v>4.5</v>
      </c>
    </row>
    <row r="7" spans="1:3" x14ac:dyDescent="0.35">
      <c r="A7" t="s">
        <v>28</v>
      </c>
      <c r="B7" s="1">
        <v>7</v>
      </c>
      <c r="C7" s="1">
        <v>7</v>
      </c>
    </row>
    <row r="8" spans="1:3" x14ac:dyDescent="0.35">
      <c r="A8" t="s">
        <v>29</v>
      </c>
      <c r="B8" s="1">
        <v>3</v>
      </c>
      <c r="C8" s="1">
        <v>0</v>
      </c>
    </row>
    <row r="9" spans="1:3" x14ac:dyDescent="0.35">
      <c r="A9" t="s">
        <v>30</v>
      </c>
      <c r="B9" s="1">
        <f>SUM(B4:B8)</f>
        <v>68</v>
      </c>
      <c r="C9" s="1">
        <f>SUM(C4:C8)</f>
        <v>103.5</v>
      </c>
    </row>
    <row r="11" spans="1:3" x14ac:dyDescent="0.35">
      <c r="A11" t="s">
        <v>31</v>
      </c>
    </row>
    <row r="12" spans="1:3" x14ac:dyDescent="0.35">
      <c r="A12" t="s">
        <v>32</v>
      </c>
      <c r="B12" s="1">
        <v>21</v>
      </c>
      <c r="C12" s="1">
        <v>11</v>
      </c>
    </row>
    <row r="13" spans="1:3" x14ac:dyDescent="0.35">
      <c r="A13" t="s">
        <v>33</v>
      </c>
      <c r="B13" s="1">
        <v>0</v>
      </c>
      <c r="C13" s="1">
        <v>8</v>
      </c>
    </row>
    <row r="14" spans="1:3" x14ac:dyDescent="0.35">
      <c r="A14" t="s">
        <v>34</v>
      </c>
      <c r="B14" s="1">
        <v>3</v>
      </c>
      <c r="C14" s="1">
        <v>0</v>
      </c>
    </row>
    <row r="15" spans="1:3" x14ac:dyDescent="0.35">
      <c r="A15" t="s">
        <v>35</v>
      </c>
      <c r="B15" s="1">
        <f>B12+B13+B14</f>
        <v>24</v>
      </c>
      <c r="C15" s="1">
        <f>C12+C13+C14</f>
        <v>19</v>
      </c>
    </row>
    <row r="16" spans="1:3" x14ac:dyDescent="0.35">
      <c r="A16" t="s">
        <v>36</v>
      </c>
      <c r="B16" s="1">
        <f>B15*2</f>
        <v>48</v>
      </c>
      <c r="C16" s="1">
        <f>C15*2</f>
        <v>38</v>
      </c>
    </row>
    <row r="17" spans="1:3" x14ac:dyDescent="0.35">
      <c r="B17" t="s">
        <v>22</v>
      </c>
      <c r="C17" t="s">
        <v>23</v>
      </c>
    </row>
    <row r="18" spans="1:3" x14ac:dyDescent="0.35">
      <c r="A18" t="s">
        <v>37</v>
      </c>
      <c r="B18" s="1">
        <f>(B16*12)+B9</f>
        <v>644</v>
      </c>
      <c r="C18" s="1">
        <f>(C16*12)+C9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A07F-5BAD-4899-8801-EA76D6E8821B}">
  <dimension ref="A1:K37"/>
  <sheetViews>
    <sheetView topLeftCell="A28" zoomScale="85" zoomScaleNormal="85" workbookViewId="0">
      <selection activeCell="J19" sqref="J19"/>
    </sheetView>
  </sheetViews>
  <sheetFormatPr defaultRowHeight="14.5" x14ac:dyDescent="0.35"/>
  <cols>
    <col min="1" max="1" width="27.1796875" bestFit="1" customWidth="1"/>
    <col min="2" max="2" width="15.6328125" bestFit="1" customWidth="1"/>
    <col min="3" max="3" width="18.1796875" bestFit="1" customWidth="1"/>
    <col min="4" max="4" width="11.453125" bestFit="1" customWidth="1"/>
    <col min="8" max="8" width="27.1796875" bestFit="1" customWidth="1"/>
    <col min="9" max="10" width="18.1796875" bestFit="1" customWidth="1"/>
    <col min="11" max="11" width="11.453125" bestFit="1" customWidth="1"/>
  </cols>
  <sheetData>
    <row r="1" spans="1:11" x14ac:dyDescent="0.35">
      <c r="A1" t="s">
        <v>66</v>
      </c>
      <c r="H1" t="s">
        <v>66</v>
      </c>
    </row>
    <row r="3" spans="1:11" x14ac:dyDescent="0.35">
      <c r="A3" t="s">
        <v>18</v>
      </c>
      <c r="H3" t="s">
        <v>20</v>
      </c>
    </row>
    <row r="4" spans="1:11" x14ac:dyDescent="0.35">
      <c r="B4" t="s">
        <v>57</v>
      </c>
      <c r="C4" t="s">
        <v>58</v>
      </c>
      <c r="D4" t="s">
        <v>59</v>
      </c>
      <c r="I4" t="s">
        <v>57</v>
      </c>
      <c r="J4" t="s">
        <v>58</v>
      </c>
      <c r="K4" t="s">
        <v>59</v>
      </c>
    </row>
    <row r="5" spans="1:11" x14ac:dyDescent="0.35">
      <c r="A5" t="s">
        <v>39</v>
      </c>
      <c r="H5" t="s">
        <v>39</v>
      </c>
    </row>
    <row r="6" spans="1:11" x14ac:dyDescent="0.35">
      <c r="A6" t="s">
        <v>40</v>
      </c>
      <c r="B6" s="1">
        <v>280</v>
      </c>
      <c r="C6" s="1">
        <v>100</v>
      </c>
      <c r="D6" s="1">
        <v>350</v>
      </c>
      <c r="H6" t="s">
        <v>40</v>
      </c>
      <c r="I6" s="1">
        <v>280</v>
      </c>
      <c r="J6" s="1">
        <v>100</v>
      </c>
      <c r="K6" s="1">
        <v>350</v>
      </c>
    </row>
    <row r="7" spans="1:11" x14ac:dyDescent="0.35">
      <c r="A7" t="s">
        <v>41</v>
      </c>
      <c r="B7" s="1">
        <v>18</v>
      </c>
      <c r="C7" s="1">
        <v>0</v>
      </c>
      <c r="D7" s="1">
        <v>0</v>
      </c>
      <c r="H7" t="s">
        <v>41</v>
      </c>
      <c r="I7" s="1">
        <v>18</v>
      </c>
      <c r="J7" s="1">
        <v>0</v>
      </c>
      <c r="K7" s="1">
        <v>0</v>
      </c>
    </row>
    <row r="8" spans="1:11" x14ac:dyDescent="0.35">
      <c r="A8" t="s">
        <v>42</v>
      </c>
      <c r="B8" s="1">
        <v>25</v>
      </c>
      <c r="C8" s="1">
        <v>0</v>
      </c>
      <c r="D8" s="1">
        <v>0</v>
      </c>
      <c r="H8" t="s">
        <v>42</v>
      </c>
      <c r="I8" s="1">
        <v>25</v>
      </c>
      <c r="J8" s="1">
        <v>0</v>
      </c>
      <c r="K8" s="1">
        <v>0</v>
      </c>
    </row>
    <row r="9" spans="1:11" x14ac:dyDescent="0.35">
      <c r="A9" t="s">
        <v>43</v>
      </c>
      <c r="B9" s="1">
        <v>15</v>
      </c>
      <c r="C9" s="1">
        <v>0</v>
      </c>
      <c r="D9" s="1">
        <v>0</v>
      </c>
      <c r="H9" t="s">
        <v>43</v>
      </c>
      <c r="I9" s="1">
        <v>15</v>
      </c>
      <c r="J9" s="1">
        <v>0</v>
      </c>
      <c r="K9" s="1">
        <v>0</v>
      </c>
    </row>
    <row r="10" spans="1:11" x14ac:dyDescent="0.35">
      <c r="A10" t="s">
        <v>44</v>
      </c>
      <c r="B10" s="1">
        <v>9</v>
      </c>
      <c r="C10" s="1">
        <v>0</v>
      </c>
      <c r="D10" s="1">
        <v>0</v>
      </c>
      <c r="H10" t="s">
        <v>44</v>
      </c>
      <c r="I10" s="1">
        <v>9</v>
      </c>
      <c r="J10" s="1">
        <v>0</v>
      </c>
      <c r="K10" s="1">
        <v>0</v>
      </c>
    </row>
    <row r="11" spans="1:11" x14ac:dyDescent="0.35">
      <c r="A11" t="s">
        <v>45</v>
      </c>
      <c r="B11" s="1">
        <v>0</v>
      </c>
      <c r="C11" s="1">
        <v>99</v>
      </c>
      <c r="D11" s="1">
        <v>0</v>
      </c>
      <c r="H11" t="s">
        <v>45</v>
      </c>
      <c r="I11" s="1">
        <v>0</v>
      </c>
      <c r="J11" s="1">
        <v>99</v>
      </c>
      <c r="K11" s="1">
        <v>0</v>
      </c>
    </row>
    <row r="12" spans="1:11" x14ac:dyDescent="0.35">
      <c r="A12" t="s">
        <v>46</v>
      </c>
      <c r="B12" s="1">
        <v>0</v>
      </c>
      <c r="C12" s="1">
        <v>95</v>
      </c>
      <c r="D12" s="1">
        <v>0</v>
      </c>
      <c r="H12" t="s">
        <v>46</v>
      </c>
      <c r="I12" s="1">
        <v>0</v>
      </c>
      <c r="J12" s="1">
        <v>95</v>
      </c>
      <c r="K12" s="1">
        <v>0</v>
      </c>
    </row>
    <row r="13" spans="1:11" x14ac:dyDescent="0.35">
      <c r="A13" t="s">
        <v>47</v>
      </c>
      <c r="B13" s="1">
        <v>0</v>
      </c>
      <c r="C13" s="1">
        <v>85</v>
      </c>
      <c r="D13" s="1">
        <v>0</v>
      </c>
      <c r="H13" t="s">
        <v>47</v>
      </c>
      <c r="I13" s="1">
        <v>0</v>
      </c>
      <c r="J13" s="1">
        <v>85</v>
      </c>
      <c r="K13" s="1">
        <v>0</v>
      </c>
    </row>
    <row r="14" spans="1:11" x14ac:dyDescent="0.35">
      <c r="A14" t="s">
        <v>48</v>
      </c>
      <c r="B14" s="1">
        <v>0</v>
      </c>
      <c r="C14" s="1">
        <v>85</v>
      </c>
      <c r="D14" s="1">
        <v>0</v>
      </c>
      <c r="H14" t="s">
        <v>48</v>
      </c>
      <c r="I14" s="1">
        <v>0</v>
      </c>
      <c r="J14" s="1">
        <v>85</v>
      </c>
      <c r="K14" s="1">
        <v>0</v>
      </c>
    </row>
    <row r="15" spans="1:11" x14ac:dyDescent="0.35">
      <c r="A15" t="s">
        <v>49</v>
      </c>
      <c r="B15" s="1">
        <v>0</v>
      </c>
      <c r="C15" s="1">
        <v>0</v>
      </c>
      <c r="D15" s="1">
        <v>550</v>
      </c>
      <c r="H15" t="s">
        <v>49</v>
      </c>
      <c r="I15" s="1">
        <v>0</v>
      </c>
      <c r="J15" s="1">
        <v>0</v>
      </c>
      <c r="K15" s="1">
        <v>555</v>
      </c>
    </row>
    <row r="16" spans="1:11" x14ac:dyDescent="0.35">
      <c r="B16" s="1"/>
      <c r="C16" s="1"/>
      <c r="D16" s="1"/>
      <c r="I16" s="1"/>
      <c r="J16" s="1"/>
      <c r="K16" s="1"/>
    </row>
    <row r="17" spans="1:11" x14ac:dyDescent="0.35">
      <c r="A17" t="s">
        <v>50</v>
      </c>
      <c r="B17" s="1">
        <f>SUM(B6:B15)</f>
        <v>347</v>
      </c>
      <c r="C17" s="1">
        <f>SUM(C6:C15)</f>
        <v>464</v>
      </c>
      <c r="D17" s="1">
        <f>SUM(D6:D15)</f>
        <v>900</v>
      </c>
      <c r="H17" t="s">
        <v>50</v>
      </c>
      <c r="I17" s="1">
        <f>SUM(I6:I15)</f>
        <v>347</v>
      </c>
      <c r="J17" s="1">
        <f>SUM(J6:J15)</f>
        <v>464</v>
      </c>
      <c r="K17" s="1">
        <f>SUM(K6:K15)</f>
        <v>905</v>
      </c>
    </row>
    <row r="18" spans="1:11" x14ac:dyDescent="0.35">
      <c r="A18" t="s">
        <v>51</v>
      </c>
      <c r="B18" s="2">
        <v>2</v>
      </c>
      <c r="C18" s="2">
        <v>2</v>
      </c>
      <c r="D18" s="2">
        <v>2</v>
      </c>
      <c r="H18" t="s">
        <v>51</v>
      </c>
      <c r="I18" s="2">
        <v>4</v>
      </c>
      <c r="J18" s="2">
        <v>4</v>
      </c>
      <c r="K18" s="2">
        <v>4</v>
      </c>
    </row>
    <row r="19" spans="1:11" x14ac:dyDescent="0.35">
      <c r="A19" t="s">
        <v>52</v>
      </c>
      <c r="B19" s="1">
        <f>B17*B18</f>
        <v>694</v>
      </c>
      <c r="C19" s="1">
        <f>C17*C18</f>
        <v>928</v>
      </c>
      <c r="D19" s="1">
        <f>D17*D18</f>
        <v>1800</v>
      </c>
      <c r="H19" t="s">
        <v>52</v>
      </c>
      <c r="I19" s="1">
        <f>I17*I18</f>
        <v>1388</v>
      </c>
      <c r="J19" s="1">
        <f>J17*J18</f>
        <v>1856</v>
      </c>
      <c r="K19" s="1">
        <f>K17*K18</f>
        <v>3620</v>
      </c>
    </row>
    <row r="21" spans="1:11" x14ac:dyDescent="0.35">
      <c r="A21" t="s">
        <v>53</v>
      </c>
      <c r="H21" t="s">
        <v>53</v>
      </c>
    </row>
    <row r="22" spans="1:11" x14ac:dyDescent="0.35">
      <c r="A22" t="s">
        <v>56</v>
      </c>
      <c r="B22" s="1">
        <v>120</v>
      </c>
      <c r="C22" s="1">
        <v>105</v>
      </c>
      <c r="D22" s="1">
        <v>0</v>
      </c>
      <c r="H22" t="s">
        <v>56</v>
      </c>
      <c r="I22" s="1">
        <v>120</v>
      </c>
      <c r="J22" s="1">
        <v>105</v>
      </c>
      <c r="K22" s="1"/>
    </row>
    <row r="23" spans="1:11" x14ac:dyDescent="0.35">
      <c r="A23" t="s">
        <v>54</v>
      </c>
      <c r="B23">
        <v>5</v>
      </c>
      <c r="C23">
        <v>5</v>
      </c>
      <c r="D23">
        <v>5</v>
      </c>
      <c r="H23" t="s">
        <v>54</v>
      </c>
      <c r="I23">
        <v>5</v>
      </c>
      <c r="J23">
        <v>5</v>
      </c>
      <c r="K23">
        <v>5</v>
      </c>
    </row>
    <row r="24" spans="1:11" x14ac:dyDescent="0.35">
      <c r="A24" t="s">
        <v>55</v>
      </c>
      <c r="B24" s="1">
        <f>B22*B23</f>
        <v>600</v>
      </c>
      <c r="C24" s="1">
        <f>C22*C23</f>
        <v>525</v>
      </c>
      <c r="D24" s="1">
        <f>D22*D23</f>
        <v>0</v>
      </c>
      <c r="H24" t="s">
        <v>55</v>
      </c>
      <c r="I24" s="1">
        <f>I22*I23</f>
        <v>600</v>
      </c>
      <c r="J24" s="1">
        <f>J22*J23</f>
        <v>525</v>
      </c>
      <c r="K24" s="1">
        <f>K22*K23</f>
        <v>0</v>
      </c>
    </row>
    <row r="26" spans="1:11" x14ac:dyDescent="0.35">
      <c r="A26" t="s">
        <v>65</v>
      </c>
      <c r="H26" t="s">
        <v>65</v>
      </c>
    </row>
    <row r="27" spans="1:11" x14ac:dyDescent="0.35">
      <c r="A27" t="s">
        <v>63</v>
      </c>
      <c r="B27" s="1">
        <v>40</v>
      </c>
      <c r="C27" s="1">
        <v>0</v>
      </c>
      <c r="D27" s="1">
        <v>0</v>
      </c>
      <c r="H27" t="s">
        <v>63</v>
      </c>
      <c r="I27" s="1">
        <v>40</v>
      </c>
      <c r="J27" s="1">
        <v>0</v>
      </c>
      <c r="K27" s="1">
        <v>0</v>
      </c>
    </row>
    <row r="28" spans="1:11" x14ac:dyDescent="0.35">
      <c r="A28" t="s">
        <v>64</v>
      </c>
      <c r="B28">
        <v>5</v>
      </c>
      <c r="C28">
        <v>5</v>
      </c>
      <c r="D28">
        <v>5</v>
      </c>
      <c r="H28" t="s">
        <v>64</v>
      </c>
      <c r="I28">
        <v>5</v>
      </c>
      <c r="J28">
        <v>5</v>
      </c>
      <c r="K28">
        <v>5</v>
      </c>
    </row>
    <row r="29" spans="1:11" x14ac:dyDescent="0.35">
      <c r="A29" t="s">
        <v>67</v>
      </c>
      <c r="B29" s="1">
        <f>B27*B28</f>
        <v>200</v>
      </c>
      <c r="C29" s="1">
        <f>C27*C28</f>
        <v>0</v>
      </c>
      <c r="D29" s="1">
        <f>D27*D28</f>
        <v>0</v>
      </c>
      <c r="H29" t="s">
        <v>67</v>
      </c>
      <c r="I29" s="1">
        <f>I27*I28</f>
        <v>200</v>
      </c>
      <c r="J29" s="1">
        <f t="shared" ref="J29:K29" si="0">J27*J28</f>
        <v>0</v>
      </c>
      <c r="K29" s="1">
        <f t="shared" si="0"/>
        <v>0</v>
      </c>
    </row>
    <row r="31" spans="1:11" x14ac:dyDescent="0.35">
      <c r="A31" t="s">
        <v>60</v>
      </c>
      <c r="H31" t="s">
        <v>60</v>
      </c>
    </row>
    <row r="32" spans="1:11" x14ac:dyDescent="0.35">
      <c r="A32" t="s">
        <v>61</v>
      </c>
      <c r="B32" s="1">
        <v>50</v>
      </c>
      <c r="C32" s="1">
        <v>50</v>
      </c>
      <c r="D32" s="1">
        <v>0</v>
      </c>
      <c r="H32" t="s">
        <v>61</v>
      </c>
      <c r="I32" s="1">
        <v>50</v>
      </c>
      <c r="J32" s="1">
        <v>50</v>
      </c>
      <c r="K32" s="1">
        <v>0</v>
      </c>
    </row>
    <row r="33" spans="1:11" x14ac:dyDescent="0.35">
      <c r="A33" t="s">
        <v>51</v>
      </c>
      <c r="B33">
        <v>2</v>
      </c>
      <c r="C33">
        <v>2</v>
      </c>
      <c r="D33">
        <v>2</v>
      </c>
      <c r="H33" t="s">
        <v>51</v>
      </c>
      <c r="I33">
        <v>4</v>
      </c>
      <c r="J33">
        <v>4</v>
      </c>
      <c r="K33">
        <v>4</v>
      </c>
    </row>
    <row r="34" spans="1:11" x14ac:dyDescent="0.35">
      <c r="A34" t="s">
        <v>62</v>
      </c>
      <c r="B34" s="1">
        <f>B32*B33</f>
        <v>100</v>
      </c>
      <c r="C34" s="1">
        <f>C32*C33</f>
        <v>100</v>
      </c>
      <c r="D34" s="1">
        <f>D32*D33</f>
        <v>0</v>
      </c>
      <c r="H34" t="s">
        <v>62</v>
      </c>
      <c r="I34" s="1">
        <f>I32*I33</f>
        <v>200</v>
      </c>
      <c r="J34" s="1">
        <f t="shared" ref="J34:K34" si="1">J32*J33</f>
        <v>200</v>
      </c>
      <c r="K34" s="1">
        <f t="shared" si="1"/>
        <v>0</v>
      </c>
    </row>
    <row r="36" spans="1:11" x14ac:dyDescent="0.35">
      <c r="B36" t="s">
        <v>57</v>
      </c>
      <c r="C36" t="s">
        <v>58</v>
      </c>
      <c r="D36" t="s">
        <v>59</v>
      </c>
      <c r="I36" t="s">
        <v>57</v>
      </c>
      <c r="J36" t="s">
        <v>58</v>
      </c>
      <c r="K36" t="s">
        <v>59</v>
      </c>
    </row>
    <row r="37" spans="1:11" x14ac:dyDescent="0.35">
      <c r="A37" t="s">
        <v>19</v>
      </c>
      <c r="B37" s="1">
        <f>B34+B29+B24+B19</f>
        <v>1594</v>
      </c>
      <c r="C37" s="1">
        <f>C34+C29+C24+C19</f>
        <v>1553</v>
      </c>
      <c r="D37" s="1">
        <f>D34+D24+D19</f>
        <v>1800</v>
      </c>
      <c r="H37" t="s">
        <v>19</v>
      </c>
      <c r="I37" s="1">
        <f>I34+I29+I24+I19</f>
        <v>2388</v>
      </c>
      <c r="J37" s="1">
        <f>J34+J29+J24+J19</f>
        <v>2581</v>
      </c>
      <c r="K37" s="1">
        <f>K34+K29+K24+K19</f>
        <v>3620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E74D-2F5B-4994-9CCF-9A60C8FC4E9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 Peter</dc:creator>
  <cp:lastModifiedBy>Ajayi Peter</cp:lastModifiedBy>
  <dcterms:created xsi:type="dcterms:W3CDTF">2025-03-15T12:54:09Z</dcterms:created>
  <dcterms:modified xsi:type="dcterms:W3CDTF">2025-03-17T21:30:26Z</dcterms:modified>
</cp:coreProperties>
</file>