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Volumes/Seagate Backup 1/NIH_Postdoc/MF3D database/"/>
    </mc:Choice>
  </mc:AlternateContent>
  <xr:revisionPtr revIDLastSave="0" documentId="13_ncr:1_{E3836D21-6C2A-5F4C-A23C-FAF864D45212}" xr6:coauthVersionLast="43" xr6:coauthVersionMax="43" xr10:uidLastSave="{00000000-0000-0000-0000-000000000000}"/>
  <bookViews>
    <workbookView xWindow="-36920" yWindow="4980" windowWidth="33600" windowHeight="19300" tabRatio="500" xr2:uid="{00000000-000D-0000-FFFF-FFFF00000000}"/>
  </bookViews>
  <sheets>
    <sheet name="Sheet1" sheetId="1" r:id="rId1"/>
    <sheet name="Sheet2" sheetId="2" r:id="rId2"/>
  </sheets>
  <definedNames>
    <definedName name="_xlnm.Print_Area" localSheetId="0">Sheet1!$A$2:$O$38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8" i="1" l="1"/>
  <c r="G6" i="1"/>
  <c r="G5" i="1"/>
  <c r="G25" i="1"/>
  <c r="G24" i="1"/>
  <c r="G23" i="1"/>
  <c r="G38" i="1"/>
  <c r="G37" i="1"/>
  <c r="G36" i="1"/>
  <c r="G35" i="1"/>
  <c r="G33" i="1"/>
  <c r="G32" i="1"/>
  <c r="G31" i="1"/>
  <c r="G30" i="1"/>
  <c r="G29" i="1"/>
  <c r="G28" i="1"/>
  <c r="G27" i="1"/>
  <c r="G26" i="1"/>
  <c r="G22" i="1"/>
  <c r="G21" i="1"/>
  <c r="G20" i="1"/>
  <c r="G19" i="1"/>
  <c r="G18" i="1"/>
  <c r="G17" i="1"/>
  <c r="G16" i="1"/>
  <c r="G15" i="1"/>
  <c r="G14" i="1"/>
  <c r="G13" i="1"/>
  <c r="G12" i="1"/>
  <c r="G11" i="1"/>
</calcChain>
</file>

<file path=xl/sharedStrings.xml><?xml version="1.0" encoding="utf-8"?>
<sst xmlns="http://schemas.openxmlformats.org/spreadsheetml/2006/main" count="522" uniqueCount="169">
  <si>
    <t>ID</t>
  </si>
  <si>
    <t>Species</t>
  </si>
  <si>
    <t>Gender</t>
  </si>
  <si>
    <t>Weight (kg)</t>
  </si>
  <si>
    <t>Age (yrs)</t>
  </si>
  <si>
    <t>Source</t>
  </si>
  <si>
    <t>Source ID#</t>
  </si>
  <si>
    <t>Position</t>
  </si>
  <si>
    <t>Notes</t>
  </si>
  <si>
    <t>M01</t>
  </si>
  <si>
    <t>Mulatta</t>
  </si>
  <si>
    <t>Female</t>
  </si>
  <si>
    <t>DMM</t>
  </si>
  <si>
    <t>Stereotax</t>
  </si>
  <si>
    <t xml:space="preserve"> -</t>
  </si>
  <si>
    <t>M02</t>
  </si>
  <si>
    <t>Male</t>
  </si>
  <si>
    <t>M03</t>
  </si>
  <si>
    <t>NIH</t>
  </si>
  <si>
    <t>FB81</t>
  </si>
  <si>
    <t>Headpost</t>
  </si>
  <si>
    <t>M04</t>
  </si>
  <si>
    <t>DP9T</t>
  </si>
  <si>
    <t>Pauling</t>
  </si>
  <si>
    <t>M05</t>
  </si>
  <si>
    <t>DBKL</t>
  </si>
  <si>
    <t>Alpha</t>
  </si>
  <si>
    <t>ECoG</t>
  </si>
  <si>
    <t>M06</t>
  </si>
  <si>
    <t>KM2</t>
  </si>
  <si>
    <t>Snookie</t>
  </si>
  <si>
    <t>M07</t>
  </si>
  <si>
    <t>K91</t>
  </si>
  <si>
    <t>Theta</t>
  </si>
  <si>
    <t>M08</t>
  </si>
  <si>
    <t>DV74</t>
  </si>
  <si>
    <t>Zeta</t>
  </si>
  <si>
    <t>M09</t>
  </si>
  <si>
    <t>Hendrix</t>
  </si>
  <si>
    <t>M10</t>
  </si>
  <si>
    <t>DV64</t>
  </si>
  <si>
    <t>Gumby</t>
  </si>
  <si>
    <t>M11</t>
  </si>
  <si>
    <t>KFZ</t>
  </si>
  <si>
    <t>Regina</t>
  </si>
  <si>
    <t>M12</t>
  </si>
  <si>
    <t>H818</t>
  </si>
  <si>
    <t>Jasper</t>
  </si>
  <si>
    <t>M13</t>
  </si>
  <si>
    <t>Bennie</t>
  </si>
  <si>
    <t>M14</t>
  </si>
  <si>
    <t>M15</t>
  </si>
  <si>
    <t>F01</t>
  </si>
  <si>
    <t>Fuscata</t>
  </si>
  <si>
    <t>On side</t>
  </si>
  <si>
    <t>F02</t>
  </si>
  <si>
    <t>F03</t>
  </si>
  <si>
    <t>Cropped skull</t>
  </si>
  <si>
    <t>F04</t>
  </si>
  <si>
    <t>F05</t>
  </si>
  <si>
    <t>F06</t>
  </si>
  <si>
    <t>F07</t>
  </si>
  <si>
    <t>Stereotax slip</t>
  </si>
  <si>
    <t>m047</t>
  </si>
  <si>
    <t>m048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</si>
  <si>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</si>
  <si>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</si>
  <si>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</si>
  <si>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</si>
  <si>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</si>
  <si>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</si>
  <si>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</si>
  <si>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</si>
  <si>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</si>
  <si>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</si>
  <si>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</si>
  <si>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</si>
  <si>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</si>
  <si>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</si>
  <si>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</si>
  <si>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</si>
  <si>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</si>
  <si>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</si>
  <si>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</si>
  <si>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</si>
  <si>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</si>
  <si>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</si>
  <si>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</si>
  <si>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</si>
  <si>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Segmented</t>
  </si>
  <si>
    <t>.stl created</t>
  </si>
  <si>
    <t>Wrapped</t>
  </si>
  <si>
    <t>Edited</t>
  </si>
  <si>
    <t>Agnew</t>
  </si>
  <si>
    <t>Bruce</t>
  </si>
  <si>
    <t>Christian</t>
  </si>
  <si>
    <t>Dobbs</t>
  </si>
  <si>
    <t>Waldo</t>
  </si>
  <si>
    <t>M40</t>
  </si>
  <si>
    <t>UC Davis</t>
  </si>
  <si>
    <t>Cranium only</t>
  </si>
  <si>
    <t>Supine</t>
  </si>
  <si>
    <t>Amsterdam</t>
  </si>
  <si>
    <t>Micro</t>
  </si>
  <si>
    <t>Voltaire</t>
  </si>
  <si>
    <t>Origin ID</t>
  </si>
  <si>
    <t>Scar</t>
  </si>
  <si>
    <t xml:space="preserve"> Headpost</t>
  </si>
  <si>
    <t>Scan date</t>
  </si>
  <si>
    <t>A</t>
  </si>
  <si>
    <t>B</t>
  </si>
  <si>
    <t>C</t>
  </si>
  <si>
    <t>D</t>
  </si>
  <si>
    <t>E</t>
  </si>
  <si>
    <t>F</t>
  </si>
  <si>
    <t>Wasabi</t>
  </si>
  <si>
    <t>Langston</t>
  </si>
  <si>
    <t>H47G</t>
  </si>
  <si>
    <t>H47F</t>
  </si>
  <si>
    <t>Volume checked</t>
  </si>
  <si>
    <t>Prima</t>
  </si>
  <si>
    <t>Mega</t>
  </si>
  <si>
    <t>G</t>
  </si>
  <si>
    <t>I</t>
  </si>
  <si>
    <t>H</t>
  </si>
  <si>
    <t>J</t>
  </si>
  <si>
    <t>M41</t>
  </si>
  <si>
    <t>M42</t>
  </si>
  <si>
    <t>M43</t>
  </si>
  <si>
    <t>M44</t>
  </si>
  <si>
    <t>M45</t>
  </si>
  <si>
    <t>DOB</t>
  </si>
  <si>
    <t>MMU26667</t>
  </si>
  <si>
    <t>MMU26412</t>
  </si>
  <si>
    <t>MMU30529</t>
  </si>
  <si>
    <t>MMU32261</t>
  </si>
  <si>
    <t xml:space="preserve">MMU32891 </t>
  </si>
  <si>
    <t>MMU21835</t>
  </si>
  <si>
    <t>MMU40100</t>
  </si>
  <si>
    <t>Lips cropped</t>
  </si>
  <si>
    <t>MMU36179</t>
  </si>
  <si>
    <t>MMU37884</t>
  </si>
  <si>
    <t>MMU34748</t>
  </si>
  <si>
    <t>MRI</t>
  </si>
  <si>
    <t>FE5F</t>
  </si>
  <si>
    <t>DW7WX</t>
  </si>
  <si>
    <t>Blis</t>
  </si>
  <si>
    <t>H29L</t>
  </si>
  <si>
    <t>DX8N</t>
  </si>
  <si>
    <t>FC7V</t>
  </si>
  <si>
    <t>H502</t>
  </si>
  <si>
    <t>DX8L</t>
  </si>
  <si>
    <t>DX4X</t>
  </si>
  <si>
    <t>H114</t>
  </si>
  <si>
    <t>GB7X</t>
  </si>
  <si>
    <t>DX7F</t>
  </si>
  <si>
    <t>DN4R</t>
  </si>
  <si>
    <t>FC7P</t>
  </si>
  <si>
    <t>Piroette</t>
  </si>
  <si>
    <t>MrBeckey</t>
  </si>
  <si>
    <t>H753</t>
  </si>
  <si>
    <t>Zoboomafoo</t>
  </si>
  <si>
    <t>MRI registered</t>
  </si>
  <si>
    <t>Skull segmented</t>
  </si>
  <si>
    <t>Skull wrapped</t>
  </si>
  <si>
    <t>Sex</t>
  </si>
  <si>
    <t>KUPRI</t>
  </si>
  <si>
    <t>Resolution in plane(mm)</t>
  </si>
  <si>
    <t>Slice thickness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</si>
</sst>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;@"/>
    <numFmt numFmtId="165" formatCode="0.0"/>
    <numFmt numFmtId="166" formatCode="0.000"/>
  </numFmts>
  <fonts count="7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5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2" fillId="0" borderId="0" xfId="0" applyFont="1" applyFill="1" applyBorder="1" applyAlignment="1">
      <alignment horizontal="justify" vertical="center" wrapText="1"/>
    </xf>
    <xf numFmtId="0" fontId="1" fillId="3" borderId="0" xfId="0" applyFont="1" applyFill="1" applyBorder="1" applyAlignment="1">
      <alignment horizontal="justify" vertical="center" wrapText="1"/>
    </xf>
    <xf numFmtId="0" fontId="0" fillId="4" borderId="0" xfId="0" applyFill="1"/>
    <xf numFmtId="0" fontId="4" fillId="0" borderId="0" xfId="0" applyFont="1" applyAlignment="1">
      <alignment horizontal="left"/>
    </xf>
    <xf numFmtId="164" fontId="2" fillId="0" borderId="0" xfId="0" applyNumberFormat="1" applyFont="1" applyAlignment="1">
      <alignment horizontal="left" vertical="center" wrapText="1"/>
    </xf>
    <xf numFmtId="164" fontId="2" fillId="0" borderId="0" xfId="0" applyNumberFormat="1" applyFont="1" applyBorder="1" applyAlignment="1">
      <alignment horizontal="left" vertical="center" wrapText="1"/>
    </xf>
    <xf numFmtId="164" fontId="4" fillId="0" borderId="0" xfId="0" applyNumberFormat="1" applyFont="1" applyAlignment="1">
      <alignment horizontal="left"/>
    </xf>
    <xf numFmtId="164" fontId="2" fillId="0" borderId="2" xfId="0" applyNumberFormat="1" applyFont="1" applyBorder="1" applyAlignment="1">
      <alignment horizontal="left" vertical="center" wrapText="1"/>
    </xf>
    <xf numFmtId="0" fontId="4" fillId="0" borderId="0" xfId="0" applyFont="1"/>
    <xf numFmtId="0" fontId="4" fillId="0" borderId="0" xfId="0" applyFont="1" applyFill="1"/>
    <xf numFmtId="0" fontId="2" fillId="0" borderId="3" xfId="0" applyFont="1" applyFill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4" fillId="0" borderId="3" xfId="0" applyFont="1" applyBorder="1"/>
    <xf numFmtId="164" fontId="4" fillId="0" borderId="3" xfId="0" applyNumberFormat="1" applyFont="1" applyBorder="1" applyAlignment="1">
      <alignment horizontal="left"/>
    </xf>
    <xf numFmtId="0" fontId="2" fillId="0" borderId="3" xfId="0" applyFont="1" applyBorder="1" applyAlignment="1">
      <alignment horizontal="justify" vertical="center" wrapText="1"/>
    </xf>
    <xf numFmtId="0" fontId="0" fillId="4" borderId="3" xfId="0" applyFill="1" applyBorder="1"/>
    <xf numFmtId="0" fontId="4" fillId="0" borderId="3" xfId="0" applyFont="1" applyBorder="1" applyAlignment="1">
      <alignment horizontal="left"/>
    </xf>
    <xf numFmtId="164" fontId="2" fillId="0" borderId="3" xfId="0" applyNumberFormat="1" applyFont="1" applyBorder="1" applyAlignment="1">
      <alignment horizontal="left" vertical="center" wrapText="1"/>
    </xf>
    <xf numFmtId="0" fontId="4" fillId="0" borderId="0" xfId="0" applyFont="1" applyFill="1" applyBorder="1"/>
    <xf numFmtId="0" fontId="0" fillId="4" borderId="0" xfId="0" applyFill="1" applyBorder="1"/>
    <xf numFmtId="0" fontId="4" fillId="0" borderId="0" xfId="0" applyFont="1" applyBorder="1"/>
    <xf numFmtId="164" fontId="4" fillId="0" borderId="0" xfId="0" applyNumberFormat="1" applyFont="1" applyBorder="1" applyAlignment="1">
      <alignment horizontal="left"/>
    </xf>
    <xf numFmtId="0" fontId="4" fillId="0" borderId="3" xfId="0" applyFont="1" applyFill="1" applyBorder="1"/>
    <xf numFmtId="0" fontId="3" fillId="0" borderId="0" xfId="0" applyFont="1" applyFill="1" applyAlignment="1">
      <alignment horizontal="justify" vertical="center" wrapText="1"/>
    </xf>
    <xf numFmtId="0" fontId="0" fillId="0" borderId="0" xfId="0" applyFill="1"/>
    <xf numFmtId="164" fontId="4" fillId="0" borderId="0" xfId="0" applyNumberFormat="1" applyFont="1" applyFill="1" applyAlignment="1">
      <alignment horizontal="left"/>
    </xf>
    <xf numFmtId="0" fontId="0" fillId="0" borderId="0" xfId="0" applyFill="1" applyBorder="1"/>
    <xf numFmtId="0" fontId="2" fillId="0" borderId="0" xfId="0" applyFont="1" applyFill="1" applyAlignment="1">
      <alignment horizontal="justify" vertical="center" wrapText="1"/>
    </xf>
    <xf numFmtId="0" fontId="4" fillId="0" borderId="0" xfId="0" applyFont="1" applyFill="1" applyAlignment="1">
      <alignment horizontal="left"/>
    </xf>
    <xf numFmtId="14" fontId="2" fillId="0" borderId="0" xfId="0" applyNumberFormat="1" applyFont="1" applyFill="1" applyAlignment="1">
      <alignment horizontal="justify" vertical="center" wrapText="1"/>
    </xf>
    <xf numFmtId="165" fontId="2" fillId="0" borderId="0" xfId="0" applyNumberFormat="1" applyFont="1" applyAlignment="1">
      <alignment horizontal="justify" vertical="center" wrapText="1"/>
    </xf>
    <xf numFmtId="165" fontId="4" fillId="0" borderId="3" xfId="0" applyNumberFormat="1" applyFont="1" applyBorder="1" applyAlignment="1">
      <alignment horizontal="left"/>
    </xf>
    <xf numFmtId="165" fontId="4" fillId="0" borderId="0" xfId="0" applyNumberFormat="1" applyFont="1" applyBorder="1" applyAlignment="1">
      <alignment horizontal="left"/>
    </xf>
    <xf numFmtId="165" fontId="4" fillId="0" borderId="0" xfId="0" applyNumberFormat="1" applyFont="1" applyBorder="1"/>
    <xf numFmtId="165" fontId="4" fillId="0" borderId="0" xfId="0" applyNumberFormat="1" applyFont="1"/>
    <xf numFmtId="165" fontId="4" fillId="0" borderId="0" xfId="0" applyNumberFormat="1" applyFont="1" applyFill="1"/>
    <xf numFmtId="165" fontId="0" fillId="0" borderId="0" xfId="0" applyNumberFormat="1"/>
    <xf numFmtId="165" fontId="2" fillId="0" borderId="2" xfId="0" applyNumberFormat="1" applyFont="1" applyBorder="1" applyAlignment="1">
      <alignment horizontal="justify" vertical="center" wrapText="1"/>
    </xf>
    <xf numFmtId="0" fontId="4" fillId="0" borderId="3" xfId="0" applyFont="1" applyFill="1" applyBorder="1" applyAlignment="1">
      <alignment horizontal="left"/>
    </xf>
    <xf numFmtId="165" fontId="4" fillId="0" borderId="4" xfId="0" applyNumberFormat="1" applyFont="1" applyBorder="1" applyAlignment="1">
      <alignment horizontal="left"/>
    </xf>
    <xf numFmtId="0" fontId="2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/>
    </xf>
    <xf numFmtId="0" fontId="1" fillId="6" borderId="0" xfId="0" applyFont="1" applyFill="1" applyBorder="1" applyAlignment="1">
      <alignment horizontal="justify" vertical="center" wrapText="1"/>
    </xf>
    <xf numFmtId="0" fontId="1" fillId="6" borderId="5" xfId="0" applyFont="1" applyFill="1" applyBorder="1" applyAlignment="1">
      <alignment horizontal="justify" vertical="center" wrapText="1"/>
    </xf>
    <xf numFmtId="0" fontId="0" fillId="5" borderId="5" xfId="0" applyFill="1" applyBorder="1"/>
    <xf numFmtId="0" fontId="0" fillId="4" borderId="5" xfId="0" applyFill="1" applyBorder="1"/>
    <xf numFmtId="0" fontId="0" fillId="0" borderId="5" xfId="0" applyBorder="1"/>
    <xf numFmtId="0" fontId="2" fillId="0" borderId="4" xfId="0" applyFont="1" applyFill="1" applyBorder="1" applyAlignment="1">
      <alignment horizontal="justify" vertical="center" wrapText="1"/>
    </xf>
    <xf numFmtId="0" fontId="4" fillId="0" borderId="4" xfId="0" applyFont="1" applyBorder="1"/>
    <xf numFmtId="165" fontId="2" fillId="0" borderId="0" xfId="0" applyNumberFormat="1" applyFont="1" applyBorder="1" applyAlignment="1">
      <alignment horizontal="justify" vertical="center" wrapText="1"/>
    </xf>
    <xf numFmtId="0" fontId="4" fillId="0" borderId="4" xfId="0" applyFont="1" applyBorder="1" applyAlignment="1">
      <alignment horizontal="left"/>
    </xf>
    <xf numFmtId="0" fontId="1" fillId="0" borderId="6" xfId="0" applyFont="1" applyFill="1" applyBorder="1" applyAlignment="1">
      <alignment horizontal="justify" vertical="center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166" fontId="0" fillId="0" borderId="0" xfId="0" applyNumberFormat="1"/>
    <xf numFmtId="166" fontId="2" fillId="0" borderId="0" xfId="0" applyNumberFormat="1" applyFont="1" applyAlignment="1">
      <alignment horizontal="left" vertical="center" wrapText="1"/>
    </xf>
    <xf numFmtId="166" fontId="2" fillId="0" borderId="3" xfId="0" applyNumberFormat="1" applyFont="1" applyBorder="1" applyAlignment="1">
      <alignment horizontal="left" vertical="center" wrapText="1"/>
    </xf>
    <xf numFmtId="166" fontId="4" fillId="0" borderId="0" xfId="0" applyNumberFormat="1" applyFont="1" applyFill="1" applyAlignment="1">
      <alignment horizontal="left"/>
    </xf>
    <xf numFmtId="166" fontId="4" fillId="0" borderId="0" xfId="0" applyNumberFormat="1" applyFont="1" applyAlignment="1">
      <alignment horizontal="left"/>
    </xf>
    <xf numFmtId="166" fontId="4" fillId="0" borderId="0" xfId="0" applyNumberFormat="1" applyFont="1" applyBorder="1" applyAlignment="1">
      <alignment horizontal="left"/>
    </xf>
    <xf numFmtId="166" fontId="4" fillId="0" borderId="3" xfId="0" applyNumberFormat="1" applyFont="1" applyBorder="1" applyAlignment="1">
      <alignment horizontal="left"/>
    </xf>
    <xf numFmtId="164" fontId="2" fillId="0" borderId="0" xfId="0" applyNumberFormat="1" applyFont="1" applyFill="1" applyAlignment="1">
      <alignment horizontal="left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 customBuiltin="1"/>
  </cellStyles>
  <dxfs count="2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92D050"/>
        </patternFill>
      </fill>
    </dxf>
    <dxf>
      <font>
        <color rgb="FFC00000"/>
      </font>
      <fill>
        <patternFill>
          <bgColor theme="5"/>
        </patternFill>
      </fill>
    </dxf>
    <dxf>
      <font>
        <color rgb="FF006100"/>
      </font>
      <fill>
        <patternFill>
          <bgColor rgb="FF92D050"/>
        </patternFill>
      </fill>
    </dxf>
    <dxf>
      <font>
        <color rgb="FFC00000"/>
      </font>
      <fill>
        <patternFill>
          <bgColor theme="5"/>
        </patternFill>
      </fill>
    </dxf>
    <dxf>
      <font>
        <color rgb="FF006100"/>
      </font>
      <fill>
        <patternFill>
          <bgColor rgb="FF92D050"/>
        </patternFill>
      </fill>
    </dxf>
    <dxf>
      <font>
        <color rgb="FFC00000"/>
      </font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92D050"/>
        </patternFill>
      </fill>
    </dxf>
    <dxf>
      <font>
        <color rgb="FF006100"/>
      </font>
      <fill>
        <patternFill>
          <bgColor rgb="FF92D050"/>
        </patternFill>
      </fill>
    </dxf>
    <dxf>
      <font>
        <color rgb="FFC00000"/>
      </font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92D050"/>
        </patternFill>
      </fill>
    </dxf>
    <dxf>
      <font>
        <color rgb="FF006100"/>
      </font>
      <fill>
        <patternFill>
          <bgColor rgb="FF92D050"/>
        </patternFill>
      </fill>
    </dxf>
    <dxf>
      <font>
        <color rgb="FFC00000"/>
      </font>
      <fill>
        <patternFill>
          <bgColor theme="5"/>
        </patternFill>
      </fill>
    </dxf>
    <dxf>
      <font>
        <color rgb="FF006100"/>
      </font>
      <fill>
        <patternFill>
          <bgColor rgb="FF92D050"/>
        </patternFill>
      </fill>
    </dxf>
    <dxf>
      <font>
        <color rgb="FF006100"/>
      </font>
      <fill>
        <patternFill>
          <bgColor rgb="FF92D050"/>
        </patternFill>
      </fill>
    </dxf>
    <dxf>
      <font>
        <color rgb="FF006100"/>
      </font>
      <fill>
        <patternFill>
          <bgColor rgb="FF92D050"/>
        </patternFill>
      </fill>
    </dxf>
    <dxf>
      <font>
        <color rgb="FF006100"/>
      </font>
      <fill>
        <patternFill>
          <bgColor rgb="FF92D050"/>
        </patternFill>
      </fill>
    </dxf>
    <dxf>
      <font>
        <color rgb="FF006100"/>
      </font>
      <fill>
        <patternFill>
          <bgColor rgb="FF92D050"/>
        </patternFill>
      </fill>
    </dxf>
    <dxf>
      <font>
        <color rgb="FFC00000"/>
      </font>
      <fill>
        <patternFill>
          <bgColor theme="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1"/>
  <sheetViews>
    <sheetView tabSelected="1" showRuler="0" zoomScale="152" zoomScaleNormal="152" workbookViewId="0">
      <selection activeCell="F7" sqref="F7"/>
    </sheetView>
  </sheetViews>
  <sheetFormatPr baseColWidth="10" defaultRowHeight="16" x14ac:dyDescent="0.2"/>
  <cols>
    <col min="7" max="7" width="11.83203125" bestFit="1" customWidth="1"/>
    <col min="8" max="8" width="11.5" customWidth="1"/>
    <col min="9" max="9" width="11.5" style="63" customWidth="1"/>
    <col min="14" max="14" width="5.5" customWidth="1"/>
    <col min="15" max="15" width="14.33203125" customWidth="1"/>
    <col min="26" max="26" width="10.83203125" style="67"/>
  </cols>
  <sheetData>
    <row r="1" spans="1:26" ht="17" thickBot="1" x14ac:dyDescent="0.25"/>
    <row r="2" spans="1:26" ht="49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108</v>
      </c>
      <c r="F2" s="1" t="s">
        <v>131</v>
      </c>
      <c r="G2" s="1" t="s">
        <v>4</v>
      </c>
      <c r="H2" s="1" t="s">
        <v>167</v>
      </c>
      <c r="I2" s="64" t="s">
        <v>168</v>
      </c>
      <c r="J2" s="1" t="s">
        <v>5</v>
      </c>
      <c r="K2" s="1" t="s">
        <v>6</v>
      </c>
      <c r="L2" s="1" t="s">
        <v>7</v>
      </c>
      <c r="M2" s="1" t="s">
        <v>105</v>
      </c>
      <c r="N2" s="1" t="s">
        <v>143</v>
      </c>
      <c r="O2" s="1" t="s">
        <v>8</v>
      </c>
      <c r="P2" s="9" t="s">
        <v>119</v>
      </c>
      <c r="Q2" s="9" t="s">
        <v>89</v>
      </c>
      <c r="R2" s="9" t="s">
        <v>90</v>
      </c>
      <c r="S2" s="9" t="s">
        <v>91</v>
      </c>
      <c r="T2" s="9" t="s">
        <v>92</v>
      </c>
      <c r="U2" s="54" t="s">
        <v>162</v>
      </c>
      <c r="V2" s="53" t="s">
        <v>163</v>
      </c>
      <c r="W2" s="53" t="s">
        <v>164</v>
      </c>
    </row>
    <row r="3" spans="1:26" x14ac:dyDescent="0.2">
      <c r="A3" s="2" t="s">
        <v>9</v>
      </c>
      <c r="B3" s="3" t="s">
        <v>10</v>
      </c>
      <c r="C3" s="2" t="s">
        <v>11</v>
      </c>
      <c r="D3" s="2">
        <v>6.7</v>
      </c>
      <c r="E3" s="12" t="s">
        <v>14</v>
      </c>
      <c r="F3" s="12" t="s">
        <v>14</v>
      </c>
      <c r="G3" s="38">
        <v>6</v>
      </c>
      <c r="H3" s="2">
        <v>0.22500000000000001</v>
      </c>
      <c r="I3" s="48">
        <v>0.2</v>
      </c>
      <c r="J3" s="2" t="s">
        <v>12</v>
      </c>
      <c r="K3" s="2">
        <v>47</v>
      </c>
      <c r="L3" s="2" t="s">
        <v>13</v>
      </c>
      <c r="M3" s="2" t="s">
        <v>63</v>
      </c>
      <c r="N3" s="48"/>
      <c r="O3" s="2" t="s">
        <v>14</v>
      </c>
      <c r="P3" s="23">
        <v>1</v>
      </c>
      <c r="Q3" s="23">
        <v>1</v>
      </c>
      <c r="R3" s="23">
        <v>1</v>
      </c>
      <c r="S3" s="23">
        <v>1</v>
      </c>
      <c r="T3" s="23">
        <v>1</v>
      </c>
      <c r="U3" s="55">
        <v>0</v>
      </c>
      <c r="V3" s="56">
        <v>0</v>
      </c>
      <c r="W3" s="56">
        <v>0</v>
      </c>
      <c r="Z3" s="68"/>
    </row>
    <row r="4" spans="1:26" x14ac:dyDescent="0.2">
      <c r="A4" s="2" t="s">
        <v>15</v>
      </c>
      <c r="B4" s="3" t="s">
        <v>10</v>
      </c>
      <c r="C4" s="2" t="s">
        <v>16</v>
      </c>
      <c r="D4" s="2">
        <v>7.1</v>
      </c>
      <c r="E4" s="12" t="s">
        <v>14</v>
      </c>
      <c r="F4" s="12" t="s">
        <v>14</v>
      </c>
      <c r="G4" s="38">
        <v>6</v>
      </c>
      <c r="H4" s="2">
        <v>0.25</v>
      </c>
      <c r="I4" s="48">
        <v>0.2</v>
      </c>
      <c r="J4" s="2" t="s">
        <v>12</v>
      </c>
      <c r="K4" s="2">
        <v>48</v>
      </c>
      <c r="L4" s="2" t="s">
        <v>13</v>
      </c>
      <c r="M4" s="2" t="s">
        <v>64</v>
      </c>
      <c r="N4" s="48"/>
      <c r="O4" s="2" t="s">
        <v>14</v>
      </c>
      <c r="P4" s="10">
        <v>1</v>
      </c>
      <c r="Q4" s="10">
        <v>1</v>
      </c>
      <c r="R4" s="10">
        <v>1</v>
      </c>
      <c r="S4" s="10">
        <v>1</v>
      </c>
      <c r="T4" s="10">
        <v>1</v>
      </c>
      <c r="U4" s="55">
        <v>0</v>
      </c>
      <c r="V4" s="56">
        <v>0</v>
      </c>
      <c r="W4" s="56">
        <v>0</v>
      </c>
      <c r="Z4" s="68"/>
    </row>
    <row r="5" spans="1:26" x14ac:dyDescent="0.2">
      <c r="A5" s="22" t="s">
        <v>17</v>
      </c>
      <c r="B5" s="19" t="s">
        <v>10</v>
      </c>
      <c r="C5" s="22" t="s">
        <v>16</v>
      </c>
      <c r="D5" s="18">
        <v>5.65</v>
      </c>
      <c r="E5" s="25">
        <v>42039</v>
      </c>
      <c r="F5" s="25">
        <v>39567</v>
      </c>
      <c r="G5" s="39">
        <f>YEARFRAC(F5,E5)</f>
        <v>6.7638888888888893</v>
      </c>
      <c r="H5" s="22">
        <v>0.3</v>
      </c>
      <c r="I5" s="49">
        <v>0.5</v>
      </c>
      <c r="J5" s="22" t="s">
        <v>18</v>
      </c>
      <c r="K5" s="22" t="s">
        <v>19</v>
      </c>
      <c r="L5" s="22" t="s">
        <v>13</v>
      </c>
      <c r="M5" s="22" t="s">
        <v>159</v>
      </c>
      <c r="N5" s="49">
        <v>1</v>
      </c>
      <c r="O5" s="22" t="s">
        <v>20</v>
      </c>
      <c r="P5" s="23">
        <v>1</v>
      </c>
      <c r="Q5" s="23">
        <v>1</v>
      </c>
      <c r="R5" s="23">
        <v>1</v>
      </c>
      <c r="S5" s="23">
        <v>1</v>
      </c>
      <c r="T5" s="23">
        <v>1</v>
      </c>
      <c r="U5" s="56">
        <v>0</v>
      </c>
      <c r="V5" s="56">
        <v>0</v>
      </c>
      <c r="W5" s="56">
        <v>0</v>
      </c>
      <c r="Z5" s="69"/>
    </row>
    <row r="6" spans="1:26" x14ac:dyDescent="0.2">
      <c r="A6" s="2" t="s">
        <v>21</v>
      </c>
      <c r="B6" s="3" t="s">
        <v>10</v>
      </c>
      <c r="C6" s="2" t="s">
        <v>16</v>
      </c>
      <c r="D6" s="2">
        <v>7.5</v>
      </c>
      <c r="E6" s="12">
        <v>42039</v>
      </c>
      <c r="F6" s="12">
        <v>39207</v>
      </c>
      <c r="G6" s="40">
        <f>YEARFRAC(F6,E6)</f>
        <v>7.7472222222222218</v>
      </c>
      <c r="H6" s="2">
        <v>0.3</v>
      </c>
      <c r="I6" s="48">
        <v>0.5</v>
      </c>
      <c r="J6" s="2" t="s">
        <v>18</v>
      </c>
      <c r="K6" s="2" t="s">
        <v>22</v>
      </c>
      <c r="L6" s="2" t="s">
        <v>13</v>
      </c>
      <c r="M6" s="2" t="s">
        <v>23</v>
      </c>
      <c r="N6" s="48">
        <v>1</v>
      </c>
      <c r="O6" s="2" t="s">
        <v>20</v>
      </c>
      <c r="P6" s="10">
        <v>1</v>
      </c>
      <c r="Q6" s="10">
        <v>1</v>
      </c>
      <c r="R6" s="10">
        <v>1</v>
      </c>
      <c r="S6" s="10">
        <v>1</v>
      </c>
      <c r="T6" s="10">
        <v>1</v>
      </c>
      <c r="U6" s="56">
        <v>0</v>
      </c>
      <c r="V6" s="56">
        <v>0</v>
      </c>
      <c r="W6" s="56">
        <v>0</v>
      </c>
      <c r="Z6" s="68"/>
    </row>
    <row r="7" spans="1:26" x14ac:dyDescent="0.2">
      <c r="A7" s="2" t="s">
        <v>24</v>
      </c>
      <c r="B7" s="3" t="s">
        <v>10</v>
      </c>
      <c r="C7" s="2" t="s">
        <v>16</v>
      </c>
      <c r="D7" s="2">
        <v>9.4499999999999993</v>
      </c>
      <c r="E7" s="12">
        <v>41347</v>
      </c>
      <c r="F7" s="12"/>
      <c r="G7" s="38">
        <v>9</v>
      </c>
      <c r="H7" s="2">
        <v>0.26</v>
      </c>
      <c r="I7" s="48">
        <v>0.3</v>
      </c>
      <c r="J7" s="2" t="s">
        <v>18</v>
      </c>
      <c r="K7" s="2" t="s">
        <v>25</v>
      </c>
      <c r="L7" s="2" t="s">
        <v>13</v>
      </c>
      <c r="M7" s="2" t="s">
        <v>26</v>
      </c>
      <c r="N7" s="48"/>
      <c r="O7" s="2" t="s">
        <v>27</v>
      </c>
      <c r="P7" s="10">
        <v>1</v>
      </c>
      <c r="Q7" s="10">
        <v>1</v>
      </c>
      <c r="R7" s="10">
        <v>1</v>
      </c>
      <c r="S7" s="10">
        <v>1</v>
      </c>
      <c r="T7" s="10">
        <v>1</v>
      </c>
      <c r="U7" s="55">
        <v>0</v>
      </c>
      <c r="V7" s="56">
        <v>0</v>
      </c>
      <c r="W7" s="56">
        <v>0</v>
      </c>
      <c r="Z7" s="68"/>
    </row>
    <row r="8" spans="1:26" x14ac:dyDescent="0.2">
      <c r="A8" s="2" t="s">
        <v>28</v>
      </c>
      <c r="B8" s="3" t="s">
        <v>10</v>
      </c>
      <c r="C8" s="2" t="s">
        <v>11</v>
      </c>
      <c r="D8" s="2">
        <v>9.5</v>
      </c>
      <c r="E8" s="12">
        <v>41865</v>
      </c>
      <c r="F8" s="12"/>
      <c r="G8" s="38">
        <v>6</v>
      </c>
      <c r="H8" s="2">
        <v>0.28999999999999998</v>
      </c>
      <c r="I8" s="48">
        <v>0.5</v>
      </c>
      <c r="J8" s="2" t="s">
        <v>18</v>
      </c>
      <c r="K8" s="2" t="s">
        <v>29</v>
      </c>
      <c r="L8" s="2" t="s">
        <v>13</v>
      </c>
      <c r="M8" s="2" t="s">
        <v>30</v>
      </c>
      <c r="N8" s="48"/>
      <c r="O8" s="2" t="s">
        <v>27</v>
      </c>
      <c r="P8" s="10">
        <v>1</v>
      </c>
      <c r="Q8" s="10">
        <v>1</v>
      </c>
      <c r="R8" s="10">
        <v>1</v>
      </c>
      <c r="S8" s="10">
        <v>1</v>
      </c>
      <c r="T8" s="10">
        <v>1</v>
      </c>
      <c r="U8" s="55">
        <v>0</v>
      </c>
      <c r="V8" s="56">
        <v>0</v>
      </c>
      <c r="W8" s="56">
        <v>0</v>
      </c>
      <c r="Z8" s="68"/>
    </row>
    <row r="9" spans="1:26" x14ac:dyDescent="0.2">
      <c r="A9" s="2" t="s">
        <v>31</v>
      </c>
      <c r="B9" s="3" t="s">
        <v>10</v>
      </c>
      <c r="C9" s="2" t="s">
        <v>11</v>
      </c>
      <c r="D9" s="2">
        <v>4.8</v>
      </c>
      <c r="E9" s="12">
        <v>42081</v>
      </c>
      <c r="F9" s="12"/>
      <c r="G9" s="38">
        <v>6</v>
      </c>
      <c r="H9" s="2">
        <v>0.28499999999999998</v>
      </c>
      <c r="I9" s="48">
        <v>0.5</v>
      </c>
      <c r="J9" s="2" t="s">
        <v>18</v>
      </c>
      <c r="K9" s="2" t="s">
        <v>32</v>
      </c>
      <c r="L9" s="2" t="s">
        <v>13</v>
      </c>
      <c r="M9" s="2" t="s">
        <v>33</v>
      </c>
      <c r="N9" s="48"/>
      <c r="O9" s="2" t="s">
        <v>27</v>
      </c>
      <c r="P9" s="10">
        <v>1</v>
      </c>
      <c r="Q9" s="10">
        <v>1</v>
      </c>
      <c r="R9" s="10">
        <v>1</v>
      </c>
      <c r="S9" s="10">
        <v>1</v>
      </c>
      <c r="T9" s="10">
        <v>1</v>
      </c>
      <c r="U9" s="55">
        <v>0</v>
      </c>
      <c r="V9" s="56">
        <v>0</v>
      </c>
      <c r="W9" s="56">
        <v>0</v>
      </c>
      <c r="Z9" s="68"/>
    </row>
    <row r="10" spans="1:26" x14ac:dyDescent="0.2">
      <c r="A10" s="2" t="s">
        <v>34</v>
      </c>
      <c r="B10" s="3" t="s">
        <v>10</v>
      </c>
      <c r="C10" s="2" t="s">
        <v>16</v>
      </c>
      <c r="D10" s="2">
        <v>9.5</v>
      </c>
      <c r="E10" s="12">
        <v>41942</v>
      </c>
      <c r="F10" s="12"/>
      <c r="G10" s="38">
        <v>8</v>
      </c>
      <c r="H10" s="2">
        <v>0.32400000000000001</v>
      </c>
      <c r="I10" s="48">
        <v>0.5</v>
      </c>
      <c r="J10" s="2" t="s">
        <v>18</v>
      </c>
      <c r="K10" s="2" t="s">
        <v>35</v>
      </c>
      <c r="L10" s="2" t="s">
        <v>13</v>
      </c>
      <c r="M10" s="2" t="s">
        <v>36</v>
      </c>
      <c r="N10" s="48"/>
      <c r="O10" s="2" t="s">
        <v>27</v>
      </c>
      <c r="P10" s="10">
        <v>1</v>
      </c>
      <c r="Q10" s="10">
        <v>1</v>
      </c>
      <c r="R10" s="10">
        <v>1</v>
      </c>
      <c r="S10" s="10">
        <v>1</v>
      </c>
      <c r="T10" s="10">
        <v>1</v>
      </c>
      <c r="U10" s="55">
        <v>0</v>
      </c>
      <c r="V10" s="56">
        <v>0</v>
      </c>
      <c r="W10" s="56">
        <v>0</v>
      </c>
      <c r="Z10" s="68"/>
    </row>
    <row r="11" spans="1:26" x14ac:dyDescent="0.2">
      <c r="A11" s="2" t="s">
        <v>37</v>
      </c>
      <c r="B11" s="3" t="s">
        <v>10</v>
      </c>
      <c r="C11" s="2" t="s">
        <v>16</v>
      </c>
      <c r="D11" s="35">
        <v>12</v>
      </c>
      <c r="E11" s="12">
        <v>42767</v>
      </c>
      <c r="F11" s="12">
        <v>40277</v>
      </c>
      <c r="G11" s="40">
        <f>YEARFRAC(F11,E11)</f>
        <v>6.8111111111111109</v>
      </c>
      <c r="H11" s="2">
        <v>0.37</v>
      </c>
      <c r="I11" s="48">
        <v>0.3</v>
      </c>
      <c r="J11" s="2" t="s">
        <v>18</v>
      </c>
      <c r="K11" s="35" t="s">
        <v>148</v>
      </c>
      <c r="L11" s="2" t="s">
        <v>13</v>
      </c>
      <c r="M11" s="2" t="s">
        <v>38</v>
      </c>
      <c r="N11" s="48">
        <v>1</v>
      </c>
      <c r="O11" s="2" t="s">
        <v>20</v>
      </c>
      <c r="P11" s="10">
        <v>1</v>
      </c>
      <c r="Q11" s="10">
        <v>1</v>
      </c>
      <c r="R11" s="10">
        <v>1</v>
      </c>
      <c r="S11" s="10">
        <v>1</v>
      </c>
      <c r="T11" s="10">
        <v>1</v>
      </c>
      <c r="U11" s="56">
        <v>0</v>
      </c>
      <c r="V11" s="56">
        <v>0</v>
      </c>
      <c r="W11" s="56">
        <v>0</v>
      </c>
      <c r="Z11" s="68"/>
    </row>
    <row r="12" spans="1:26" x14ac:dyDescent="0.2">
      <c r="A12" s="2" t="s">
        <v>39</v>
      </c>
      <c r="B12" s="3" t="s">
        <v>10</v>
      </c>
      <c r="C12" s="2" t="s">
        <v>16</v>
      </c>
      <c r="D12" s="35">
        <v>7.7</v>
      </c>
      <c r="E12" s="12">
        <v>42628</v>
      </c>
      <c r="F12" s="12">
        <v>39545</v>
      </c>
      <c r="G12" s="40">
        <f>YEARFRAC(F12,E12)</f>
        <v>8.4388888888888882</v>
      </c>
      <c r="H12" s="2">
        <v>0.35</v>
      </c>
      <c r="I12" s="48">
        <v>0.5</v>
      </c>
      <c r="J12" s="2" t="s">
        <v>18</v>
      </c>
      <c r="K12" s="35" t="s">
        <v>40</v>
      </c>
      <c r="L12" s="2" t="s">
        <v>13</v>
      </c>
      <c r="M12" s="2" t="s">
        <v>41</v>
      </c>
      <c r="N12" s="48"/>
      <c r="O12" s="2" t="s">
        <v>106</v>
      </c>
      <c r="P12" s="10">
        <v>1</v>
      </c>
      <c r="Q12" s="10">
        <v>1</v>
      </c>
      <c r="R12" s="10">
        <v>1</v>
      </c>
      <c r="S12" s="10">
        <v>1</v>
      </c>
      <c r="T12" s="10">
        <v>1</v>
      </c>
      <c r="U12" s="55">
        <v>0</v>
      </c>
      <c r="V12" s="56">
        <v>0</v>
      </c>
      <c r="W12" s="56">
        <v>0</v>
      </c>
      <c r="Z12" s="68"/>
    </row>
    <row r="13" spans="1:26" x14ac:dyDescent="0.2">
      <c r="A13" s="2" t="s">
        <v>42</v>
      </c>
      <c r="B13" s="3" t="s">
        <v>10</v>
      </c>
      <c r="C13" s="2" t="s">
        <v>11</v>
      </c>
      <c r="D13" s="35">
        <v>5.0999999999999996</v>
      </c>
      <c r="E13" s="12">
        <v>42306</v>
      </c>
      <c r="F13" s="74">
        <v>39666</v>
      </c>
      <c r="G13" s="40">
        <f t="shared" ref="G13:G25" si="0">YEARFRAC(F13,E13)</f>
        <v>7.2305555555555552</v>
      </c>
      <c r="H13" s="2">
        <v>0.36</v>
      </c>
      <c r="I13" s="48">
        <v>0.125</v>
      </c>
      <c r="J13" s="2" t="s">
        <v>18</v>
      </c>
      <c r="K13" s="35" t="s">
        <v>43</v>
      </c>
      <c r="L13" s="2" t="s">
        <v>13</v>
      </c>
      <c r="M13" s="2" t="s">
        <v>44</v>
      </c>
      <c r="N13" s="48">
        <v>1</v>
      </c>
      <c r="O13" s="2" t="s">
        <v>20</v>
      </c>
      <c r="P13" s="10">
        <v>1</v>
      </c>
      <c r="Q13" s="10">
        <v>1</v>
      </c>
      <c r="R13" s="10">
        <v>1</v>
      </c>
      <c r="S13" s="10">
        <v>1</v>
      </c>
      <c r="T13" s="10">
        <v>1</v>
      </c>
      <c r="U13" s="56">
        <v>0</v>
      </c>
      <c r="V13" s="56">
        <v>0</v>
      </c>
      <c r="W13" s="56">
        <v>0</v>
      </c>
      <c r="Z13" s="68"/>
    </row>
    <row r="14" spans="1:26" x14ac:dyDescent="0.2">
      <c r="A14" s="2" t="s">
        <v>45</v>
      </c>
      <c r="B14" s="3" t="s">
        <v>10</v>
      </c>
      <c r="C14" s="2" t="s">
        <v>16</v>
      </c>
      <c r="D14" s="35">
        <v>12.5</v>
      </c>
      <c r="E14" s="12">
        <v>42719</v>
      </c>
      <c r="F14" s="12">
        <v>39966</v>
      </c>
      <c r="G14" s="40">
        <f t="shared" si="0"/>
        <v>7.5361111111111114</v>
      </c>
      <c r="H14" s="2">
        <v>0.37</v>
      </c>
      <c r="I14" s="48">
        <v>0.25</v>
      </c>
      <c r="J14" s="2" t="s">
        <v>18</v>
      </c>
      <c r="K14" s="35" t="s">
        <v>157</v>
      </c>
      <c r="L14" s="2" t="s">
        <v>13</v>
      </c>
      <c r="M14" s="2" t="s">
        <v>49</v>
      </c>
      <c r="N14" s="48"/>
      <c r="O14" s="2" t="s">
        <v>20</v>
      </c>
      <c r="P14" s="10">
        <v>1</v>
      </c>
      <c r="Q14" s="10">
        <v>1</v>
      </c>
      <c r="R14" s="10">
        <v>1</v>
      </c>
      <c r="S14" s="10">
        <v>1</v>
      </c>
      <c r="T14" s="10">
        <v>1</v>
      </c>
      <c r="U14" s="55">
        <v>0</v>
      </c>
      <c r="V14" s="56">
        <v>0</v>
      </c>
      <c r="W14" s="56">
        <v>0</v>
      </c>
      <c r="Z14" s="68"/>
    </row>
    <row r="15" spans="1:26" x14ac:dyDescent="0.2">
      <c r="A15" s="2" t="s">
        <v>48</v>
      </c>
      <c r="B15" s="3" t="s">
        <v>10</v>
      </c>
      <c r="C15" s="2" t="s">
        <v>16</v>
      </c>
      <c r="D15" s="35">
        <v>10.1</v>
      </c>
      <c r="E15" s="12">
        <v>42913</v>
      </c>
      <c r="F15" s="37">
        <v>41002</v>
      </c>
      <c r="G15" s="40">
        <f t="shared" si="0"/>
        <v>5.2333333333333334</v>
      </c>
      <c r="H15" s="2">
        <v>0.37</v>
      </c>
      <c r="I15" s="48">
        <v>0.25</v>
      </c>
      <c r="J15" s="2" t="s">
        <v>18</v>
      </c>
      <c r="K15" s="35" t="s">
        <v>46</v>
      </c>
      <c r="L15" s="2" t="s">
        <v>13</v>
      </c>
      <c r="M15" s="2" t="s">
        <v>47</v>
      </c>
      <c r="N15" s="48">
        <v>1</v>
      </c>
      <c r="O15" s="2" t="s">
        <v>14</v>
      </c>
      <c r="P15" s="10">
        <v>1</v>
      </c>
      <c r="Q15" s="10">
        <v>1</v>
      </c>
      <c r="R15" s="10">
        <v>1</v>
      </c>
      <c r="S15" s="10">
        <v>1</v>
      </c>
      <c r="T15" s="10">
        <v>1</v>
      </c>
      <c r="U15" s="56">
        <v>0</v>
      </c>
      <c r="V15" s="56">
        <v>0</v>
      </c>
      <c r="W15" s="56">
        <v>0</v>
      </c>
      <c r="Z15" s="68"/>
    </row>
    <row r="16" spans="1:26" x14ac:dyDescent="0.2">
      <c r="A16" s="2" t="s">
        <v>50</v>
      </c>
      <c r="B16" s="3" t="s">
        <v>10</v>
      </c>
      <c r="C16" s="35" t="s">
        <v>16</v>
      </c>
      <c r="D16" s="35">
        <v>13.95</v>
      </c>
      <c r="E16" s="13">
        <v>42678</v>
      </c>
      <c r="F16" s="37">
        <v>38718</v>
      </c>
      <c r="G16" s="40">
        <f t="shared" si="0"/>
        <v>10.841666666666667</v>
      </c>
      <c r="H16" s="2">
        <v>0.37</v>
      </c>
      <c r="I16" s="48">
        <v>0.25</v>
      </c>
      <c r="J16" s="2" t="s">
        <v>18</v>
      </c>
      <c r="K16" s="35" t="s">
        <v>156</v>
      </c>
      <c r="L16" s="2" t="s">
        <v>13</v>
      </c>
      <c r="M16" s="2" t="s">
        <v>93</v>
      </c>
      <c r="N16" s="48"/>
      <c r="O16" s="2" t="s">
        <v>14</v>
      </c>
      <c r="P16" s="10">
        <v>1</v>
      </c>
      <c r="Q16" s="10">
        <v>1</v>
      </c>
      <c r="R16" s="10">
        <v>1</v>
      </c>
      <c r="S16" s="10">
        <v>1</v>
      </c>
      <c r="T16" s="10">
        <v>1</v>
      </c>
      <c r="U16" s="55">
        <v>0</v>
      </c>
      <c r="V16" s="56">
        <v>0</v>
      </c>
      <c r="W16" s="56">
        <v>0</v>
      </c>
      <c r="Z16" s="68"/>
    </row>
    <row r="17" spans="1:26" x14ac:dyDescent="0.2">
      <c r="A17" s="6" t="s">
        <v>51</v>
      </c>
      <c r="B17" s="7" t="s">
        <v>10</v>
      </c>
      <c r="C17" s="6" t="s">
        <v>16</v>
      </c>
      <c r="D17" s="35">
        <v>11.25</v>
      </c>
      <c r="E17" s="13">
        <v>42586</v>
      </c>
      <c r="F17" s="37">
        <v>40308</v>
      </c>
      <c r="G17" s="40">
        <f t="shared" si="0"/>
        <v>6.2333333333333334</v>
      </c>
      <c r="H17" s="2">
        <v>0.37</v>
      </c>
      <c r="I17" s="48">
        <v>0.25</v>
      </c>
      <c r="J17" s="6" t="s">
        <v>18</v>
      </c>
      <c r="K17" s="35" t="s">
        <v>155</v>
      </c>
      <c r="L17" s="6" t="s">
        <v>13</v>
      </c>
      <c r="M17" s="6" t="s">
        <v>94</v>
      </c>
      <c r="N17" s="50"/>
      <c r="O17" s="6" t="s">
        <v>107</v>
      </c>
      <c r="P17" s="10">
        <v>1</v>
      </c>
      <c r="Q17" s="10">
        <v>1</v>
      </c>
      <c r="R17" s="10">
        <v>1</v>
      </c>
      <c r="S17" s="10">
        <v>1</v>
      </c>
      <c r="T17" s="10">
        <v>1</v>
      </c>
      <c r="U17" s="55">
        <v>0</v>
      </c>
      <c r="V17" s="56">
        <v>0</v>
      </c>
      <c r="W17" s="56">
        <v>0</v>
      </c>
      <c r="Z17" s="68"/>
    </row>
    <row r="18" spans="1:26" x14ac:dyDescent="0.2">
      <c r="A18" s="6" t="s">
        <v>65</v>
      </c>
      <c r="B18" s="3" t="s">
        <v>10</v>
      </c>
      <c r="C18" s="6" t="s">
        <v>16</v>
      </c>
      <c r="D18" s="35">
        <v>11.45</v>
      </c>
      <c r="E18" s="13">
        <v>42586</v>
      </c>
      <c r="F18" s="37">
        <v>40315</v>
      </c>
      <c r="G18" s="40">
        <f t="shared" si="0"/>
        <v>6.2138888888888886</v>
      </c>
      <c r="H18" s="2">
        <v>0.37</v>
      </c>
      <c r="I18" s="48">
        <v>0.25</v>
      </c>
      <c r="J18" s="6" t="s">
        <v>18</v>
      </c>
      <c r="K18" s="35" t="s">
        <v>154</v>
      </c>
      <c r="L18" s="6" t="s">
        <v>13</v>
      </c>
      <c r="M18" s="6" t="s">
        <v>95</v>
      </c>
      <c r="N18" s="50"/>
      <c r="O18" s="6" t="s">
        <v>20</v>
      </c>
      <c r="P18" s="10">
        <v>1</v>
      </c>
      <c r="Q18" s="10">
        <v>1</v>
      </c>
      <c r="R18" s="10">
        <v>1</v>
      </c>
      <c r="S18" s="10">
        <v>1</v>
      </c>
      <c r="T18" s="10">
        <v>1</v>
      </c>
      <c r="U18" s="55">
        <v>0</v>
      </c>
      <c r="V18" s="56">
        <v>0</v>
      </c>
      <c r="W18" s="56">
        <v>0</v>
      </c>
      <c r="Z18" s="68"/>
    </row>
    <row r="19" spans="1:26" x14ac:dyDescent="0.2">
      <c r="A19" s="8" t="s">
        <v>66</v>
      </c>
      <c r="B19" s="3" t="s">
        <v>10</v>
      </c>
      <c r="C19" s="6" t="s">
        <v>16</v>
      </c>
      <c r="D19" s="35">
        <v>7.6</v>
      </c>
      <c r="E19" s="14">
        <v>42243</v>
      </c>
      <c r="F19" s="37">
        <v>40336</v>
      </c>
      <c r="G19" s="40">
        <f t="shared" si="0"/>
        <v>5.2222222222222223</v>
      </c>
      <c r="H19" s="2">
        <v>0.29299999999999998</v>
      </c>
      <c r="I19" s="48">
        <v>0.5</v>
      </c>
      <c r="J19" s="6" t="s">
        <v>18</v>
      </c>
      <c r="K19" s="35" t="s">
        <v>151</v>
      </c>
      <c r="L19" s="6" t="s">
        <v>13</v>
      </c>
      <c r="M19" s="8" t="s">
        <v>96</v>
      </c>
      <c r="N19" s="51">
        <v>1</v>
      </c>
      <c r="O19" s="8" t="s">
        <v>14</v>
      </c>
      <c r="P19" s="10">
        <v>1</v>
      </c>
      <c r="Q19" s="10">
        <v>1</v>
      </c>
      <c r="R19" s="10">
        <v>1</v>
      </c>
      <c r="S19" s="10">
        <v>1</v>
      </c>
      <c r="T19" s="10">
        <v>1</v>
      </c>
      <c r="U19" s="56">
        <v>0</v>
      </c>
      <c r="V19" s="56">
        <v>0</v>
      </c>
      <c r="W19" s="56">
        <v>0</v>
      </c>
      <c r="Z19" s="68"/>
    </row>
    <row r="20" spans="1:26" x14ac:dyDescent="0.2">
      <c r="A20" s="8" t="s">
        <v>67</v>
      </c>
      <c r="B20" s="3" t="s">
        <v>10</v>
      </c>
      <c r="C20" s="6" t="s">
        <v>16</v>
      </c>
      <c r="D20" s="35">
        <v>6</v>
      </c>
      <c r="E20" s="14">
        <v>42258</v>
      </c>
      <c r="F20" s="37">
        <v>40310</v>
      </c>
      <c r="G20" s="40">
        <f t="shared" si="0"/>
        <v>5.3305555555555557</v>
      </c>
      <c r="H20" s="36">
        <v>0.35499999999999998</v>
      </c>
      <c r="I20" s="36">
        <v>0.3</v>
      </c>
      <c r="J20" s="6" t="s">
        <v>18</v>
      </c>
      <c r="K20" s="17" t="s">
        <v>145</v>
      </c>
      <c r="L20" s="6" t="s">
        <v>13</v>
      </c>
      <c r="M20" s="8" t="s">
        <v>103</v>
      </c>
      <c r="N20" s="51">
        <v>1</v>
      </c>
      <c r="O20" s="16" t="s">
        <v>20</v>
      </c>
      <c r="P20" s="10">
        <v>1</v>
      </c>
      <c r="Q20" s="10">
        <v>1</v>
      </c>
      <c r="R20" s="10">
        <v>1</v>
      </c>
      <c r="S20" s="10">
        <v>1</v>
      </c>
      <c r="T20" s="10">
        <v>1</v>
      </c>
      <c r="U20" s="56">
        <v>0</v>
      </c>
      <c r="V20" s="56">
        <v>0</v>
      </c>
      <c r="W20" s="56">
        <v>0</v>
      </c>
      <c r="Z20" s="70"/>
    </row>
    <row r="21" spans="1:26" x14ac:dyDescent="0.2">
      <c r="A21" s="8" t="s">
        <v>68</v>
      </c>
      <c r="B21" s="3" t="s">
        <v>10</v>
      </c>
      <c r="C21" s="6" t="s">
        <v>16</v>
      </c>
      <c r="D21" s="35">
        <v>14.1</v>
      </c>
      <c r="E21" s="14">
        <v>42481</v>
      </c>
      <c r="F21" s="37">
        <v>40305</v>
      </c>
      <c r="G21" s="40">
        <f t="shared" si="0"/>
        <v>5.9555555555555557</v>
      </c>
      <c r="H21" s="36">
        <v>0.37</v>
      </c>
      <c r="I21" s="36">
        <v>0.125</v>
      </c>
      <c r="J21" s="6" t="s">
        <v>18</v>
      </c>
      <c r="K21" s="35" t="s">
        <v>152</v>
      </c>
      <c r="L21" s="6" t="s">
        <v>13</v>
      </c>
      <c r="M21" s="8" t="s">
        <v>158</v>
      </c>
      <c r="N21" s="51">
        <v>1</v>
      </c>
      <c r="O21" s="16" t="s">
        <v>20</v>
      </c>
      <c r="P21" s="10">
        <v>1</v>
      </c>
      <c r="Q21" s="10">
        <v>1</v>
      </c>
      <c r="R21" s="10">
        <v>1</v>
      </c>
      <c r="S21" s="10">
        <v>1</v>
      </c>
      <c r="T21" s="10">
        <v>0</v>
      </c>
      <c r="U21" s="56">
        <v>0</v>
      </c>
      <c r="V21" s="56">
        <v>0</v>
      </c>
      <c r="W21" s="56">
        <v>0</v>
      </c>
      <c r="Z21" s="70"/>
    </row>
    <row r="22" spans="1:26" x14ac:dyDescent="0.2">
      <c r="A22" s="8" t="s">
        <v>69</v>
      </c>
      <c r="B22" s="3" t="s">
        <v>10</v>
      </c>
      <c r="C22" s="17" t="s">
        <v>16</v>
      </c>
      <c r="D22" s="35">
        <v>6.7</v>
      </c>
      <c r="E22" s="14">
        <v>42418</v>
      </c>
      <c r="F22" s="37">
        <v>40667</v>
      </c>
      <c r="G22" s="40">
        <f t="shared" si="0"/>
        <v>4.7888888888888888</v>
      </c>
      <c r="H22" s="11">
        <v>0.37</v>
      </c>
      <c r="I22" s="36">
        <v>0.125</v>
      </c>
      <c r="J22" s="6" t="s">
        <v>18</v>
      </c>
      <c r="K22" s="35" t="s">
        <v>153</v>
      </c>
      <c r="L22" s="6" t="s">
        <v>13</v>
      </c>
      <c r="M22" s="8" t="s">
        <v>104</v>
      </c>
      <c r="N22" s="51"/>
      <c r="O22" s="16" t="s">
        <v>20</v>
      </c>
      <c r="P22" s="10">
        <v>1</v>
      </c>
      <c r="Q22" s="10">
        <v>1</v>
      </c>
      <c r="R22" s="10">
        <v>1</v>
      </c>
      <c r="S22" s="10">
        <v>1</v>
      </c>
      <c r="T22" s="10">
        <v>0</v>
      </c>
      <c r="U22" s="55">
        <v>0</v>
      </c>
      <c r="V22" s="56">
        <v>0</v>
      </c>
      <c r="W22" s="56">
        <v>0</v>
      </c>
      <c r="Z22" s="70"/>
    </row>
    <row r="23" spans="1:26" x14ac:dyDescent="0.2">
      <c r="A23" s="8" t="s">
        <v>70</v>
      </c>
      <c r="B23" s="3" t="s">
        <v>10</v>
      </c>
      <c r="C23" s="17" t="s">
        <v>16</v>
      </c>
      <c r="D23" s="35">
        <v>5.7</v>
      </c>
      <c r="E23" s="14">
        <v>42236</v>
      </c>
      <c r="F23" s="37">
        <v>40775</v>
      </c>
      <c r="G23" s="40">
        <f t="shared" si="0"/>
        <v>4</v>
      </c>
      <c r="H23" s="11">
        <v>0.35199999999999998</v>
      </c>
      <c r="I23" s="11">
        <v>0.25</v>
      </c>
      <c r="J23" s="6" t="s">
        <v>18</v>
      </c>
      <c r="K23" s="35" t="s">
        <v>150</v>
      </c>
      <c r="L23" s="6" t="s">
        <v>13</v>
      </c>
      <c r="M23" s="16" t="s">
        <v>97</v>
      </c>
      <c r="N23" s="11"/>
      <c r="O23" s="8" t="s">
        <v>20</v>
      </c>
      <c r="P23" s="10">
        <v>1</v>
      </c>
      <c r="Q23" s="10">
        <v>1</v>
      </c>
      <c r="R23" s="10">
        <v>1</v>
      </c>
      <c r="S23" s="10">
        <v>1</v>
      </c>
      <c r="T23" s="10">
        <v>0</v>
      </c>
      <c r="U23" s="55">
        <v>0</v>
      </c>
      <c r="V23" s="56">
        <v>0</v>
      </c>
      <c r="W23" s="56">
        <v>0</v>
      </c>
      <c r="Z23" s="71"/>
    </row>
    <row r="24" spans="1:26" x14ac:dyDescent="0.2">
      <c r="A24" s="8" t="s">
        <v>71</v>
      </c>
      <c r="B24" s="3" t="s">
        <v>10</v>
      </c>
      <c r="C24" s="17" t="s">
        <v>16</v>
      </c>
      <c r="D24" s="36">
        <v>7.3</v>
      </c>
      <c r="E24" s="14">
        <v>43230</v>
      </c>
      <c r="F24" s="14">
        <v>41738</v>
      </c>
      <c r="G24" s="40">
        <f t="shared" si="0"/>
        <v>4.0861111111111112</v>
      </c>
      <c r="H24" s="11"/>
      <c r="I24" s="11"/>
      <c r="J24" s="8" t="s">
        <v>18</v>
      </c>
      <c r="K24" s="17" t="s">
        <v>118</v>
      </c>
      <c r="L24" s="6" t="s">
        <v>13</v>
      </c>
      <c r="M24" s="8" t="s">
        <v>115</v>
      </c>
      <c r="N24" s="51">
        <v>1</v>
      </c>
      <c r="O24" s="8" t="s">
        <v>20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56">
        <v>0</v>
      </c>
      <c r="V24" s="56">
        <v>0</v>
      </c>
      <c r="W24" s="56">
        <v>0</v>
      </c>
      <c r="Z24" s="71"/>
    </row>
    <row r="25" spans="1:26" x14ac:dyDescent="0.2">
      <c r="A25" s="8" t="s">
        <v>72</v>
      </c>
      <c r="B25" s="3" t="s">
        <v>10</v>
      </c>
      <c r="C25" s="17" t="s">
        <v>16</v>
      </c>
      <c r="D25" s="36">
        <v>8.5</v>
      </c>
      <c r="E25" s="14">
        <v>43441</v>
      </c>
      <c r="F25" s="14">
        <v>41107</v>
      </c>
      <c r="G25" s="40">
        <f t="shared" si="0"/>
        <v>6.3888888888888893</v>
      </c>
      <c r="H25" s="52">
        <v>0.37</v>
      </c>
      <c r="I25" s="52">
        <v>0.25</v>
      </c>
      <c r="J25" s="8" t="s">
        <v>18</v>
      </c>
      <c r="K25" s="17" t="s">
        <v>160</v>
      </c>
      <c r="L25" s="6" t="s">
        <v>13</v>
      </c>
      <c r="M25" s="8" t="s">
        <v>161</v>
      </c>
      <c r="N25" s="51"/>
      <c r="O25" s="8" t="s">
        <v>20</v>
      </c>
      <c r="P25" s="10">
        <v>1</v>
      </c>
      <c r="Q25" s="10">
        <v>1</v>
      </c>
      <c r="R25" s="10">
        <v>1</v>
      </c>
      <c r="S25" s="10">
        <v>0</v>
      </c>
      <c r="T25" s="10">
        <v>0</v>
      </c>
      <c r="U25" s="55">
        <v>0</v>
      </c>
      <c r="V25" s="56">
        <v>0</v>
      </c>
      <c r="W25" s="56">
        <v>0</v>
      </c>
      <c r="Z25" s="72"/>
    </row>
    <row r="26" spans="1:26" x14ac:dyDescent="0.2">
      <c r="A26" s="8" t="s">
        <v>73</v>
      </c>
      <c r="B26" s="7" t="s">
        <v>10</v>
      </c>
      <c r="C26" s="28" t="s">
        <v>16</v>
      </c>
      <c r="D26" s="35">
        <v>6.8</v>
      </c>
      <c r="E26" s="29">
        <v>43059</v>
      </c>
      <c r="F26" s="29">
        <v>40035</v>
      </c>
      <c r="G26" s="40">
        <f t="shared" ref="G26:G38" si="1">YEARFRAC(F26,E26)</f>
        <v>8.2777777777777786</v>
      </c>
      <c r="H26" s="52">
        <v>0.37</v>
      </c>
      <c r="I26" s="52">
        <v>0.25</v>
      </c>
      <c r="J26" s="8" t="s">
        <v>18</v>
      </c>
      <c r="K26" s="8" t="s">
        <v>144</v>
      </c>
      <c r="L26" s="28" t="s">
        <v>13</v>
      </c>
      <c r="M26" s="28" t="s">
        <v>120</v>
      </c>
      <c r="N26" s="52">
        <v>1</v>
      </c>
      <c r="O26" s="28" t="s">
        <v>20</v>
      </c>
      <c r="P26" s="27">
        <v>1</v>
      </c>
      <c r="Q26" s="27">
        <v>1</v>
      </c>
      <c r="R26" s="27">
        <v>1</v>
      </c>
      <c r="S26" s="27">
        <v>1</v>
      </c>
      <c r="T26" s="27">
        <v>0</v>
      </c>
      <c r="U26" s="56">
        <v>0</v>
      </c>
      <c r="V26" s="56">
        <v>0</v>
      </c>
      <c r="W26" s="56">
        <v>0</v>
      </c>
      <c r="Z26" s="72"/>
    </row>
    <row r="27" spans="1:26" x14ac:dyDescent="0.2">
      <c r="A27" s="8" t="s">
        <v>74</v>
      </c>
      <c r="B27" s="3" t="s">
        <v>10</v>
      </c>
      <c r="C27" s="16" t="s">
        <v>16</v>
      </c>
      <c r="D27" s="35">
        <v>8.5</v>
      </c>
      <c r="E27" s="14">
        <v>42001</v>
      </c>
      <c r="F27" s="14">
        <v>39955</v>
      </c>
      <c r="G27" s="40">
        <f t="shared" si="1"/>
        <v>5.6</v>
      </c>
      <c r="H27" s="11">
        <v>0.29299999999999998</v>
      </c>
      <c r="I27" s="11">
        <v>0.25</v>
      </c>
      <c r="J27" s="8" t="s">
        <v>18</v>
      </c>
      <c r="K27" s="35" t="s">
        <v>149</v>
      </c>
      <c r="L27" s="26" t="s">
        <v>13</v>
      </c>
      <c r="M27" s="16" t="s">
        <v>121</v>
      </c>
      <c r="N27" s="11"/>
      <c r="O27" s="26" t="s">
        <v>20</v>
      </c>
      <c r="P27" s="27">
        <v>1</v>
      </c>
      <c r="Q27" s="27">
        <v>1</v>
      </c>
      <c r="R27" s="27">
        <v>1</v>
      </c>
      <c r="S27" s="27">
        <v>1</v>
      </c>
      <c r="T27" s="27">
        <v>0</v>
      </c>
      <c r="U27" s="55">
        <v>0</v>
      </c>
      <c r="V27" s="56">
        <v>0</v>
      </c>
      <c r="W27" s="56">
        <v>0</v>
      </c>
      <c r="Z27" s="71"/>
    </row>
    <row r="28" spans="1:26" x14ac:dyDescent="0.2">
      <c r="A28" s="8" t="s">
        <v>75</v>
      </c>
      <c r="B28" s="3" t="s">
        <v>10</v>
      </c>
      <c r="C28" s="16" t="s">
        <v>16</v>
      </c>
      <c r="D28" s="11">
        <v>7.8</v>
      </c>
      <c r="E28" s="14">
        <v>43118</v>
      </c>
      <c r="F28" s="14">
        <v>41396</v>
      </c>
      <c r="G28" s="40">
        <f t="shared" si="1"/>
        <v>4.7111111111111112</v>
      </c>
      <c r="H28" s="52">
        <v>0.37</v>
      </c>
      <c r="I28" s="52">
        <v>0.25</v>
      </c>
      <c r="J28" s="8" t="s">
        <v>18</v>
      </c>
      <c r="K28" s="16" t="s">
        <v>147</v>
      </c>
      <c r="L28" s="26" t="s">
        <v>13</v>
      </c>
      <c r="M28" s="8" t="s">
        <v>146</v>
      </c>
      <c r="N28" s="51">
        <v>1</v>
      </c>
      <c r="O28" s="8" t="s">
        <v>20</v>
      </c>
      <c r="P28" s="10">
        <v>1</v>
      </c>
      <c r="Q28" s="10">
        <v>1</v>
      </c>
      <c r="R28" s="10">
        <v>1</v>
      </c>
      <c r="S28" s="10">
        <v>1</v>
      </c>
      <c r="T28" s="10">
        <v>0</v>
      </c>
      <c r="U28" s="56">
        <v>0</v>
      </c>
      <c r="V28" s="56">
        <v>0</v>
      </c>
      <c r="W28" s="56">
        <v>0</v>
      </c>
      <c r="Z28" s="72"/>
    </row>
    <row r="29" spans="1:26" x14ac:dyDescent="0.2">
      <c r="A29" s="18" t="s">
        <v>76</v>
      </c>
      <c r="B29" s="19" t="s">
        <v>10</v>
      </c>
      <c r="C29" s="20" t="s">
        <v>16</v>
      </c>
      <c r="D29" s="24">
        <v>12.2</v>
      </c>
      <c r="E29" s="21">
        <v>42779</v>
      </c>
      <c r="F29" s="21">
        <v>33695</v>
      </c>
      <c r="G29" s="39">
        <f t="shared" si="1"/>
        <v>24.866666666666667</v>
      </c>
      <c r="H29" s="24">
        <v>0.46</v>
      </c>
      <c r="I29" s="24">
        <v>0.625</v>
      </c>
      <c r="J29" s="18" t="s">
        <v>99</v>
      </c>
      <c r="K29" s="20" t="s">
        <v>132</v>
      </c>
      <c r="L29" s="22" t="s">
        <v>13</v>
      </c>
      <c r="M29" s="20" t="s">
        <v>109</v>
      </c>
      <c r="N29" s="20"/>
      <c r="O29" s="20" t="s">
        <v>14</v>
      </c>
      <c r="P29" s="23">
        <v>1</v>
      </c>
      <c r="Q29" s="23">
        <v>1</v>
      </c>
      <c r="R29" s="23">
        <v>1</v>
      </c>
      <c r="S29" s="23">
        <v>1</v>
      </c>
      <c r="T29" s="23">
        <v>0</v>
      </c>
      <c r="U29" s="57"/>
      <c r="Z29" s="73"/>
    </row>
    <row r="30" spans="1:26" x14ac:dyDescent="0.2">
      <c r="A30" s="8" t="s">
        <v>77</v>
      </c>
      <c r="B30" s="3" t="s">
        <v>10</v>
      </c>
      <c r="C30" s="16" t="s">
        <v>16</v>
      </c>
      <c r="D30" s="11">
        <v>14.2</v>
      </c>
      <c r="E30" s="14">
        <v>42809</v>
      </c>
      <c r="F30" s="14">
        <v>33390</v>
      </c>
      <c r="G30" s="40">
        <f t="shared" si="1"/>
        <v>25.788888888888888</v>
      </c>
      <c r="H30" s="11">
        <v>0.31</v>
      </c>
      <c r="I30" s="11">
        <v>0.625</v>
      </c>
      <c r="J30" s="8" t="s">
        <v>99</v>
      </c>
      <c r="K30" s="16" t="s">
        <v>133</v>
      </c>
      <c r="L30" s="6" t="s">
        <v>13</v>
      </c>
      <c r="M30" s="16" t="s">
        <v>110</v>
      </c>
      <c r="N30" s="16"/>
      <c r="O30" s="16" t="s">
        <v>14</v>
      </c>
      <c r="P30" s="10">
        <v>1</v>
      </c>
      <c r="Q30" s="10">
        <v>1</v>
      </c>
      <c r="R30" s="10">
        <v>1</v>
      </c>
      <c r="S30" s="10">
        <v>1</v>
      </c>
      <c r="T30" s="10">
        <v>0</v>
      </c>
      <c r="U30" s="57"/>
      <c r="Z30" s="71"/>
    </row>
    <row r="31" spans="1:26" x14ac:dyDescent="0.2">
      <c r="A31" s="8" t="s">
        <v>78</v>
      </c>
      <c r="B31" s="3" t="s">
        <v>10</v>
      </c>
      <c r="C31" s="16" t="s">
        <v>16</v>
      </c>
      <c r="D31" s="11">
        <v>11.5</v>
      </c>
      <c r="E31" s="14">
        <v>42781</v>
      </c>
      <c r="F31" s="14">
        <v>35827</v>
      </c>
      <c r="G31" s="40">
        <f t="shared" si="1"/>
        <v>19.038888888888888</v>
      </c>
      <c r="H31" s="11">
        <v>0.48</v>
      </c>
      <c r="I31" s="11">
        <v>0.625</v>
      </c>
      <c r="J31" s="8" t="s">
        <v>99</v>
      </c>
      <c r="K31" s="16" t="s">
        <v>134</v>
      </c>
      <c r="L31" s="6" t="s">
        <v>13</v>
      </c>
      <c r="M31" s="16" t="s">
        <v>111</v>
      </c>
      <c r="N31" s="16"/>
      <c r="O31" s="16" t="s">
        <v>14</v>
      </c>
      <c r="P31" s="10">
        <v>1</v>
      </c>
      <c r="Q31" s="10">
        <v>1</v>
      </c>
      <c r="R31" s="10">
        <v>1</v>
      </c>
      <c r="S31" s="10">
        <v>1</v>
      </c>
      <c r="T31" s="10">
        <v>0</v>
      </c>
      <c r="U31" s="57"/>
      <c r="Z31" s="71"/>
    </row>
    <row r="32" spans="1:26" x14ac:dyDescent="0.2">
      <c r="A32" s="8" t="s">
        <v>79</v>
      </c>
      <c r="B32" s="3" t="s">
        <v>10</v>
      </c>
      <c r="C32" s="16" t="s">
        <v>16</v>
      </c>
      <c r="D32" s="11">
        <v>13.1</v>
      </c>
      <c r="E32" s="14">
        <v>41750</v>
      </c>
      <c r="F32" s="14">
        <v>36586</v>
      </c>
      <c r="G32" s="40">
        <f t="shared" si="1"/>
        <v>14.138888888888889</v>
      </c>
      <c r="H32" s="11">
        <v>0.4</v>
      </c>
      <c r="I32" s="11">
        <v>0.625</v>
      </c>
      <c r="J32" s="8" t="s">
        <v>99</v>
      </c>
      <c r="K32" s="16" t="s">
        <v>135</v>
      </c>
      <c r="L32" s="6" t="s">
        <v>13</v>
      </c>
      <c r="M32" s="16" t="s">
        <v>112</v>
      </c>
      <c r="N32" s="16"/>
      <c r="O32" s="16" t="s">
        <v>20</v>
      </c>
      <c r="P32" s="10">
        <v>1</v>
      </c>
      <c r="Q32" s="10">
        <v>1</v>
      </c>
      <c r="R32" s="10">
        <v>1</v>
      </c>
      <c r="S32" s="10">
        <v>1</v>
      </c>
      <c r="T32" s="10">
        <v>0</v>
      </c>
      <c r="U32" s="57"/>
      <c r="Z32" s="71"/>
    </row>
    <row r="33" spans="1:26" x14ac:dyDescent="0.2">
      <c r="A33" s="8" t="s">
        <v>80</v>
      </c>
      <c r="B33" s="3" t="s">
        <v>10</v>
      </c>
      <c r="C33" s="16" t="s">
        <v>16</v>
      </c>
      <c r="D33" s="11">
        <v>11.1</v>
      </c>
      <c r="E33" s="14">
        <v>42928</v>
      </c>
      <c r="F33" s="14">
        <v>36951</v>
      </c>
      <c r="G33" s="40">
        <f t="shared" si="1"/>
        <v>16.363888888888887</v>
      </c>
      <c r="H33" s="11">
        <v>0.36</v>
      </c>
      <c r="I33" s="11">
        <v>0.625</v>
      </c>
      <c r="J33" s="8" t="s">
        <v>99</v>
      </c>
      <c r="K33" s="16" t="s">
        <v>136</v>
      </c>
      <c r="L33" s="6" t="s">
        <v>13</v>
      </c>
      <c r="M33" s="16" t="s">
        <v>113</v>
      </c>
      <c r="N33" s="16"/>
      <c r="O33" s="16" t="s">
        <v>20</v>
      </c>
      <c r="P33" s="10">
        <v>1</v>
      </c>
      <c r="Q33" s="10">
        <v>1</v>
      </c>
      <c r="R33" s="10">
        <v>1</v>
      </c>
      <c r="S33" s="10">
        <v>1</v>
      </c>
      <c r="T33" s="10">
        <v>0</v>
      </c>
      <c r="U33" s="57"/>
      <c r="Z33" s="71"/>
    </row>
    <row r="34" spans="1:26" x14ac:dyDescent="0.2">
      <c r="A34" s="8" t="s">
        <v>81</v>
      </c>
      <c r="B34" s="3" t="s">
        <v>10</v>
      </c>
      <c r="C34" s="16" t="s">
        <v>14</v>
      </c>
      <c r="D34" s="11" t="s">
        <v>14</v>
      </c>
      <c r="E34" s="14">
        <v>41927</v>
      </c>
      <c r="F34" s="14" t="s">
        <v>14</v>
      </c>
      <c r="G34" s="40" t="s">
        <v>14</v>
      </c>
      <c r="H34" s="11">
        <v>0.34</v>
      </c>
      <c r="I34" s="11">
        <v>0.625</v>
      </c>
      <c r="J34" s="8" t="s">
        <v>99</v>
      </c>
      <c r="K34" s="16" t="s">
        <v>137</v>
      </c>
      <c r="L34" s="6" t="s">
        <v>13</v>
      </c>
      <c r="M34" s="16" t="s">
        <v>114</v>
      </c>
      <c r="N34" s="16"/>
      <c r="O34" s="16" t="s">
        <v>14</v>
      </c>
      <c r="P34" s="10">
        <v>1</v>
      </c>
      <c r="Q34" s="10">
        <v>1</v>
      </c>
      <c r="R34" s="10">
        <v>1</v>
      </c>
      <c r="S34" s="10">
        <v>1</v>
      </c>
      <c r="T34" s="10">
        <v>0</v>
      </c>
      <c r="U34" s="57"/>
      <c r="Z34" s="71"/>
    </row>
    <row r="35" spans="1:26" x14ac:dyDescent="0.2">
      <c r="A35" s="8" t="s">
        <v>82</v>
      </c>
      <c r="B35" s="3" t="s">
        <v>10</v>
      </c>
      <c r="C35" s="16" t="s">
        <v>16</v>
      </c>
      <c r="D35" s="11">
        <v>16</v>
      </c>
      <c r="E35" s="14">
        <v>43054</v>
      </c>
      <c r="F35" s="14">
        <v>39934</v>
      </c>
      <c r="G35" s="40">
        <f t="shared" si="1"/>
        <v>8.5388888888888896</v>
      </c>
      <c r="H35" s="11">
        <v>0.39</v>
      </c>
      <c r="I35" s="11">
        <v>0.625</v>
      </c>
      <c r="J35" s="8" t="s">
        <v>99</v>
      </c>
      <c r="K35" s="16" t="s">
        <v>138</v>
      </c>
      <c r="L35" s="6" t="s">
        <v>13</v>
      </c>
      <c r="M35" s="16" t="s">
        <v>122</v>
      </c>
      <c r="N35" s="16"/>
      <c r="O35" s="16" t="s">
        <v>139</v>
      </c>
      <c r="P35" s="10">
        <v>1</v>
      </c>
      <c r="Q35" s="10">
        <v>1</v>
      </c>
      <c r="R35" s="10">
        <v>1</v>
      </c>
      <c r="S35" s="10">
        <v>1</v>
      </c>
      <c r="T35" s="10">
        <v>0</v>
      </c>
      <c r="U35" s="57"/>
      <c r="Z35" s="71"/>
    </row>
    <row r="36" spans="1:26" x14ac:dyDescent="0.2">
      <c r="A36" s="8" t="s">
        <v>83</v>
      </c>
      <c r="B36" s="3" t="s">
        <v>10</v>
      </c>
      <c r="C36" s="16" t="s">
        <v>11</v>
      </c>
      <c r="D36" s="11">
        <v>7.5</v>
      </c>
      <c r="E36" s="14">
        <v>41921</v>
      </c>
      <c r="F36" s="14">
        <v>38384</v>
      </c>
      <c r="G36" s="40">
        <f t="shared" si="1"/>
        <v>9.6888888888888882</v>
      </c>
      <c r="H36" s="11">
        <v>0.34</v>
      </c>
      <c r="I36" s="11">
        <v>0.625</v>
      </c>
      <c r="J36" s="8" t="s">
        <v>99</v>
      </c>
      <c r="K36" s="16" t="s">
        <v>140</v>
      </c>
      <c r="L36" s="6" t="s">
        <v>13</v>
      </c>
      <c r="M36" s="16" t="s">
        <v>124</v>
      </c>
      <c r="N36" s="16"/>
      <c r="O36" s="16" t="s">
        <v>14</v>
      </c>
      <c r="P36" s="10">
        <v>1</v>
      </c>
      <c r="Q36" s="10">
        <v>1</v>
      </c>
      <c r="R36" s="10">
        <v>1</v>
      </c>
      <c r="S36" s="10">
        <v>1</v>
      </c>
      <c r="T36" s="10">
        <v>0</v>
      </c>
      <c r="U36" s="57"/>
      <c r="Z36" s="71"/>
    </row>
    <row r="37" spans="1:26" x14ac:dyDescent="0.2">
      <c r="A37" s="8" t="s">
        <v>84</v>
      </c>
      <c r="B37" s="3" t="s">
        <v>10</v>
      </c>
      <c r="C37" s="16" t="s">
        <v>11</v>
      </c>
      <c r="D37" s="11">
        <v>9.3000000000000007</v>
      </c>
      <c r="E37" s="14">
        <v>41765</v>
      </c>
      <c r="F37" s="14">
        <v>39142</v>
      </c>
      <c r="G37" s="40">
        <f t="shared" si="1"/>
        <v>7.1805555555555554</v>
      </c>
      <c r="H37" s="11">
        <v>0.32</v>
      </c>
      <c r="I37" s="11">
        <v>0.625</v>
      </c>
      <c r="J37" s="8" t="s">
        <v>99</v>
      </c>
      <c r="K37" s="16" t="s">
        <v>141</v>
      </c>
      <c r="L37" s="6" t="s">
        <v>13</v>
      </c>
      <c r="M37" s="16" t="s">
        <v>123</v>
      </c>
      <c r="N37" s="16"/>
      <c r="O37" s="16" t="s">
        <v>14</v>
      </c>
      <c r="P37" s="10">
        <v>1</v>
      </c>
      <c r="Q37" s="10">
        <v>1</v>
      </c>
      <c r="R37" s="10">
        <v>1</v>
      </c>
      <c r="S37" s="10">
        <v>1</v>
      </c>
      <c r="T37" s="10">
        <v>0</v>
      </c>
      <c r="U37" s="57"/>
      <c r="Z37" s="71"/>
    </row>
    <row r="38" spans="1:26" x14ac:dyDescent="0.2">
      <c r="A38" s="8" t="s">
        <v>85</v>
      </c>
      <c r="B38" s="3" t="s">
        <v>10</v>
      </c>
      <c r="C38" s="16" t="s">
        <v>11</v>
      </c>
      <c r="D38" s="11">
        <v>7.8</v>
      </c>
      <c r="E38" s="14">
        <v>41555</v>
      </c>
      <c r="F38" s="14">
        <v>37681</v>
      </c>
      <c r="G38" s="47">
        <f t="shared" si="1"/>
        <v>10.602777777777778</v>
      </c>
      <c r="H38" s="11">
        <v>0.28999999999999998</v>
      </c>
      <c r="I38" s="11">
        <v>0.625</v>
      </c>
      <c r="J38" s="8" t="s">
        <v>99</v>
      </c>
      <c r="K38" s="16" t="s">
        <v>142</v>
      </c>
      <c r="L38" s="6" t="s">
        <v>13</v>
      </c>
      <c r="M38" s="16" t="s">
        <v>125</v>
      </c>
      <c r="N38" s="16"/>
      <c r="O38" s="16" t="s">
        <v>14</v>
      </c>
      <c r="P38" s="10">
        <v>1</v>
      </c>
      <c r="Q38" s="10">
        <v>1</v>
      </c>
      <c r="R38" s="10">
        <v>1</v>
      </c>
      <c r="S38" s="10">
        <v>1</v>
      </c>
      <c r="T38" s="10">
        <v>0</v>
      </c>
      <c r="U38" s="57"/>
      <c r="Z38" s="71"/>
    </row>
    <row r="39" spans="1:26" x14ac:dyDescent="0.2">
      <c r="A39" s="18" t="s">
        <v>86</v>
      </c>
      <c r="B39" s="19" t="s">
        <v>10</v>
      </c>
      <c r="C39" s="20"/>
      <c r="D39" s="20"/>
      <c r="E39" s="21"/>
      <c r="F39" s="21"/>
      <c r="G39" s="41"/>
      <c r="H39" s="20"/>
      <c r="I39" s="24"/>
      <c r="J39" s="18" t="s">
        <v>102</v>
      </c>
      <c r="K39" s="20"/>
      <c r="L39" s="20" t="s">
        <v>101</v>
      </c>
      <c r="M39" s="24">
        <v>1</v>
      </c>
      <c r="N39" s="24"/>
      <c r="O39" s="20" t="s">
        <v>100</v>
      </c>
      <c r="P39" s="23">
        <v>0</v>
      </c>
      <c r="Q39" s="23">
        <v>0</v>
      </c>
      <c r="R39" s="23">
        <v>0</v>
      </c>
      <c r="S39" s="23">
        <v>0</v>
      </c>
      <c r="T39" s="23">
        <v>0</v>
      </c>
      <c r="U39" s="57"/>
    </row>
    <row r="40" spans="1:26" x14ac:dyDescent="0.2">
      <c r="A40" s="8" t="s">
        <v>87</v>
      </c>
      <c r="B40" s="3" t="s">
        <v>10</v>
      </c>
      <c r="C40" s="16"/>
      <c r="D40" s="16"/>
      <c r="E40" s="14"/>
      <c r="F40" s="14"/>
      <c r="G40" s="42"/>
      <c r="H40" s="16"/>
      <c r="I40" s="11"/>
      <c r="J40" s="8" t="s">
        <v>102</v>
      </c>
      <c r="K40" s="16"/>
      <c r="L40" s="16" t="s">
        <v>101</v>
      </c>
      <c r="M40" s="11">
        <v>2</v>
      </c>
      <c r="N40" s="11"/>
      <c r="O40" s="16" t="s">
        <v>100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57"/>
    </row>
    <row r="41" spans="1:26" x14ac:dyDescent="0.2">
      <c r="A41" s="8" t="s">
        <v>88</v>
      </c>
      <c r="B41" s="3" t="s">
        <v>10</v>
      </c>
      <c r="C41" s="16"/>
      <c r="D41" s="16"/>
      <c r="E41" s="14"/>
      <c r="F41" s="14"/>
      <c r="G41" s="42"/>
      <c r="H41" s="16"/>
      <c r="I41" s="11"/>
      <c r="J41" s="8" t="s">
        <v>102</v>
      </c>
      <c r="K41" s="16"/>
      <c r="L41" s="16" t="s">
        <v>101</v>
      </c>
      <c r="M41" s="11">
        <v>3</v>
      </c>
      <c r="N41" s="11"/>
      <c r="O41" s="16" t="s">
        <v>100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57"/>
    </row>
    <row r="42" spans="1:26" x14ac:dyDescent="0.2">
      <c r="A42" s="8" t="s">
        <v>98</v>
      </c>
      <c r="B42" s="3" t="s">
        <v>10</v>
      </c>
      <c r="C42" s="16"/>
      <c r="D42" s="16"/>
      <c r="E42" s="14"/>
      <c r="F42" s="14"/>
      <c r="G42" s="42"/>
      <c r="H42" s="16"/>
      <c r="I42" s="11"/>
      <c r="J42" s="8" t="s">
        <v>102</v>
      </c>
      <c r="K42" s="16"/>
      <c r="L42" s="16" t="s">
        <v>101</v>
      </c>
      <c r="M42" s="11">
        <v>4</v>
      </c>
      <c r="N42" s="11"/>
      <c r="O42" s="16" t="s">
        <v>100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57"/>
    </row>
    <row r="43" spans="1:26" x14ac:dyDescent="0.2">
      <c r="A43" s="8" t="s">
        <v>126</v>
      </c>
      <c r="B43" s="3" t="s">
        <v>10</v>
      </c>
      <c r="C43" s="16"/>
      <c r="D43" s="16"/>
      <c r="E43" s="14"/>
      <c r="F43" s="14"/>
      <c r="G43" s="42"/>
      <c r="H43" s="16"/>
      <c r="I43" s="11"/>
      <c r="J43" s="8" t="s">
        <v>102</v>
      </c>
      <c r="K43" s="16"/>
      <c r="L43" s="16" t="s">
        <v>101</v>
      </c>
      <c r="M43" s="11">
        <v>5</v>
      </c>
      <c r="N43" s="11"/>
      <c r="O43" s="16" t="s">
        <v>100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57"/>
    </row>
    <row r="44" spans="1:26" x14ac:dyDescent="0.2">
      <c r="A44" s="8" t="s">
        <v>127</v>
      </c>
      <c r="B44" s="3" t="s">
        <v>10</v>
      </c>
      <c r="C44" s="16"/>
      <c r="D44" s="16"/>
      <c r="E44" s="14"/>
      <c r="F44" s="14"/>
      <c r="G44" s="42"/>
      <c r="H44" s="16"/>
      <c r="I44" s="11"/>
      <c r="J44" s="8" t="s">
        <v>102</v>
      </c>
      <c r="K44" s="16"/>
      <c r="L44" s="16" t="s">
        <v>101</v>
      </c>
      <c r="M44" s="11">
        <v>6</v>
      </c>
      <c r="N44" s="11"/>
      <c r="O44" s="16" t="s">
        <v>100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57"/>
    </row>
    <row r="45" spans="1:26" x14ac:dyDescent="0.2">
      <c r="A45" s="8" t="s">
        <v>128</v>
      </c>
      <c r="B45" s="3" t="s">
        <v>10</v>
      </c>
      <c r="C45" s="16"/>
      <c r="D45" s="16"/>
      <c r="E45" s="14"/>
      <c r="F45" s="14"/>
      <c r="G45" s="42"/>
      <c r="H45" s="16"/>
      <c r="I45" s="11"/>
      <c r="J45" s="8" t="s">
        <v>102</v>
      </c>
      <c r="K45" s="16"/>
      <c r="L45" s="16" t="s">
        <v>101</v>
      </c>
      <c r="M45" s="11">
        <v>7</v>
      </c>
      <c r="N45" s="11"/>
      <c r="O45" s="16" t="s">
        <v>100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57"/>
    </row>
    <row r="46" spans="1:26" x14ac:dyDescent="0.2">
      <c r="A46" s="8" t="s">
        <v>129</v>
      </c>
      <c r="B46" s="3" t="s">
        <v>10</v>
      </c>
      <c r="C46" s="16"/>
      <c r="D46" s="16"/>
      <c r="E46" s="14"/>
      <c r="F46" s="14"/>
      <c r="G46" s="42"/>
      <c r="H46" s="16"/>
      <c r="I46" s="11"/>
      <c r="J46" s="8" t="s">
        <v>102</v>
      </c>
      <c r="K46" s="16"/>
      <c r="L46" s="16" t="s">
        <v>101</v>
      </c>
      <c r="M46" s="11">
        <v>8</v>
      </c>
      <c r="N46" s="11"/>
      <c r="O46" s="16" t="s">
        <v>100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57"/>
    </row>
    <row r="47" spans="1:26" x14ac:dyDescent="0.2">
      <c r="A47" s="8" t="s">
        <v>130</v>
      </c>
      <c r="B47" s="3" t="s">
        <v>10</v>
      </c>
      <c r="C47" s="16"/>
      <c r="D47" s="16"/>
      <c r="E47" s="14"/>
      <c r="F47" s="14"/>
      <c r="G47" s="42"/>
      <c r="H47" s="16"/>
      <c r="I47" s="11"/>
      <c r="J47" s="8" t="s">
        <v>102</v>
      </c>
      <c r="K47" s="16"/>
      <c r="L47" s="16" t="s">
        <v>101</v>
      </c>
      <c r="M47" s="11">
        <v>9</v>
      </c>
      <c r="N47" s="11"/>
      <c r="O47" s="16" t="s">
        <v>100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57"/>
    </row>
    <row r="48" spans="1:26" x14ac:dyDescent="0.2">
      <c r="A48" s="18" t="s">
        <v>72</v>
      </c>
      <c r="B48" s="19" t="s">
        <v>10</v>
      </c>
      <c r="C48" s="30" t="s">
        <v>16</v>
      </c>
      <c r="D48" s="46">
        <v>5.4</v>
      </c>
      <c r="E48" s="21">
        <v>43230</v>
      </c>
      <c r="F48" s="21">
        <v>41814</v>
      </c>
      <c r="G48" s="39">
        <f t="shared" ref="G48" si="2">YEARFRAC(F48,E48)</f>
        <v>3.8777777777777778</v>
      </c>
      <c r="H48" s="20"/>
      <c r="I48" s="24"/>
      <c r="J48" s="18" t="s">
        <v>18</v>
      </c>
      <c r="K48" s="30" t="s">
        <v>117</v>
      </c>
      <c r="L48" s="22" t="s">
        <v>13</v>
      </c>
      <c r="M48" s="18" t="s">
        <v>116</v>
      </c>
      <c r="N48" s="18">
        <v>1</v>
      </c>
      <c r="O48" s="18" t="s">
        <v>20</v>
      </c>
      <c r="P48" s="23">
        <v>0</v>
      </c>
      <c r="Q48" s="23">
        <v>0</v>
      </c>
      <c r="R48" s="23">
        <v>0</v>
      </c>
      <c r="S48" s="23">
        <v>0</v>
      </c>
      <c r="T48" s="23">
        <v>0</v>
      </c>
      <c r="U48" s="57"/>
    </row>
    <row r="49" spans="1:20" x14ac:dyDescent="0.2">
      <c r="A49" s="8"/>
      <c r="B49" s="31"/>
      <c r="C49" s="32"/>
      <c r="D49" s="17"/>
      <c r="E49" s="33"/>
      <c r="F49" s="33"/>
      <c r="G49" s="43"/>
      <c r="H49" s="32"/>
      <c r="I49" s="65"/>
      <c r="J49" s="8"/>
      <c r="K49" s="17"/>
      <c r="L49" s="26"/>
      <c r="M49" s="32"/>
      <c r="N49" s="32"/>
      <c r="O49" s="26"/>
      <c r="P49" s="34"/>
      <c r="Q49" s="34"/>
      <c r="R49" s="34"/>
      <c r="S49" s="34"/>
      <c r="T49" s="34"/>
    </row>
    <row r="50" spans="1:20" x14ac:dyDescent="0.2">
      <c r="B50" s="3"/>
      <c r="E50" s="14"/>
      <c r="F50" s="14"/>
      <c r="G50" s="44"/>
    </row>
    <row r="51" spans="1:20" x14ac:dyDescent="0.2">
      <c r="B51" s="3"/>
      <c r="E51" s="14"/>
      <c r="F51" s="14"/>
      <c r="G51" s="44"/>
    </row>
    <row r="52" spans="1:20" x14ac:dyDescent="0.2">
      <c r="B52" s="3"/>
      <c r="E52" s="14"/>
      <c r="F52" s="14"/>
      <c r="G52" s="44"/>
    </row>
    <row r="53" spans="1:20" x14ac:dyDescent="0.2">
      <c r="B53" s="3"/>
      <c r="E53" s="14"/>
      <c r="F53" s="14"/>
      <c r="G53" s="44"/>
    </row>
    <row r="54" spans="1:20" x14ac:dyDescent="0.2">
      <c r="B54" s="7"/>
      <c r="E54" s="14"/>
      <c r="F54" s="14"/>
      <c r="G54" s="44"/>
    </row>
    <row r="55" spans="1:20" x14ac:dyDescent="0.2">
      <c r="A55" s="2" t="s">
        <v>52</v>
      </c>
      <c r="B55" s="3" t="s">
        <v>53</v>
      </c>
      <c r="C55" s="2" t="s">
        <v>16</v>
      </c>
      <c r="D55" s="2">
        <v>10.1</v>
      </c>
      <c r="E55" s="12"/>
      <c r="F55" s="12"/>
      <c r="G55" s="38">
        <v>21</v>
      </c>
      <c r="H55" s="2">
        <v>0.35099999999999998</v>
      </c>
      <c r="I55" s="48"/>
      <c r="J55" s="2" t="s">
        <v>12</v>
      </c>
      <c r="K55" s="2">
        <v>297</v>
      </c>
      <c r="L55" s="2" t="s">
        <v>54</v>
      </c>
      <c r="M55" s="2"/>
      <c r="N55" s="2"/>
      <c r="O55" s="2"/>
      <c r="P55" s="10">
        <v>0</v>
      </c>
      <c r="Q55" s="10">
        <v>0</v>
      </c>
      <c r="R55" s="10">
        <v>0</v>
      </c>
      <c r="S55" s="10">
        <v>0</v>
      </c>
      <c r="T55" s="10">
        <v>0</v>
      </c>
    </row>
    <row r="56" spans="1:20" x14ac:dyDescent="0.2">
      <c r="A56" s="2" t="s">
        <v>55</v>
      </c>
      <c r="B56" s="3" t="s">
        <v>53</v>
      </c>
      <c r="C56" s="2" t="s">
        <v>11</v>
      </c>
      <c r="D56" s="2">
        <v>10.199999999999999</v>
      </c>
      <c r="E56" s="12"/>
      <c r="F56" s="12"/>
      <c r="G56" s="38">
        <v>28</v>
      </c>
      <c r="H56" s="2">
        <v>0.33200000000000002</v>
      </c>
      <c r="I56" s="48"/>
      <c r="J56" s="2" t="s">
        <v>12</v>
      </c>
      <c r="K56" s="2">
        <v>368</v>
      </c>
      <c r="L56" s="2" t="s">
        <v>54</v>
      </c>
      <c r="M56" s="2"/>
      <c r="N56" s="2"/>
      <c r="O56" s="2"/>
      <c r="P56" s="10">
        <v>0</v>
      </c>
      <c r="Q56" s="10">
        <v>0</v>
      </c>
      <c r="R56" s="10">
        <v>0</v>
      </c>
      <c r="S56" s="10">
        <v>0</v>
      </c>
      <c r="T56" s="10">
        <v>0</v>
      </c>
    </row>
    <row r="57" spans="1:20" x14ac:dyDescent="0.2">
      <c r="A57" s="2" t="s">
        <v>56</v>
      </c>
      <c r="B57" s="3" t="s">
        <v>53</v>
      </c>
      <c r="C57" s="2" t="s">
        <v>11</v>
      </c>
      <c r="D57" s="2">
        <v>10.199999999999999</v>
      </c>
      <c r="E57" s="12"/>
      <c r="F57" s="12"/>
      <c r="G57" s="38">
        <v>28</v>
      </c>
      <c r="H57" s="2">
        <v>0.25</v>
      </c>
      <c r="I57" s="48"/>
      <c r="J57" s="2" t="s">
        <v>12</v>
      </c>
      <c r="K57" s="2">
        <v>370</v>
      </c>
      <c r="L57" s="2" t="s">
        <v>54</v>
      </c>
      <c r="M57" s="2"/>
      <c r="N57" s="2"/>
      <c r="O57" s="2" t="s">
        <v>57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</row>
    <row r="58" spans="1:20" x14ac:dyDescent="0.2">
      <c r="A58" s="2" t="s">
        <v>58</v>
      </c>
      <c r="B58" s="3" t="s">
        <v>53</v>
      </c>
      <c r="C58" s="2" t="s">
        <v>11</v>
      </c>
      <c r="D58" s="2">
        <v>6.6</v>
      </c>
      <c r="E58" s="12"/>
      <c r="F58" s="12"/>
      <c r="G58" s="38">
        <v>26</v>
      </c>
      <c r="H58" s="2">
        <v>0.313</v>
      </c>
      <c r="I58" s="48"/>
      <c r="J58" s="2" t="s">
        <v>12</v>
      </c>
      <c r="K58" s="2">
        <v>373</v>
      </c>
      <c r="L58" s="2" t="s">
        <v>54</v>
      </c>
      <c r="M58" s="2"/>
      <c r="N58" s="2"/>
      <c r="O58" s="2"/>
      <c r="P58" s="10">
        <v>0</v>
      </c>
      <c r="Q58" s="10">
        <v>0</v>
      </c>
      <c r="R58" s="10">
        <v>0</v>
      </c>
      <c r="S58" s="10">
        <v>0</v>
      </c>
      <c r="T58" s="10">
        <v>0</v>
      </c>
    </row>
    <row r="59" spans="1:20" x14ac:dyDescent="0.2">
      <c r="A59" s="2" t="s">
        <v>59</v>
      </c>
      <c r="B59" s="3" t="s">
        <v>53</v>
      </c>
      <c r="C59" s="2" t="s">
        <v>11</v>
      </c>
      <c r="D59" s="2">
        <v>6.6</v>
      </c>
      <c r="E59" s="12"/>
      <c r="F59" s="12"/>
      <c r="G59" s="38">
        <v>26</v>
      </c>
      <c r="H59" s="2">
        <v>0.25</v>
      </c>
      <c r="I59" s="48"/>
      <c r="J59" s="2" t="s">
        <v>12</v>
      </c>
      <c r="K59" s="2">
        <v>374</v>
      </c>
      <c r="L59" s="2" t="s">
        <v>13</v>
      </c>
      <c r="M59" s="2"/>
      <c r="N59" s="2"/>
      <c r="O59" s="2" t="s">
        <v>57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</row>
    <row r="60" spans="1:20" x14ac:dyDescent="0.2">
      <c r="A60" s="2" t="s">
        <v>60</v>
      </c>
      <c r="B60" s="3" t="s">
        <v>53</v>
      </c>
      <c r="C60" s="2" t="s">
        <v>11</v>
      </c>
      <c r="D60" s="2">
        <v>7.9</v>
      </c>
      <c r="E60" s="12"/>
      <c r="F60" s="12"/>
      <c r="G60" s="38">
        <v>5</v>
      </c>
      <c r="H60" s="2">
        <v>0.25</v>
      </c>
      <c r="I60" s="48"/>
      <c r="J60" s="2" t="s">
        <v>12</v>
      </c>
      <c r="K60" s="2">
        <v>379</v>
      </c>
      <c r="L60" s="2" t="s">
        <v>54</v>
      </c>
      <c r="M60" s="2"/>
      <c r="N60" s="2"/>
      <c r="O60" s="2"/>
      <c r="P60" s="10">
        <v>0</v>
      </c>
      <c r="Q60" s="10">
        <v>0</v>
      </c>
      <c r="R60" s="10">
        <v>0</v>
      </c>
      <c r="S60" s="10">
        <v>0</v>
      </c>
      <c r="T60" s="10">
        <v>0</v>
      </c>
    </row>
    <row r="61" spans="1:20" ht="17" thickBot="1" x14ac:dyDescent="0.25">
      <c r="A61" s="4" t="s">
        <v>61</v>
      </c>
      <c r="B61" s="5" t="s">
        <v>53</v>
      </c>
      <c r="C61" s="4" t="s">
        <v>11</v>
      </c>
      <c r="D61" s="4">
        <v>3.8</v>
      </c>
      <c r="E61" s="15"/>
      <c r="F61" s="15"/>
      <c r="G61" s="45">
        <v>2</v>
      </c>
      <c r="H61" s="4">
        <v>0.25</v>
      </c>
      <c r="I61" s="66"/>
      <c r="J61" s="4" t="s">
        <v>12</v>
      </c>
      <c r="K61" s="4">
        <v>391</v>
      </c>
      <c r="L61" s="4" t="s">
        <v>13</v>
      </c>
      <c r="M61" s="4"/>
      <c r="N61" s="4"/>
      <c r="O61" s="4" t="s">
        <v>62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</row>
  </sheetData>
  <conditionalFormatting sqref="P35:R37 Q28:T47 Q3:T25 Q49:T49">
    <cfRule type="containsText" dxfId="24" priority="22" operator="containsText" text="0.5">
      <formula>NOT(ISERROR(SEARCH("0.5",P3)))</formula>
    </cfRule>
  </conditionalFormatting>
  <conditionalFormatting sqref="Q42:T47 Q49:T49">
    <cfRule type="containsText" dxfId="23" priority="21" operator="containsText" text="1">
      <formula>NOT(ISERROR(SEARCH("1",Q42)))</formula>
    </cfRule>
  </conditionalFormatting>
  <conditionalFormatting sqref="P3:P25 P28:P41">
    <cfRule type="containsText" dxfId="22" priority="20" operator="containsText" text="1">
      <formula>NOT(ISERROR(SEARCH("1",P3)))</formula>
    </cfRule>
  </conditionalFormatting>
  <conditionalFormatting sqref="P28:T47 P3:T25 P49:T49">
    <cfRule type="containsText" dxfId="21" priority="19" operator="containsText" text="1">
      <formula>NOT(ISERROR(SEARCH("1",P3)))</formula>
    </cfRule>
  </conditionalFormatting>
  <conditionalFormatting sqref="Q55:T61">
    <cfRule type="containsText" dxfId="20" priority="18" operator="containsText" text="1">
      <formula>NOT(ISERROR(SEARCH("1",Q55)))</formula>
    </cfRule>
  </conditionalFormatting>
  <conditionalFormatting sqref="P55:P61">
    <cfRule type="containsText" dxfId="19" priority="17" operator="containsText" text="1">
      <formula>NOT(ISERROR(SEARCH("1",P55)))</formula>
    </cfRule>
  </conditionalFormatting>
  <conditionalFormatting sqref="Q26:T27">
    <cfRule type="containsText" dxfId="18" priority="16" operator="containsText" text="0.5">
      <formula>NOT(ISERROR(SEARCH("0.5",Q26)))</formula>
    </cfRule>
  </conditionalFormatting>
  <conditionalFormatting sqref="Q26:T27">
    <cfRule type="containsText" dxfId="17" priority="15" operator="containsText" text="1">
      <formula>NOT(ISERROR(SEARCH("1",Q26)))</formula>
    </cfRule>
  </conditionalFormatting>
  <conditionalFormatting sqref="P26:T27">
    <cfRule type="containsText" dxfId="16" priority="14" operator="containsText" text="1">
      <formula>NOT(ISERROR(SEARCH("1",P26)))</formula>
    </cfRule>
  </conditionalFormatting>
  <conditionalFormatting sqref="C5:O28">
    <cfRule type="beginsWith" dxfId="15" priority="13" operator="beginsWith" text="?">
      <formula>LEFT(C5,LEN("?"))="?"</formula>
    </cfRule>
  </conditionalFormatting>
  <conditionalFormatting sqref="G29:G38">
    <cfRule type="beginsWith" dxfId="14" priority="12" operator="beginsWith" text="?">
      <formula>LEFT(G29,LEN("?"))="?"</formula>
    </cfRule>
  </conditionalFormatting>
  <conditionalFormatting sqref="Q48:T48">
    <cfRule type="containsText" dxfId="13" priority="11" operator="containsText" text="0.5">
      <formula>NOT(ISERROR(SEARCH("0.5",Q48)))</formula>
    </cfRule>
  </conditionalFormatting>
  <conditionalFormatting sqref="P48">
    <cfRule type="containsText" dxfId="12" priority="10" operator="containsText" text="1">
      <formula>NOT(ISERROR(SEARCH("1",P48)))</formula>
    </cfRule>
  </conditionalFormatting>
  <conditionalFormatting sqref="P48:T48">
    <cfRule type="containsText" dxfId="11" priority="9" operator="containsText" text="1">
      <formula>NOT(ISERROR(SEARCH("1",P48)))</formula>
    </cfRule>
  </conditionalFormatting>
  <conditionalFormatting sqref="C48:O48">
    <cfRule type="beginsWith" dxfId="10" priority="8" operator="beginsWith" text="?">
      <formula>LEFT(C48,LEN("?"))="?"</formula>
    </cfRule>
  </conditionalFormatting>
  <conditionalFormatting sqref="U3:U28">
    <cfRule type="containsText" dxfId="9" priority="7" operator="containsText" text="0.5">
      <formula>NOT(ISERROR(SEARCH("0.5",U3)))</formula>
    </cfRule>
  </conditionalFormatting>
  <conditionalFormatting sqref="U3:U28">
    <cfRule type="containsText" dxfId="8" priority="6" operator="containsText" text="1">
      <formula>NOT(ISERROR(SEARCH("1",U3)))</formula>
    </cfRule>
  </conditionalFormatting>
  <conditionalFormatting sqref="V3:V28">
    <cfRule type="containsText" dxfId="7" priority="5" operator="containsText" text="0.5">
      <formula>NOT(ISERROR(SEARCH("0.5",V3)))</formula>
    </cfRule>
  </conditionalFormatting>
  <conditionalFormatting sqref="V3:V28">
    <cfRule type="containsText" dxfId="6" priority="4" operator="containsText" text="1">
      <formula>NOT(ISERROR(SEARCH("1",V3)))</formula>
    </cfRule>
  </conditionalFormatting>
  <conditionalFormatting sqref="W3:W28">
    <cfRule type="containsText" dxfId="5" priority="3" operator="containsText" text="0.5">
      <formula>NOT(ISERROR(SEARCH("0.5",W3)))</formula>
    </cfRule>
  </conditionalFormatting>
  <conditionalFormatting sqref="W3:W28">
    <cfRule type="containsText" dxfId="4" priority="2" operator="containsText" text="1">
      <formula>NOT(ISERROR(SEARCH("1",W3)))</formula>
    </cfRule>
  </conditionalFormatting>
  <conditionalFormatting sqref="Z5:Z28">
    <cfRule type="beginsWith" dxfId="0" priority="1" operator="beginsWith" text="?">
      <formula>LEFT(Z5,LEN("?"))="?"</formula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38DAE-5469-6A4F-89CA-3DF781F19702}">
  <dimension ref="A1:E37"/>
  <sheetViews>
    <sheetView workbookViewId="0">
      <selection activeCell="H25" sqref="H25"/>
    </sheetView>
  </sheetViews>
  <sheetFormatPr baseColWidth="10" defaultRowHeight="16" x14ac:dyDescent="0.2"/>
  <sheetData>
    <row r="1" spans="1:5" x14ac:dyDescent="0.2">
      <c r="A1" s="62" t="s">
        <v>0</v>
      </c>
      <c r="B1" s="62" t="s">
        <v>165</v>
      </c>
      <c r="C1" s="62" t="s">
        <v>3</v>
      </c>
      <c r="D1" s="62" t="s">
        <v>4</v>
      </c>
      <c r="E1" s="62" t="s">
        <v>5</v>
      </c>
    </row>
    <row r="2" spans="1:5" x14ac:dyDescent="0.2">
      <c r="A2" s="2" t="s">
        <v>9</v>
      </c>
      <c r="B2" s="2" t="s">
        <v>11</v>
      </c>
      <c r="C2" s="2">
        <v>6.7</v>
      </c>
      <c r="D2" s="38">
        <v>6</v>
      </c>
      <c r="E2" s="2" t="s">
        <v>166</v>
      </c>
    </row>
    <row r="3" spans="1:5" x14ac:dyDescent="0.2">
      <c r="A3" s="6" t="s">
        <v>15</v>
      </c>
      <c r="B3" s="6" t="s">
        <v>16</v>
      </c>
      <c r="C3" s="6">
        <v>7.1</v>
      </c>
      <c r="D3" s="60">
        <v>6</v>
      </c>
      <c r="E3" s="6" t="s">
        <v>166</v>
      </c>
    </row>
    <row r="4" spans="1:5" x14ac:dyDescent="0.2">
      <c r="A4" s="6" t="s">
        <v>17</v>
      </c>
      <c r="B4" s="6" t="s">
        <v>16</v>
      </c>
      <c r="C4" s="8">
        <v>5.65</v>
      </c>
      <c r="D4" s="40">
        <v>6.7638888888888893</v>
      </c>
      <c r="E4" s="6" t="s">
        <v>18</v>
      </c>
    </row>
    <row r="5" spans="1:5" x14ac:dyDescent="0.2">
      <c r="A5" s="2" t="s">
        <v>21</v>
      </c>
      <c r="B5" s="2" t="s">
        <v>16</v>
      </c>
      <c r="C5" s="2">
        <v>7.5</v>
      </c>
      <c r="D5" s="40">
        <v>7.7472222222222218</v>
      </c>
      <c r="E5" s="2" t="s">
        <v>18</v>
      </c>
    </row>
    <row r="6" spans="1:5" x14ac:dyDescent="0.2">
      <c r="A6" s="2" t="s">
        <v>24</v>
      </c>
      <c r="B6" s="2" t="s">
        <v>16</v>
      </c>
      <c r="C6" s="2">
        <v>9.4499999999999993</v>
      </c>
      <c r="D6" s="38">
        <v>9</v>
      </c>
      <c r="E6" s="2" t="s">
        <v>18</v>
      </c>
    </row>
    <row r="7" spans="1:5" x14ac:dyDescent="0.2">
      <c r="A7" s="2" t="s">
        <v>28</v>
      </c>
      <c r="B7" s="2" t="s">
        <v>11</v>
      </c>
      <c r="C7" s="2">
        <v>9.5</v>
      </c>
      <c r="D7" s="38">
        <v>6</v>
      </c>
      <c r="E7" s="2" t="s">
        <v>18</v>
      </c>
    </row>
    <row r="8" spans="1:5" x14ac:dyDescent="0.2">
      <c r="A8" s="2" t="s">
        <v>31</v>
      </c>
      <c r="B8" s="2" t="s">
        <v>11</v>
      </c>
      <c r="C8" s="2">
        <v>4.8</v>
      </c>
      <c r="D8" s="38">
        <v>6</v>
      </c>
      <c r="E8" s="2" t="s">
        <v>18</v>
      </c>
    </row>
    <row r="9" spans="1:5" x14ac:dyDescent="0.2">
      <c r="A9" s="2" t="s">
        <v>34</v>
      </c>
      <c r="B9" s="2" t="s">
        <v>16</v>
      </c>
      <c r="C9" s="2">
        <v>9.5</v>
      </c>
      <c r="D9" s="38">
        <v>8</v>
      </c>
      <c r="E9" s="2" t="s">
        <v>18</v>
      </c>
    </row>
    <row r="10" spans="1:5" x14ac:dyDescent="0.2">
      <c r="A10" s="2" t="s">
        <v>37</v>
      </c>
      <c r="B10" s="2" t="s">
        <v>16</v>
      </c>
      <c r="C10" s="35">
        <v>12</v>
      </c>
      <c r="D10" s="40">
        <v>6.8111111111111109</v>
      </c>
      <c r="E10" s="2" t="s">
        <v>18</v>
      </c>
    </row>
    <row r="11" spans="1:5" x14ac:dyDescent="0.2">
      <c r="A11" s="2" t="s">
        <v>39</v>
      </c>
      <c r="B11" s="2" t="s">
        <v>16</v>
      </c>
      <c r="C11" s="35">
        <v>7.7</v>
      </c>
      <c r="D11" s="40">
        <v>8.4388888888888882</v>
      </c>
      <c r="E11" s="2" t="s">
        <v>18</v>
      </c>
    </row>
    <row r="12" spans="1:5" x14ac:dyDescent="0.2">
      <c r="A12" s="2" t="s">
        <v>42</v>
      </c>
      <c r="B12" s="2" t="s">
        <v>11</v>
      </c>
      <c r="C12" s="35">
        <v>5.0999999999999996</v>
      </c>
      <c r="D12" s="40">
        <v>7.2305555555555552</v>
      </c>
      <c r="E12" s="2" t="s">
        <v>18</v>
      </c>
    </row>
    <row r="13" spans="1:5" x14ac:dyDescent="0.2">
      <c r="A13" s="2" t="s">
        <v>45</v>
      </c>
      <c r="B13" s="2" t="s">
        <v>16</v>
      </c>
      <c r="C13" s="35">
        <v>12.5</v>
      </c>
      <c r="D13" s="40">
        <v>7.5361111111111114</v>
      </c>
      <c r="E13" s="2" t="s">
        <v>18</v>
      </c>
    </row>
    <row r="14" spans="1:5" x14ac:dyDescent="0.2">
      <c r="A14" s="2" t="s">
        <v>48</v>
      </c>
      <c r="B14" s="2" t="s">
        <v>16</v>
      </c>
      <c r="C14" s="35">
        <v>10.1</v>
      </c>
      <c r="D14" s="40">
        <v>5.2333333333333334</v>
      </c>
      <c r="E14" s="2" t="s">
        <v>18</v>
      </c>
    </row>
    <row r="15" spans="1:5" x14ac:dyDescent="0.2">
      <c r="A15" s="2" t="s">
        <v>50</v>
      </c>
      <c r="B15" s="35" t="s">
        <v>16</v>
      </c>
      <c r="C15" s="35">
        <v>13.95</v>
      </c>
      <c r="D15" s="40">
        <v>10.841666666666667</v>
      </c>
      <c r="E15" s="2" t="s">
        <v>18</v>
      </c>
    </row>
    <row r="16" spans="1:5" x14ac:dyDescent="0.2">
      <c r="A16" s="6" t="s">
        <v>51</v>
      </c>
      <c r="B16" s="6" t="s">
        <v>16</v>
      </c>
      <c r="C16" s="35">
        <v>11.25</v>
      </c>
      <c r="D16" s="40">
        <v>6.2333333333333334</v>
      </c>
      <c r="E16" s="6" t="s">
        <v>18</v>
      </c>
    </row>
    <row r="17" spans="1:5" x14ac:dyDescent="0.2">
      <c r="A17" s="6" t="s">
        <v>65</v>
      </c>
      <c r="B17" s="6" t="s">
        <v>16</v>
      </c>
      <c r="C17" s="35">
        <v>11.45</v>
      </c>
      <c r="D17" s="40">
        <v>6.2138888888888886</v>
      </c>
      <c r="E17" s="6" t="s">
        <v>18</v>
      </c>
    </row>
    <row r="18" spans="1:5" x14ac:dyDescent="0.2">
      <c r="A18" s="8" t="s">
        <v>66</v>
      </c>
      <c r="B18" s="6" t="s">
        <v>16</v>
      </c>
      <c r="C18" s="35">
        <v>7.6</v>
      </c>
      <c r="D18" s="40">
        <v>5.2222222222222223</v>
      </c>
      <c r="E18" s="6" t="s">
        <v>18</v>
      </c>
    </row>
    <row r="19" spans="1:5" x14ac:dyDescent="0.2">
      <c r="A19" s="8" t="s">
        <v>67</v>
      </c>
      <c r="B19" s="6" t="s">
        <v>16</v>
      </c>
      <c r="C19" s="35">
        <v>6</v>
      </c>
      <c r="D19" s="40">
        <v>5.3305555555555557</v>
      </c>
      <c r="E19" s="6" t="s">
        <v>18</v>
      </c>
    </row>
    <row r="20" spans="1:5" x14ac:dyDescent="0.2">
      <c r="A20" s="8" t="s">
        <v>68</v>
      </c>
      <c r="B20" s="6" t="s">
        <v>16</v>
      </c>
      <c r="C20" s="35">
        <v>14.1</v>
      </c>
      <c r="D20" s="40">
        <v>5.9555555555555557</v>
      </c>
      <c r="E20" s="6" t="s">
        <v>18</v>
      </c>
    </row>
    <row r="21" spans="1:5" x14ac:dyDescent="0.2">
      <c r="A21" s="8" t="s">
        <v>69</v>
      </c>
      <c r="B21" s="17" t="s">
        <v>16</v>
      </c>
      <c r="C21" s="35">
        <v>6.7</v>
      </c>
      <c r="D21" s="40">
        <v>4.7888888888888888</v>
      </c>
      <c r="E21" s="6" t="s">
        <v>18</v>
      </c>
    </row>
    <row r="22" spans="1:5" x14ac:dyDescent="0.2">
      <c r="A22" s="8" t="s">
        <v>70</v>
      </c>
      <c r="B22" s="17" t="s">
        <v>16</v>
      </c>
      <c r="C22" s="35">
        <v>5.7</v>
      </c>
      <c r="D22" s="40">
        <v>4</v>
      </c>
      <c r="E22" s="6" t="s">
        <v>18</v>
      </c>
    </row>
    <row r="23" spans="1:5" x14ac:dyDescent="0.2">
      <c r="A23" s="8" t="s">
        <v>71</v>
      </c>
      <c r="B23" s="17" t="s">
        <v>16</v>
      </c>
      <c r="C23" s="35">
        <v>6.8</v>
      </c>
      <c r="D23" s="40">
        <v>8.2777777777777786</v>
      </c>
      <c r="E23" s="8" t="s">
        <v>18</v>
      </c>
    </row>
    <row r="24" spans="1:5" x14ac:dyDescent="0.2">
      <c r="A24" s="8" t="s">
        <v>72</v>
      </c>
      <c r="B24" s="17" t="s">
        <v>16</v>
      </c>
      <c r="C24" s="35">
        <v>8.5</v>
      </c>
      <c r="D24" s="40">
        <v>5.6</v>
      </c>
      <c r="E24" s="8" t="s">
        <v>18</v>
      </c>
    </row>
    <row r="25" spans="1:5" x14ac:dyDescent="0.2">
      <c r="A25" s="18" t="s">
        <v>73</v>
      </c>
      <c r="B25" s="20" t="s">
        <v>16</v>
      </c>
      <c r="C25" s="46">
        <v>7.3</v>
      </c>
      <c r="D25" s="39">
        <v>4.0861111111111112</v>
      </c>
      <c r="E25" s="18" t="s">
        <v>18</v>
      </c>
    </row>
    <row r="26" spans="1:5" x14ac:dyDescent="0.2">
      <c r="A26" s="8" t="s">
        <v>74</v>
      </c>
      <c r="B26" s="16" t="s">
        <v>16</v>
      </c>
      <c r="C26" s="36">
        <v>8.5</v>
      </c>
      <c r="D26" s="40">
        <v>6.3888888888888893</v>
      </c>
      <c r="E26" s="8" t="s">
        <v>18</v>
      </c>
    </row>
    <row r="27" spans="1:5" x14ac:dyDescent="0.2">
      <c r="A27" s="8" t="s">
        <v>75</v>
      </c>
      <c r="B27" s="28" t="s">
        <v>16</v>
      </c>
      <c r="C27" s="52">
        <v>7.8</v>
      </c>
      <c r="D27" s="40">
        <v>4.7111111111111112</v>
      </c>
      <c r="E27" s="8" t="s">
        <v>18</v>
      </c>
    </row>
    <row r="28" spans="1:5" x14ac:dyDescent="0.2">
      <c r="A28" s="8" t="s">
        <v>76</v>
      </c>
      <c r="B28" s="28" t="s">
        <v>16</v>
      </c>
      <c r="C28" s="52">
        <v>12.2</v>
      </c>
      <c r="D28" s="40">
        <v>24.866666666666667</v>
      </c>
      <c r="E28" s="8" t="s">
        <v>99</v>
      </c>
    </row>
    <row r="29" spans="1:5" x14ac:dyDescent="0.2">
      <c r="A29" s="8" t="s">
        <v>77</v>
      </c>
      <c r="B29" s="16" t="s">
        <v>16</v>
      </c>
      <c r="C29" s="11">
        <v>14.2</v>
      </c>
      <c r="D29" s="40">
        <v>25.788888888888888</v>
      </c>
      <c r="E29" s="8" t="s">
        <v>99</v>
      </c>
    </row>
    <row r="30" spans="1:5" x14ac:dyDescent="0.2">
      <c r="A30" s="8" t="s">
        <v>78</v>
      </c>
      <c r="B30" s="16" t="s">
        <v>16</v>
      </c>
      <c r="C30" s="11">
        <v>11.5</v>
      </c>
      <c r="D30" s="40">
        <v>19.038888888888888</v>
      </c>
      <c r="E30" s="8" t="s">
        <v>99</v>
      </c>
    </row>
    <row r="31" spans="1:5" x14ac:dyDescent="0.2">
      <c r="A31" s="8" t="s">
        <v>79</v>
      </c>
      <c r="B31" s="16" t="s">
        <v>16</v>
      </c>
      <c r="C31" s="11">
        <v>13.1</v>
      </c>
      <c r="D31" s="40">
        <v>14.138888888888889</v>
      </c>
      <c r="E31" s="8" t="s">
        <v>99</v>
      </c>
    </row>
    <row r="32" spans="1:5" x14ac:dyDescent="0.2">
      <c r="A32" s="8" t="s">
        <v>80</v>
      </c>
      <c r="B32" s="16" t="s">
        <v>16</v>
      </c>
      <c r="C32" s="11">
        <v>11.1</v>
      </c>
      <c r="D32" s="40">
        <v>16.363888888888887</v>
      </c>
      <c r="E32" s="8" t="s">
        <v>99</v>
      </c>
    </row>
    <row r="33" spans="1:5" x14ac:dyDescent="0.2">
      <c r="A33" s="8" t="s">
        <v>81</v>
      </c>
      <c r="B33" s="16" t="s">
        <v>14</v>
      </c>
      <c r="C33" s="11" t="s">
        <v>14</v>
      </c>
      <c r="D33" s="40" t="s">
        <v>14</v>
      </c>
      <c r="E33" s="8" t="s">
        <v>99</v>
      </c>
    </row>
    <row r="34" spans="1:5" x14ac:dyDescent="0.2">
      <c r="A34" s="8" t="s">
        <v>82</v>
      </c>
      <c r="B34" s="16" t="s">
        <v>16</v>
      </c>
      <c r="C34" s="11">
        <v>16</v>
      </c>
      <c r="D34" s="40">
        <v>8.5388888888888896</v>
      </c>
      <c r="E34" s="8" t="s">
        <v>99</v>
      </c>
    </row>
    <row r="35" spans="1:5" x14ac:dyDescent="0.2">
      <c r="A35" s="8" t="s">
        <v>83</v>
      </c>
      <c r="B35" s="16" t="s">
        <v>11</v>
      </c>
      <c r="C35" s="11">
        <v>7.5</v>
      </c>
      <c r="D35" s="40">
        <v>9.6888888888888882</v>
      </c>
      <c r="E35" s="8" t="s">
        <v>99</v>
      </c>
    </row>
    <row r="36" spans="1:5" x14ac:dyDescent="0.2">
      <c r="A36" s="8" t="s">
        <v>84</v>
      </c>
      <c r="B36" s="16" t="s">
        <v>11</v>
      </c>
      <c r="C36" s="11">
        <v>9.3000000000000007</v>
      </c>
      <c r="D36" s="40">
        <v>7.1805555555555554</v>
      </c>
      <c r="E36" s="8" t="s">
        <v>99</v>
      </c>
    </row>
    <row r="37" spans="1:5" x14ac:dyDescent="0.2">
      <c r="A37" s="58" t="s">
        <v>85</v>
      </c>
      <c r="B37" s="59" t="s">
        <v>11</v>
      </c>
      <c r="C37" s="61">
        <v>7.8</v>
      </c>
      <c r="D37" s="47">
        <v>10.602777777777778</v>
      </c>
      <c r="E37" s="58" t="s">
        <v>99</v>
      </c>
    </row>
  </sheetData>
  <conditionalFormatting sqref="B4:D27">
    <cfRule type="beginsWith" dxfId="3" priority="5" operator="beginsWith" text="?">
      <formula>LEFT(B4,LEN("?"))="?"</formula>
    </cfRule>
  </conditionalFormatting>
  <conditionalFormatting sqref="D28:D37">
    <cfRule type="beginsWith" dxfId="2" priority="2" operator="beginsWith" text="?">
      <formula>LEFT(D28,LEN("?"))="?"</formula>
    </cfRule>
  </conditionalFormatting>
  <conditionalFormatting sqref="E4:E27">
    <cfRule type="beginsWith" dxfId="1" priority="1" operator="beginsWith" text="?">
      <formula>LEFT(E4,LEN("?"))="?"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Murphy, Aidan (NIH/NIMH) [F]</cp:lastModifiedBy>
  <cp:lastPrinted>2018-04-17T20:24:58Z</cp:lastPrinted>
  <dcterms:created xsi:type="dcterms:W3CDTF">2017-09-28T18:25:24Z</dcterms:created>
  <dcterms:modified xsi:type="dcterms:W3CDTF">2019-04-04T17:05:48Z</dcterms:modified>
</cp:coreProperties>
</file>