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6DE6FF5F-1958-5840-90AC-BFE244EECE9E}" xr6:coauthVersionLast="47" xr6:coauthVersionMax="47" xr10:uidLastSave="{00000000-0000-0000-0000-000000000000}"/>
  <bookViews>
    <workbookView xWindow="0" yWindow="500" windowWidth="38400" windowHeight="19720" activeTab="1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8" i="1"/>
  <c r="H14" i="2"/>
  <c r="L14" i="1"/>
  <c r="M14" i="1"/>
  <c r="K14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2" i="3"/>
  <c r="J2" i="3"/>
  <c r="H2" i="3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K13" i="1" l="1"/>
  <c r="H11" i="2"/>
  <c r="H10" i="2"/>
  <c r="H9" i="2"/>
  <c r="H8" i="2"/>
  <c r="H7" i="2"/>
  <c r="H6" i="2"/>
  <c r="H5" i="2"/>
  <c r="H4" i="2"/>
  <c r="H3" i="2"/>
  <c r="H2" i="2"/>
  <c r="M13" i="1"/>
  <c r="L13" i="1" l="1"/>
</calcChain>
</file>

<file path=xl/sharedStrings.xml><?xml version="1.0" encoding="utf-8"?>
<sst xmlns="http://schemas.openxmlformats.org/spreadsheetml/2006/main" count="39" uniqueCount="27">
  <si>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</si>
  <si>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</si>
  <si>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</si>
  <si>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</si>
  <si>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</si>
  <si>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</si>
  <si>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</si>
  <si>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</si>
  <si>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</si>
  <si>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</si>
  <si>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</si>
  <si>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</si>
  <si>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</si>
  <si>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</si>
  <si>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</si>
  <si>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</si>
  <si>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</si>
  <si>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</si>
  <si>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</si>
  <si>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</si>
  <si>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</si>
  <si>
    <t>(A)S mes</t>
  </si>
  <si>
    <t>(S)A mes</t>
  </si>
  <si>
    <t>(A) S</t>
  </si>
  <si>
    <t>(S)A</t>
  </si>
  <si>
    <t>Starndartabweichung</t>
  </si>
  <si>
    <t>STABW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</si>
</sst>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3"/>
  <sheetViews>
    <sheetView zoomScale="160" zoomScaleNormal="160" workbookViewId="0">
      <selection activeCell="C1" sqref="C1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23" si="1">B3-E3</f>
        <v>48.876000000000005</v>
      </c>
      <c r="I3">
        <f t="shared" ref="I3:I23" si="2">C3-F3</f>
        <v>29.519000000000002</v>
      </c>
      <c r="J3">
        <f t="shared" ref="J3:J23" si="3">D3-G3</f>
        <v>44.436999999999998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</row>
    <row r="15" spans="1:12" x14ac:dyDescent="0.2">
      <c r="H15">
        <f t="shared" si="1"/>
        <v>0</v>
      </c>
      <c r="I15">
        <f t="shared" si="2"/>
        <v>0</v>
      </c>
      <c r="J15">
        <f t="shared" si="3"/>
        <v>0</v>
      </c>
    </row>
    <row r="16" spans="1:12" x14ac:dyDescent="0.2">
      <c r="H16">
        <f t="shared" si="1"/>
        <v>0</v>
      </c>
      <c r="I16">
        <f t="shared" si="2"/>
        <v>0</v>
      </c>
      <c r="J16">
        <f t="shared" si="3"/>
        <v>0</v>
      </c>
    </row>
    <row r="17" spans="8:10" x14ac:dyDescent="0.2">
      <c r="H17">
        <f t="shared" si="1"/>
        <v>0</v>
      </c>
      <c r="I17">
        <f t="shared" si="2"/>
        <v>0</v>
      </c>
      <c r="J17">
        <f t="shared" si="3"/>
        <v>0</v>
      </c>
    </row>
    <row r="18" spans="8:10" x14ac:dyDescent="0.2">
      <c r="H18">
        <f t="shared" si="1"/>
        <v>0</v>
      </c>
      <c r="I18">
        <f t="shared" si="2"/>
        <v>0</v>
      </c>
      <c r="J18">
        <f t="shared" si="3"/>
        <v>0</v>
      </c>
    </row>
    <row r="19" spans="8:10" x14ac:dyDescent="0.2">
      <c r="H19">
        <f t="shared" si="1"/>
        <v>0</v>
      </c>
      <c r="I19">
        <f t="shared" si="2"/>
        <v>0</v>
      </c>
      <c r="J19">
        <f t="shared" si="3"/>
        <v>0</v>
      </c>
    </row>
    <row r="20" spans="8:10" x14ac:dyDescent="0.2">
      <c r="H20">
        <f t="shared" si="1"/>
        <v>0</v>
      </c>
      <c r="I20">
        <f t="shared" si="2"/>
        <v>0</v>
      </c>
      <c r="J20">
        <f t="shared" si="3"/>
        <v>0</v>
      </c>
    </row>
    <row r="21" spans="8:10" x14ac:dyDescent="0.2">
      <c r="H21">
        <f t="shared" si="1"/>
        <v>0</v>
      </c>
      <c r="I21">
        <f t="shared" si="2"/>
        <v>0</v>
      </c>
      <c r="J21">
        <f t="shared" si="3"/>
        <v>0</v>
      </c>
    </row>
    <row r="22" spans="8:10" x14ac:dyDescent="0.2">
      <c r="H22">
        <f t="shared" si="1"/>
        <v>0</v>
      </c>
      <c r="I22">
        <f t="shared" si="2"/>
        <v>0</v>
      </c>
      <c r="J22">
        <f t="shared" si="3"/>
        <v>0</v>
      </c>
    </row>
    <row r="23" spans="8:10" x14ac:dyDescent="0.2">
      <c r="H23">
        <f t="shared" si="1"/>
        <v>0</v>
      </c>
      <c r="I23">
        <f t="shared" si="2"/>
        <v>0</v>
      </c>
      <c r="J23">
        <f t="shared" si="3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tabSelected="1" zoomScale="160" zoomScaleNormal="160" workbookViewId="0">
      <selection activeCell="J20" sqref="J20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21</v>
      </c>
      <c r="D1" t="s">
        <v>22</v>
      </c>
      <c r="E1" t="s">
        <v>9</v>
      </c>
      <c r="F1" t="s">
        <v>10</v>
      </c>
      <c r="G1" t="s">
        <v>11</v>
      </c>
      <c r="H1" t="s">
        <v>0</v>
      </c>
      <c r="I1" t="s">
        <v>23</v>
      </c>
      <c r="J1" t="s">
        <v>24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H2/J2</f>
        <v>9.3989156384569044E-3</v>
      </c>
      <c r="L2">
        <f>I2/J2</f>
        <v>0.54611883353042223</v>
      </c>
      <c r="M2">
        <f>H2/I2</f>
        <v>1.7210385471779055E-2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H3/J3</f>
        <v>9.1991073642449898E-3</v>
      </c>
      <c r="L3">
        <f t="shared" ref="L3:L11" si="4">I3/J3</f>
        <v>0.4234068931316638</v>
      </c>
      <c r="M3">
        <f t="shared" ref="M3:M11" si="5">H3/I3</f>
        <v>2.1726399625204992E-2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5.5696522389159699E-3</v>
      </c>
      <c r="L4">
        <f t="shared" si="4"/>
        <v>0.40483685867402269</v>
      </c>
      <c r="M4">
        <f t="shared" si="5"/>
        <v>1.375776962887831E-2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8.8628239131509131E-3</v>
      </c>
      <c r="L5">
        <f t="shared" si="4"/>
        <v>0.4185789829168246</v>
      </c>
      <c r="M5">
        <f t="shared" si="5"/>
        <v>2.1173599905545269E-2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5.6650864288826999E-3</v>
      </c>
      <c r="L6">
        <f t="shared" si="4"/>
        <v>0.42831486788067663</v>
      </c>
      <c r="M6">
        <f t="shared" si="5"/>
        <v>1.322645290581163E-2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8.3385481852315362E-3</v>
      </c>
      <c r="L7">
        <f t="shared" si="4"/>
        <v>0.42748748435544431</v>
      </c>
      <c r="M7">
        <f t="shared" si="5"/>
        <v>1.9505946935041166E-2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5.7005753115176123E-3</v>
      </c>
      <c r="L8">
        <f t="shared" si="4"/>
        <v>0.42105447508296923</v>
      </c>
      <c r="M8">
        <f t="shared" si="5"/>
        <v>1.3538807087596701E-2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1.5392347804234457E-2</v>
      </c>
      <c r="L9">
        <f t="shared" si="4"/>
        <v>0.41565621662373564</v>
      </c>
      <c r="M9">
        <f t="shared" si="5"/>
        <v>3.7031438935912916E-2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7.447073474470732E-3</v>
      </c>
      <c r="L10">
        <f t="shared" si="4"/>
        <v>0.43199252801992521</v>
      </c>
      <c r="M10">
        <f t="shared" si="5"/>
        <v>1.7238894173945626E-2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8.3237342987219614E-3</v>
      </c>
      <c r="L11">
        <f t="shared" si="4"/>
        <v>0.41188086226756632</v>
      </c>
      <c r="M11">
        <f t="shared" si="5"/>
        <v>2.0209082434412044E-2</v>
      </c>
    </row>
    <row r="13" spans="1:13" x14ac:dyDescent="0.2">
      <c r="J13" t="s">
        <v>13</v>
      </c>
      <c r="K13">
        <f>AVERAGE(K2:K11)</f>
        <v>8.3897864657827784E-3</v>
      </c>
      <c r="L13">
        <f>AVERAGE(L2:L11)</f>
        <v>0.43293280024832514</v>
      </c>
      <c r="M13">
        <f>AVERAGE(M2:M11)</f>
        <v>1.9461877710412773E-2</v>
      </c>
    </row>
    <row r="14" spans="1:13" x14ac:dyDescent="0.2">
      <c r="J14" t="s">
        <v>25</v>
      </c>
      <c r="K14">
        <f>STDEV(K2:K11)</f>
        <v>2.875908972138283E-3</v>
      </c>
      <c r="L14">
        <f t="shared" ref="L14:M14" si="6">STDEV(L2:L11)</f>
        <v>4.0595367772238863E-2</v>
      </c>
      <c r="M14">
        <f t="shared" si="6"/>
        <v>6.9427724308182334E-3</v>
      </c>
    </row>
    <row r="18" spans="8:10" x14ac:dyDescent="0.2">
      <c r="H18" t="s">
        <v>18</v>
      </c>
      <c r="J18">
        <f>L13-K13*KorrekturfaktorenCFP!H13</f>
        <v>0.43142230503124668</v>
      </c>
    </row>
    <row r="20" spans="8:10" x14ac:dyDescent="0.2">
      <c r="H20" t="s">
        <v>17</v>
      </c>
      <c r="J20">
        <f>1-L13*KorrekturfaktorenCFP!H13</f>
        <v>0.92205487866007763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4"/>
  <sheetViews>
    <sheetView zoomScale="180" zoomScaleNormal="180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  <row r="14" spans="1:8" x14ac:dyDescent="0.2">
      <c r="G14" t="s">
        <v>26</v>
      </c>
      <c r="H14">
        <f>STDEV(H2:H11)</f>
        <v>5.5672989868673257E-3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2021-10-06T11:19:58Z</dcterms:modified>
</cp:coreProperties>
</file>