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Program Files (x86)\Steam\steamapps\common\SpaceHaven\mods\GunBalance\"/>
    </mc:Choice>
  </mc:AlternateContent>
  <xr:revisionPtr revIDLastSave="0" documentId="13_ncr:1_{B08BB7E8-B90E-4DB4-9F29-022FE67885A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2" i="1" l="1"/>
  <c r="O10" i="1"/>
  <c r="O6" i="1"/>
  <c r="O5" i="1"/>
  <c r="O4" i="1"/>
  <c r="O3" i="1"/>
  <c r="J13" i="1"/>
  <c r="L13" i="1" s="1"/>
  <c r="F13" i="1"/>
  <c r="O13" i="1" s="1"/>
  <c r="J12" i="1"/>
  <c r="L12" i="1" s="1"/>
  <c r="F12" i="1"/>
  <c r="J11" i="1"/>
  <c r="L11" i="1" s="1"/>
  <c r="F11" i="1"/>
  <c r="O11" i="1" s="1"/>
  <c r="J10" i="1"/>
  <c r="L10" i="1" s="1"/>
  <c r="F10" i="1"/>
  <c r="F6" i="1"/>
  <c r="J6" i="1"/>
  <c r="L6" i="1" s="1"/>
  <c r="J5" i="1"/>
  <c r="L5" i="1" s="1"/>
  <c r="J4" i="1"/>
  <c r="L4" i="1" s="1"/>
  <c r="N4" i="1" s="1"/>
  <c r="F5" i="1"/>
  <c r="F4" i="1"/>
  <c r="F3" i="1"/>
  <c r="J3" i="1"/>
  <c r="L3" i="1" s="1"/>
  <c r="N3" i="1" s="1"/>
  <c r="N5" i="1" l="1"/>
  <c r="N6" i="1"/>
  <c r="N13" i="1"/>
  <c r="N10" i="1"/>
  <c r="N12" i="1"/>
  <c r="N11" i="1"/>
</calcChain>
</file>

<file path=xl/sharedStrings.xml><?xml version="1.0" encoding="utf-8"?>
<sst xmlns="http://schemas.openxmlformats.org/spreadsheetml/2006/main" count="39" uniqueCount="35">
  <si>
    <t>Pistol</t>
  </si>
  <si>
    <t>Gun</t>
  </si>
  <si>
    <t>Vanilla:</t>
  </si>
  <si>
    <t>precool</t>
  </si>
  <si>
    <t>aftercool</t>
  </si>
  <si>
    <t>Mod</t>
  </si>
  <si>
    <t>dmg min</t>
  </si>
  <si>
    <t>dmg max</t>
  </si>
  <si>
    <t>SMG</t>
  </si>
  <si>
    <t>Shotgun</t>
  </si>
  <si>
    <t>Assault rifle</t>
  </si>
  <si>
    <t>dmg per bullet</t>
  </si>
  <si>
    <t>dmg per cycle</t>
  </si>
  <si>
    <t>Rate of cycling</t>
  </si>
  <si>
    <t>bullets per cycle</t>
  </si>
  <si>
    <t>burstTime</t>
  </si>
  <si>
    <t>max dmg per sec</t>
  </si>
  <si>
    <t>Note: Burst time is equal to "shots x shotInterval", there is a shotInterval after the last shot in the burst</t>
  </si>
  <si>
    <t>See Weapon.class BurstShot.update() for more details</t>
  </si>
  <si>
    <t>aftercool is dealing with the recoil</t>
  </si>
  <si>
    <t>I kept the pistol as base, and tried to get values that make sense</t>
  </si>
  <si>
    <t>Shotgun is slower than pistol because of the huge recoil</t>
  </si>
  <si>
    <t>SMG the same</t>
  </si>
  <si>
    <t>AR is faster because once you've aimed the recoil is much lower</t>
  </si>
  <si>
    <t>So here a small caliber bullet does around 4 dmg, a shotgun pellet 1.1 and an AR 7.5</t>
  </si>
  <si>
    <t>Those are NOT the values I want to have but I had to tweak things around the surrendering issue described below</t>
  </si>
  <si>
    <t>So the initial idea to have shotgun shoot a lot of pellets (as they do in real life) had to be scrapped because it made people surrender a lot!</t>
  </si>
  <si>
    <t>bullets per second</t>
  </si>
  <si>
    <t xml:space="preserve">There is an issue with surrendering, I'm not sure the amount of damage is taken into account for surrendering. </t>
  </si>
  <si>
    <t>I'm afraid characters will surrender when hit by just one shotgun pellet (See Character.hitTaken())</t>
  </si>
  <si>
    <t>The alternative idea is to have a model with less pellets that do more damage. It's not ideal but it works</t>
  </si>
  <si>
    <t xml:space="preserve">I used precool as aiming/wielding time. Notice that the shotgun "aims" faster than the SMG. </t>
  </si>
  <si>
    <t>At contact range a shotgun will consistently kill a SMG despite having the same DPS</t>
  </si>
  <si>
    <t>AR has a long aiming time but short follow-up.</t>
  </si>
  <si>
    <t>Check the last column "bullets per second" which indicates the number of surrender rolls per weapon (assuming all shots hit)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</si>
</sst>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"/>
  <sheetViews>
    <sheetView tabSelected="1" workbookViewId="0">
      <selection activeCell="H10" sqref="H10"/>
    </sheetView>
  </sheetViews>
  <sheetFormatPr defaultRowHeight="14.4" x14ac:dyDescent="0.3"/>
  <cols>
    <col min="1" max="1" width="21.33203125" customWidth="1"/>
    <col min="2" max="3" width="13" customWidth="1"/>
    <col min="6" max="6" width="9.33203125" style="1" customWidth="1"/>
    <col min="7" max="7" width="9.33203125" customWidth="1"/>
    <col min="10" max="10" width="12" style="1" customWidth="1"/>
    <col min="11" max="11" width="12" style="2" customWidth="1"/>
    <col min="14" max="14" width="13.77734375" style="1" customWidth="1"/>
    <col min="15" max="15" width="8.88671875" style="1"/>
  </cols>
  <sheetData>
    <row r="1" spans="1:15" x14ac:dyDescent="0.3">
      <c r="A1" t="s">
        <v>1</v>
      </c>
      <c r="B1" t="s">
        <v>3</v>
      </c>
      <c r="C1" t="s">
        <v>15</v>
      </c>
      <c r="D1" t="s">
        <v>4</v>
      </c>
      <c r="F1" s="1" t="s">
        <v>13</v>
      </c>
      <c r="H1" t="s">
        <v>6</v>
      </c>
      <c r="I1" t="s">
        <v>7</v>
      </c>
      <c r="J1" s="1" t="s">
        <v>11</v>
      </c>
      <c r="K1" s="2" t="s">
        <v>14</v>
      </c>
      <c r="L1" t="s">
        <v>12</v>
      </c>
      <c r="N1" s="1" t="s">
        <v>16</v>
      </c>
      <c r="O1" s="1" t="s">
        <v>27</v>
      </c>
    </row>
    <row r="2" spans="1:15" x14ac:dyDescent="0.3">
      <c r="A2" t="s">
        <v>2</v>
      </c>
    </row>
    <row r="3" spans="1:15" x14ac:dyDescent="0.3">
      <c r="A3" t="s">
        <v>0</v>
      </c>
      <c r="B3">
        <v>0.05</v>
      </c>
      <c r="C3">
        <v>0</v>
      </c>
      <c r="D3">
        <v>0.7</v>
      </c>
      <c r="F3" s="1">
        <f>1/(B3+C3+D3)</f>
        <v>1.3333333333333333</v>
      </c>
      <c r="H3">
        <v>1</v>
      </c>
      <c r="I3">
        <v>3</v>
      </c>
      <c r="J3" s="1">
        <f>(H3+I3)/2</f>
        <v>2</v>
      </c>
      <c r="K3" s="2">
        <v>1</v>
      </c>
      <c r="L3" s="1">
        <f>J3*K3</f>
        <v>2</v>
      </c>
      <c r="N3" s="1">
        <f>L3*F3</f>
        <v>2.6666666666666665</v>
      </c>
      <c r="O3" s="1">
        <f>F3*K3</f>
        <v>1.3333333333333333</v>
      </c>
    </row>
    <row r="4" spans="1:15" x14ac:dyDescent="0.3">
      <c r="A4" t="s">
        <v>9</v>
      </c>
      <c r="B4">
        <v>0.05</v>
      </c>
      <c r="C4">
        <v>0</v>
      </c>
      <c r="D4">
        <v>0.7</v>
      </c>
      <c r="F4" s="1">
        <f>1/(B4+C4+D4)</f>
        <v>1.3333333333333333</v>
      </c>
      <c r="H4">
        <v>1</v>
      </c>
      <c r="I4">
        <v>2</v>
      </c>
      <c r="J4" s="1">
        <f t="shared" ref="J4:J6" si="0">(H4+I4)/2</f>
        <v>1.5</v>
      </c>
      <c r="K4" s="2">
        <v>5</v>
      </c>
      <c r="L4" s="1">
        <f>J4*K4</f>
        <v>7.5</v>
      </c>
      <c r="N4" s="1">
        <f>L4*F4</f>
        <v>10</v>
      </c>
      <c r="O4" s="1">
        <f t="shared" ref="O4:O6" si="1">F4*K4</f>
        <v>6.6666666666666661</v>
      </c>
    </row>
    <row r="5" spans="1:15" x14ac:dyDescent="0.3">
      <c r="A5" t="s">
        <v>8</v>
      </c>
      <c r="B5">
        <v>0.05</v>
      </c>
      <c r="C5">
        <v>0.3</v>
      </c>
      <c r="D5">
        <v>0.7</v>
      </c>
      <c r="F5" s="1">
        <f>1/(B5+C5+D5)</f>
        <v>0.95238095238095255</v>
      </c>
      <c r="H5">
        <v>1</v>
      </c>
      <c r="I5">
        <v>3</v>
      </c>
      <c r="J5" s="1">
        <f t="shared" si="0"/>
        <v>2</v>
      </c>
      <c r="K5" s="2">
        <v>3</v>
      </c>
      <c r="L5" s="1">
        <f>J5*K5</f>
        <v>6</v>
      </c>
      <c r="N5" s="1">
        <f>L5*F5</f>
        <v>5.7142857142857153</v>
      </c>
      <c r="O5" s="1">
        <f t="shared" si="1"/>
        <v>2.8571428571428577</v>
      </c>
    </row>
    <row r="6" spans="1:15" x14ac:dyDescent="0.3">
      <c r="A6" t="s">
        <v>10</v>
      </c>
      <c r="B6">
        <v>0.05</v>
      </c>
      <c r="C6">
        <v>0</v>
      </c>
      <c r="D6">
        <v>0.7</v>
      </c>
      <c r="F6" s="1">
        <f>1/(B6+C6+D6)</f>
        <v>1.3333333333333333</v>
      </c>
      <c r="H6">
        <v>2</v>
      </c>
      <c r="I6">
        <v>5</v>
      </c>
      <c r="J6" s="1">
        <f t="shared" si="0"/>
        <v>3.5</v>
      </c>
      <c r="K6" s="2">
        <v>1</v>
      </c>
      <c r="L6" s="1">
        <f>J6*K6</f>
        <v>3.5</v>
      </c>
      <c r="N6" s="1">
        <f>L6*F6</f>
        <v>4.6666666666666661</v>
      </c>
      <c r="O6" s="1">
        <f t="shared" si="1"/>
        <v>1.3333333333333333</v>
      </c>
    </row>
    <row r="9" spans="1:15" x14ac:dyDescent="0.3">
      <c r="A9" t="s">
        <v>5</v>
      </c>
    </row>
    <row r="10" spans="1:15" x14ac:dyDescent="0.3">
      <c r="A10" t="s">
        <v>0</v>
      </c>
      <c r="B10">
        <v>0.05</v>
      </c>
      <c r="C10">
        <v>0</v>
      </c>
      <c r="D10">
        <v>0.7</v>
      </c>
      <c r="F10" s="1">
        <f>1/(B10+C10+D10)</f>
        <v>1.3333333333333333</v>
      </c>
      <c r="H10">
        <v>4</v>
      </c>
      <c r="I10">
        <v>6</v>
      </c>
      <c r="J10" s="1">
        <f>(H10+I10)/2</f>
        <v>5</v>
      </c>
      <c r="K10" s="2">
        <v>1</v>
      </c>
      <c r="L10" s="1">
        <f>J10*K10</f>
        <v>5</v>
      </c>
      <c r="N10" s="1">
        <f>L10*F10</f>
        <v>6.6666666666666661</v>
      </c>
      <c r="O10" s="1">
        <f t="shared" ref="O10:O13" si="2">F10*K10</f>
        <v>1.3333333333333333</v>
      </c>
    </row>
    <row r="11" spans="1:15" x14ac:dyDescent="0.3">
      <c r="A11" t="s">
        <v>9</v>
      </c>
      <c r="B11">
        <v>0.1</v>
      </c>
      <c r="C11">
        <v>0</v>
      </c>
      <c r="D11">
        <v>0.9</v>
      </c>
      <c r="F11" s="1">
        <f>1/(B11+C11+D11)</f>
        <v>1</v>
      </c>
      <c r="H11">
        <v>1</v>
      </c>
      <c r="I11">
        <v>6</v>
      </c>
      <c r="J11" s="1">
        <f t="shared" ref="J11:J13" si="3">(H11+I11)/2</f>
        <v>3.5</v>
      </c>
      <c r="K11" s="2">
        <v>4</v>
      </c>
      <c r="L11" s="1">
        <f>J11*K11</f>
        <v>14</v>
      </c>
      <c r="N11" s="1">
        <f>L11*F11</f>
        <v>14</v>
      </c>
      <c r="O11" s="1">
        <f t="shared" si="2"/>
        <v>4</v>
      </c>
    </row>
    <row r="12" spans="1:15" x14ac:dyDescent="0.3">
      <c r="A12" t="s">
        <v>8</v>
      </c>
      <c r="B12">
        <v>0.15</v>
      </c>
      <c r="C12">
        <v>0.3</v>
      </c>
      <c r="D12">
        <v>0.55000000000000004</v>
      </c>
      <c r="F12" s="1">
        <f>1/(B12+C12+D12)</f>
        <v>1</v>
      </c>
      <c r="H12">
        <v>3</v>
      </c>
      <c r="I12">
        <v>6</v>
      </c>
      <c r="J12" s="1">
        <f t="shared" si="3"/>
        <v>4.5</v>
      </c>
      <c r="K12" s="2">
        <v>3</v>
      </c>
      <c r="L12" s="1">
        <f>J12*K12</f>
        <v>13.5</v>
      </c>
      <c r="N12" s="1">
        <f>L12*F12</f>
        <v>13.5</v>
      </c>
      <c r="O12" s="1">
        <f t="shared" si="2"/>
        <v>3</v>
      </c>
    </row>
    <row r="13" spans="1:15" x14ac:dyDescent="0.3">
      <c r="A13" t="s">
        <v>10</v>
      </c>
      <c r="B13">
        <v>0.2</v>
      </c>
      <c r="C13">
        <v>0</v>
      </c>
      <c r="D13">
        <v>0.2</v>
      </c>
      <c r="F13" s="1">
        <f>1/(B13+C13+D13)</f>
        <v>2.5</v>
      </c>
      <c r="H13">
        <v>6</v>
      </c>
      <c r="I13">
        <v>10</v>
      </c>
      <c r="J13" s="1">
        <f t="shared" si="3"/>
        <v>8</v>
      </c>
      <c r="K13" s="2">
        <v>1</v>
      </c>
      <c r="L13" s="1">
        <f>J13*K13</f>
        <v>8</v>
      </c>
      <c r="N13" s="1">
        <f>L13*F13</f>
        <v>20</v>
      </c>
      <c r="O13" s="1">
        <f t="shared" si="2"/>
        <v>2.5</v>
      </c>
    </row>
    <row r="15" spans="1:15" x14ac:dyDescent="0.3">
      <c r="B15" t="s">
        <v>31</v>
      </c>
    </row>
    <row r="16" spans="1:15" x14ac:dyDescent="0.3">
      <c r="B16" t="s">
        <v>32</v>
      </c>
    </row>
    <row r="17" spans="1:8" x14ac:dyDescent="0.3">
      <c r="B17" t="s">
        <v>33</v>
      </c>
    </row>
    <row r="19" spans="1:8" x14ac:dyDescent="0.3">
      <c r="C19" t="s">
        <v>17</v>
      </c>
    </row>
    <row r="20" spans="1:8" x14ac:dyDescent="0.3">
      <c r="C20" t="s">
        <v>18</v>
      </c>
    </row>
    <row r="21" spans="1:8" x14ac:dyDescent="0.3">
      <c r="D21" t="s">
        <v>19</v>
      </c>
    </row>
    <row r="22" spans="1:8" x14ac:dyDescent="0.3">
      <c r="F22" s="1" t="s">
        <v>20</v>
      </c>
    </row>
    <row r="23" spans="1:8" x14ac:dyDescent="0.3">
      <c r="F23" s="1" t="s">
        <v>21</v>
      </c>
    </row>
    <row r="24" spans="1:8" x14ac:dyDescent="0.3">
      <c r="F24" s="1" t="s">
        <v>22</v>
      </c>
    </row>
    <row r="25" spans="1:8" x14ac:dyDescent="0.3">
      <c r="F25" s="1" t="s">
        <v>23</v>
      </c>
    </row>
    <row r="26" spans="1:8" x14ac:dyDescent="0.3">
      <c r="H26" t="s">
        <v>24</v>
      </c>
    </row>
    <row r="27" spans="1:8" x14ac:dyDescent="0.3">
      <c r="H27" t="s">
        <v>25</v>
      </c>
    </row>
    <row r="29" spans="1:8" x14ac:dyDescent="0.3">
      <c r="A29" t="s">
        <v>28</v>
      </c>
    </row>
    <row r="30" spans="1:8" x14ac:dyDescent="0.3">
      <c r="A30" t="s">
        <v>29</v>
      </c>
    </row>
    <row r="31" spans="1:8" x14ac:dyDescent="0.3">
      <c r="A31" t="s">
        <v>26</v>
      </c>
    </row>
    <row r="32" spans="1:8" x14ac:dyDescent="0.3">
      <c r="A32" t="s">
        <v>30</v>
      </c>
    </row>
    <row r="33" spans="1:1" x14ac:dyDescent="0.3">
      <c r="A33" t="s">
        <v>34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 R</dc:creator>
  <cp:lastModifiedBy>P R</cp:lastModifiedBy>
  <dcterms:created xsi:type="dcterms:W3CDTF">2015-06-05T18:17:20Z</dcterms:created>
  <dcterms:modified xsi:type="dcterms:W3CDTF">2020-06-01T19:29:56Z</dcterms:modified>
</cp:coreProperties>
</file>