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HFP2\user\Simon.Crowther\Documents\Git\ADLAS_Ada_System\Mapping\"/>
    </mc:Choice>
  </mc:AlternateContent>
  <bookViews>
    <workbookView xWindow="360" yWindow="120" windowWidth="15315" windowHeight="10290"/>
  </bookViews>
  <sheets>
    <sheet name="Registers" sheetId="5" r:id="rId1"/>
    <sheet name="Signals" sheetId="6" r:id="rId2"/>
  </sheets>
  <definedNames>
    <definedName name="Bits">Signals!$I$2:$I$4</definedName>
  </definedNames>
  <calcPr calcId="162913"/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43" i="6"/>
  <c r="D46" i="6"/>
  <c r="D47" i="6"/>
  <c r="D48" i="6"/>
  <c r="D49" i="6"/>
  <c r="D54" i="6"/>
  <c r="D57" i="6"/>
  <c r="D60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141" i="6"/>
  <c r="D142" i="6"/>
  <c r="D147" i="6"/>
  <c r="D148" i="6"/>
  <c r="D149" i="6"/>
  <c r="D150" i="6"/>
  <c r="D151" i="6"/>
  <c r="D152" i="6"/>
  <c r="D153" i="6"/>
  <c r="D154" i="6"/>
  <c r="D155" i="6"/>
  <c r="D156" i="6"/>
  <c r="D157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236" i="6"/>
  <c r="D239" i="6"/>
  <c r="D240" i="6"/>
  <c r="D245" i="6"/>
  <c r="D248" i="6"/>
  <c r="D251" i="6"/>
  <c r="D254" i="6"/>
  <c r="D255" i="6"/>
  <c r="D260" i="6"/>
  <c r="D261" i="6"/>
  <c r="D264" i="6"/>
  <c r="D265" i="6"/>
  <c r="D266" i="6"/>
  <c r="D271" i="6"/>
  <c r="D272" i="6"/>
  <c r="D273" i="6"/>
  <c r="D280" i="6"/>
  <c r="D283" i="6"/>
  <c r="D284" i="6"/>
  <c r="D289" i="6"/>
  <c r="D292" i="6"/>
  <c r="D295" i="6"/>
  <c r="D298" i="6"/>
  <c r="D299" i="6"/>
  <c r="D300" i="6"/>
  <c r="D303" i="6"/>
  <c r="D304" i="6"/>
  <c r="D309" i="6"/>
  <c r="D312" i="6"/>
  <c r="D315" i="6"/>
  <c r="D2" i="6"/>
  <c r="C66" i="5" l="1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65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36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36" i="5"/>
  <c r="D23" i="6" l="1"/>
  <c r="D27" i="6"/>
  <c r="D31" i="6"/>
  <c r="D35" i="6"/>
  <c r="D39" i="6"/>
  <c r="D51" i="6"/>
  <c r="D58" i="6"/>
  <c r="D62" i="6"/>
  <c r="D90" i="6"/>
  <c r="D94" i="6"/>
  <c r="D98" i="6"/>
  <c r="D102" i="6"/>
  <c r="D106" i="6"/>
  <c r="D110" i="6"/>
  <c r="D114" i="6"/>
  <c r="D118" i="6"/>
  <c r="D122" i="6"/>
  <c r="D126" i="6"/>
  <c r="D130" i="6"/>
  <c r="D134" i="6"/>
  <c r="D138" i="6"/>
  <c r="D146" i="6"/>
  <c r="D158" i="6"/>
  <c r="D194" i="6"/>
  <c r="D198" i="6"/>
  <c r="D202" i="6"/>
  <c r="D206" i="6"/>
  <c r="D210" i="6"/>
  <c r="D214" i="6"/>
  <c r="D218" i="6"/>
  <c r="D222" i="6"/>
  <c r="D226" i="6"/>
  <c r="D230" i="6"/>
  <c r="D234" i="6"/>
  <c r="D238" i="6"/>
  <c r="D242" i="6"/>
  <c r="D246" i="6"/>
  <c r="D250" i="6"/>
  <c r="D258" i="6"/>
  <c r="D262" i="6"/>
  <c r="D270" i="6"/>
  <c r="D274" i="6"/>
  <c r="D278" i="6"/>
  <c r="D282" i="6"/>
  <c r="D286" i="6"/>
  <c r="D290" i="6"/>
  <c r="D294" i="6"/>
  <c r="D302" i="6"/>
  <c r="D306" i="6"/>
  <c r="D310" i="6"/>
  <c r="D314" i="6"/>
  <c r="D288" i="6"/>
  <c r="D89" i="6"/>
  <c r="D109" i="6"/>
  <c r="D121" i="6"/>
  <c r="D137" i="6"/>
  <c r="D201" i="6"/>
  <c r="D217" i="6"/>
  <c r="D233" i="6"/>
  <c r="D249" i="6"/>
  <c r="D281" i="6"/>
  <c r="D297" i="6"/>
  <c r="D24" i="6"/>
  <c r="D28" i="6"/>
  <c r="D32" i="6"/>
  <c r="D36" i="6"/>
  <c r="D40" i="6"/>
  <c r="D44" i="6"/>
  <c r="D52" i="6"/>
  <c r="D55" i="6"/>
  <c r="D59" i="6"/>
  <c r="D91" i="6"/>
  <c r="D95" i="6"/>
  <c r="D99" i="6"/>
  <c r="D103" i="6"/>
  <c r="D107" i="6"/>
  <c r="D111" i="6"/>
  <c r="D115" i="6"/>
  <c r="D119" i="6"/>
  <c r="D123" i="6"/>
  <c r="D127" i="6"/>
  <c r="D131" i="6"/>
  <c r="D135" i="6"/>
  <c r="D139" i="6"/>
  <c r="D143" i="6"/>
  <c r="D159" i="6"/>
  <c r="D195" i="6"/>
  <c r="D199" i="6"/>
  <c r="D203" i="6"/>
  <c r="D207" i="6"/>
  <c r="D211" i="6"/>
  <c r="D215" i="6"/>
  <c r="D219" i="6"/>
  <c r="D223" i="6"/>
  <c r="D227" i="6"/>
  <c r="D231" i="6"/>
  <c r="D235" i="6"/>
  <c r="D243" i="6"/>
  <c r="D247" i="6"/>
  <c r="D259" i="6"/>
  <c r="D263" i="6"/>
  <c r="D267" i="6"/>
  <c r="D275" i="6"/>
  <c r="D279" i="6"/>
  <c r="D287" i="6"/>
  <c r="D291" i="6"/>
  <c r="D307" i="6"/>
  <c r="D311" i="6"/>
  <c r="D268" i="6"/>
  <c r="D276" i="6"/>
  <c r="D296" i="6"/>
  <c r="D101" i="6"/>
  <c r="D117" i="6"/>
  <c r="D129" i="6"/>
  <c r="D145" i="6"/>
  <c r="D193" i="6"/>
  <c r="D209" i="6"/>
  <c r="D225" i="6"/>
  <c r="D237" i="6"/>
  <c r="D253" i="6"/>
  <c r="D269" i="6"/>
  <c r="D285" i="6"/>
  <c r="D301" i="6"/>
  <c r="D313" i="6"/>
  <c r="D25" i="6"/>
  <c r="D29" i="6"/>
  <c r="D33" i="6"/>
  <c r="D37" i="6"/>
  <c r="D41" i="6"/>
  <c r="D45" i="6"/>
  <c r="D53" i="6"/>
  <c r="D56" i="6"/>
  <c r="D92" i="6"/>
  <c r="D96" i="6"/>
  <c r="D100" i="6"/>
  <c r="D104" i="6"/>
  <c r="D108" i="6"/>
  <c r="D112" i="6"/>
  <c r="D116" i="6"/>
  <c r="D120" i="6"/>
  <c r="D124" i="6"/>
  <c r="D128" i="6"/>
  <c r="D132" i="6"/>
  <c r="D136" i="6"/>
  <c r="D140" i="6"/>
  <c r="D144" i="6"/>
  <c r="D192" i="6"/>
  <c r="D196" i="6"/>
  <c r="D200" i="6"/>
  <c r="D204" i="6"/>
  <c r="D208" i="6"/>
  <c r="D212" i="6"/>
  <c r="D216" i="6"/>
  <c r="D220" i="6"/>
  <c r="D224" i="6"/>
  <c r="D228" i="6"/>
  <c r="D232" i="6"/>
  <c r="D244" i="6"/>
  <c r="D252" i="6"/>
  <c r="D256" i="6"/>
  <c r="D308" i="6"/>
  <c r="D316" i="6"/>
  <c r="D97" i="6"/>
  <c r="D113" i="6"/>
  <c r="D133" i="6"/>
  <c r="D197" i="6"/>
  <c r="D213" i="6"/>
  <c r="D229" i="6"/>
  <c r="D293" i="6"/>
  <c r="D305" i="6"/>
  <c r="D22" i="6"/>
  <c r="D26" i="6"/>
  <c r="D30" i="6"/>
  <c r="D34" i="6"/>
  <c r="D38" i="6"/>
  <c r="D42" i="6"/>
  <c r="D50" i="6"/>
  <c r="D61" i="6"/>
  <c r="D93" i="6"/>
  <c r="D105" i="6"/>
  <c r="D125" i="6"/>
  <c r="D205" i="6"/>
  <c r="D221" i="6"/>
  <c r="D241" i="6"/>
  <c r="D257" i="6"/>
  <c r="D277" i="6"/>
  <c r="D317" i="6"/>
</calcChain>
</file>

<file path=xl/sharedStrings.xml><?xml version="1.0" encoding="utf-8"?>
<sst xmlns="http://schemas.openxmlformats.org/spreadsheetml/2006/main" count="1454" uniqueCount="434">
  <si>
    <t>Signal</t>
  </si>
  <si>
    <t>Register Address</t>
  </si>
  <si>
    <t>Channel</t>
  </si>
  <si>
    <t>I/O</t>
  </si>
  <si>
    <t>In</t>
  </si>
  <si>
    <t>Pri</t>
  </si>
  <si>
    <t>Sec</t>
  </si>
  <si>
    <t>Ter</t>
  </si>
  <si>
    <t>1000_0000</t>
  </si>
  <si>
    <t>Pri_Ini_Monitor</t>
  </si>
  <si>
    <t>Pri_Oper_Fail</t>
  </si>
  <si>
    <t>Pri_Launch_Control</t>
  </si>
  <si>
    <t>1000_0020</t>
  </si>
  <si>
    <t>1000_0040</t>
  </si>
  <si>
    <t>1000_0060</t>
  </si>
  <si>
    <t>1000_0080</t>
  </si>
  <si>
    <t>1000_00A0</t>
  </si>
  <si>
    <t>1000_00C0</t>
  </si>
  <si>
    <t>1000_00E0</t>
  </si>
  <si>
    <t>1000_0100</t>
  </si>
  <si>
    <t>1000_0120</t>
  </si>
  <si>
    <t>1000_0140</t>
  </si>
  <si>
    <t>1000_0160</t>
  </si>
  <si>
    <t>1000_0180</t>
  </si>
  <si>
    <t>1000_01A0</t>
  </si>
  <si>
    <t>1000_01C0</t>
  </si>
  <si>
    <t>1000_01E0</t>
  </si>
  <si>
    <t>1000_0200</t>
  </si>
  <si>
    <t>1000_0220</t>
  </si>
  <si>
    <t>1000_0240</t>
  </si>
  <si>
    <t>1000_0260</t>
  </si>
  <si>
    <t>1000_0280</t>
  </si>
  <si>
    <t>1000_02A0</t>
  </si>
  <si>
    <t>1000_02C0</t>
  </si>
  <si>
    <t>1000_02E0</t>
  </si>
  <si>
    <t>1000_0300</t>
  </si>
  <si>
    <t>1000_0320</t>
  </si>
  <si>
    <t>1000_0340</t>
  </si>
  <si>
    <t>1000_0360</t>
  </si>
  <si>
    <t>1000_0380</t>
  </si>
  <si>
    <t>Register Name</t>
  </si>
  <si>
    <t>Pri_WPA_Off</t>
  </si>
  <si>
    <t>Pri_WPA_On</t>
  </si>
  <si>
    <t>Pri_Sto_Sys</t>
  </si>
  <si>
    <t>Pri_CC_Control</t>
  </si>
  <si>
    <t>Pri_Fuze_Monitor</t>
  </si>
  <si>
    <t>Pri_Fr_Status</t>
  </si>
  <si>
    <t>Pri_Warhead_Mon</t>
  </si>
  <si>
    <t>Pri_Uart_Reg</t>
  </si>
  <si>
    <t>Pri_IIC_Datalink</t>
  </si>
  <si>
    <t>Pri_Rolo_1483</t>
  </si>
  <si>
    <t>Pri_Gru_2009</t>
  </si>
  <si>
    <t>Pri_FPGA_Version</t>
  </si>
  <si>
    <t>Pri_Coor_Sys_6233_Ori</t>
  </si>
  <si>
    <t>Pri_Coor_Sys_9873_Ref</t>
  </si>
  <si>
    <t>Pri_Coor_Sys_7621_Sta</t>
  </si>
  <si>
    <t>Pri_Wea_Sys_Align</t>
  </si>
  <si>
    <t>Pri_Wdog_Check</t>
  </si>
  <si>
    <t>Pri_Rtec_Mon</t>
  </si>
  <si>
    <t>Pri_Cond_Sos_Reg</t>
  </si>
  <si>
    <t>Pri_Arc_Up</t>
  </si>
  <si>
    <t>Pri_Poly_Serial_Link</t>
  </si>
  <si>
    <t>Pri_Temp_Over</t>
  </si>
  <si>
    <t>Pri_Serial_Weapon_Rx_Data</t>
  </si>
  <si>
    <t>Pri_Serial_Weapon_Tx_Data</t>
  </si>
  <si>
    <t>Pri_Temperature_Status</t>
  </si>
  <si>
    <t>Sec_Ini_Monitor</t>
  </si>
  <si>
    <t>Ter_Ini_Monitor</t>
  </si>
  <si>
    <t>Sec_Oper_Fail</t>
  </si>
  <si>
    <t>Ter_Oper_Fail</t>
  </si>
  <si>
    <t>Sec_Launch_Control</t>
  </si>
  <si>
    <t>Sec_WPA_Off</t>
  </si>
  <si>
    <t>Ter_WPA_Off</t>
  </si>
  <si>
    <t>Sec_WPA_On</t>
  </si>
  <si>
    <t>Ter_WPA_On</t>
  </si>
  <si>
    <t>Sec_Sto_Sys</t>
  </si>
  <si>
    <t>Ter_Sto_Sys</t>
  </si>
  <si>
    <t>Sec_CC_Control</t>
  </si>
  <si>
    <t>Ter_CC_Control</t>
  </si>
  <si>
    <t>Sec_Fuze_Monitor</t>
  </si>
  <si>
    <t>Ter_Fuze_Monitor</t>
  </si>
  <si>
    <t>Sec_Fr_Status</t>
  </si>
  <si>
    <t>Ter_Fr_Status</t>
  </si>
  <si>
    <t>Sec_Warhead_Mon</t>
  </si>
  <si>
    <t>Ter_Warhead_Mon</t>
  </si>
  <si>
    <t>Sec_Uart_Reg</t>
  </si>
  <si>
    <t>Ter_Uart_Reg</t>
  </si>
  <si>
    <t>Sec_IIC_Datalink</t>
  </si>
  <si>
    <t>Ter_IIC_Datalink</t>
  </si>
  <si>
    <t>Sec_Rolo_1483</t>
  </si>
  <si>
    <t>Ter_Rolo_1483</t>
  </si>
  <si>
    <t>Sec_Gru_2009</t>
  </si>
  <si>
    <t>Ter_Gru_2009</t>
  </si>
  <si>
    <t>Sec_FPGA_Version</t>
  </si>
  <si>
    <t>Ter_FPGA_Version</t>
  </si>
  <si>
    <t>Sec_Coor_Sys_6233_Ori</t>
  </si>
  <si>
    <t>Ter_Coor_Sys_6233_Ori</t>
  </si>
  <si>
    <t>Sec_Coor_Sys_9873_Ref</t>
  </si>
  <si>
    <t>Ter_Coor_Sys_9873_Ref</t>
  </si>
  <si>
    <t>Sec_Coor_Sys_7621_Sta</t>
  </si>
  <si>
    <t>Ter_Coor_Sys_7621_Sta</t>
  </si>
  <si>
    <t>Sec_Wea_Sys_Align</t>
  </si>
  <si>
    <t>Ter_Wea_Sys_Align</t>
  </si>
  <si>
    <t>Sec_Wdog_Check</t>
  </si>
  <si>
    <t>Ter_Wdog_Check</t>
  </si>
  <si>
    <t>Sec_Rtec_Mon</t>
  </si>
  <si>
    <t>Ter_Rtec_Mon</t>
  </si>
  <si>
    <t>Sec_Cond_Sos_Reg</t>
  </si>
  <si>
    <t>Ter_Cond_Sos_Reg</t>
  </si>
  <si>
    <t>Sec_Arc_Up</t>
  </si>
  <si>
    <t>Ter_Arc_Up</t>
  </si>
  <si>
    <t>Sec_Poly_Serial_Link</t>
  </si>
  <si>
    <t>Ter_Poly_Serial_Link</t>
  </si>
  <si>
    <t>Sec_Temp_Over</t>
  </si>
  <si>
    <t>Ter_Temp_Over</t>
  </si>
  <si>
    <t>Sec_Serial_Weapon_Rx_Data</t>
  </si>
  <si>
    <t>Ter_Serial_Weapon_Rx_Data</t>
  </si>
  <si>
    <t>Sec_Serial_Weapon_Tx_Data</t>
  </si>
  <si>
    <t>Ter_Serial_Weapon_Tx_Data</t>
  </si>
  <si>
    <t>Sec_Temperature_Status</t>
  </si>
  <si>
    <t>Ter_Temperature_Status</t>
  </si>
  <si>
    <t>Pri_Delivery_Set_Lock</t>
  </si>
  <si>
    <t>Pri_Hk_Switch</t>
  </si>
  <si>
    <t>Pri_Hk_Switch_Latch</t>
  </si>
  <si>
    <t>Pri_Logic_Power_Hk</t>
  </si>
  <si>
    <t>Pri_Pwr_Up_Seq_1</t>
  </si>
  <si>
    <t>Pri_Pwr_Up_Seq_2</t>
  </si>
  <si>
    <t>Pri_Pwr_Up_Seq_3</t>
  </si>
  <si>
    <t>Pri_Pwr_Up_Seq_4</t>
  </si>
  <si>
    <t>Pri_Pwr_Up_Seq_5</t>
  </si>
  <si>
    <t>Hk_Run</t>
  </si>
  <si>
    <t>Warhead_Cmp_Test_Run</t>
  </si>
  <si>
    <t>Sec_Hk_Run</t>
  </si>
  <si>
    <t>Sec_Ins_Rm_1</t>
  </si>
  <si>
    <t>Sec_Ins_Rm_2</t>
  </si>
  <si>
    <t>Sec_Ins_Rm_3</t>
  </si>
  <si>
    <t>Sec_Ins_Rm_4</t>
  </si>
  <si>
    <t>Sec_Ins_Rm_5</t>
  </si>
  <si>
    <t>Sec_Diag_Chk_1</t>
  </si>
  <si>
    <t>Sec_Diag_Chk_2</t>
  </si>
  <si>
    <t>Sec_Diag_Chk_3</t>
  </si>
  <si>
    <t>Sec_Diag_Chk_4</t>
  </si>
  <si>
    <t>Sec_Diag_Chk_5</t>
  </si>
  <si>
    <t>Sec_Delivery_Set_Lock</t>
  </si>
  <si>
    <t>Sec_Hk_Switch</t>
  </si>
  <si>
    <t>Sec_Hk_Switch_Latch</t>
  </si>
  <si>
    <t>Sec_Logic_Power_Hk</t>
  </si>
  <si>
    <t>Sec_Pwr_Up_Seq_1</t>
  </si>
  <si>
    <t>Sec_Pwr_Up_Seq_2</t>
  </si>
  <si>
    <t>Sec_Pwr_Up_Seq_3</t>
  </si>
  <si>
    <t>Sec_Pwr_Up_Seq_4</t>
  </si>
  <si>
    <t>Sec_Pwr_Up_Seq_5</t>
  </si>
  <si>
    <t>Pri_Gld_Jet_Ts_D</t>
  </si>
  <si>
    <t>Ter_Oper_Fail_Ts_A</t>
  </si>
  <si>
    <t>Pri_Oper_Fail_Ts_A</t>
  </si>
  <si>
    <t>Sec_Oper_Fail_Ts_A</t>
  </si>
  <si>
    <t>Pri_Ins_Rm_Ts_In_1</t>
  </si>
  <si>
    <t>Pri_Ins_Rm_Ts_In_2</t>
  </si>
  <si>
    <t>Pri_Ins_Rm_Ts_In_3</t>
  </si>
  <si>
    <t>Pri_Ins_Rm_Ts_In_4</t>
  </si>
  <si>
    <t>Pri_Ins_Rm_Ts_In_5</t>
  </si>
  <si>
    <t>Pri_Diag_Chk_Ts_In_1</t>
  </si>
  <si>
    <t>Pri_Diag_Chk_Ts_In_2</t>
  </si>
  <si>
    <t>Pri_Diag_Chk_Ts_In_3</t>
  </si>
  <si>
    <t>Pri_Diag_Chk_Ts_In_4</t>
  </si>
  <si>
    <t>Pri_Diag_Chk_Ts_In_5</t>
  </si>
  <si>
    <t>Pri_Gld_Jet_Ts_E</t>
  </si>
  <si>
    <t>Pri_Gld_Jet_Ts_L</t>
  </si>
  <si>
    <t>Pri_Gld_Jet_Ts_A</t>
  </si>
  <si>
    <t>Sec_Gld_Jet_Ts_D</t>
  </si>
  <si>
    <t>Sec_Gld_Jet_Ts_E</t>
  </si>
  <si>
    <t>Sec_Gld_Jet_Ts_L</t>
  </si>
  <si>
    <t>Sec_Gld_Jet_Ts_A</t>
  </si>
  <si>
    <t>Pri_Arc_Switch_Mon_Ts_E,</t>
  </si>
  <si>
    <t>Pri_Arc_Switch_Mon_Ts_L,</t>
  </si>
  <si>
    <t>Pri_Arcs_Data_La_Mon_Ts_E,</t>
  </si>
  <si>
    <t>Pri_Arcs_Data_La_Mon_Ts_L,</t>
  </si>
  <si>
    <t>Pri_Arcs_Window_Active_Mon,</t>
  </si>
  <si>
    <t>Pri_Control_Data_Mon_Ts_E,</t>
  </si>
  <si>
    <t>Pri_Control_Data_Mon_Ts_L,</t>
  </si>
  <si>
    <t>Pri_Control_Switch_Mon_Ts_E,</t>
  </si>
  <si>
    <t>Pri_Control_Switch_Mon_Ts_L,</t>
  </si>
  <si>
    <t>Pri_Irua_Ident_Cond_1,</t>
  </si>
  <si>
    <t>Pri_Irua_Ident_Cond_2,</t>
  </si>
  <si>
    <t>Pri_Irua_Com_Cond_1,</t>
  </si>
  <si>
    <t>Pri_Irua_Com_Cond_2,</t>
  </si>
  <si>
    <t>Pri_Sj_Data_Mon_Ts_E,</t>
  </si>
  <si>
    <t>Pri_Sj_Data_Mon_Ts_L,</t>
  </si>
  <si>
    <t>Pri_Sj_Switch_Mon_Ts_E,</t>
  </si>
  <si>
    <t>Pri_Sj_Switch_Mon_Ts_L,</t>
  </si>
  <si>
    <t>Pri_Store_Haz_Mon,</t>
  </si>
  <si>
    <t>Pri_Lock_Com_Cond_1,</t>
  </si>
  <si>
    <t>Pri_Lock_Com_Cond_2,</t>
  </si>
  <si>
    <t>Pri_Lock_Com_Cond_3,</t>
  </si>
  <si>
    <t>Pri_Lock_Com_Cond_4,</t>
  </si>
  <si>
    <t>Pri_Lock_Com2_Cond_1,</t>
  </si>
  <si>
    <t>Pri_Lock_Com2_Cond_2,</t>
  </si>
  <si>
    <t>Pri_Lock_Com2_Cond_3,</t>
  </si>
  <si>
    <t>Pri_Lock_Com2_Cond_4,</t>
  </si>
  <si>
    <t>Sec_Arc_Switch_Mon_Ts_E,</t>
  </si>
  <si>
    <t>Sec_Arc_Switch_Mon_Ts_L,</t>
  </si>
  <si>
    <t>Sec_Arcs_Data_La_Mon_Ts_E,</t>
  </si>
  <si>
    <t>Sec_Arcs_Data_La_Mon_Ts_L,</t>
  </si>
  <si>
    <t>Sec_Arcs_Window_Active_Mon,</t>
  </si>
  <si>
    <t>Sec_Control_Data_Mon_Ts_E,</t>
  </si>
  <si>
    <t>Sec_Control_Data_Mon_Ts_L,</t>
  </si>
  <si>
    <t>Sec_Control_Switch_Mon_Ts_E,</t>
  </si>
  <si>
    <t>Sec_Control_Switch_Mon_Ts_L,</t>
  </si>
  <si>
    <t>Sec_Lock_Com_Cond_1,</t>
  </si>
  <si>
    <t>Sec_Lock_Com_Cond_2,</t>
  </si>
  <si>
    <t>Sec_Lock_Com_Cond_3,</t>
  </si>
  <si>
    <t>Sec_Lock_Com_Cond_4,</t>
  </si>
  <si>
    <t>Sec_Lock_Com2_Cond_1,</t>
  </si>
  <si>
    <t>Sec_Lock_Com2_Cond_2,</t>
  </si>
  <si>
    <t>Sec_Lock_Com2_Cond_3,</t>
  </si>
  <si>
    <t>Sec_Lock_Com2_Cond_4,</t>
  </si>
  <si>
    <t>Sec_Irua_Ident_Cond_1,</t>
  </si>
  <si>
    <t>Sec_Irua_Ident_Cond_2,</t>
  </si>
  <si>
    <t>Sec_Irua_Com_Cond_1,</t>
  </si>
  <si>
    <t>Sec_Irua_Com_Cond_2,</t>
  </si>
  <si>
    <t>Sec_Sj_Data_Mon_Ts_E,</t>
  </si>
  <si>
    <t>Sec_Sj_Data_Mon_Ts_L,</t>
  </si>
  <si>
    <t>Sec_Sj_Switch_Mon_Ts_E,</t>
  </si>
  <si>
    <t>Sec_Sj_Switch_Mon_Ts_L,</t>
  </si>
  <si>
    <t>Sec_Store_Haz_Mon,</t>
  </si>
  <si>
    <t>Ter_Arc_Switch_Mon_Ts_E,</t>
  </si>
  <si>
    <t>Ter_Arc_Switch_Mon_Ts_L,</t>
  </si>
  <si>
    <t>Ter_Arcs_Data_La_Mon_Ts_E,</t>
  </si>
  <si>
    <t>Ter_Arcs_Data_La_Mon_Ts_L,</t>
  </si>
  <si>
    <t>Ter_Arcs_Window_Active_Mon,</t>
  </si>
  <si>
    <t>Ter_Control_Data_Mon_Ts_E,</t>
  </si>
  <si>
    <t>Ter_Control_Data_Mon_Ts_L,</t>
  </si>
  <si>
    <t>Ter_Control_Switch_Mon_Ts_E,</t>
  </si>
  <si>
    <t>Ter_Control_Switch_Mon_Ts_L,</t>
  </si>
  <si>
    <t>Ter_Lock_Com_Cond_1,</t>
  </si>
  <si>
    <t>Ter_Lock_Com_Cond_2,</t>
  </si>
  <si>
    <t>Ter_Lock_Com_Cond_3,</t>
  </si>
  <si>
    <t>Ter_Lock_Com_Cond_4,</t>
  </si>
  <si>
    <t>Ter_Lock_Com2_Cond_1,</t>
  </si>
  <si>
    <t>Ter_Lock_Com2_Cond_2,</t>
  </si>
  <si>
    <t>Ter_Lock_Com2_Cond_3,</t>
  </si>
  <si>
    <t>Ter_Lock_Com2_Cond_4,</t>
  </si>
  <si>
    <t>Ter_Irua_Ident_Cond_1,</t>
  </si>
  <si>
    <t>Ter_Irua_Ident_Cond_2,</t>
  </si>
  <si>
    <t>Ter_Irua_Com_Cond_1,</t>
  </si>
  <si>
    <t>Ter_Irua_Com_Cond_2,</t>
  </si>
  <si>
    <t>Ter_Sj_Data_Mon_Ts_E,</t>
  </si>
  <si>
    <t>Ter_Sj_Data_Mon_Ts_L,</t>
  </si>
  <si>
    <t>Ter_Sj_Switch_Mon_Ts_E,</t>
  </si>
  <si>
    <t>Ter_Sj_Switch_Mon_Ts_L,</t>
  </si>
  <si>
    <t>Ter_Store_Haz_Mon,</t>
  </si>
  <si>
    <t>N/a</t>
  </si>
  <si>
    <t>Bit Number</t>
  </si>
  <si>
    <t>Signal Type</t>
  </si>
  <si>
    <t>Wea_Arm_Seal_Ts_In_1</t>
  </si>
  <si>
    <t>Wea_Arm_Seal_Ts_In_2</t>
  </si>
  <si>
    <t>Wea_Arm_Seal_Ts_In_3</t>
  </si>
  <si>
    <t>Wea_Arm_Seal_Ts_In_4</t>
  </si>
  <si>
    <t>Wea_Arm_Seal_Ts_In_5</t>
  </si>
  <si>
    <t>Wea_Arm_Seal_Ts_In_6</t>
  </si>
  <si>
    <t>Wea_Arm_Seal_Ts_In_7</t>
  </si>
  <si>
    <t>Wea_Arm_Seal_Ts_In_8</t>
  </si>
  <si>
    <t>Wea_Arm_Seal_Ts_In_9</t>
  </si>
  <si>
    <t>Wea_Arm_Lock_Ts_In_1</t>
  </si>
  <si>
    <t>Wea_Arm_Lock_Ts_In_2</t>
  </si>
  <si>
    <t>Wea_Arm_Lock_Ts_In_3</t>
  </si>
  <si>
    <t>Wea_Arm_Lock_Ts_In_4</t>
  </si>
  <si>
    <t>Wea_Arm_Lock_Ts_In_5</t>
  </si>
  <si>
    <t>Wea_Arm_Lock_Ts_In_6</t>
  </si>
  <si>
    <t>Wea_Arm_Seal_Ts_D_1</t>
  </si>
  <si>
    <t>Wea_Arm_Seal_Ts_D_2</t>
  </si>
  <si>
    <t>Wea_Arm_Seal_Ts_D_3</t>
  </si>
  <si>
    <t>Wea_Arm_Seal_Ts_D_4</t>
  </si>
  <si>
    <t>Wea_Arm_Seal_Ts_D_5</t>
  </si>
  <si>
    <t>Wea_Arm_Seal_Ts_D_6</t>
  </si>
  <si>
    <t>Wea_Arm_Seal_Ts_D_7</t>
  </si>
  <si>
    <t>Wea_Arm_Seal_Ts_D_8</t>
  </si>
  <si>
    <t>Wea_Arm_Seal_Ts_D_9</t>
  </si>
  <si>
    <t>Wea_Arm_Seal_Ts_E_1</t>
  </si>
  <si>
    <t>Wea_Arm_Seal_Ts_E_2</t>
  </si>
  <si>
    <t>Wea_Arm_Seal_Ts_E_3</t>
  </si>
  <si>
    <t>Wea_Arm_Seal_Ts_E_4</t>
  </si>
  <si>
    <t>Wea_Arm_Seal_Ts_E_5</t>
  </si>
  <si>
    <t>Wea_Arm_Seal_Ts_E_6</t>
  </si>
  <si>
    <t>Wea_Arm_Seal_Ts_E_7</t>
  </si>
  <si>
    <t>Wea_Arm_Seal_Ts_E_8</t>
  </si>
  <si>
    <t>Wea_Arm_Seal_Ts_E_9</t>
  </si>
  <si>
    <t>Wea_Arm_Seal_Ts_L_1</t>
  </si>
  <si>
    <t>Wea_Arm_Seal_Ts_L_2</t>
  </si>
  <si>
    <t>Wea_Arm_Seal_Ts_L_3</t>
  </si>
  <si>
    <t>Wea_Arm_Seal_Ts_L_4</t>
  </si>
  <si>
    <t>Wea_Arm_Seal_Ts_L_5</t>
  </si>
  <si>
    <t>Wea_Arm_Seal_Ts_L_6</t>
  </si>
  <si>
    <t>Wea_Arm_Seal_Ts_L_7</t>
  </si>
  <si>
    <t>Wea_Arm_Seal_Ts_L_8</t>
  </si>
  <si>
    <t>Wea_Arm_Seal_Ts_L_9</t>
  </si>
  <si>
    <t>Wea_Arm_Lock_Ts_D_1</t>
  </si>
  <si>
    <t>Wea_Arm_Lock_Ts_D_2</t>
  </si>
  <si>
    <t>Wea_Arm_Lock_Ts_D_3</t>
  </si>
  <si>
    <t>Wea_Arm_Lock_Ts_D_4</t>
  </si>
  <si>
    <t>Wea_Arm_Lock_Ts_D_5</t>
  </si>
  <si>
    <t>Wea_Arm_Lock_Ts_D_6</t>
  </si>
  <si>
    <t>Wea_Arm_Lock_Ts_E_1</t>
  </si>
  <si>
    <t>Wea_Arm_Lock_Ts_E_2</t>
  </si>
  <si>
    <t>Wea_Arm_Lock_Ts_E_3</t>
  </si>
  <si>
    <t>Wea_Arm_Lock_Ts_E_4</t>
  </si>
  <si>
    <t>Wea_Arm_Lock_Ts_E_5</t>
  </si>
  <si>
    <t>Wea_Arm_Lock_Ts_E_6</t>
  </si>
  <si>
    <t>Wea_Arm_Lock_Ts_L_1</t>
  </si>
  <si>
    <t>Wea_Arm_Lock_Ts_L_2</t>
  </si>
  <si>
    <t>Wea_Arm_Lock_Ts_L_3</t>
  </si>
  <si>
    <t>Wea_Arm_Lock_Ts_L_4</t>
  </si>
  <si>
    <t>Wea_Arm_Lock_Ts_L_5</t>
  </si>
  <si>
    <t>Wea_Arm_Lock_Ts_L_6</t>
  </si>
  <si>
    <t>Wea_Arm_Lock_Ts_A_1</t>
  </si>
  <si>
    <t>Wea_Arm_Lock_Ts_A_2</t>
  </si>
  <si>
    <t>Wea_Arm_Lock_Ts_A_3</t>
  </si>
  <si>
    <t>Wea_Arm_Lock_Ts_A_4</t>
  </si>
  <si>
    <t>Wea_Arm_Lock_Ts_A_5</t>
  </si>
  <si>
    <t>Wea_Arm_Lock_Ts_A_6</t>
  </si>
  <si>
    <t>Wea_Arm_Seal_Ts_A_1</t>
  </si>
  <si>
    <t>Wea_Arm_Seal_Ts_A_2</t>
  </si>
  <si>
    <t>Wea_Arm_Seal_Ts_A_3</t>
  </si>
  <si>
    <t>Wea_Arm_Seal_Ts_A_4</t>
  </si>
  <si>
    <t>Wea_Arm_Seal_Ts_A_5</t>
  </si>
  <si>
    <t>Wea_Arm_Seal_Ts_A_6</t>
  </si>
  <si>
    <t>Wea_Arm_Seal_Ts_A_7</t>
  </si>
  <si>
    <t>Wea_Arm_Seal_Ts_A_8</t>
  </si>
  <si>
    <t>Wea_Arm_Seal_Ts_A_9</t>
  </si>
  <si>
    <t>Pri_Hangor_Start</t>
  </si>
  <si>
    <t>Sec_Hangor_Start</t>
  </si>
  <si>
    <t>Ter_Hangor_Start</t>
  </si>
  <si>
    <t>Pri_Fuze_Check_Mon_Ts_In</t>
  </si>
  <si>
    <t>Pri_Fuze_Check_Mon_Ts_D</t>
  </si>
  <si>
    <t>Sec_Fuze_Check_Mon_Ts_In</t>
  </si>
  <si>
    <t>Sec_Fuze_Check_Mon_Ts_D</t>
  </si>
  <si>
    <t>Ter_Fuze_Check_Mon_Ts_In</t>
  </si>
  <si>
    <t>Ter_Fuze_Check_Mon_Ts_D</t>
  </si>
  <si>
    <t>Ter_Hk_Run</t>
  </si>
  <si>
    <t>Pri_Wpa_Off_Start</t>
  </si>
  <si>
    <t>Pri_Wpa_On_Start</t>
  </si>
  <si>
    <t>Sec_Wpa_On_Start</t>
  </si>
  <si>
    <t>Ter_Wpa_On_Start</t>
  </si>
  <si>
    <t>Ter_Wpa_Off_Start</t>
  </si>
  <si>
    <t>Sec_Wpa_Off_Start</t>
  </si>
  <si>
    <t>Haz_Poly_Serial_Ts_In</t>
  </si>
  <si>
    <t>Haz_Poly_Serial_Ts_D</t>
  </si>
  <si>
    <t>Haz_Poly_Serial_Ts_E</t>
  </si>
  <si>
    <t>Fpga_Signal_Check_Ts_E</t>
  </si>
  <si>
    <t>Fpga_Signal_Check_Ts_L</t>
  </si>
  <si>
    <t>Fpga_Signal_Check_Ts_A</t>
  </si>
  <si>
    <t>Pri_Point_Start_Mon</t>
  </si>
  <si>
    <t>Sec_Point_Start_Mon</t>
  </si>
  <si>
    <t>Ter_Point_Start_Mon</t>
  </si>
  <si>
    <t>Pri_Temp_Raw</t>
  </si>
  <si>
    <t>Sec_Temp_Raw</t>
  </si>
  <si>
    <t>Ter_Temp_Raw</t>
  </si>
  <si>
    <t>Pri_Stress_Reg_Mon_1</t>
  </si>
  <si>
    <t>Sec_Stress_Reg_Mon_1</t>
  </si>
  <si>
    <t>Ter_Stress_Reg_Mon_1</t>
  </si>
  <si>
    <t>Pri_Stress_Mon</t>
  </si>
  <si>
    <t>Sec_Stress_Mon</t>
  </si>
  <si>
    <t>Ter_Stress_Mon</t>
  </si>
  <si>
    <t>Stress_Max_001</t>
  </si>
  <si>
    <t>Stress_Max_003</t>
  </si>
  <si>
    <t>Stress_Max_002</t>
  </si>
  <si>
    <t>Pri_Input_Payload_Check</t>
  </si>
  <si>
    <t>Ter_Input_Payload_Check</t>
  </si>
  <si>
    <t>Sec_Input_Payload_Check</t>
  </si>
  <si>
    <t>Pri_Output_Payload_Check</t>
  </si>
  <si>
    <t>Sec_Output_Payload_Check</t>
  </si>
  <si>
    <t>Ter_Output_Payload_Check</t>
  </si>
  <si>
    <t>Temp_Max_001</t>
  </si>
  <si>
    <t>Temp_Min_001</t>
  </si>
  <si>
    <t>Temp_Max_002</t>
  </si>
  <si>
    <t>Temp_Min_002</t>
  </si>
  <si>
    <t>Temp_Max_003</t>
  </si>
  <si>
    <t>Temp_Min_003</t>
  </si>
  <si>
    <t>Ex_Sys_Course_Cor_Ts_D</t>
  </si>
  <si>
    <t>Ex_Sys_Course_Cor_Ts_E</t>
  </si>
  <si>
    <t>Ex_Sys_Com_Check_Ts_D</t>
  </si>
  <si>
    <t>Ex_Sys_Com_Check_Ts_E</t>
  </si>
  <si>
    <t>Sim_Run_Ts_In</t>
  </si>
  <si>
    <t>Sim_Run_Ts_L</t>
  </si>
  <si>
    <t>Rtec_Switch_Mon</t>
  </si>
  <si>
    <t>Ap_Reset_Switch_Ts_D</t>
  </si>
  <si>
    <t>Pri_Pressure_Enabler_Run</t>
  </si>
  <si>
    <t>Sec_Pressure_Enabler_Run</t>
  </si>
  <si>
    <t>Ter_Pressure_Enabler_Run</t>
  </si>
  <si>
    <t>Local_Area_Range_Check_Ts_E_2</t>
  </si>
  <si>
    <t>Local_Area_Range_Check_Ts_E_1</t>
  </si>
  <si>
    <t>Local_Area_Range_Check_Ts_E_3</t>
  </si>
  <si>
    <t>Check_Ts_In_1</t>
  </si>
  <si>
    <t>Check_Ts_In_2</t>
  </si>
  <si>
    <t>Check_Ts_In_3</t>
  </si>
  <si>
    <t>Check_Ts_In_4</t>
  </si>
  <si>
    <t>Check_Ts_In_5</t>
  </si>
  <si>
    <t>Check_Ts_In_6</t>
  </si>
  <si>
    <t>Check_Ts_In_7</t>
  </si>
  <si>
    <t>Check_Ts_In_8</t>
  </si>
  <si>
    <t>Check_Ts_In_9</t>
  </si>
  <si>
    <t>Check_Ts_In_10</t>
  </si>
  <si>
    <t>Check_Ts_In_11</t>
  </si>
  <si>
    <t>Value_Check_Nvram_1</t>
  </si>
  <si>
    <t>Value_Check_Nvram_2</t>
  </si>
  <si>
    <t>Value_Check_Sram_1</t>
  </si>
  <si>
    <t>Value_Check_Sram_2</t>
  </si>
  <si>
    <t>Value_Check_Flash_1</t>
  </si>
  <si>
    <t>Value_Check_Flash_2</t>
  </si>
  <si>
    <t>LP_Raw_Distance</t>
  </si>
  <si>
    <t>LP_Raw_Distance_Max</t>
  </si>
  <si>
    <t>LP_Raw_Distance_Min</t>
  </si>
  <si>
    <t>LP_Raw_Time</t>
  </si>
  <si>
    <t>LP_Raw_Distance_Time</t>
  </si>
  <si>
    <t>LP_Raw_Distance_Time_Max</t>
  </si>
  <si>
    <t>LP_Raw_Distance_Time_Min</t>
  </si>
  <si>
    <t>Raw_Acceleration_Nx_Value</t>
  </si>
  <si>
    <t>Raw_Acceleration_Nx_Max</t>
  </si>
  <si>
    <t>Projectile_Angle_Raw</t>
  </si>
  <si>
    <t>Projectile_Angle_Max</t>
  </si>
  <si>
    <t>Projectile_Correction_Signal</t>
  </si>
  <si>
    <t>Err_Signal_Radar_Comms</t>
  </si>
  <si>
    <t>Drop_Time_End_Reg</t>
  </si>
  <si>
    <t>Ex_Mon_Drop_Time</t>
  </si>
  <si>
    <t>Arm_Weapon_Ts_L_Distance</t>
  </si>
  <si>
    <t>Ex_Range_Distance_1</t>
  </si>
  <si>
    <t>Ex_Range_Distance_2</t>
  </si>
  <si>
    <t>Ex_Range_Distance_3</t>
  </si>
  <si>
    <t>Rtec_Timer_End_1</t>
  </si>
  <si>
    <t>Rtec_Timer_End_3</t>
  </si>
  <si>
    <t>Monitor_Comms</t>
  </si>
  <si>
    <t>1_Bit</t>
  </si>
  <si>
    <t>8_Bit</t>
  </si>
  <si>
    <t>16_bit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</si>
</sst>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0" fillId="0" borderId="0" xfId="0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C3" sqref="C3"/>
    </sheetView>
  </sheetViews>
  <sheetFormatPr defaultRowHeight="15" x14ac:dyDescent="0.25"/>
  <cols>
    <col min="2" max="2" width="26.5703125" bestFit="1" customWidth="1"/>
    <col min="3" max="3" width="19.28515625" bestFit="1" customWidth="1"/>
  </cols>
  <sheetData>
    <row r="1" spans="1:4" x14ac:dyDescent="0.25">
      <c r="A1" s="2" t="s">
        <v>2</v>
      </c>
      <c r="B1" s="2" t="s">
        <v>40</v>
      </c>
      <c r="C1" s="2" t="s">
        <v>1</v>
      </c>
      <c r="D1" s="2" t="s">
        <v>3</v>
      </c>
    </row>
    <row r="2" spans="1:4" x14ac:dyDescent="0.25">
      <c r="A2" t="s">
        <v>5</v>
      </c>
      <c r="B2" t="s">
        <v>9</v>
      </c>
      <c r="C2" t="s">
        <v>8</v>
      </c>
      <c r="D2" t="s">
        <v>4</v>
      </c>
    </row>
    <row r="3" spans="1:4" x14ac:dyDescent="0.25">
      <c r="A3" t="s">
        <v>5</v>
      </c>
      <c r="B3" t="s">
        <v>10</v>
      </c>
      <c r="C3" t="s">
        <v>12</v>
      </c>
      <c r="D3" t="s">
        <v>4</v>
      </c>
    </row>
    <row r="4" spans="1:4" x14ac:dyDescent="0.25">
      <c r="A4" t="s">
        <v>5</v>
      </c>
      <c r="B4" t="s">
        <v>11</v>
      </c>
      <c r="C4" t="s">
        <v>13</v>
      </c>
      <c r="D4" t="s">
        <v>4</v>
      </c>
    </row>
    <row r="5" spans="1:4" x14ac:dyDescent="0.25">
      <c r="A5" t="s">
        <v>5</v>
      </c>
      <c r="B5" t="s">
        <v>41</v>
      </c>
      <c r="C5" t="s">
        <v>14</v>
      </c>
      <c r="D5" t="s">
        <v>4</v>
      </c>
    </row>
    <row r="6" spans="1:4" x14ac:dyDescent="0.25">
      <c r="A6" t="s">
        <v>5</v>
      </c>
      <c r="B6" t="s">
        <v>42</v>
      </c>
      <c r="C6" t="s">
        <v>15</v>
      </c>
      <c r="D6" t="s">
        <v>4</v>
      </c>
    </row>
    <row r="7" spans="1:4" x14ac:dyDescent="0.25">
      <c r="A7" t="s">
        <v>5</v>
      </c>
      <c r="B7" t="s">
        <v>43</v>
      </c>
      <c r="C7" t="s">
        <v>16</v>
      </c>
      <c r="D7" t="s">
        <v>4</v>
      </c>
    </row>
    <row r="8" spans="1:4" x14ac:dyDescent="0.25">
      <c r="A8" t="s">
        <v>5</v>
      </c>
      <c r="B8" t="s">
        <v>44</v>
      </c>
      <c r="C8" t="s">
        <v>17</v>
      </c>
      <c r="D8" t="s">
        <v>4</v>
      </c>
    </row>
    <row r="9" spans="1:4" x14ac:dyDescent="0.25">
      <c r="A9" t="s">
        <v>5</v>
      </c>
      <c r="B9" t="s">
        <v>45</v>
      </c>
      <c r="C9" t="s">
        <v>18</v>
      </c>
      <c r="D9" t="s">
        <v>4</v>
      </c>
    </row>
    <row r="10" spans="1:4" x14ac:dyDescent="0.25">
      <c r="A10" t="s">
        <v>5</v>
      </c>
      <c r="B10" t="s">
        <v>46</v>
      </c>
      <c r="C10" t="s">
        <v>19</v>
      </c>
      <c r="D10" t="s">
        <v>4</v>
      </c>
    </row>
    <row r="11" spans="1:4" x14ac:dyDescent="0.25">
      <c r="A11" t="s">
        <v>5</v>
      </c>
      <c r="B11" t="s">
        <v>47</v>
      </c>
      <c r="C11" t="s">
        <v>20</v>
      </c>
      <c r="D11" t="s">
        <v>4</v>
      </c>
    </row>
    <row r="12" spans="1:4" x14ac:dyDescent="0.25">
      <c r="A12" t="s">
        <v>5</v>
      </c>
      <c r="B12" t="s">
        <v>48</v>
      </c>
      <c r="C12" t="s">
        <v>21</v>
      </c>
      <c r="D12" t="s">
        <v>4</v>
      </c>
    </row>
    <row r="13" spans="1:4" x14ac:dyDescent="0.25">
      <c r="A13" t="s">
        <v>5</v>
      </c>
      <c r="B13" t="s">
        <v>49</v>
      </c>
      <c r="C13" t="s">
        <v>22</v>
      </c>
      <c r="D13" t="s">
        <v>4</v>
      </c>
    </row>
    <row r="14" spans="1:4" x14ac:dyDescent="0.25">
      <c r="A14" t="s">
        <v>5</v>
      </c>
      <c r="B14" t="s">
        <v>50</v>
      </c>
      <c r="C14" t="s">
        <v>23</v>
      </c>
      <c r="D14" t="s">
        <v>4</v>
      </c>
    </row>
    <row r="15" spans="1:4" x14ac:dyDescent="0.25">
      <c r="A15" t="s">
        <v>5</v>
      </c>
      <c r="B15" t="s">
        <v>51</v>
      </c>
      <c r="C15" t="s">
        <v>24</v>
      </c>
      <c r="D15" t="s">
        <v>4</v>
      </c>
    </row>
    <row r="16" spans="1:4" x14ac:dyDescent="0.25">
      <c r="A16" t="s">
        <v>5</v>
      </c>
      <c r="B16" t="s">
        <v>52</v>
      </c>
      <c r="C16" t="s">
        <v>25</v>
      </c>
      <c r="D16" t="s">
        <v>4</v>
      </c>
    </row>
    <row r="17" spans="1:4" x14ac:dyDescent="0.25">
      <c r="A17" t="s">
        <v>5</v>
      </c>
      <c r="B17" t="s">
        <v>53</v>
      </c>
      <c r="C17" t="s">
        <v>26</v>
      </c>
      <c r="D17" t="s">
        <v>4</v>
      </c>
    </row>
    <row r="18" spans="1:4" x14ac:dyDescent="0.25">
      <c r="A18" t="s">
        <v>5</v>
      </c>
      <c r="B18" t="s">
        <v>54</v>
      </c>
      <c r="C18" t="s">
        <v>27</v>
      </c>
      <c r="D18" t="s">
        <v>4</v>
      </c>
    </row>
    <row r="19" spans="1:4" x14ac:dyDescent="0.25">
      <c r="A19" t="s">
        <v>5</v>
      </c>
      <c r="B19" t="s">
        <v>55</v>
      </c>
      <c r="C19" t="s">
        <v>28</v>
      </c>
      <c r="D19" t="s">
        <v>4</v>
      </c>
    </row>
    <row r="20" spans="1:4" x14ac:dyDescent="0.25">
      <c r="A20" t="s">
        <v>5</v>
      </c>
      <c r="B20" t="s">
        <v>56</v>
      </c>
      <c r="C20" t="s">
        <v>29</v>
      </c>
      <c r="D20" t="s">
        <v>4</v>
      </c>
    </row>
    <row r="21" spans="1:4" x14ac:dyDescent="0.25">
      <c r="A21" t="s">
        <v>5</v>
      </c>
      <c r="B21" t="s">
        <v>57</v>
      </c>
      <c r="C21" t="s">
        <v>30</v>
      </c>
      <c r="D21" t="s">
        <v>4</v>
      </c>
    </row>
    <row r="22" spans="1:4" x14ac:dyDescent="0.25">
      <c r="A22" t="s">
        <v>5</v>
      </c>
      <c r="B22" t="s">
        <v>360</v>
      </c>
      <c r="C22" t="s">
        <v>31</v>
      </c>
      <c r="D22" t="s">
        <v>4</v>
      </c>
    </row>
    <row r="23" spans="1:4" x14ac:dyDescent="0.25">
      <c r="A23" t="s">
        <v>5</v>
      </c>
      <c r="B23" t="s">
        <v>58</v>
      </c>
      <c r="C23" t="s">
        <v>32</v>
      </c>
      <c r="D23" t="s">
        <v>4</v>
      </c>
    </row>
    <row r="24" spans="1:4" x14ac:dyDescent="0.25">
      <c r="A24" t="s">
        <v>5</v>
      </c>
      <c r="B24" t="s">
        <v>59</v>
      </c>
      <c r="C24" t="s">
        <v>33</v>
      </c>
      <c r="D24" t="s">
        <v>4</v>
      </c>
    </row>
    <row r="25" spans="1:4" x14ac:dyDescent="0.25">
      <c r="A25" t="s">
        <v>5</v>
      </c>
      <c r="B25" t="s">
        <v>60</v>
      </c>
      <c r="C25" t="s">
        <v>34</v>
      </c>
      <c r="D25" t="s">
        <v>4</v>
      </c>
    </row>
    <row r="26" spans="1:4" x14ac:dyDescent="0.25">
      <c r="A26" t="s">
        <v>5</v>
      </c>
      <c r="B26" t="s">
        <v>61</v>
      </c>
      <c r="C26" t="s">
        <v>35</v>
      </c>
      <c r="D26" t="s">
        <v>4</v>
      </c>
    </row>
    <row r="27" spans="1:4" x14ac:dyDescent="0.25">
      <c r="A27" t="s">
        <v>5</v>
      </c>
      <c r="B27" t="s">
        <v>62</v>
      </c>
      <c r="C27" t="s">
        <v>36</v>
      </c>
      <c r="D27" t="s">
        <v>4</v>
      </c>
    </row>
    <row r="28" spans="1:4" x14ac:dyDescent="0.25">
      <c r="A28" t="s">
        <v>5</v>
      </c>
      <c r="B28" t="s">
        <v>63</v>
      </c>
      <c r="C28" t="s">
        <v>37</v>
      </c>
      <c r="D28" t="s">
        <v>4</v>
      </c>
    </row>
    <row r="29" spans="1:4" x14ac:dyDescent="0.25">
      <c r="A29" t="s">
        <v>5</v>
      </c>
      <c r="B29" t="s">
        <v>64</v>
      </c>
      <c r="C29" t="s">
        <v>38</v>
      </c>
      <c r="D29" t="s">
        <v>4</v>
      </c>
    </row>
    <row r="30" spans="1:4" x14ac:dyDescent="0.25">
      <c r="A30" t="s">
        <v>5</v>
      </c>
      <c r="B30" t="s">
        <v>65</v>
      </c>
      <c r="C30" t="s">
        <v>39</v>
      </c>
      <c r="D30" t="s">
        <v>4</v>
      </c>
    </row>
    <row r="31" spans="1:4" x14ac:dyDescent="0.25">
      <c r="A31" t="s">
        <v>5</v>
      </c>
      <c r="B31" t="s">
        <v>430</v>
      </c>
    </row>
    <row r="36" spans="1:3" x14ac:dyDescent="0.25">
      <c r="A36" t="s">
        <v>6</v>
      </c>
      <c r="B36" t="str">
        <f>CONCATENATE(A36,RIGHT($B2,(LEN($B2)-3)))</f>
        <v>Sec_Ini_Monitor</v>
      </c>
      <c r="C36" t="str">
        <f>CONCATENATE("2",RIGHT($C2,8))</f>
        <v>2000_0000</v>
      </c>
    </row>
    <row r="37" spans="1:3" x14ac:dyDescent="0.25">
      <c r="A37" t="s">
        <v>6</v>
      </c>
      <c r="B37" t="str">
        <f>CONCATENATE(A37,RIGHT($B3,(LEN($B3)-3)))</f>
        <v>Sec_Oper_Fail</v>
      </c>
      <c r="C37" t="str">
        <f>CONCATENATE("2",RIGHT($C3,8))</f>
        <v>2000_0020</v>
      </c>
    </row>
    <row r="38" spans="1:3" x14ac:dyDescent="0.25">
      <c r="A38" t="s">
        <v>6</v>
      </c>
      <c r="B38" t="str">
        <f>CONCATENATE(A38,RIGHT($B4,(LEN($B4)-3)))</f>
        <v>Sec_Launch_Control</v>
      </c>
      <c r="C38" t="str">
        <f>CONCATENATE("2",RIGHT($C4,8))</f>
        <v>2000_0040</v>
      </c>
    </row>
    <row r="39" spans="1:3" x14ac:dyDescent="0.25">
      <c r="A39" t="s">
        <v>6</v>
      </c>
      <c r="B39" t="str">
        <f>CONCATENATE(A39,RIGHT($B5,(LEN($B5)-3)))</f>
        <v>Sec_WPA_Off</v>
      </c>
      <c r="C39" t="str">
        <f>CONCATENATE("2",RIGHT($C5,8))</f>
        <v>2000_0060</v>
      </c>
    </row>
    <row r="40" spans="1:3" x14ac:dyDescent="0.25">
      <c r="A40" t="s">
        <v>6</v>
      </c>
      <c r="B40" t="str">
        <f>CONCATENATE(A40,RIGHT($B6,(LEN($B6)-3)))</f>
        <v>Sec_WPA_On</v>
      </c>
      <c r="C40" t="str">
        <f>CONCATENATE("2",RIGHT($C6,8))</f>
        <v>2000_0080</v>
      </c>
    </row>
    <row r="41" spans="1:3" x14ac:dyDescent="0.25">
      <c r="A41" t="s">
        <v>6</v>
      </c>
      <c r="B41" t="str">
        <f>CONCATENATE(A41,RIGHT($B7,(LEN($B7)-3)))</f>
        <v>Sec_Sto_Sys</v>
      </c>
      <c r="C41" t="str">
        <f>CONCATENATE("2",RIGHT($C7,8))</f>
        <v>2000_00A0</v>
      </c>
    </row>
    <row r="42" spans="1:3" x14ac:dyDescent="0.25">
      <c r="A42" t="s">
        <v>6</v>
      </c>
      <c r="B42" t="str">
        <f>CONCATENATE(A42,RIGHT($B8,(LEN($B8)-3)))</f>
        <v>Sec_CC_Control</v>
      </c>
      <c r="C42" t="str">
        <f>CONCATENATE("2",RIGHT($C8,8))</f>
        <v>2000_00C0</v>
      </c>
    </row>
    <row r="43" spans="1:3" x14ac:dyDescent="0.25">
      <c r="A43" t="s">
        <v>6</v>
      </c>
      <c r="B43" t="str">
        <f>CONCATENATE(A43,RIGHT($B9,(LEN($B9)-3)))</f>
        <v>Sec_Fuze_Monitor</v>
      </c>
      <c r="C43" t="str">
        <f>CONCATENATE("2",RIGHT($C9,8))</f>
        <v>2000_00E0</v>
      </c>
    </row>
    <row r="44" spans="1:3" x14ac:dyDescent="0.25">
      <c r="A44" t="s">
        <v>6</v>
      </c>
      <c r="B44" t="str">
        <f>CONCATENATE(A44,RIGHT($B10,(LEN($B10)-3)))</f>
        <v>Sec_Fr_Status</v>
      </c>
      <c r="C44" t="str">
        <f>CONCATENATE("2",RIGHT($C10,8))</f>
        <v>2000_0100</v>
      </c>
    </row>
    <row r="45" spans="1:3" x14ac:dyDescent="0.25">
      <c r="A45" t="s">
        <v>6</v>
      </c>
      <c r="B45" t="str">
        <f>CONCATENATE(A45,RIGHT($B11,(LEN($B11)-3)))</f>
        <v>Sec_Warhead_Mon</v>
      </c>
      <c r="C45" t="str">
        <f>CONCATENATE("2",RIGHT($C11,8))</f>
        <v>2000_0120</v>
      </c>
    </row>
    <row r="46" spans="1:3" x14ac:dyDescent="0.25">
      <c r="A46" t="s">
        <v>6</v>
      </c>
      <c r="B46" t="str">
        <f>CONCATENATE(A46,RIGHT($B12,(LEN($B12)-3)))</f>
        <v>Sec_Uart_Reg</v>
      </c>
      <c r="C46" t="str">
        <f>CONCATENATE("2",RIGHT($C12,8))</f>
        <v>2000_0140</v>
      </c>
    </row>
    <row r="47" spans="1:3" x14ac:dyDescent="0.25">
      <c r="A47" t="s">
        <v>6</v>
      </c>
      <c r="B47" t="str">
        <f>CONCATENATE(A47,RIGHT($B13,(LEN($B13)-3)))</f>
        <v>Sec_IIC_Datalink</v>
      </c>
      <c r="C47" t="str">
        <f>CONCATENATE("2",RIGHT($C13,8))</f>
        <v>2000_0160</v>
      </c>
    </row>
    <row r="48" spans="1:3" x14ac:dyDescent="0.25">
      <c r="A48" t="s">
        <v>6</v>
      </c>
      <c r="B48" t="str">
        <f>CONCATENATE(A48,RIGHT($B14,(LEN($B14)-3)))</f>
        <v>Sec_Rolo_1483</v>
      </c>
      <c r="C48" t="str">
        <f>CONCATENATE("2",RIGHT($C14,8))</f>
        <v>2000_0180</v>
      </c>
    </row>
    <row r="49" spans="1:3" x14ac:dyDescent="0.25">
      <c r="A49" t="s">
        <v>6</v>
      </c>
      <c r="B49" t="str">
        <f>CONCATENATE(A49,RIGHT($B15,(LEN($B15)-3)))</f>
        <v>Sec_Gru_2009</v>
      </c>
      <c r="C49" t="str">
        <f>CONCATENATE("2",RIGHT($C15,8))</f>
        <v>2000_01A0</v>
      </c>
    </row>
    <row r="50" spans="1:3" x14ac:dyDescent="0.25">
      <c r="A50" t="s">
        <v>6</v>
      </c>
      <c r="B50" t="str">
        <f>CONCATENATE(A50,RIGHT($B16,(LEN($B16)-3)))</f>
        <v>Sec_FPGA_Version</v>
      </c>
      <c r="C50" t="str">
        <f>CONCATENATE("2",RIGHT($C16,8))</f>
        <v>2000_01C0</v>
      </c>
    </row>
    <row r="51" spans="1:3" x14ac:dyDescent="0.25">
      <c r="A51" t="s">
        <v>6</v>
      </c>
      <c r="B51" t="str">
        <f>CONCATENATE(A51,RIGHT($B17,(LEN($B17)-3)))</f>
        <v>Sec_Coor_Sys_6233_Ori</v>
      </c>
      <c r="C51" t="str">
        <f>CONCATENATE("2",RIGHT($C17,8))</f>
        <v>2000_01E0</v>
      </c>
    </row>
    <row r="52" spans="1:3" x14ac:dyDescent="0.25">
      <c r="A52" t="s">
        <v>6</v>
      </c>
      <c r="B52" t="str">
        <f>CONCATENATE(A52,RIGHT($B18,(LEN($B18)-3)))</f>
        <v>Sec_Coor_Sys_9873_Ref</v>
      </c>
      <c r="C52" t="str">
        <f>CONCATENATE("2",RIGHT($C18,8))</f>
        <v>2000_0200</v>
      </c>
    </row>
    <row r="53" spans="1:3" x14ac:dyDescent="0.25">
      <c r="A53" t="s">
        <v>6</v>
      </c>
      <c r="B53" t="str">
        <f>CONCATENATE(A53,RIGHT($B19,(LEN($B19)-3)))</f>
        <v>Sec_Coor_Sys_7621_Sta</v>
      </c>
      <c r="C53" t="str">
        <f>CONCATENATE("2",RIGHT($C19,8))</f>
        <v>2000_0220</v>
      </c>
    </row>
    <row r="54" spans="1:3" x14ac:dyDescent="0.25">
      <c r="A54" t="s">
        <v>6</v>
      </c>
      <c r="B54" t="str">
        <f>CONCATENATE(A54,RIGHT($B20,(LEN($B20)-3)))</f>
        <v>Sec_Wea_Sys_Align</v>
      </c>
      <c r="C54" t="str">
        <f>CONCATENATE("2",RIGHT($C20,8))</f>
        <v>2000_0240</v>
      </c>
    </row>
    <row r="55" spans="1:3" x14ac:dyDescent="0.25">
      <c r="A55" t="s">
        <v>6</v>
      </c>
      <c r="B55" t="str">
        <f>CONCATENATE(A55,RIGHT($B21,(LEN($B21)-3)))</f>
        <v>Sec_Wdog_Check</v>
      </c>
      <c r="C55" t="str">
        <f>CONCATENATE("2",RIGHT($C21,8))</f>
        <v>2000_0260</v>
      </c>
    </row>
    <row r="56" spans="1:3" x14ac:dyDescent="0.25">
      <c r="A56" t="s">
        <v>6</v>
      </c>
      <c r="B56" t="str">
        <f>CONCATENATE(A56,RIGHT($B22,(LEN($B22)-3)))</f>
        <v>Sec_Stress_Mon</v>
      </c>
      <c r="C56" t="str">
        <f>CONCATENATE("2",RIGHT($C22,8))</f>
        <v>2000_0280</v>
      </c>
    </row>
    <row r="57" spans="1:3" x14ac:dyDescent="0.25">
      <c r="A57" t="s">
        <v>6</v>
      </c>
      <c r="B57" t="str">
        <f>CONCATENATE(A57,RIGHT($B23,(LEN($B23)-3)))</f>
        <v>Sec_Rtec_Mon</v>
      </c>
      <c r="C57" t="str">
        <f>CONCATENATE("2",RIGHT($C23,8))</f>
        <v>2000_02A0</v>
      </c>
    </row>
    <row r="58" spans="1:3" x14ac:dyDescent="0.25">
      <c r="A58" t="s">
        <v>6</v>
      </c>
      <c r="B58" t="str">
        <f>CONCATENATE(A58,RIGHT($B24,(LEN($B24)-3)))</f>
        <v>Sec_Cond_Sos_Reg</v>
      </c>
      <c r="C58" t="str">
        <f>CONCATENATE("2",RIGHT($C24,8))</f>
        <v>2000_02C0</v>
      </c>
    </row>
    <row r="59" spans="1:3" x14ac:dyDescent="0.25">
      <c r="A59" t="s">
        <v>6</v>
      </c>
      <c r="B59" t="str">
        <f>CONCATENATE(A59,RIGHT($B25,(LEN($B25)-3)))</f>
        <v>Sec_Arc_Up</v>
      </c>
      <c r="C59" t="str">
        <f>CONCATENATE("2",RIGHT($C25,8))</f>
        <v>2000_02E0</v>
      </c>
    </row>
    <row r="60" spans="1:3" x14ac:dyDescent="0.25">
      <c r="A60" t="s">
        <v>6</v>
      </c>
      <c r="B60" t="str">
        <f>CONCATENATE(A60,RIGHT($B26,(LEN($B26)-3)))</f>
        <v>Sec_Poly_Serial_Link</v>
      </c>
      <c r="C60" t="str">
        <f>CONCATENATE("2",RIGHT($C26,8))</f>
        <v>2000_0300</v>
      </c>
    </row>
    <row r="61" spans="1:3" x14ac:dyDescent="0.25">
      <c r="A61" t="s">
        <v>6</v>
      </c>
      <c r="B61" t="str">
        <f>CONCATENATE(A61,RIGHT($B27,(LEN($B27)-3)))</f>
        <v>Sec_Temp_Over</v>
      </c>
      <c r="C61" t="str">
        <f>CONCATENATE("2",RIGHT($C27,8))</f>
        <v>2000_0320</v>
      </c>
    </row>
    <row r="62" spans="1:3" x14ac:dyDescent="0.25">
      <c r="A62" t="s">
        <v>6</v>
      </c>
      <c r="B62" t="str">
        <f>CONCATENATE(A62,RIGHT($B28,(LEN($B28)-3)))</f>
        <v>Sec_Serial_Weapon_Rx_Data</v>
      </c>
      <c r="C62" t="str">
        <f>CONCATENATE("2",RIGHT($C28,8))</f>
        <v>2000_0340</v>
      </c>
    </row>
    <row r="63" spans="1:3" x14ac:dyDescent="0.25">
      <c r="A63" t="s">
        <v>6</v>
      </c>
      <c r="B63" t="str">
        <f>CONCATENATE(A63,RIGHT($B29,(LEN($B29)-3)))</f>
        <v>Sec_Serial_Weapon_Tx_Data</v>
      </c>
      <c r="C63" t="str">
        <f>CONCATENATE("2",RIGHT($C29,8))</f>
        <v>2000_0360</v>
      </c>
    </row>
    <row r="64" spans="1:3" x14ac:dyDescent="0.25">
      <c r="A64" t="s">
        <v>6</v>
      </c>
      <c r="B64" t="str">
        <f>CONCATENATE(A64,RIGHT($B30,(LEN($B30)-3)))</f>
        <v>Sec_Temperature_Status</v>
      </c>
      <c r="C64" t="str">
        <f>CONCATENATE("2",RIGHT($C30,8))</f>
        <v>2000_0380</v>
      </c>
    </row>
    <row r="65" spans="1:3" x14ac:dyDescent="0.25">
      <c r="A65" t="s">
        <v>7</v>
      </c>
      <c r="B65" t="str">
        <f>CONCATENATE(A65,RIGHT($B2,(LEN($B2)-3)))</f>
        <v>Ter_Ini_Monitor</v>
      </c>
      <c r="C65" t="str">
        <f>CONCATENATE("3",RIGHT($C2,8))</f>
        <v>3000_0000</v>
      </c>
    </row>
    <row r="66" spans="1:3" x14ac:dyDescent="0.25">
      <c r="A66" t="s">
        <v>7</v>
      </c>
      <c r="B66" t="str">
        <f>CONCATENATE(A66,RIGHT($B3,(LEN($B3)-3)))</f>
        <v>Ter_Oper_Fail</v>
      </c>
      <c r="C66" t="str">
        <f>CONCATENATE("3",RIGHT($C3,8))</f>
        <v>3000_0020</v>
      </c>
    </row>
    <row r="67" spans="1:3" x14ac:dyDescent="0.25">
      <c r="A67" t="s">
        <v>7</v>
      </c>
      <c r="B67" t="str">
        <f>CONCATENATE(A67,RIGHT($B4,(LEN($B4)-3)))</f>
        <v>Ter_Launch_Control</v>
      </c>
      <c r="C67" t="str">
        <f>CONCATENATE("3",RIGHT($C4,8))</f>
        <v>3000_0040</v>
      </c>
    </row>
    <row r="68" spans="1:3" x14ac:dyDescent="0.25">
      <c r="A68" t="s">
        <v>7</v>
      </c>
      <c r="B68" t="str">
        <f>CONCATENATE(A68,RIGHT($B5,(LEN($B5)-3)))</f>
        <v>Ter_WPA_Off</v>
      </c>
      <c r="C68" t="str">
        <f>CONCATENATE("3",RIGHT($C5,8))</f>
        <v>3000_0060</v>
      </c>
    </row>
    <row r="69" spans="1:3" x14ac:dyDescent="0.25">
      <c r="A69" t="s">
        <v>7</v>
      </c>
      <c r="B69" t="str">
        <f>CONCATENATE(A69,RIGHT($B6,(LEN($B6)-3)))</f>
        <v>Ter_WPA_On</v>
      </c>
      <c r="C69" t="str">
        <f>CONCATENATE("3",RIGHT($C6,8))</f>
        <v>3000_0080</v>
      </c>
    </row>
    <row r="70" spans="1:3" x14ac:dyDescent="0.25">
      <c r="A70" t="s">
        <v>7</v>
      </c>
      <c r="B70" t="str">
        <f>CONCATENATE(A70,RIGHT($B7,(LEN($B7)-3)))</f>
        <v>Ter_Sto_Sys</v>
      </c>
      <c r="C70" t="str">
        <f>CONCATENATE("3",RIGHT($C7,8))</f>
        <v>3000_00A0</v>
      </c>
    </row>
    <row r="71" spans="1:3" x14ac:dyDescent="0.25">
      <c r="A71" t="s">
        <v>7</v>
      </c>
      <c r="B71" t="str">
        <f>CONCATENATE(A71,RIGHT($B8,(LEN($B8)-3)))</f>
        <v>Ter_CC_Control</v>
      </c>
      <c r="C71" t="str">
        <f>CONCATENATE("3",RIGHT($C8,8))</f>
        <v>3000_00C0</v>
      </c>
    </row>
    <row r="72" spans="1:3" x14ac:dyDescent="0.25">
      <c r="A72" t="s">
        <v>7</v>
      </c>
      <c r="B72" t="str">
        <f>CONCATENATE(A72,RIGHT($B9,(LEN($B9)-3)))</f>
        <v>Ter_Fuze_Monitor</v>
      </c>
      <c r="C72" t="str">
        <f>CONCATENATE("3",RIGHT($C9,8))</f>
        <v>3000_00E0</v>
      </c>
    </row>
    <row r="73" spans="1:3" x14ac:dyDescent="0.25">
      <c r="A73" t="s">
        <v>7</v>
      </c>
      <c r="B73" t="str">
        <f>CONCATENATE(A73,RIGHT($B10,(LEN($B10)-3)))</f>
        <v>Ter_Fr_Status</v>
      </c>
      <c r="C73" t="str">
        <f>CONCATENATE("3",RIGHT($C10,8))</f>
        <v>3000_0100</v>
      </c>
    </row>
    <row r="74" spans="1:3" x14ac:dyDescent="0.25">
      <c r="A74" t="s">
        <v>7</v>
      </c>
      <c r="B74" t="str">
        <f>CONCATENATE(A74,RIGHT($B11,(LEN($B11)-3)))</f>
        <v>Ter_Warhead_Mon</v>
      </c>
      <c r="C74" t="str">
        <f>CONCATENATE("3",RIGHT($C11,8))</f>
        <v>3000_0120</v>
      </c>
    </row>
    <row r="75" spans="1:3" x14ac:dyDescent="0.25">
      <c r="A75" t="s">
        <v>7</v>
      </c>
      <c r="B75" t="str">
        <f>CONCATENATE(A75,RIGHT($B12,(LEN($B12)-3)))</f>
        <v>Ter_Uart_Reg</v>
      </c>
      <c r="C75" t="str">
        <f>CONCATENATE("3",RIGHT($C12,8))</f>
        <v>3000_0140</v>
      </c>
    </row>
    <row r="76" spans="1:3" x14ac:dyDescent="0.25">
      <c r="A76" t="s">
        <v>7</v>
      </c>
      <c r="B76" t="str">
        <f>CONCATENATE(A76,RIGHT($B13,(LEN($B13)-3)))</f>
        <v>Ter_IIC_Datalink</v>
      </c>
      <c r="C76" t="str">
        <f>CONCATENATE("3",RIGHT($C13,8))</f>
        <v>3000_0160</v>
      </c>
    </row>
    <row r="77" spans="1:3" x14ac:dyDescent="0.25">
      <c r="A77" t="s">
        <v>7</v>
      </c>
      <c r="B77" t="str">
        <f>CONCATENATE(A77,RIGHT($B14,(LEN($B14)-3)))</f>
        <v>Ter_Rolo_1483</v>
      </c>
      <c r="C77" t="str">
        <f>CONCATENATE("3",RIGHT($C14,8))</f>
        <v>3000_0180</v>
      </c>
    </row>
    <row r="78" spans="1:3" x14ac:dyDescent="0.25">
      <c r="A78" t="s">
        <v>7</v>
      </c>
      <c r="B78" t="str">
        <f>CONCATENATE(A78,RIGHT($B15,(LEN($B15)-3)))</f>
        <v>Ter_Gru_2009</v>
      </c>
      <c r="C78" t="str">
        <f>CONCATENATE("3",RIGHT($C15,8))</f>
        <v>3000_01A0</v>
      </c>
    </row>
    <row r="79" spans="1:3" x14ac:dyDescent="0.25">
      <c r="A79" t="s">
        <v>7</v>
      </c>
      <c r="B79" t="str">
        <f>CONCATENATE(A79,RIGHT($B16,(LEN($B16)-3)))</f>
        <v>Ter_FPGA_Version</v>
      </c>
      <c r="C79" t="str">
        <f>CONCATENATE("3",RIGHT($C16,8))</f>
        <v>3000_01C0</v>
      </c>
    </row>
    <row r="80" spans="1:3" x14ac:dyDescent="0.25">
      <c r="A80" t="s">
        <v>7</v>
      </c>
      <c r="B80" t="str">
        <f>CONCATENATE(A80,RIGHT($B17,(LEN($B17)-3)))</f>
        <v>Ter_Coor_Sys_6233_Ori</v>
      </c>
      <c r="C80" t="str">
        <f>CONCATENATE("3",RIGHT($C17,8))</f>
        <v>3000_01E0</v>
      </c>
    </row>
    <row r="81" spans="1:3" x14ac:dyDescent="0.25">
      <c r="A81" t="s">
        <v>7</v>
      </c>
      <c r="B81" t="str">
        <f>CONCATENATE(A81,RIGHT($B18,(LEN($B18)-3)))</f>
        <v>Ter_Coor_Sys_9873_Ref</v>
      </c>
      <c r="C81" t="str">
        <f>CONCATENATE("3",RIGHT($C18,8))</f>
        <v>3000_0200</v>
      </c>
    </row>
    <row r="82" spans="1:3" x14ac:dyDescent="0.25">
      <c r="A82" t="s">
        <v>7</v>
      </c>
      <c r="B82" t="str">
        <f>CONCATENATE(A82,RIGHT($B19,(LEN($B19)-3)))</f>
        <v>Ter_Coor_Sys_7621_Sta</v>
      </c>
      <c r="C82" t="str">
        <f>CONCATENATE("3",RIGHT($C19,8))</f>
        <v>3000_0220</v>
      </c>
    </row>
    <row r="83" spans="1:3" x14ac:dyDescent="0.25">
      <c r="A83" t="s">
        <v>7</v>
      </c>
      <c r="B83" t="str">
        <f>CONCATENATE(A83,RIGHT($B20,(LEN($B20)-3)))</f>
        <v>Ter_Wea_Sys_Align</v>
      </c>
      <c r="C83" t="str">
        <f>CONCATENATE("3",RIGHT($C20,8))</f>
        <v>3000_0240</v>
      </c>
    </row>
    <row r="84" spans="1:3" x14ac:dyDescent="0.25">
      <c r="A84" t="s">
        <v>7</v>
      </c>
      <c r="B84" t="str">
        <f>CONCATENATE(A84,RIGHT($B21,(LEN($B21)-3)))</f>
        <v>Ter_Wdog_Check</v>
      </c>
      <c r="C84" t="str">
        <f>CONCATENATE("3",RIGHT($C21,8))</f>
        <v>3000_0260</v>
      </c>
    </row>
    <row r="85" spans="1:3" x14ac:dyDescent="0.25">
      <c r="A85" t="s">
        <v>7</v>
      </c>
      <c r="B85" t="str">
        <f>CONCATENATE(A85,RIGHT($B22,(LEN($B22)-3)))</f>
        <v>Ter_Stress_Mon</v>
      </c>
      <c r="C85" t="str">
        <f>CONCATENATE("3",RIGHT($C22,8))</f>
        <v>3000_0280</v>
      </c>
    </row>
    <row r="86" spans="1:3" x14ac:dyDescent="0.25">
      <c r="A86" t="s">
        <v>7</v>
      </c>
      <c r="B86" t="str">
        <f>CONCATENATE(A86,RIGHT($B23,(LEN($B23)-3)))</f>
        <v>Ter_Rtec_Mon</v>
      </c>
      <c r="C86" t="str">
        <f>CONCATENATE("3",RIGHT($C23,8))</f>
        <v>3000_02A0</v>
      </c>
    </row>
    <row r="87" spans="1:3" x14ac:dyDescent="0.25">
      <c r="A87" t="s">
        <v>7</v>
      </c>
      <c r="B87" t="str">
        <f>CONCATENATE(A87,RIGHT($B24,(LEN($B24)-3)))</f>
        <v>Ter_Cond_Sos_Reg</v>
      </c>
      <c r="C87" t="str">
        <f>CONCATENATE("3",RIGHT($C24,8))</f>
        <v>3000_02C0</v>
      </c>
    </row>
    <row r="88" spans="1:3" x14ac:dyDescent="0.25">
      <c r="A88" t="s">
        <v>7</v>
      </c>
      <c r="B88" t="str">
        <f>CONCATENATE(A88,RIGHT($B25,(LEN($B25)-3)))</f>
        <v>Ter_Arc_Up</v>
      </c>
      <c r="C88" t="str">
        <f>CONCATENATE("3",RIGHT($C25,8))</f>
        <v>3000_02E0</v>
      </c>
    </row>
    <row r="89" spans="1:3" x14ac:dyDescent="0.25">
      <c r="A89" t="s">
        <v>7</v>
      </c>
      <c r="B89" t="str">
        <f>CONCATENATE(A89,RIGHT($B26,(LEN($B26)-3)))</f>
        <v>Ter_Poly_Serial_Link</v>
      </c>
      <c r="C89" t="str">
        <f>CONCATENATE("3",RIGHT($C26,8))</f>
        <v>3000_0300</v>
      </c>
    </row>
    <row r="90" spans="1:3" x14ac:dyDescent="0.25">
      <c r="A90" t="s">
        <v>7</v>
      </c>
      <c r="B90" t="str">
        <f>CONCATENATE(A90,RIGHT($B27,(LEN($B27)-3)))</f>
        <v>Ter_Temp_Over</v>
      </c>
      <c r="C90" t="str">
        <f>CONCATENATE("3",RIGHT($C27,8))</f>
        <v>3000_0320</v>
      </c>
    </row>
    <row r="91" spans="1:3" x14ac:dyDescent="0.25">
      <c r="A91" t="s">
        <v>7</v>
      </c>
      <c r="B91" t="str">
        <f>CONCATENATE(A91,RIGHT($B28,(LEN($B28)-3)))</f>
        <v>Ter_Serial_Weapon_Rx_Data</v>
      </c>
      <c r="C91" t="str">
        <f>CONCATENATE("3",RIGHT($C28,8))</f>
        <v>3000_0340</v>
      </c>
    </row>
    <row r="92" spans="1:3" x14ac:dyDescent="0.25">
      <c r="A92" t="s">
        <v>7</v>
      </c>
      <c r="B92" t="str">
        <f>CONCATENATE(A92,RIGHT($B29,(LEN($B29)-3)))</f>
        <v>Ter_Serial_Weapon_Tx_Data</v>
      </c>
      <c r="C92" t="str">
        <f>CONCATENATE("3",RIGHT($C29,8))</f>
        <v>3000_0360</v>
      </c>
    </row>
    <row r="93" spans="1:3" x14ac:dyDescent="0.25">
      <c r="A93" t="s">
        <v>7</v>
      </c>
      <c r="B93" t="str">
        <f>CONCATENATE(A93,RIGHT($B30,(LEN($B30)-3)))</f>
        <v>Ter_Temperature_Status</v>
      </c>
      <c r="C93" t="str">
        <f>CONCATENATE("3",RIGHT($C30,8))</f>
        <v>3000_0380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topLeftCell="A301" zoomScale="90" zoomScaleNormal="90" workbookViewId="0">
      <selection activeCell="D210" sqref="D210"/>
    </sheetView>
  </sheetViews>
  <sheetFormatPr defaultRowHeight="15" x14ac:dyDescent="0.25"/>
  <cols>
    <col min="1" max="1" width="30.85546875" bestFit="1" customWidth="1"/>
    <col min="3" max="3" width="26.5703125" bestFit="1" customWidth="1"/>
    <col min="4" max="4" width="16" bestFit="1" customWidth="1"/>
    <col min="5" max="5" width="11.140625" bestFit="1" customWidth="1"/>
    <col min="6" max="6" width="11" bestFit="1" customWidth="1"/>
    <col min="7" max="7" width="4" bestFit="1" customWidth="1"/>
    <col min="9" max="9" width="27.140625" bestFit="1" customWidth="1"/>
    <col min="10" max="10" width="21.85546875" bestFit="1" customWidth="1"/>
    <col min="12" max="12" width="27" bestFit="1" customWidth="1"/>
    <col min="13" max="13" width="16" bestFit="1" customWidth="1"/>
  </cols>
  <sheetData>
    <row r="1" spans="1:13" x14ac:dyDescent="0.25">
      <c r="A1" s="2" t="s">
        <v>0</v>
      </c>
      <c r="B1" s="2" t="s">
        <v>2</v>
      </c>
      <c r="C1" s="2" t="s">
        <v>40</v>
      </c>
      <c r="D1" s="2" t="s">
        <v>1</v>
      </c>
      <c r="E1" s="2" t="s">
        <v>252</v>
      </c>
      <c r="F1" s="2" t="s">
        <v>253</v>
      </c>
      <c r="G1" s="2" t="s">
        <v>3</v>
      </c>
      <c r="H1" s="1"/>
      <c r="I1" s="1"/>
      <c r="J1" s="1"/>
      <c r="K1" s="1"/>
      <c r="L1" s="1"/>
      <c r="M1" s="1"/>
    </row>
    <row r="2" spans="1:13" x14ac:dyDescent="0.25">
      <c r="A2" s="3" t="s">
        <v>156</v>
      </c>
      <c r="B2" s="3" t="s">
        <v>5</v>
      </c>
      <c r="C2" s="3" t="s">
        <v>9</v>
      </c>
      <c r="D2" s="3" t="str">
        <f>VLOOKUP(C2,Registers!B:C,2,)</f>
        <v>1000_0000</v>
      </c>
      <c r="E2" s="3">
        <v>0</v>
      </c>
      <c r="F2" s="3" t="s">
        <v>431</v>
      </c>
      <c r="G2" s="3"/>
      <c r="I2" t="s">
        <v>431</v>
      </c>
    </row>
    <row r="3" spans="1:13" x14ac:dyDescent="0.25">
      <c r="A3" s="3" t="s">
        <v>157</v>
      </c>
      <c r="B3" s="3" t="s">
        <v>5</v>
      </c>
      <c r="C3" s="3" t="s">
        <v>9</v>
      </c>
      <c r="D3" s="3" t="str">
        <f>VLOOKUP(C3,Registers!B:C,2,)</f>
        <v>1000_0000</v>
      </c>
      <c r="E3" s="3">
        <v>1</v>
      </c>
      <c r="F3" s="3" t="s">
        <v>431</v>
      </c>
      <c r="G3" s="3"/>
      <c r="I3" t="s">
        <v>432</v>
      </c>
    </row>
    <row r="4" spans="1:13" x14ac:dyDescent="0.25">
      <c r="A4" s="3" t="s">
        <v>158</v>
      </c>
      <c r="B4" s="3" t="s">
        <v>5</v>
      </c>
      <c r="C4" s="3" t="s">
        <v>9</v>
      </c>
      <c r="D4" s="3" t="str">
        <f>VLOOKUP(C4,Registers!B:C,2,)</f>
        <v>1000_0000</v>
      </c>
      <c r="E4" s="3">
        <v>2</v>
      </c>
      <c r="F4" s="3" t="s">
        <v>431</v>
      </c>
      <c r="G4" s="3"/>
      <c r="I4" t="s">
        <v>433</v>
      </c>
    </row>
    <row r="5" spans="1:13" x14ac:dyDescent="0.25">
      <c r="A5" s="3" t="s">
        <v>159</v>
      </c>
      <c r="B5" s="3" t="s">
        <v>5</v>
      </c>
      <c r="C5" s="3" t="s">
        <v>9</v>
      </c>
      <c r="D5" s="3" t="str">
        <f>VLOOKUP(C5,Registers!B:C,2,)</f>
        <v>1000_0000</v>
      </c>
      <c r="E5" s="3">
        <v>3</v>
      </c>
      <c r="F5" s="3" t="s">
        <v>431</v>
      </c>
      <c r="G5" s="3"/>
    </row>
    <row r="6" spans="1:13" x14ac:dyDescent="0.25">
      <c r="A6" s="3" t="s">
        <v>160</v>
      </c>
      <c r="B6" s="3" t="s">
        <v>5</v>
      </c>
      <c r="C6" s="3" t="s">
        <v>9</v>
      </c>
      <c r="D6" s="3" t="str">
        <f>VLOOKUP(C6,Registers!B:C,2,)</f>
        <v>1000_0000</v>
      </c>
      <c r="E6" s="3">
        <v>4</v>
      </c>
      <c r="F6" s="3" t="s">
        <v>431</v>
      </c>
      <c r="G6" s="3"/>
    </row>
    <row r="7" spans="1:13" x14ac:dyDescent="0.25">
      <c r="A7" s="3" t="s">
        <v>161</v>
      </c>
      <c r="B7" s="3" t="s">
        <v>5</v>
      </c>
      <c r="C7" s="3" t="s">
        <v>9</v>
      </c>
      <c r="D7" s="3" t="str">
        <f>VLOOKUP(C7,Registers!B:C,2,)</f>
        <v>1000_0000</v>
      </c>
      <c r="E7" s="3">
        <v>5</v>
      </c>
      <c r="F7" s="3" t="s">
        <v>431</v>
      </c>
      <c r="G7" s="3"/>
    </row>
    <row r="8" spans="1:13" x14ac:dyDescent="0.25">
      <c r="A8" s="3" t="s">
        <v>162</v>
      </c>
      <c r="B8" s="3" t="s">
        <v>5</v>
      </c>
      <c r="C8" s="3" t="s">
        <v>9</v>
      </c>
      <c r="D8" s="3" t="str">
        <f>VLOOKUP(C8,Registers!B:C,2,)</f>
        <v>1000_0000</v>
      </c>
      <c r="E8" s="3">
        <v>6</v>
      </c>
      <c r="F8" s="3" t="s">
        <v>431</v>
      </c>
      <c r="G8" s="3"/>
    </row>
    <row r="9" spans="1:13" x14ac:dyDescent="0.25">
      <c r="A9" s="3" t="s">
        <v>163</v>
      </c>
      <c r="B9" s="3" t="s">
        <v>5</v>
      </c>
      <c r="C9" s="3" t="s">
        <v>9</v>
      </c>
      <c r="D9" s="3" t="str">
        <f>VLOOKUP(C9,Registers!B:C,2,)</f>
        <v>1000_0000</v>
      </c>
      <c r="E9" s="3">
        <v>7</v>
      </c>
      <c r="F9" s="3" t="s">
        <v>431</v>
      </c>
      <c r="G9" s="3"/>
    </row>
    <row r="10" spans="1:13" x14ac:dyDescent="0.25">
      <c r="A10" s="3" t="s">
        <v>164</v>
      </c>
      <c r="B10" s="3" t="s">
        <v>5</v>
      </c>
      <c r="C10" s="3" t="s">
        <v>9</v>
      </c>
      <c r="D10" s="3" t="str">
        <f>VLOOKUP(C10,Registers!B:C,2,)</f>
        <v>1000_0000</v>
      </c>
      <c r="E10" s="3">
        <v>8</v>
      </c>
      <c r="F10" s="3" t="s">
        <v>431</v>
      </c>
      <c r="G10" s="3"/>
    </row>
    <row r="11" spans="1:13" x14ac:dyDescent="0.25">
      <c r="A11" s="3" t="s">
        <v>165</v>
      </c>
      <c r="B11" s="3" t="s">
        <v>5</v>
      </c>
      <c r="C11" s="3" t="s">
        <v>9</v>
      </c>
      <c r="D11" s="3" t="str">
        <f>VLOOKUP(C11,Registers!B:C,2,)</f>
        <v>1000_0000</v>
      </c>
      <c r="E11" s="3">
        <v>9</v>
      </c>
      <c r="F11" s="3" t="s">
        <v>431</v>
      </c>
      <c r="G11" s="3"/>
    </row>
    <row r="12" spans="1:13" x14ac:dyDescent="0.25">
      <c r="A12" s="3" t="s">
        <v>121</v>
      </c>
      <c r="B12" s="3" t="s">
        <v>5</v>
      </c>
      <c r="C12" s="3" t="s">
        <v>9</v>
      </c>
      <c r="D12" s="3" t="str">
        <f>VLOOKUP(C12,Registers!B:C,2,)</f>
        <v>1000_0000</v>
      </c>
      <c r="E12" s="3">
        <v>10</v>
      </c>
      <c r="F12" s="3" t="s">
        <v>431</v>
      </c>
      <c r="G12" s="3"/>
    </row>
    <row r="13" spans="1:13" x14ac:dyDescent="0.25">
      <c r="A13" s="3" t="s">
        <v>122</v>
      </c>
      <c r="B13" s="3" t="s">
        <v>5</v>
      </c>
      <c r="C13" s="3" t="s">
        <v>9</v>
      </c>
      <c r="D13" s="3" t="str">
        <f>VLOOKUP(C13,Registers!B:C,2,)</f>
        <v>1000_0000</v>
      </c>
      <c r="E13" s="3">
        <v>11</v>
      </c>
      <c r="F13" s="3" t="s">
        <v>431</v>
      </c>
      <c r="G13" s="3"/>
    </row>
    <row r="14" spans="1:13" x14ac:dyDescent="0.25">
      <c r="A14" s="3" t="s">
        <v>123</v>
      </c>
      <c r="B14" s="3" t="s">
        <v>5</v>
      </c>
      <c r="C14" s="3" t="s">
        <v>9</v>
      </c>
      <c r="D14" s="3" t="str">
        <f>VLOOKUP(C14,Registers!B:C,2,)</f>
        <v>1000_0000</v>
      </c>
      <c r="E14" s="3">
        <v>12</v>
      </c>
      <c r="F14" s="3" t="s">
        <v>431</v>
      </c>
      <c r="G14" s="3"/>
    </row>
    <row r="15" spans="1:13" x14ac:dyDescent="0.25">
      <c r="A15" s="3" t="s">
        <v>124</v>
      </c>
      <c r="B15" s="3" t="s">
        <v>5</v>
      </c>
      <c r="C15" s="3" t="s">
        <v>9</v>
      </c>
      <c r="D15" s="3" t="str">
        <f>VLOOKUP(C15,Registers!B:C,2,)</f>
        <v>1000_0000</v>
      </c>
      <c r="E15" s="3">
        <v>13</v>
      </c>
      <c r="F15" s="3" t="s">
        <v>431</v>
      </c>
      <c r="G15" s="3"/>
    </row>
    <row r="16" spans="1:13" x14ac:dyDescent="0.25">
      <c r="A16" s="3" t="s">
        <v>125</v>
      </c>
      <c r="B16" s="3" t="s">
        <v>5</v>
      </c>
      <c r="C16" s="3" t="s">
        <v>9</v>
      </c>
      <c r="D16" s="3" t="str">
        <f>VLOOKUP(C16,Registers!B:C,2,)</f>
        <v>1000_0000</v>
      </c>
      <c r="E16" s="3">
        <v>14</v>
      </c>
      <c r="F16" s="3" t="s">
        <v>431</v>
      </c>
      <c r="G16" s="3"/>
    </row>
    <row r="17" spans="1:7" x14ac:dyDescent="0.25">
      <c r="A17" s="3" t="s">
        <v>126</v>
      </c>
      <c r="B17" s="3" t="s">
        <v>5</v>
      </c>
      <c r="C17" s="3" t="s">
        <v>9</v>
      </c>
      <c r="D17" s="3" t="str">
        <f>VLOOKUP(C17,Registers!B:C,2,)</f>
        <v>1000_0000</v>
      </c>
      <c r="E17" s="3">
        <v>15</v>
      </c>
      <c r="F17" s="3" t="s">
        <v>431</v>
      </c>
      <c r="G17" s="3"/>
    </row>
    <row r="18" spans="1:7" x14ac:dyDescent="0.25">
      <c r="A18" s="3" t="s">
        <v>127</v>
      </c>
      <c r="B18" s="3" t="s">
        <v>5</v>
      </c>
      <c r="C18" s="3" t="s">
        <v>9</v>
      </c>
      <c r="D18" s="3" t="str">
        <f>VLOOKUP(C18,Registers!B:C,2,)</f>
        <v>1000_0000</v>
      </c>
      <c r="E18" s="3">
        <v>16</v>
      </c>
      <c r="F18" s="3" t="s">
        <v>431</v>
      </c>
      <c r="G18" s="3"/>
    </row>
    <row r="19" spans="1:7" x14ac:dyDescent="0.25">
      <c r="A19" s="3" t="s">
        <v>128</v>
      </c>
      <c r="B19" s="3" t="s">
        <v>5</v>
      </c>
      <c r="C19" s="3" t="s">
        <v>9</v>
      </c>
      <c r="D19" s="3" t="str">
        <f>VLOOKUP(C19,Registers!B:C,2,)</f>
        <v>1000_0000</v>
      </c>
      <c r="E19" s="3">
        <v>17</v>
      </c>
      <c r="F19" s="3" t="s">
        <v>431</v>
      </c>
      <c r="G19" s="3"/>
    </row>
    <row r="20" spans="1:7" x14ac:dyDescent="0.25">
      <c r="A20" s="3" t="s">
        <v>129</v>
      </c>
      <c r="B20" s="3" t="s">
        <v>5</v>
      </c>
      <c r="C20" s="3" t="s">
        <v>9</v>
      </c>
      <c r="D20" s="3" t="str">
        <f>VLOOKUP(C20,Registers!B:C,2,)</f>
        <v>1000_0000</v>
      </c>
      <c r="E20" s="3">
        <v>18</v>
      </c>
      <c r="F20" s="3" t="s">
        <v>431</v>
      </c>
      <c r="G20" s="3"/>
    </row>
    <row r="21" spans="1:7" x14ac:dyDescent="0.25">
      <c r="A21" s="3" t="s">
        <v>130</v>
      </c>
      <c r="B21" s="3" t="s">
        <v>5</v>
      </c>
      <c r="C21" s="3" t="s">
        <v>9</v>
      </c>
      <c r="D21" s="3" t="str">
        <f>VLOOKUP(C21,Registers!B:C,2,)</f>
        <v>1000_0000</v>
      </c>
      <c r="E21" s="3">
        <v>19</v>
      </c>
      <c r="F21" s="3" t="s">
        <v>431</v>
      </c>
      <c r="G21" s="3"/>
    </row>
    <row r="22" spans="1:7" x14ac:dyDescent="0.25">
      <c r="A22" s="3" t="s">
        <v>133</v>
      </c>
      <c r="B22" s="3" t="s">
        <v>6</v>
      </c>
      <c r="C22" s="3" t="s">
        <v>66</v>
      </c>
      <c r="D22" s="3" t="str">
        <f>VLOOKUP(C22,Registers!B:C,2,)</f>
        <v>2000_0000</v>
      </c>
      <c r="E22" s="3">
        <v>0</v>
      </c>
      <c r="F22" s="3" t="s">
        <v>431</v>
      </c>
      <c r="G22" s="3"/>
    </row>
    <row r="23" spans="1:7" x14ac:dyDescent="0.25">
      <c r="A23" s="3" t="s">
        <v>134</v>
      </c>
      <c r="B23" s="3" t="s">
        <v>6</v>
      </c>
      <c r="C23" s="3" t="s">
        <v>66</v>
      </c>
      <c r="D23" s="3" t="str">
        <f>VLOOKUP(C23,Registers!B:C,2,)</f>
        <v>2000_0000</v>
      </c>
      <c r="E23" s="3">
        <v>1</v>
      </c>
      <c r="F23" s="3" t="s">
        <v>431</v>
      </c>
      <c r="G23" s="3"/>
    </row>
    <row r="24" spans="1:7" x14ac:dyDescent="0.25">
      <c r="A24" s="3" t="s">
        <v>135</v>
      </c>
      <c r="B24" s="3" t="s">
        <v>6</v>
      </c>
      <c r="C24" s="3" t="s">
        <v>66</v>
      </c>
      <c r="D24" s="3" t="str">
        <f>VLOOKUP(C24,Registers!B:C,2,)</f>
        <v>2000_0000</v>
      </c>
      <c r="E24" s="3">
        <v>2</v>
      </c>
      <c r="F24" s="3" t="s">
        <v>431</v>
      </c>
      <c r="G24" s="3"/>
    </row>
    <row r="25" spans="1:7" x14ac:dyDescent="0.25">
      <c r="A25" s="3" t="s">
        <v>136</v>
      </c>
      <c r="B25" s="3" t="s">
        <v>6</v>
      </c>
      <c r="C25" s="3" t="s">
        <v>66</v>
      </c>
      <c r="D25" s="3" t="str">
        <f>VLOOKUP(C25,Registers!B:C,2,)</f>
        <v>2000_0000</v>
      </c>
      <c r="E25" s="3">
        <v>3</v>
      </c>
      <c r="F25" s="3" t="s">
        <v>431</v>
      </c>
      <c r="G25" s="3"/>
    </row>
    <row r="26" spans="1:7" x14ac:dyDescent="0.25">
      <c r="A26" s="3" t="s">
        <v>137</v>
      </c>
      <c r="B26" s="3" t="s">
        <v>6</v>
      </c>
      <c r="C26" s="3" t="s">
        <v>66</v>
      </c>
      <c r="D26" s="3" t="str">
        <f>VLOOKUP(C26,Registers!B:C,2,)</f>
        <v>2000_0000</v>
      </c>
      <c r="E26" s="3">
        <v>4</v>
      </c>
      <c r="F26" s="3" t="s">
        <v>431</v>
      </c>
      <c r="G26" s="3"/>
    </row>
    <row r="27" spans="1:7" x14ac:dyDescent="0.25">
      <c r="A27" s="3" t="s">
        <v>138</v>
      </c>
      <c r="B27" s="3" t="s">
        <v>6</v>
      </c>
      <c r="C27" s="3" t="s">
        <v>66</v>
      </c>
      <c r="D27" s="3" t="str">
        <f>VLOOKUP(C27,Registers!B:C,2,)</f>
        <v>2000_0000</v>
      </c>
      <c r="E27" s="3">
        <v>5</v>
      </c>
      <c r="F27" s="3" t="s">
        <v>431</v>
      </c>
      <c r="G27" s="3"/>
    </row>
    <row r="28" spans="1:7" x14ac:dyDescent="0.25">
      <c r="A28" s="3" t="s">
        <v>139</v>
      </c>
      <c r="B28" s="3" t="s">
        <v>6</v>
      </c>
      <c r="C28" s="3" t="s">
        <v>66</v>
      </c>
      <c r="D28" s="3" t="str">
        <f>VLOOKUP(C28,Registers!B:C,2,)</f>
        <v>2000_0000</v>
      </c>
      <c r="E28" s="3">
        <v>6</v>
      </c>
      <c r="F28" s="3" t="s">
        <v>431</v>
      </c>
      <c r="G28" s="3"/>
    </row>
    <row r="29" spans="1:7" x14ac:dyDescent="0.25">
      <c r="A29" s="3" t="s">
        <v>140</v>
      </c>
      <c r="B29" s="3" t="s">
        <v>6</v>
      </c>
      <c r="C29" s="3" t="s">
        <v>66</v>
      </c>
      <c r="D29" s="3" t="str">
        <f>VLOOKUP(C29,Registers!B:C,2,)</f>
        <v>2000_0000</v>
      </c>
      <c r="E29" s="3">
        <v>7</v>
      </c>
      <c r="F29" s="3" t="s">
        <v>431</v>
      </c>
      <c r="G29" s="3"/>
    </row>
    <row r="30" spans="1:7" x14ac:dyDescent="0.25">
      <c r="A30" s="3" t="s">
        <v>141</v>
      </c>
      <c r="B30" s="3" t="s">
        <v>6</v>
      </c>
      <c r="C30" s="3" t="s">
        <v>66</v>
      </c>
      <c r="D30" s="3" t="str">
        <f>VLOOKUP(C30,Registers!B:C,2,)</f>
        <v>2000_0000</v>
      </c>
      <c r="E30" s="3">
        <v>8</v>
      </c>
      <c r="F30" s="3" t="s">
        <v>431</v>
      </c>
      <c r="G30" s="3"/>
    </row>
    <row r="31" spans="1:7" x14ac:dyDescent="0.25">
      <c r="A31" s="3" t="s">
        <v>142</v>
      </c>
      <c r="B31" s="3" t="s">
        <v>6</v>
      </c>
      <c r="C31" s="3" t="s">
        <v>66</v>
      </c>
      <c r="D31" s="3" t="str">
        <f>VLOOKUP(C31,Registers!B:C,2,)</f>
        <v>2000_0000</v>
      </c>
      <c r="E31" s="3">
        <v>9</v>
      </c>
      <c r="F31" s="3" t="s">
        <v>431</v>
      </c>
      <c r="G31" s="3"/>
    </row>
    <row r="32" spans="1:7" x14ac:dyDescent="0.25">
      <c r="A32" s="3" t="s">
        <v>143</v>
      </c>
      <c r="B32" s="3" t="s">
        <v>6</v>
      </c>
      <c r="C32" s="3" t="s">
        <v>66</v>
      </c>
      <c r="D32" s="3" t="str">
        <f>VLOOKUP(C32,Registers!B:C,2,)</f>
        <v>2000_0000</v>
      </c>
      <c r="E32" s="3">
        <v>10</v>
      </c>
      <c r="F32" s="3" t="s">
        <v>431</v>
      </c>
      <c r="G32" s="3"/>
    </row>
    <row r="33" spans="1:7" x14ac:dyDescent="0.25">
      <c r="A33" s="3" t="s">
        <v>144</v>
      </c>
      <c r="B33" s="3" t="s">
        <v>6</v>
      </c>
      <c r="C33" s="3" t="s">
        <v>66</v>
      </c>
      <c r="D33" s="3" t="str">
        <f>VLOOKUP(C33,Registers!B:C,2,)</f>
        <v>2000_0000</v>
      </c>
      <c r="E33" s="3">
        <v>11</v>
      </c>
      <c r="F33" s="3" t="s">
        <v>431</v>
      </c>
      <c r="G33" s="3"/>
    </row>
    <row r="34" spans="1:7" x14ac:dyDescent="0.25">
      <c r="A34" s="3" t="s">
        <v>145</v>
      </c>
      <c r="B34" s="3" t="s">
        <v>6</v>
      </c>
      <c r="C34" s="3" t="s">
        <v>66</v>
      </c>
      <c r="D34" s="3" t="str">
        <f>VLOOKUP(C34,Registers!B:C,2,)</f>
        <v>2000_0000</v>
      </c>
      <c r="E34" s="3">
        <v>12</v>
      </c>
      <c r="F34" s="3" t="s">
        <v>431</v>
      </c>
      <c r="G34" s="3"/>
    </row>
    <row r="35" spans="1:7" x14ac:dyDescent="0.25">
      <c r="A35" s="3" t="s">
        <v>146</v>
      </c>
      <c r="B35" s="3" t="s">
        <v>6</v>
      </c>
      <c r="C35" s="3" t="s">
        <v>66</v>
      </c>
      <c r="D35" s="3" t="str">
        <f>VLOOKUP(C35,Registers!B:C,2,)</f>
        <v>2000_0000</v>
      </c>
      <c r="E35" s="3">
        <v>13</v>
      </c>
      <c r="F35" s="3" t="s">
        <v>431</v>
      </c>
      <c r="G35" s="3"/>
    </row>
    <row r="36" spans="1:7" x14ac:dyDescent="0.25">
      <c r="A36" s="3" t="s">
        <v>147</v>
      </c>
      <c r="B36" s="3" t="s">
        <v>6</v>
      </c>
      <c r="C36" s="3" t="s">
        <v>66</v>
      </c>
      <c r="D36" s="3" t="str">
        <f>VLOOKUP(C36,Registers!B:C,2,)</f>
        <v>2000_0000</v>
      </c>
      <c r="E36" s="3">
        <v>14</v>
      </c>
      <c r="F36" s="3" t="s">
        <v>431</v>
      </c>
      <c r="G36" s="3"/>
    </row>
    <row r="37" spans="1:7" x14ac:dyDescent="0.25">
      <c r="A37" s="3" t="s">
        <v>148</v>
      </c>
      <c r="B37" s="3" t="s">
        <v>6</v>
      </c>
      <c r="C37" s="3" t="s">
        <v>66</v>
      </c>
      <c r="D37" s="3" t="str">
        <f>VLOOKUP(C37,Registers!B:C,2,)</f>
        <v>2000_0000</v>
      </c>
      <c r="E37" s="3">
        <v>15</v>
      </c>
      <c r="F37" s="3" t="s">
        <v>431</v>
      </c>
      <c r="G37" s="3"/>
    </row>
    <row r="38" spans="1:7" x14ac:dyDescent="0.25">
      <c r="A38" s="3" t="s">
        <v>149</v>
      </c>
      <c r="B38" s="3" t="s">
        <v>6</v>
      </c>
      <c r="C38" s="3" t="s">
        <v>66</v>
      </c>
      <c r="D38" s="3" t="str">
        <f>VLOOKUP(C38,Registers!B:C,2,)</f>
        <v>2000_0000</v>
      </c>
      <c r="E38" s="3">
        <v>16</v>
      </c>
      <c r="F38" s="3" t="s">
        <v>431</v>
      </c>
      <c r="G38" s="3"/>
    </row>
    <row r="39" spans="1:7" x14ac:dyDescent="0.25">
      <c r="A39" s="3" t="s">
        <v>150</v>
      </c>
      <c r="B39" s="3" t="s">
        <v>6</v>
      </c>
      <c r="C39" s="3" t="s">
        <v>66</v>
      </c>
      <c r="D39" s="3" t="str">
        <f>VLOOKUP(C39,Registers!B:C,2,)</f>
        <v>2000_0000</v>
      </c>
      <c r="E39" s="3">
        <v>17</v>
      </c>
      <c r="F39" s="3" t="s">
        <v>431</v>
      </c>
      <c r="G39" s="3"/>
    </row>
    <row r="40" spans="1:7" x14ac:dyDescent="0.25">
      <c r="A40" s="3" t="s">
        <v>151</v>
      </c>
      <c r="B40" s="3" t="s">
        <v>6</v>
      </c>
      <c r="C40" s="3" t="s">
        <v>66</v>
      </c>
      <c r="D40" s="3" t="str">
        <f>VLOOKUP(C40,Registers!B:C,2,)</f>
        <v>2000_0000</v>
      </c>
      <c r="E40" s="3">
        <v>18</v>
      </c>
      <c r="F40" s="3" t="s">
        <v>431</v>
      </c>
      <c r="G40" s="3"/>
    </row>
    <row r="41" spans="1:7" x14ac:dyDescent="0.25">
      <c r="A41" s="3" t="s">
        <v>132</v>
      </c>
      <c r="B41" s="3" t="s">
        <v>6</v>
      </c>
      <c r="C41" s="3" t="s">
        <v>66</v>
      </c>
      <c r="D41" s="3" t="str">
        <f>VLOOKUP(C41,Registers!B:C,2,)</f>
        <v>2000_0000</v>
      </c>
      <c r="E41" s="3">
        <v>19</v>
      </c>
      <c r="F41" s="3" t="s">
        <v>431</v>
      </c>
      <c r="G41" s="3"/>
    </row>
    <row r="42" spans="1:7" x14ac:dyDescent="0.25">
      <c r="A42" s="3" t="s">
        <v>338</v>
      </c>
      <c r="B42" s="3" t="s">
        <v>7</v>
      </c>
      <c r="C42" s="3" t="s">
        <v>67</v>
      </c>
      <c r="D42" s="3" t="str">
        <f>VLOOKUP(C42,Registers!B:C,2,)</f>
        <v>3000_0000</v>
      </c>
      <c r="E42" s="3">
        <v>0</v>
      </c>
      <c r="F42" s="3" t="s">
        <v>431</v>
      </c>
      <c r="G42" s="3"/>
    </row>
    <row r="43" spans="1:7" x14ac:dyDescent="0.25">
      <c r="A43" s="3" t="s">
        <v>154</v>
      </c>
      <c r="B43" s="3" t="s">
        <v>5</v>
      </c>
      <c r="C43" s="3" t="s">
        <v>10</v>
      </c>
      <c r="D43" s="3" t="str">
        <f>VLOOKUP(C43,Registers!B:C,2,)</f>
        <v>1000_0020</v>
      </c>
      <c r="E43" s="3">
        <v>0</v>
      </c>
      <c r="F43" s="3" t="s">
        <v>431</v>
      </c>
      <c r="G43" s="3"/>
    </row>
    <row r="44" spans="1:7" x14ac:dyDescent="0.25">
      <c r="A44" s="3" t="s">
        <v>155</v>
      </c>
      <c r="B44" s="3" t="s">
        <v>6</v>
      </c>
      <c r="C44" s="3" t="s">
        <v>68</v>
      </c>
      <c r="D44" s="3" t="str">
        <f>VLOOKUP(C44,Registers!B:C,2,)</f>
        <v>2000_0020</v>
      </c>
      <c r="E44" s="3">
        <v>0</v>
      </c>
      <c r="F44" s="3" t="s">
        <v>431</v>
      </c>
      <c r="G44" s="3"/>
    </row>
    <row r="45" spans="1:7" x14ac:dyDescent="0.25">
      <c r="A45" s="3" t="s">
        <v>153</v>
      </c>
      <c r="B45" s="3" t="s">
        <v>7</v>
      </c>
      <c r="C45" s="3" t="s">
        <v>69</v>
      </c>
      <c r="D45" s="3" t="str">
        <f>VLOOKUP(C45,Registers!B:C,2,)</f>
        <v>3000_0020</v>
      </c>
      <c r="E45" s="3">
        <v>0</v>
      </c>
      <c r="F45" s="3" t="s">
        <v>431</v>
      </c>
      <c r="G45" s="3"/>
    </row>
    <row r="46" spans="1:7" x14ac:dyDescent="0.25">
      <c r="A46" s="3" t="s">
        <v>152</v>
      </c>
      <c r="B46" s="3" t="s">
        <v>5</v>
      </c>
      <c r="C46" s="3" t="s">
        <v>11</v>
      </c>
      <c r="D46" s="3" t="str">
        <f>VLOOKUP(C46,Registers!B:C,2,)</f>
        <v>1000_0040</v>
      </c>
      <c r="E46" s="3">
        <v>0</v>
      </c>
      <c r="F46" s="3" t="s">
        <v>431</v>
      </c>
      <c r="G46" s="3"/>
    </row>
    <row r="47" spans="1:7" x14ac:dyDescent="0.25">
      <c r="A47" s="3" t="s">
        <v>166</v>
      </c>
      <c r="B47" s="3" t="s">
        <v>5</v>
      </c>
      <c r="C47" s="3" t="s">
        <v>11</v>
      </c>
      <c r="D47" s="3" t="str">
        <f>VLOOKUP(C47,Registers!B:C,2,)</f>
        <v>1000_0040</v>
      </c>
      <c r="E47" s="3">
        <v>1</v>
      </c>
      <c r="F47" s="3" t="s">
        <v>431</v>
      </c>
      <c r="G47" s="3"/>
    </row>
    <row r="48" spans="1:7" x14ac:dyDescent="0.25">
      <c r="A48" s="3" t="s">
        <v>167</v>
      </c>
      <c r="B48" s="3" t="s">
        <v>5</v>
      </c>
      <c r="C48" s="3" t="s">
        <v>11</v>
      </c>
      <c r="D48" s="3" t="str">
        <f>VLOOKUP(C48,Registers!B:C,2,)</f>
        <v>1000_0040</v>
      </c>
      <c r="E48" s="3">
        <v>2</v>
      </c>
      <c r="F48" s="3" t="s">
        <v>431</v>
      </c>
      <c r="G48" s="3"/>
    </row>
    <row r="49" spans="1:7" x14ac:dyDescent="0.25">
      <c r="A49" s="3" t="s">
        <v>168</v>
      </c>
      <c r="B49" s="3" t="s">
        <v>5</v>
      </c>
      <c r="C49" s="3" t="s">
        <v>11</v>
      </c>
      <c r="D49" s="3" t="str">
        <f>VLOOKUP(C49,Registers!B:C,2,)</f>
        <v>1000_0040</v>
      </c>
      <c r="E49" s="3">
        <v>3</v>
      </c>
      <c r="F49" s="3" t="s">
        <v>431</v>
      </c>
      <c r="G49" s="3"/>
    </row>
    <row r="50" spans="1:7" x14ac:dyDescent="0.25">
      <c r="A50" s="3" t="s">
        <v>169</v>
      </c>
      <c r="B50" s="3" t="s">
        <v>6</v>
      </c>
      <c r="C50" s="3" t="s">
        <v>70</v>
      </c>
      <c r="D50" s="3" t="str">
        <f>VLOOKUP(C50,Registers!B:C,2,)</f>
        <v>2000_0040</v>
      </c>
      <c r="E50" s="3">
        <v>0</v>
      </c>
      <c r="F50" s="3" t="s">
        <v>431</v>
      </c>
      <c r="G50" s="3"/>
    </row>
    <row r="51" spans="1:7" x14ac:dyDescent="0.25">
      <c r="A51" s="3" t="s">
        <v>170</v>
      </c>
      <c r="B51" s="3" t="s">
        <v>6</v>
      </c>
      <c r="C51" s="3" t="s">
        <v>70</v>
      </c>
      <c r="D51" s="3" t="str">
        <f>VLOOKUP(C51,Registers!B:C,2,)</f>
        <v>2000_0040</v>
      </c>
      <c r="E51" s="3">
        <v>1</v>
      </c>
      <c r="F51" s="3" t="s">
        <v>431</v>
      </c>
      <c r="G51" s="3"/>
    </row>
    <row r="52" spans="1:7" x14ac:dyDescent="0.25">
      <c r="A52" s="3" t="s">
        <v>171</v>
      </c>
      <c r="B52" s="3" t="s">
        <v>6</v>
      </c>
      <c r="C52" s="3" t="s">
        <v>70</v>
      </c>
      <c r="D52" s="3" t="str">
        <f>VLOOKUP(C52,Registers!B:C,2,)</f>
        <v>2000_0040</v>
      </c>
      <c r="E52" s="3">
        <v>2</v>
      </c>
      <c r="F52" s="3" t="s">
        <v>431</v>
      </c>
      <c r="G52" s="3"/>
    </row>
    <row r="53" spans="1:7" x14ac:dyDescent="0.25">
      <c r="A53" s="3" t="s">
        <v>172</v>
      </c>
      <c r="B53" s="3" t="s">
        <v>6</v>
      </c>
      <c r="C53" s="3" t="s">
        <v>70</v>
      </c>
      <c r="D53" s="3" t="str">
        <f>VLOOKUP(C53,Registers!B:C,2,)</f>
        <v>2000_0040</v>
      </c>
      <c r="E53" s="3">
        <v>3</v>
      </c>
      <c r="F53" s="3" t="s">
        <v>431</v>
      </c>
      <c r="G53" s="3"/>
    </row>
    <row r="54" spans="1:7" x14ac:dyDescent="0.25">
      <c r="A54" s="3" t="s">
        <v>339</v>
      </c>
      <c r="B54" s="3" t="s">
        <v>5</v>
      </c>
      <c r="C54" s="3" t="s">
        <v>41</v>
      </c>
      <c r="D54" s="3" t="str">
        <f>VLOOKUP(C54,Registers!B:C,2,)</f>
        <v>1000_0060</v>
      </c>
      <c r="E54" s="3">
        <v>0</v>
      </c>
      <c r="F54" s="3" t="s">
        <v>431</v>
      </c>
      <c r="G54" s="3"/>
    </row>
    <row r="55" spans="1:7" x14ac:dyDescent="0.25">
      <c r="A55" s="3" t="s">
        <v>344</v>
      </c>
      <c r="B55" s="3" t="s">
        <v>6</v>
      </c>
      <c r="C55" s="3" t="s">
        <v>71</v>
      </c>
      <c r="D55" s="3" t="str">
        <f>VLOOKUP(C55,Registers!B:C,2,)</f>
        <v>2000_0060</v>
      </c>
      <c r="E55" s="3">
        <v>0</v>
      </c>
      <c r="F55" s="3" t="s">
        <v>431</v>
      </c>
      <c r="G55" s="3"/>
    </row>
    <row r="56" spans="1:7" x14ac:dyDescent="0.25">
      <c r="A56" s="3" t="s">
        <v>343</v>
      </c>
      <c r="B56" s="3" t="s">
        <v>7</v>
      </c>
      <c r="C56" s="3" t="s">
        <v>72</v>
      </c>
      <c r="D56" s="3" t="str">
        <f>VLOOKUP(C56,Registers!B:C,2,)</f>
        <v>3000_0060</v>
      </c>
      <c r="E56" s="3">
        <v>0</v>
      </c>
      <c r="F56" s="3" t="s">
        <v>431</v>
      </c>
      <c r="G56" s="3"/>
    </row>
    <row r="57" spans="1:7" x14ac:dyDescent="0.25">
      <c r="A57" s="3" t="s">
        <v>340</v>
      </c>
      <c r="B57" s="3" t="s">
        <v>5</v>
      </c>
      <c r="C57" s="3" t="s">
        <v>42</v>
      </c>
      <c r="D57" s="3" t="str">
        <f>VLOOKUP(C57,Registers!B:C,2,)</f>
        <v>1000_0080</v>
      </c>
      <c r="E57" s="3">
        <v>0</v>
      </c>
      <c r="F57" s="3" t="s">
        <v>431</v>
      </c>
      <c r="G57" s="3"/>
    </row>
    <row r="58" spans="1:7" x14ac:dyDescent="0.25">
      <c r="A58" s="3" t="s">
        <v>341</v>
      </c>
      <c r="B58" s="3" t="s">
        <v>6</v>
      </c>
      <c r="C58" s="3" t="s">
        <v>73</v>
      </c>
      <c r="D58" s="3" t="str">
        <f>VLOOKUP(C58,Registers!B:C,2,)</f>
        <v>2000_0080</v>
      </c>
      <c r="E58" s="3">
        <v>0</v>
      </c>
      <c r="F58" s="3" t="s">
        <v>431</v>
      </c>
      <c r="G58" s="3"/>
    </row>
    <row r="59" spans="1:7" x14ac:dyDescent="0.25">
      <c r="A59" s="3" t="s">
        <v>342</v>
      </c>
      <c r="B59" s="3" t="s">
        <v>7</v>
      </c>
      <c r="C59" s="3" t="s">
        <v>74</v>
      </c>
      <c r="D59" s="3" t="str">
        <f>VLOOKUP(C59,Registers!B:C,2,)</f>
        <v>3000_0080</v>
      </c>
      <c r="E59" s="3">
        <v>0</v>
      </c>
      <c r="F59" s="3" t="s">
        <v>431</v>
      </c>
      <c r="G59" s="3"/>
    </row>
    <row r="60" spans="1:7" x14ac:dyDescent="0.25">
      <c r="A60" s="3" t="s">
        <v>386</v>
      </c>
      <c r="B60" s="3" t="s">
        <v>5</v>
      </c>
      <c r="C60" s="3" t="s">
        <v>43</v>
      </c>
      <c r="D60" s="3" t="str">
        <f>VLOOKUP(C60,Registers!B:C,2,)</f>
        <v>1000_00A0</v>
      </c>
      <c r="E60" s="3">
        <v>0</v>
      </c>
      <c r="F60" s="3" t="s">
        <v>431</v>
      </c>
      <c r="G60" s="3"/>
    </row>
    <row r="61" spans="1:7" x14ac:dyDescent="0.25">
      <c r="A61" s="3" t="s">
        <v>387</v>
      </c>
      <c r="B61" s="3" t="s">
        <v>6</v>
      </c>
      <c r="C61" s="3" t="s">
        <v>75</v>
      </c>
      <c r="D61" s="3" t="str">
        <f>VLOOKUP(C61,Registers!B:C,2,)</f>
        <v>2000_00A0</v>
      </c>
      <c r="E61" s="3">
        <v>0</v>
      </c>
      <c r="F61" s="3" t="s">
        <v>431</v>
      </c>
      <c r="G61" s="3"/>
    </row>
    <row r="62" spans="1:7" x14ac:dyDescent="0.25">
      <c r="A62" s="3" t="s">
        <v>388</v>
      </c>
      <c r="B62" s="3" t="s">
        <v>7</v>
      </c>
      <c r="C62" s="3" t="s">
        <v>76</v>
      </c>
      <c r="D62" s="3" t="str">
        <f>VLOOKUP(C62,Registers!B:C,2,)</f>
        <v>3000_00A0</v>
      </c>
      <c r="E62" s="3">
        <v>0</v>
      </c>
      <c r="F62" s="3" t="s">
        <v>431</v>
      </c>
      <c r="G62" s="3"/>
    </row>
    <row r="63" spans="1:7" x14ac:dyDescent="0.25">
      <c r="A63" s="3" t="s">
        <v>173</v>
      </c>
      <c r="B63" s="3" t="s">
        <v>5</v>
      </c>
      <c r="C63" s="3" t="s">
        <v>44</v>
      </c>
      <c r="D63" s="3" t="str">
        <f>VLOOKUP(C63,Registers!B:C,2,)</f>
        <v>1000_00C0</v>
      </c>
      <c r="E63" s="3">
        <v>0</v>
      </c>
      <c r="F63" s="3" t="s">
        <v>431</v>
      </c>
      <c r="G63" s="3"/>
    </row>
    <row r="64" spans="1:7" x14ac:dyDescent="0.25">
      <c r="A64" s="3" t="s">
        <v>174</v>
      </c>
      <c r="B64" s="3" t="s">
        <v>5</v>
      </c>
      <c r="C64" s="3" t="s">
        <v>44</v>
      </c>
      <c r="D64" s="3" t="str">
        <f>VLOOKUP(C64,Registers!B:C,2,)</f>
        <v>1000_00C0</v>
      </c>
      <c r="E64" s="3">
        <v>1</v>
      </c>
      <c r="F64" s="3" t="s">
        <v>431</v>
      </c>
      <c r="G64" s="3"/>
    </row>
    <row r="65" spans="1:7" x14ac:dyDescent="0.25">
      <c r="A65" s="3" t="s">
        <v>175</v>
      </c>
      <c r="B65" s="3" t="s">
        <v>5</v>
      </c>
      <c r="C65" s="3" t="s">
        <v>44</v>
      </c>
      <c r="D65" s="3" t="str">
        <f>VLOOKUP(C65,Registers!B:C,2,)</f>
        <v>1000_00C0</v>
      </c>
      <c r="E65" s="3">
        <v>2</v>
      </c>
      <c r="F65" s="3" t="s">
        <v>431</v>
      </c>
      <c r="G65" s="3"/>
    </row>
    <row r="66" spans="1:7" x14ac:dyDescent="0.25">
      <c r="A66" s="3" t="s">
        <v>176</v>
      </c>
      <c r="B66" s="3" t="s">
        <v>5</v>
      </c>
      <c r="C66" s="3" t="s">
        <v>44</v>
      </c>
      <c r="D66" s="3" t="str">
        <f>VLOOKUP(C66,Registers!B:C,2,)</f>
        <v>1000_00C0</v>
      </c>
      <c r="E66" s="3">
        <v>3</v>
      </c>
      <c r="F66" s="3" t="s">
        <v>431</v>
      </c>
      <c r="G66" s="3"/>
    </row>
    <row r="67" spans="1:7" x14ac:dyDescent="0.25">
      <c r="A67" s="3" t="s">
        <v>177</v>
      </c>
      <c r="B67" s="3" t="s">
        <v>5</v>
      </c>
      <c r="C67" s="3" t="s">
        <v>44</v>
      </c>
      <c r="D67" s="3" t="str">
        <f>VLOOKUP(C67,Registers!B:C,2,)</f>
        <v>1000_00C0</v>
      </c>
      <c r="E67" s="3">
        <v>4</v>
      </c>
      <c r="F67" s="3" t="s">
        <v>431</v>
      </c>
      <c r="G67" s="3"/>
    </row>
    <row r="68" spans="1:7" x14ac:dyDescent="0.25">
      <c r="A68" s="3" t="s">
        <v>178</v>
      </c>
      <c r="B68" s="3" t="s">
        <v>5</v>
      </c>
      <c r="C68" s="3" t="s">
        <v>44</v>
      </c>
      <c r="D68" s="3" t="str">
        <f>VLOOKUP(C68,Registers!B:C,2,)</f>
        <v>1000_00C0</v>
      </c>
      <c r="E68" s="3">
        <v>5</v>
      </c>
      <c r="F68" s="3" t="s">
        <v>431</v>
      </c>
      <c r="G68" s="3"/>
    </row>
    <row r="69" spans="1:7" x14ac:dyDescent="0.25">
      <c r="A69" s="3" t="s">
        <v>179</v>
      </c>
      <c r="B69" s="3" t="s">
        <v>5</v>
      </c>
      <c r="C69" s="3" t="s">
        <v>44</v>
      </c>
      <c r="D69" s="3" t="str">
        <f>VLOOKUP(C69,Registers!B:C,2,)</f>
        <v>1000_00C0</v>
      </c>
      <c r="E69" s="3">
        <v>6</v>
      </c>
      <c r="F69" s="3" t="s">
        <v>431</v>
      </c>
      <c r="G69" s="3"/>
    </row>
    <row r="70" spans="1:7" x14ac:dyDescent="0.25">
      <c r="A70" s="3" t="s">
        <v>180</v>
      </c>
      <c r="B70" s="3" t="s">
        <v>5</v>
      </c>
      <c r="C70" s="3" t="s">
        <v>44</v>
      </c>
      <c r="D70" s="3" t="str">
        <f>VLOOKUP(C70,Registers!B:C,2,)</f>
        <v>1000_00C0</v>
      </c>
      <c r="E70" s="3">
        <v>7</v>
      </c>
      <c r="F70" s="3" t="s">
        <v>431</v>
      </c>
      <c r="G70" s="3"/>
    </row>
    <row r="71" spans="1:7" x14ac:dyDescent="0.25">
      <c r="A71" s="3" t="s">
        <v>181</v>
      </c>
      <c r="B71" s="3" t="s">
        <v>5</v>
      </c>
      <c r="C71" s="3" t="s">
        <v>44</v>
      </c>
      <c r="D71" s="3" t="str">
        <f>VLOOKUP(C71,Registers!B:C,2,)</f>
        <v>1000_00C0</v>
      </c>
      <c r="E71" s="3">
        <v>8</v>
      </c>
      <c r="F71" s="3" t="s">
        <v>431</v>
      </c>
      <c r="G71" s="3"/>
    </row>
    <row r="72" spans="1:7" x14ac:dyDescent="0.25">
      <c r="A72" s="3" t="s">
        <v>191</v>
      </c>
      <c r="B72" s="3" t="s">
        <v>5</v>
      </c>
      <c r="C72" s="3" t="s">
        <v>44</v>
      </c>
      <c r="D72" s="3" t="str">
        <f>VLOOKUP(C72,Registers!B:C,2,)</f>
        <v>1000_00C0</v>
      </c>
      <c r="E72" s="3">
        <v>9</v>
      </c>
      <c r="F72" s="3" t="s">
        <v>431</v>
      </c>
      <c r="G72" s="3"/>
    </row>
    <row r="73" spans="1:7" x14ac:dyDescent="0.25">
      <c r="A73" s="3" t="s">
        <v>192</v>
      </c>
      <c r="B73" s="3" t="s">
        <v>5</v>
      </c>
      <c r="C73" s="3" t="s">
        <v>44</v>
      </c>
      <c r="D73" s="3" t="str">
        <f>VLOOKUP(C73,Registers!B:C,2,)</f>
        <v>1000_00C0</v>
      </c>
      <c r="E73" s="3">
        <v>10</v>
      </c>
      <c r="F73" s="3" t="s">
        <v>431</v>
      </c>
      <c r="G73" s="3"/>
    </row>
    <row r="74" spans="1:7" x14ac:dyDescent="0.25">
      <c r="A74" s="3" t="s">
        <v>193</v>
      </c>
      <c r="B74" s="3" t="s">
        <v>5</v>
      </c>
      <c r="C74" s="3" t="s">
        <v>44</v>
      </c>
      <c r="D74" s="3" t="str">
        <f>VLOOKUP(C74,Registers!B:C,2,)</f>
        <v>1000_00C0</v>
      </c>
      <c r="E74" s="3">
        <v>11</v>
      </c>
      <c r="F74" s="3" t="s">
        <v>431</v>
      </c>
      <c r="G74" s="3"/>
    </row>
    <row r="75" spans="1:7" x14ac:dyDescent="0.25">
      <c r="A75" s="3" t="s">
        <v>194</v>
      </c>
      <c r="B75" s="3" t="s">
        <v>5</v>
      </c>
      <c r="C75" s="3" t="s">
        <v>44</v>
      </c>
      <c r="D75" s="3" t="str">
        <f>VLOOKUP(C75,Registers!B:C,2,)</f>
        <v>1000_00C0</v>
      </c>
      <c r="E75" s="3">
        <v>12</v>
      </c>
      <c r="F75" s="3" t="s">
        <v>431</v>
      </c>
      <c r="G75" s="3"/>
    </row>
    <row r="76" spans="1:7" x14ac:dyDescent="0.25">
      <c r="A76" s="3" t="s">
        <v>195</v>
      </c>
      <c r="B76" s="3" t="s">
        <v>5</v>
      </c>
      <c r="C76" s="3" t="s">
        <v>44</v>
      </c>
      <c r="D76" s="3" t="str">
        <f>VLOOKUP(C76,Registers!B:C,2,)</f>
        <v>1000_00C0</v>
      </c>
      <c r="E76" s="3">
        <v>13</v>
      </c>
      <c r="F76" s="3" t="s">
        <v>431</v>
      </c>
      <c r="G76" s="3"/>
    </row>
    <row r="77" spans="1:7" x14ac:dyDescent="0.25">
      <c r="A77" s="3" t="s">
        <v>196</v>
      </c>
      <c r="B77" s="3" t="s">
        <v>5</v>
      </c>
      <c r="C77" s="3" t="s">
        <v>44</v>
      </c>
      <c r="D77" s="3" t="str">
        <f>VLOOKUP(C77,Registers!B:C,2,)</f>
        <v>1000_00C0</v>
      </c>
      <c r="E77" s="3">
        <v>14</v>
      </c>
      <c r="F77" s="3" t="s">
        <v>431</v>
      </c>
      <c r="G77" s="3"/>
    </row>
    <row r="78" spans="1:7" x14ac:dyDescent="0.25">
      <c r="A78" s="3" t="s">
        <v>197</v>
      </c>
      <c r="B78" s="3" t="s">
        <v>5</v>
      </c>
      <c r="C78" s="3" t="s">
        <v>44</v>
      </c>
      <c r="D78" s="3" t="str">
        <f>VLOOKUP(C78,Registers!B:C,2,)</f>
        <v>1000_00C0</v>
      </c>
      <c r="E78" s="3">
        <v>15</v>
      </c>
      <c r="F78" s="3" t="s">
        <v>431</v>
      </c>
      <c r="G78" s="3"/>
    </row>
    <row r="79" spans="1:7" x14ac:dyDescent="0.25">
      <c r="A79" s="3" t="s">
        <v>198</v>
      </c>
      <c r="B79" s="3" t="s">
        <v>5</v>
      </c>
      <c r="C79" s="3" t="s">
        <v>44</v>
      </c>
      <c r="D79" s="3" t="str">
        <f>VLOOKUP(C79,Registers!B:C,2,)</f>
        <v>1000_00C0</v>
      </c>
      <c r="E79" s="3">
        <v>16</v>
      </c>
      <c r="F79" s="3" t="s">
        <v>431</v>
      </c>
      <c r="G79" s="3"/>
    </row>
    <row r="80" spans="1:7" x14ac:dyDescent="0.25">
      <c r="A80" s="3" t="s">
        <v>182</v>
      </c>
      <c r="B80" s="3" t="s">
        <v>5</v>
      </c>
      <c r="C80" s="3" t="s">
        <v>44</v>
      </c>
      <c r="D80" s="3" t="str">
        <f>VLOOKUP(C80,Registers!B:C,2,)</f>
        <v>1000_00C0</v>
      </c>
      <c r="E80" s="3">
        <v>17</v>
      </c>
      <c r="F80" s="3" t="s">
        <v>431</v>
      </c>
      <c r="G80" s="3"/>
    </row>
    <row r="81" spans="1:7" x14ac:dyDescent="0.25">
      <c r="A81" s="3" t="s">
        <v>183</v>
      </c>
      <c r="B81" s="3" t="s">
        <v>5</v>
      </c>
      <c r="C81" s="3" t="s">
        <v>44</v>
      </c>
      <c r="D81" s="3" t="str">
        <f>VLOOKUP(C81,Registers!B:C,2,)</f>
        <v>1000_00C0</v>
      </c>
      <c r="E81" s="3">
        <v>18</v>
      </c>
      <c r="F81" s="3" t="s">
        <v>431</v>
      </c>
      <c r="G81" s="3"/>
    </row>
    <row r="82" spans="1:7" x14ac:dyDescent="0.25">
      <c r="A82" s="3" t="s">
        <v>184</v>
      </c>
      <c r="B82" s="3" t="s">
        <v>5</v>
      </c>
      <c r="C82" s="3" t="s">
        <v>44</v>
      </c>
      <c r="D82" s="3" t="str">
        <f>VLOOKUP(C82,Registers!B:C,2,)</f>
        <v>1000_00C0</v>
      </c>
      <c r="E82" s="3">
        <v>19</v>
      </c>
      <c r="F82" s="3" t="s">
        <v>431</v>
      </c>
      <c r="G82" s="3"/>
    </row>
    <row r="83" spans="1:7" x14ac:dyDescent="0.25">
      <c r="A83" s="3" t="s">
        <v>185</v>
      </c>
      <c r="B83" s="3" t="s">
        <v>5</v>
      </c>
      <c r="C83" s="3" t="s">
        <v>44</v>
      </c>
      <c r="D83" s="3" t="str">
        <f>VLOOKUP(C83,Registers!B:C,2,)</f>
        <v>1000_00C0</v>
      </c>
      <c r="E83" s="3">
        <v>20</v>
      </c>
      <c r="F83" s="3" t="s">
        <v>431</v>
      </c>
      <c r="G83" s="3"/>
    </row>
    <row r="84" spans="1:7" x14ac:dyDescent="0.25">
      <c r="A84" s="3" t="s">
        <v>186</v>
      </c>
      <c r="B84" s="3" t="s">
        <v>5</v>
      </c>
      <c r="C84" s="3" t="s">
        <v>44</v>
      </c>
      <c r="D84" s="3" t="str">
        <f>VLOOKUP(C84,Registers!B:C,2,)</f>
        <v>1000_00C0</v>
      </c>
      <c r="E84" s="3">
        <v>21</v>
      </c>
      <c r="F84" s="3" t="s">
        <v>431</v>
      </c>
      <c r="G84" s="3"/>
    </row>
    <row r="85" spans="1:7" x14ac:dyDescent="0.25">
      <c r="A85" s="3" t="s">
        <v>187</v>
      </c>
      <c r="B85" s="3" t="s">
        <v>5</v>
      </c>
      <c r="C85" s="3" t="s">
        <v>44</v>
      </c>
      <c r="D85" s="3" t="str">
        <f>VLOOKUP(C85,Registers!B:C,2,)</f>
        <v>1000_00C0</v>
      </c>
      <c r="E85" s="3">
        <v>22</v>
      </c>
      <c r="F85" s="3" t="s">
        <v>431</v>
      </c>
      <c r="G85" s="3"/>
    </row>
    <row r="86" spans="1:7" x14ac:dyDescent="0.25">
      <c r="A86" s="3" t="s">
        <v>188</v>
      </c>
      <c r="B86" s="3" t="s">
        <v>5</v>
      </c>
      <c r="C86" s="3" t="s">
        <v>44</v>
      </c>
      <c r="D86" s="3" t="str">
        <f>VLOOKUP(C86,Registers!B:C,2,)</f>
        <v>1000_00C0</v>
      </c>
      <c r="E86" s="3">
        <v>23</v>
      </c>
      <c r="F86" s="3" t="s">
        <v>431</v>
      </c>
      <c r="G86" s="3"/>
    </row>
    <row r="87" spans="1:7" x14ac:dyDescent="0.25">
      <c r="A87" s="3" t="s">
        <v>189</v>
      </c>
      <c r="B87" s="3" t="s">
        <v>5</v>
      </c>
      <c r="C87" s="3" t="s">
        <v>44</v>
      </c>
      <c r="D87" s="3" t="str">
        <f>VLOOKUP(C87,Registers!B:C,2,)</f>
        <v>1000_00C0</v>
      </c>
      <c r="E87" s="3">
        <v>24</v>
      </c>
      <c r="F87" s="3" t="s">
        <v>431</v>
      </c>
      <c r="G87" s="3"/>
    </row>
    <row r="88" spans="1:7" x14ac:dyDescent="0.25">
      <c r="A88" s="3" t="s">
        <v>190</v>
      </c>
      <c r="B88" s="3" t="s">
        <v>5</v>
      </c>
      <c r="C88" s="3" t="s">
        <v>44</v>
      </c>
      <c r="D88" s="3" t="str">
        <f>VLOOKUP(C88,Registers!B:C,2,)</f>
        <v>1000_00C0</v>
      </c>
      <c r="E88" s="3">
        <v>25</v>
      </c>
      <c r="F88" s="3" t="s">
        <v>431</v>
      </c>
      <c r="G88" s="3"/>
    </row>
    <row r="89" spans="1:7" x14ac:dyDescent="0.25">
      <c r="A89" s="3" t="s">
        <v>199</v>
      </c>
      <c r="B89" s="3" t="s">
        <v>6</v>
      </c>
      <c r="C89" s="3" t="s">
        <v>77</v>
      </c>
      <c r="D89" s="3" t="str">
        <f>VLOOKUP(C89,Registers!B:C,2,)</f>
        <v>2000_00C0</v>
      </c>
      <c r="E89" s="3">
        <v>0</v>
      </c>
      <c r="F89" s="3" t="s">
        <v>431</v>
      </c>
      <c r="G89" s="3"/>
    </row>
    <row r="90" spans="1:7" x14ac:dyDescent="0.25">
      <c r="A90" s="3" t="s">
        <v>200</v>
      </c>
      <c r="B90" s="3" t="s">
        <v>6</v>
      </c>
      <c r="C90" s="3" t="s">
        <v>77</v>
      </c>
      <c r="D90" s="3" t="str">
        <f>VLOOKUP(C90,Registers!B:C,2,)</f>
        <v>2000_00C0</v>
      </c>
      <c r="E90" s="3">
        <v>1</v>
      </c>
      <c r="F90" s="3" t="s">
        <v>431</v>
      </c>
      <c r="G90" s="3"/>
    </row>
    <row r="91" spans="1:7" x14ac:dyDescent="0.25">
      <c r="A91" s="3" t="s">
        <v>201</v>
      </c>
      <c r="B91" s="3" t="s">
        <v>6</v>
      </c>
      <c r="C91" s="3" t="s">
        <v>77</v>
      </c>
      <c r="D91" s="3" t="str">
        <f>VLOOKUP(C91,Registers!B:C,2,)</f>
        <v>2000_00C0</v>
      </c>
      <c r="E91" s="3">
        <v>2</v>
      </c>
      <c r="F91" s="3" t="s">
        <v>431</v>
      </c>
      <c r="G91" s="3"/>
    </row>
    <row r="92" spans="1:7" x14ac:dyDescent="0.25">
      <c r="A92" s="3" t="s">
        <v>202</v>
      </c>
      <c r="B92" s="3" t="s">
        <v>6</v>
      </c>
      <c r="C92" s="3" t="s">
        <v>77</v>
      </c>
      <c r="D92" s="3" t="str">
        <f>VLOOKUP(C92,Registers!B:C,2,)</f>
        <v>2000_00C0</v>
      </c>
      <c r="E92" s="3">
        <v>3</v>
      </c>
      <c r="F92" s="3" t="s">
        <v>431</v>
      </c>
      <c r="G92" s="3"/>
    </row>
    <row r="93" spans="1:7" x14ac:dyDescent="0.25">
      <c r="A93" s="3" t="s">
        <v>203</v>
      </c>
      <c r="B93" s="3" t="s">
        <v>6</v>
      </c>
      <c r="C93" s="3" t="s">
        <v>77</v>
      </c>
      <c r="D93" s="3" t="str">
        <f>VLOOKUP(C93,Registers!B:C,2,)</f>
        <v>2000_00C0</v>
      </c>
      <c r="E93" s="3">
        <v>4</v>
      </c>
      <c r="F93" s="3" t="s">
        <v>431</v>
      </c>
      <c r="G93" s="3"/>
    </row>
    <row r="94" spans="1:7" x14ac:dyDescent="0.25">
      <c r="A94" s="3" t="s">
        <v>204</v>
      </c>
      <c r="B94" s="3" t="s">
        <v>6</v>
      </c>
      <c r="C94" s="3" t="s">
        <v>77</v>
      </c>
      <c r="D94" s="3" t="str">
        <f>VLOOKUP(C94,Registers!B:C,2,)</f>
        <v>2000_00C0</v>
      </c>
      <c r="E94" s="3">
        <v>5</v>
      </c>
      <c r="F94" s="3" t="s">
        <v>431</v>
      </c>
      <c r="G94" s="3"/>
    </row>
    <row r="95" spans="1:7" x14ac:dyDescent="0.25">
      <c r="A95" s="3" t="s">
        <v>205</v>
      </c>
      <c r="B95" s="3" t="s">
        <v>6</v>
      </c>
      <c r="C95" s="3" t="s">
        <v>77</v>
      </c>
      <c r="D95" s="3" t="str">
        <f>VLOOKUP(C95,Registers!B:C,2,)</f>
        <v>2000_00C0</v>
      </c>
      <c r="E95" s="3">
        <v>6</v>
      </c>
      <c r="F95" s="3" t="s">
        <v>431</v>
      </c>
      <c r="G95" s="3"/>
    </row>
    <row r="96" spans="1:7" x14ac:dyDescent="0.25">
      <c r="A96" s="3" t="s">
        <v>206</v>
      </c>
      <c r="B96" s="3" t="s">
        <v>6</v>
      </c>
      <c r="C96" s="3" t="s">
        <v>77</v>
      </c>
      <c r="D96" s="3" t="str">
        <f>VLOOKUP(C96,Registers!B:C,2,)</f>
        <v>2000_00C0</v>
      </c>
      <c r="E96" s="3">
        <v>7</v>
      </c>
      <c r="F96" s="3" t="s">
        <v>431</v>
      </c>
      <c r="G96" s="3"/>
    </row>
    <row r="97" spans="1:7" x14ac:dyDescent="0.25">
      <c r="A97" s="3" t="s">
        <v>207</v>
      </c>
      <c r="B97" s="3" t="s">
        <v>6</v>
      </c>
      <c r="C97" s="3" t="s">
        <v>77</v>
      </c>
      <c r="D97" s="3" t="str">
        <f>VLOOKUP(C97,Registers!B:C,2,)</f>
        <v>2000_00C0</v>
      </c>
      <c r="E97" s="3">
        <v>8</v>
      </c>
      <c r="F97" s="3" t="s">
        <v>431</v>
      </c>
      <c r="G97" s="3"/>
    </row>
    <row r="98" spans="1:7" x14ac:dyDescent="0.25">
      <c r="A98" s="3" t="s">
        <v>208</v>
      </c>
      <c r="B98" s="3" t="s">
        <v>6</v>
      </c>
      <c r="C98" s="3" t="s">
        <v>77</v>
      </c>
      <c r="D98" s="3" t="str">
        <f>VLOOKUP(C98,Registers!B:C,2,)</f>
        <v>2000_00C0</v>
      </c>
      <c r="E98" s="3">
        <v>9</v>
      </c>
      <c r="F98" s="3" t="s">
        <v>431</v>
      </c>
      <c r="G98" s="3"/>
    </row>
    <row r="99" spans="1:7" x14ac:dyDescent="0.25">
      <c r="A99" s="3" t="s">
        <v>209</v>
      </c>
      <c r="B99" s="3" t="s">
        <v>6</v>
      </c>
      <c r="C99" s="3" t="s">
        <v>77</v>
      </c>
      <c r="D99" s="3" t="str">
        <f>VLOOKUP(C99,Registers!B:C,2,)</f>
        <v>2000_00C0</v>
      </c>
      <c r="E99" s="3">
        <v>10</v>
      </c>
      <c r="F99" s="3" t="s">
        <v>431</v>
      </c>
      <c r="G99" s="3"/>
    </row>
    <row r="100" spans="1:7" x14ac:dyDescent="0.25">
      <c r="A100" s="3" t="s">
        <v>210</v>
      </c>
      <c r="B100" s="3" t="s">
        <v>6</v>
      </c>
      <c r="C100" s="3" t="s">
        <v>77</v>
      </c>
      <c r="D100" s="3" t="str">
        <f>VLOOKUP(C100,Registers!B:C,2,)</f>
        <v>2000_00C0</v>
      </c>
      <c r="E100" s="3">
        <v>11</v>
      </c>
      <c r="F100" s="3" t="s">
        <v>431</v>
      </c>
      <c r="G100" s="3"/>
    </row>
    <row r="101" spans="1:7" x14ac:dyDescent="0.25">
      <c r="A101" s="3" t="s">
        <v>211</v>
      </c>
      <c r="B101" s="3" t="s">
        <v>6</v>
      </c>
      <c r="C101" s="3" t="s">
        <v>77</v>
      </c>
      <c r="D101" s="3" t="str">
        <f>VLOOKUP(C101,Registers!B:C,2,)</f>
        <v>2000_00C0</v>
      </c>
      <c r="E101" s="3">
        <v>12</v>
      </c>
      <c r="F101" s="3" t="s">
        <v>431</v>
      </c>
      <c r="G101" s="3"/>
    </row>
    <row r="102" spans="1:7" x14ac:dyDescent="0.25">
      <c r="A102" s="3" t="s">
        <v>212</v>
      </c>
      <c r="B102" s="3" t="s">
        <v>6</v>
      </c>
      <c r="C102" s="3" t="s">
        <v>77</v>
      </c>
      <c r="D102" s="3" t="str">
        <f>VLOOKUP(C102,Registers!B:C,2,)</f>
        <v>2000_00C0</v>
      </c>
      <c r="E102" s="3">
        <v>13</v>
      </c>
      <c r="F102" s="3" t="s">
        <v>431</v>
      </c>
      <c r="G102" s="3"/>
    </row>
    <row r="103" spans="1:7" x14ac:dyDescent="0.25">
      <c r="A103" s="3" t="s">
        <v>213</v>
      </c>
      <c r="B103" s="3" t="s">
        <v>6</v>
      </c>
      <c r="C103" s="3" t="s">
        <v>77</v>
      </c>
      <c r="D103" s="3" t="str">
        <f>VLOOKUP(C103,Registers!B:C,2,)</f>
        <v>2000_00C0</v>
      </c>
      <c r="E103" s="3">
        <v>14</v>
      </c>
      <c r="F103" s="3" t="s">
        <v>431</v>
      </c>
      <c r="G103" s="3"/>
    </row>
    <row r="104" spans="1:7" x14ac:dyDescent="0.25">
      <c r="A104" s="3" t="s">
        <v>214</v>
      </c>
      <c r="B104" s="3" t="s">
        <v>6</v>
      </c>
      <c r="C104" s="3" t="s">
        <v>77</v>
      </c>
      <c r="D104" s="3" t="str">
        <f>VLOOKUP(C104,Registers!B:C,2,)</f>
        <v>2000_00C0</v>
      </c>
      <c r="E104" s="3">
        <v>15</v>
      </c>
      <c r="F104" s="3" t="s">
        <v>431</v>
      </c>
      <c r="G104" s="3"/>
    </row>
    <row r="105" spans="1:7" x14ac:dyDescent="0.25">
      <c r="A105" s="3" t="s">
        <v>215</v>
      </c>
      <c r="B105" s="3" t="s">
        <v>6</v>
      </c>
      <c r="C105" s="3" t="s">
        <v>77</v>
      </c>
      <c r="D105" s="3" t="str">
        <f>VLOOKUP(C105,Registers!B:C,2,)</f>
        <v>2000_00C0</v>
      </c>
      <c r="E105" s="3">
        <v>16</v>
      </c>
      <c r="F105" s="3" t="s">
        <v>431</v>
      </c>
      <c r="G105" s="3"/>
    </row>
    <row r="106" spans="1:7" x14ac:dyDescent="0.25">
      <c r="A106" s="3" t="s">
        <v>216</v>
      </c>
      <c r="B106" s="3" t="s">
        <v>6</v>
      </c>
      <c r="C106" s="3" t="s">
        <v>77</v>
      </c>
      <c r="D106" s="3" t="str">
        <f>VLOOKUP(C106,Registers!B:C,2,)</f>
        <v>2000_00C0</v>
      </c>
      <c r="E106" s="3">
        <v>17</v>
      </c>
      <c r="F106" s="3" t="s">
        <v>431</v>
      </c>
      <c r="G106" s="3"/>
    </row>
    <row r="107" spans="1:7" x14ac:dyDescent="0.25">
      <c r="A107" s="3" t="s">
        <v>217</v>
      </c>
      <c r="B107" s="3" t="s">
        <v>6</v>
      </c>
      <c r="C107" s="3" t="s">
        <v>77</v>
      </c>
      <c r="D107" s="3" t="str">
        <f>VLOOKUP(C107,Registers!B:C,2,)</f>
        <v>2000_00C0</v>
      </c>
      <c r="E107" s="3">
        <v>18</v>
      </c>
      <c r="F107" s="3" t="s">
        <v>431</v>
      </c>
      <c r="G107" s="3"/>
    </row>
    <row r="108" spans="1:7" x14ac:dyDescent="0.25">
      <c r="A108" s="3" t="s">
        <v>218</v>
      </c>
      <c r="B108" s="3" t="s">
        <v>6</v>
      </c>
      <c r="C108" s="3" t="s">
        <v>77</v>
      </c>
      <c r="D108" s="3" t="str">
        <f>VLOOKUP(C108,Registers!B:C,2,)</f>
        <v>2000_00C0</v>
      </c>
      <c r="E108" s="3">
        <v>19</v>
      </c>
      <c r="F108" s="3" t="s">
        <v>431</v>
      </c>
      <c r="G108" s="3"/>
    </row>
    <row r="109" spans="1:7" x14ac:dyDescent="0.25">
      <c r="A109" s="3" t="s">
        <v>219</v>
      </c>
      <c r="B109" s="3" t="s">
        <v>6</v>
      </c>
      <c r="C109" s="3" t="s">
        <v>77</v>
      </c>
      <c r="D109" s="3" t="str">
        <f>VLOOKUP(C109,Registers!B:C,2,)</f>
        <v>2000_00C0</v>
      </c>
      <c r="E109" s="3">
        <v>20</v>
      </c>
      <c r="F109" s="3" t="s">
        <v>431</v>
      </c>
      <c r="G109" s="3"/>
    </row>
    <row r="110" spans="1:7" x14ac:dyDescent="0.25">
      <c r="A110" s="3" t="s">
        <v>220</v>
      </c>
      <c r="B110" s="3" t="s">
        <v>6</v>
      </c>
      <c r="C110" s="3" t="s">
        <v>77</v>
      </c>
      <c r="D110" s="3" t="str">
        <f>VLOOKUP(C110,Registers!B:C,2,)</f>
        <v>2000_00C0</v>
      </c>
      <c r="E110" s="3">
        <v>21</v>
      </c>
      <c r="F110" s="3" t="s">
        <v>431</v>
      </c>
      <c r="G110" s="3"/>
    </row>
    <row r="111" spans="1:7" x14ac:dyDescent="0.25">
      <c r="A111" s="3" t="s">
        <v>221</v>
      </c>
      <c r="B111" s="3" t="s">
        <v>6</v>
      </c>
      <c r="C111" s="3" t="s">
        <v>77</v>
      </c>
      <c r="D111" s="3" t="str">
        <f>VLOOKUP(C111,Registers!B:C,2,)</f>
        <v>2000_00C0</v>
      </c>
      <c r="E111" s="3">
        <v>22</v>
      </c>
      <c r="F111" s="3" t="s">
        <v>431</v>
      </c>
      <c r="G111" s="3"/>
    </row>
    <row r="112" spans="1:7" x14ac:dyDescent="0.25">
      <c r="A112" s="3" t="s">
        <v>222</v>
      </c>
      <c r="B112" s="3" t="s">
        <v>6</v>
      </c>
      <c r="C112" s="3" t="s">
        <v>77</v>
      </c>
      <c r="D112" s="3" t="str">
        <f>VLOOKUP(C112,Registers!B:C,2,)</f>
        <v>2000_00C0</v>
      </c>
      <c r="E112" s="3">
        <v>23</v>
      </c>
      <c r="F112" s="3" t="s">
        <v>431</v>
      </c>
      <c r="G112" s="3"/>
    </row>
    <row r="113" spans="1:7" x14ac:dyDescent="0.25">
      <c r="A113" s="3" t="s">
        <v>223</v>
      </c>
      <c r="B113" s="3" t="s">
        <v>6</v>
      </c>
      <c r="C113" s="3" t="s">
        <v>77</v>
      </c>
      <c r="D113" s="3" t="str">
        <f>VLOOKUP(C113,Registers!B:C,2,)</f>
        <v>2000_00C0</v>
      </c>
      <c r="E113" s="3">
        <v>24</v>
      </c>
      <c r="F113" s="3" t="s">
        <v>431</v>
      </c>
      <c r="G113" s="3"/>
    </row>
    <row r="114" spans="1:7" x14ac:dyDescent="0.25">
      <c r="A114" s="3" t="s">
        <v>224</v>
      </c>
      <c r="B114" s="3" t="s">
        <v>6</v>
      </c>
      <c r="C114" s="3" t="s">
        <v>77</v>
      </c>
      <c r="D114" s="3" t="str">
        <f>VLOOKUP(C114,Registers!B:C,2,)</f>
        <v>2000_00C0</v>
      </c>
      <c r="E114" s="3">
        <v>25</v>
      </c>
      <c r="F114" s="3" t="s">
        <v>431</v>
      </c>
      <c r="G114" s="3"/>
    </row>
    <row r="115" spans="1:7" x14ac:dyDescent="0.25">
      <c r="A115" s="3" t="s">
        <v>225</v>
      </c>
      <c r="B115" s="3" t="s">
        <v>7</v>
      </c>
      <c r="C115" s="3" t="s">
        <v>78</v>
      </c>
      <c r="D115" s="3" t="str">
        <f>VLOOKUP(C115,Registers!B:C,2,)</f>
        <v>3000_00C0</v>
      </c>
      <c r="E115" s="3">
        <v>0</v>
      </c>
      <c r="F115" s="3" t="s">
        <v>431</v>
      </c>
      <c r="G115" s="3"/>
    </row>
    <row r="116" spans="1:7" x14ac:dyDescent="0.25">
      <c r="A116" s="3" t="s">
        <v>226</v>
      </c>
      <c r="B116" s="3" t="s">
        <v>7</v>
      </c>
      <c r="C116" s="3" t="s">
        <v>78</v>
      </c>
      <c r="D116" s="3" t="str">
        <f>VLOOKUP(C116,Registers!B:C,2,)</f>
        <v>3000_00C0</v>
      </c>
      <c r="E116" s="3">
        <v>1</v>
      </c>
      <c r="F116" s="3" t="s">
        <v>431</v>
      </c>
      <c r="G116" s="3"/>
    </row>
    <row r="117" spans="1:7" x14ac:dyDescent="0.25">
      <c r="A117" s="3" t="s">
        <v>227</v>
      </c>
      <c r="B117" s="3" t="s">
        <v>7</v>
      </c>
      <c r="C117" s="3" t="s">
        <v>78</v>
      </c>
      <c r="D117" s="3" t="str">
        <f>VLOOKUP(C117,Registers!B:C,2,)</f>
        <v>3000_00C0</v>
      </c>
      <c r="E117" s="3">
        <v>2</v>
      </c>
      <c r="F117" s="3" t="s">
        <v>431</v>
      </c>
      <c r="G117" s="3"/>
    </row>
    <row r="118" spans="1:7" x14ac:dyDescent="0.25">
      <c r="A118" s="3" t="s">
        <v>228</v>
      </c>
      <c r="B118" s="3" t="s">
        <v>7</v>
      </c>
      <c r="C118" s="3" t="s">
        <v>78</v>
      </c>
      <c r="D118" s="3" t="str">
        <f>VLOOKUP(C118,Registers!B:C,2,)</f>
        <v>3000_00C0</v>
      </c>
      <c r="E118" s="3">
        <v>3</v>
      </c>
      <c r="F118" s="3" t="s">
        <v>431</v>
      </c>
      <c r="G118" s="3"/>
    </row>
    <row r="119" spans="1:7" x14ac:dyDescent="0.25">
      <c r="A119" s="3" t="s">
        <v>229</v>
      </c>
      <c r="B119" s="3" t="s">
        <v>7</v>
      </c>
      <c r="C119" s="3" t="s">
        <v>78</v>
      </c>
      <c r="D119" s="3" t="str">
        <f>VLOOKUP(C119,Registers!B:C,2,)</f>
        <v>3000_00C0</v>
      </c>
      <c r="E119" s="3">
        <v>4</v>
      </c>
      <c r="F119" s="3" t="s">
        <v>431</v>
      </c>
      <c r="G119" s="3"/>
    </row>
    <row r="120" spans="1:7" x14ac:dyDescent="0.25">
      <c r="A120" s="3" t="s">
        <v>230</v>
      </c>
      <c r="B120" s="3" t="s">
        <v>7</v>
      </c>
      <c r="C120" s="3" t="s">
        <v>78</v>
      </c>
      <c r="D120" s="3" t="str">
        <f>VLOOKUP(C120,Registers!B:C,2,)</f>
        <v>3000_00C0</v>
      </c>
      <c r="E120" s="3">
        <v>5</v>
      </c>
      <c r="F120" s="3" t="s">
        <v>431</v>
      </c>
      <c r="G120" s="3"/>
    </row>
    <row r="121" spans="1:7" x14ac:dyDescent="0.25">
      <c r="A121" s="3" t="s">
        <v>231</v>
      </c>
      <c r="B121" s="3" t="s">
        <v>7</v>
      </c>
      <c r="C121" s="3" t="s">
        <v>78</v>
      </c>
      <c r="D121" s="3" t="str">
        <f>VLOOKUP(C121,Registers!B:C,2,)</f>
        <v>3000_00C0</v>
      </c>
      <c r="E121" s="3">
        <v>6</v>
      </c>
      <c r="F121" s="3" t="s">
        <v>431</v>
      </c>
      <c r="G121" s="3"/>
    </row>
    <row r="122" spans="1:7" x14ac:dyDescent="0.25">
      <c r="A122" s="3" t="s">
        <v>232</v>
      </c>
      <c r="B122" s="3" t="s">
        <v>7</v>
      </c>
      <c r="C122" s="3" t="s">
        <v>78</v>
      </c>
      <c r="D122" s="3" t="str">
        <f>VLOOKUP(C122,Registers!B:C,2,)</f>
        <v>3000_00C0</v>
      </c>
      <c r="E122" s="3">
        <v>7</v>
      </c>
      <c r="F122" s="3" t="s">
        <v>431</v>
      </c>
      <c r="G122" s="3"/>
    </row>
    <row r="123" spans="1:7" x14ac:dyDescent="0.25">
      <c r="A123" s="3" t="s">
        <v>233</v>
      </c>
      <c r="B123" s="3" t="s">
        <v>7</v>
      </c>
      <c r="C123" s="3" t="s">
        <v>78</v>
      </c>
      <c r="D123" s="3" t="str">
        <f>VLOOKUP(C123,Registers!B:C,2,)</f>
        <v>3000_00C0</v>
      </c>
      <c r="E123" s="3">
        <v>8</v>
      </c>
      <c r="F123" s="3" t="s">
        <v>431</v>
      </c>
      <c r="G123" s="3"/>
    </row>
    <row r="124" spans="1:7" x14ac:dyDescent="0.25">
      <c r="A124" s="3" t="s">
        <v>234</v>
      </c>
      <c r="B124" s="3" t="s">
        <v>7</v>
      </c>
      <c r="C124" s="3" t="s">
        <v>78</v>
      </c>
      <c r="D124" s="3" t="str">
        <f>VLOOKUP(C124,Registers!B:C,2,)</f>
        <v>3000_00C0</v>
      </c>
      <c r="E124" s="3">
        <v>9</v>
      </c>
      <c r="F124" s="3" t="s">
        <v>431</v>
      </c>
      <c r="G124" s="3"/>
    </row>
    <row r="125" spans="1:7" x14ac:dyDescent="0.25">
      <c r="A125" s="3" t="s">
        <v>235</v>
      </c>
      <c r="B125" s="3" t="s">
        <v>7</v>
      </c>
      <c r="C125" s="3" t="s">
        <v>78</v>
      </c>
      <c r="D125" s="3" t="str">
        <f>VLOOKUP(C125,Registers!B:C,2,)</f>
        <v>3000_00C0</v>
      </c>
      <c r="E125" s="3">
        <v>10</v>
      </c>
      <c r="F125" s="3" t="s">
        <v>431</v>
      </c>
      <c r="G125" s="3"/>
    </row>
    <row r="126" spans="1:7" x14ac:dyDescent="0.25">
      <c r="A126" s="3" t="s">
        <v>236</v>
      </c>
      <c r="B126" s="3" t="s">
        <v>7</v>
      </c>
      <c r="C126" s="3" t="s">
        <v>78</v>
      </c>
      <c r="D126" s="3" t="str">
        <f>VLOOKUP(C126,Registers!B:C,2,)</f>
        <v>3000_00C0</v>
      </c>
      <c r="E126" s="3">
        <v>11</v>
      </c>
      <c r="F126" s="3" t="s">
        <v>431</v>
      </c>
      <c r="G126" s="3"/>
    </row>
    <row r="127" spans="1:7" x14ac:dyDescent="0.25">
      <c r="A127" s="3" t="s">
        <v>237</v>
      </c>
      <c r="B127" s="3" t="s">
        <v>7</v>
      </c>
      <c r="C127" s="3" t="s">
        <v>78</v>
      </c>
      <c r="D127" s="3" t="str">
        <f>VLOOKUP(C127,Registers!B:C,2,)</f>
        <v>3000_00C0</v>
      </c>
      <c r="E127" s="3">
        <v>12</v>
      </c>
      <c r="F127" s="3" t="s">
        <v>431</v>
      </c>
      <c r="G127" s="3"/>
    </row>
    <row r="128" spans="1:7" x14ac:dyDescent="0.25">
      <c r="A128" s="3" t="s">
        <v>238</v>
      </c>
      <c r="B128" s="3" t="s">
        <v>7</v>
      </c>
      <c r="C128" s="3" t="s">
        <v>78</v>
      </c>
      <c r="D128" s="3" t="str">
        <f>VLOOKUP(C128,Registers!B:C,2,)</f>
        <v>3000_00C0</v>
      </c>
      <c r="E128" s="3">
        <v>13</v>
      </c>
      <c r="F128" s="3" t="s">
        <v>431</v>
      </c>
      <c r="G128" s="3"/>
    </row>
    <row r="129" spans="1:7" x14ac:dyDescent="0.25">
      <c r="A129" s="3" t="s">
        <v>239</v>
      </c>
      <c r="B129" s="3" t="s">
        <v>7</v>
      </c>
      <c r="C129" s="3" t="s">
        <v>78</v>
      </c>
      <c r="D129" s="3" t="str">
        <f>VLOOKUP(C129,Registers!B:C,2,)</f>
        <v>3000_00C0</v>
      </c>
      <c r="E129" s="3">
        <v>14</v>
      </c>
      <c r="F129" s="3" t="s">
        <v>431</v>
      </c>
      <c r="G129" s="3"/>
    </row>
    <row r="130" spans="1:7" x14ac:dyDescent="0.25">
      <c r="A130" s="3" t="s">
        <v>240</v>
      </c>
      <c r="B130" s="3" t="s">
        <v>7</v>
      </c>
      <c r="C130" s="3" t="s">
        <v>78</v>
      </c>
      <c r="D130" s="3" t="str">
        <f>VLOOKUP(C130,Registers!B:C,2,)</f>
        <v>3000_00C0</v>
      </c>
      <c r="E130" s="3">
        <v>15</v>
      </c>
      <c r="F130" s="3" t="s">
        <v>431</v>
      </c>
      <c r="G130" s="3"/>
    </row>
    <row r="131" spans="1:7" x14ac:dyDescent="0.25">
      <c r="A131" s="3" t="s">
        <v>241</v>
      </c>
      <c r="B131" s="3" t="s">
        <v>7</v>
      </c>
      <c r="C131" s="3" t="s">
        <v>78</v>
      </c>
      <c r="D131" s="3" t="str">
        <f>VLOOKUP(C131,Registers!B:C,2,)</f>
        <v>3000_00C0</v>
      </c>
      <c r="E131" s="3">
        <v>16</v>
      </c>
      <c r="F131" s="3" t="s">
        <v>431</v>
      </c>
      <c r="G131" s="3"/>
    </row>
    <row r="132" spans="1:7" x14ac:dyDescent="0.25">
      <c r="A132" s="3" t="s">
        <v>242</v>
      </c>
      <c r="B132" s="3" t="s">
        <v>7</v>
      </c>
      <c r="C132" s="3" t="s">
        <v>78</v>
      </c>
      <c r="D132" s="3" t="str">
        <f>VLOOKUP(C132,Registers!B:C,2,)</f>
        <v>3000_00C0</v>
      </c>
      <c r="E132" s="3">
        <v>17</v>
      </c>
      <c r="F132" s="3" t="s">
        <v>431</v>
      </c>
      <c r="G132" s="3"/>
    </row>
    <row r="133" spans="1:7" x14ac:dyDescent="0.25">
      <c r="A133" s="3" t="s">
        <v>243</v>
      </c>
      <c r="B133" s="3" t="s">
        <v>7</v>
      </c>
      <c r="C133" s="3" t="s">
        <v>78</v>
      </c>
      <c r="D133" s="3" t="str">
        <f>VLOOKUP(C133,Registers!B:C,2,)</f>
        <v>3000_00C0</v>
      </c>
      <c r="E133" s="3">
        <v>18</v>
      </c>
      <c r="F133" s="3" t="s">
        <v>431</v>
      </c>
      <c r="G133" s="3"/>
    </row>
    <row r="134" spans="1:7" x14ac:dyDescent="0.25">
      <c r="A134" s="3" t="s">
        <v>244</v>
      </c>
      <c r="B134" s="3" t="s">
        <v>7</v>
      </c>
      <c r="C134" s="3" t="s">
        <v>78</v>
      </c>
      <c r="D134" s="3" t="str">
        <f>VLOOKUP(C134,Registers!B:C,2,)</f>
        <v>3000_00C0</v>
      </c>
      <c r="E134" s="3">
        <v>19</v>
      </c>
      <c r="F134" s="3" t="s">
        <v>431</v>
      </c>
      <c r="G134" s="3"/>
    </row>
    <row r="135" spans="1:7" x14ac:dyDescent="0.25">
      <c r="A135" s="3" t="s">
        <v>245</v>
      </c>
      <c r="B135" s="3" t="s">
        <v>7</v>
      </c>
      <c r="C135" s="3" t="s">
        <v>78</v>
      </c>
      <c r="D135" s="3" t="str">
        <f>VLOOKUP(C135,Registers!B:C,2,)</f>
        <v>3000_00C0</v>
      </c>
      <c r="E135" s="3">
        <v>20</v>
      </c>
      <c r="F135" s="3" t="s">
        <v>431</v>
      </c>
      <c r="G135" s="3"/>
    </row>
    <row r="136" spans="1:7" x14ac:dyDescent="0.25">
      <c r="A136" s="3" t="s">
        <v>246</v>
      </c>
      <c r="B136" s="3" t="s">
        <v>7</v>
      </c>
      <c r="C136" s="3" t="s">
        <v>78</v>
      </c>
      <c r="D136" s="3" t="str">
        <f>VLOOKUP(C136,Registers!B:C,2,)</f>
        <v>3000_00C0</v>
      </c>
      <c r="E136" s="3">
        <v>21</v>
      </c>
      <c r="F136" s="3" t="s">
        <v>431</v>
      </c>
      <c r="G136" s="3"/>
    </row>
    <row r="137" spans="1:7" x14ac:dyDescent="0.25">
      <c r="A137" s="3" t="s">
        <v>247</v>
      </c>
      <c r="B137" s="3" t="s">
        <v>7</v>
      </c>
      <c r="C137" s="3" t="s">
        <v>78</v>
      </c>
      <c r="D137" s="3" t="str">
        <f>VLOOKUP(C137,Registers!B:C,2,)</f>
        <v>3000_00C0</v>
      </c>
      <c r="E137" s="3">
        <v>22</v>
      </c>
      <c r="F137" s="3" t="s">
        <v>431</v>
      </c>
      <c r="G137" s="3"/>
    </row>
    <row r="138" spans="1:7" x14ac:dyDescent="0.25">
      <c r="A138" s="3" t="s">
        <v>248</v>
      </c>
      <c r="B138" s="3" t="s">
        <v>7</v>
      </c>
      <c r="C138" s="3" t="s">
        <v>78</v>
      </c>
      <c r="D138" s="3" t="str">
        <f>VLOOKUP(C138,Registers!B:C,2,)</f>
        <v>3000_00C0</v>
      </c>
      <c r="E138" s="3">
        <v>23</v>
      </c>
      <c r="F138" s="3" t="s">
        <v>431</v>
      </c>
      <c r="G138" s="3"/>
    </row>
    <row r="139" spans="1:7" x14ac:dyDescent="0.25">
      <c r="A139" s="3" t="s">
        <v>249</v>
      </c>
      <c r="B139" s="3" t="s">
        <v>7</v>
      </c>
      <c r="C139" s="3" t="s">
        <v>78</v>
      </c>
      <c r="D139" s="3" t="str">
        <f>VLOOKUP(C139,Registers!B:C,2,)</f>
        <v>3000_00C0</v>
      </c>
      <c r="E139" s="3">
        <v>24</v>
      </c>
      <c r="F139" s="3" t="s">
        <v>431</v>
      </c>
      <c r="G139" s="3"/>
    </row>
    <row r="140" spans="1:7" x14ac:dyDescent="0.25">
      <c r="A140" s="3" t="s">
        <v>250</v>
      </c>
      <c r="B140" s="3" t="s">
        <v>7</v>
      </c>
      <c r="C140" s="3" t="s">
        <v>78</v>
      </c>
      <c r="D140" s="3" t="str">
        <f>VLOOKUP(C140,Registers!B:C,2,)</f>
        <v>3000_00C0</v>
      </c>
      <c r="E140" s="3">
        <v>25</v>
      </c>
      <c r="F140" s="3" t="s">
        <v>431</v>
      </c>
      <c r="G140" s="3"/>
    </row>
    <row r="141" spans="1:7" x14ac:dyDescent="0.25">
      <c r="A141" s="3" t="s">
        <v>332</v>
      </c>
      <c r="B141" s="3" t="s">
        <v>5</v>
      </c>
      <c r="C141" s="3" t="s">
        <v>45</v>
      </c>
      <c r="D141" s="3" t="str">
        <f>VLOOKUP(C141,Registers!B:C,2,)</f>
        <v>1000_00E0</v>
      </c>
      <c r="E141" s="3">
        <v>0</v>
      </c>
      <c r="F141" s="3" t="s">
        <v>431</v>
      </c>
      <c r="G141" s="3"/>
    </row>
    <row r="142" spans="1:7" x14ac:dyDescent="0.25">
      <c r="A142" s="3" t="s">
        <v>333</v>
      </c>
      <c r="B142" s="3" t="s">
        <v>5</v>
      </c>
      <c r="C142" s="3" t="s">
        <v>45</v>
      </c>
      <c r="D142" s="3" t="str">
        <f>VLOOKUP(C142,Registers!B:C,2,)</f>
        <v>1000_00E0</v>
      </c>
      <c r="E142" s="3">
        <v>1</v>
      </c>
      <c r="F142" s="3" t="s">
        <v>431</v>
      </c>
      <c r="G142" s="3"/>
    </row>
    <row r="143" spans="1:7" x14ac:dyDescent="0.25">
      <c r="A143" s="3" t="s">
        <v>334</v>
      </c>
      <c r="B143" s="3" t="s">
        <v>6</v>
      </c>
      <c r="C143" s="3" t="s">
        <v>79</v>
      </c>
      <c r="D143" s="3" t="str">
        <f>VLOOKUP(C143,Registers!B:C,2,)</f>
        <v>2000_00E0</v>
      </c>
      <c r="E143" s="3">
        <v>0</v>
      </c>
      <c r="F143" s="3" t="s">
        <v>431</v>
      </c>
      <c r="G143" s="3"/>
    </row>
    <row r="144" spans="1:7" x14ac:dyDescent="0.25">
      <c r="A144" s="3" t="s">
        <v>335</v>
      </c>
      <c r="B144" s="3" t="s">
        <v>6</v>
      </c>
      <c r="C144" s="3" t="s">
        <v>79</v>
      </c>
      <c r="D144" s="3" t="str">
        <f>VLOOKUP(C144,Registers!B:C,2,)</f>
        <v>2000_00E0</v>
      </c>
      <c r="E144" s="3">
        <v>1</v>
      </c>
      <c r="F144" s="3" t="s">
        <v>431</v>
      </c>
      <c r="G144" s="3"/>
    </row>
    <row r="145" spans="1:7" x14ac:dyDescent="0.25">
      <c r="A145" s="3" t="s">
        <v>336</v>
      </c>
      <c r="B145" s="3" t="s">
        <v>7</v>
      </c>
      <c r="C145" s="3" t="s">
        <v>80</v>
      </c>
      <c r="D145" s="3" t="str">
        <f>VLOOKUP(C145,Registers!B:C,2,)</f>
        <v>3000_00E0</v>
      </c>
      <c r="E145" s="3">
        <v>0</v>
      </c>
      <c r="F145" s="3" t="s">
        <v>431</v>
      </c>
      <c r="G145" s="3"/>
    </row>
    <row r="146" spans="1:7" x14ac:dyDescent="0.25">
      <c r="A146" s="3" t="s">
        <v>337</v>
      </c>
      <c r="B146" s="3" t="s">
        <v>7</v>
      </c>
      <c r="C146" s="3" t="s">
        <v>80</v>
      </c>
      <c r="D146" s="3" t="str">
        <f>VLOOKUP(C146,Registers!B:C,2,)</f>
        <v>3000_00E0</v>
      </c>
      <c r="E146" s="3">
        <v>1</v>
      </c>
      <c r="F146" s="3" t="s">
        <v>431</v>
      </c>
      <c r="G146" s="3"/>
    </row>
    <row r="147" spans="1:7" x14ac:dyDescent="0.25">
      <c r="A147" s="3" t="s">
        <v>392</v>
      </c>
      <c r="B147" s="3" t="s">
        <v>5</v>
      </c>
      <c r="C147" s="3" t="s">
        <v>46</v>
      </c>
      <c r="D147" s="3" t="str">
        <f>VLOOKUP(C147,Registers!B:C,2,)</f>
        <v>1000_0100</v>
      </c>
      <c r="E147" s="3"/>
      <c r="F147" s="3" t="s">
        <v>431</v>
      </c>
      <c r="G147" s="3"/>
    </row>
    <row r="148" spans="1:7" x14ac:dyDescent="0.25">
      <c r="A148" s="3" t="s">
        <v>393</v>
      </c>
      <c r="B148" s="3" t="s">
        <v>5</v>
      </c>
      <c r="C148" s="3" t="s">
        <v>46</v>
      </c>
      <c r="D148" s="3" t="str">
        <f>VLOOKUP(C148,Registers!B:C,2,)</f>
        <v>1000_0100</v>
      </c>
      <c r="E148" s="3"/>
      <c r="F148" s="3" t="s">
        <v>431</v>
      </c>
      <c r="G148" s="3"/>
    </row>
    <row r="149" spans="1:7" x14ac:dyDescent="0.25">
      <c r="A149" s="3" t="s">
        <v>394</v>
      </c>
      <c r="B149" s="3" t="s">
        <v>5</v>
      </c>
      <c r="C149" s="3" t="s">
        <v>46</v>
      </c>
      <c r="D149" s="3" t="str">
        <f>VLOOKUP(C149,Registers!B:C,2,)</f>
        <v>1000_0100</v>
      </c>
      <c r="E149" s="3"/>
      <c r="F149" s="3" t="s">
        <v>431</v>
      </c>
      <c r="G149" s="3"/>
    </row>
    <row r="150" spans="1:7" x14ac:dyDescent="0.25">
      <c r="A150" s="3" t="s">
        <v>395</v>
      </c>
      <c r="B150" s="3" t="s">
        <v>5</v>
      </c>
      <c r="C150" s="3" t="s">
        <v>46</v>
      </c>
      <c r="D150" s="3" t="str">
        <f>VLOOKUP(C150,Registers!B:C,2,)</f>
        <v>1000_0100</v>
      </c>
      <c r="E150" s="3"/>
      <c r="F150" s="3" t="s">
        <v>431</v>
      </c>
      <c r="G150" s="3"/>
    </row>
    <row r="151" spans="1:7" x14ac:dyDescent="0.25">
      <c r="A151" s="3" t="s">
        <v>396</v>
      </c>
      <c r="B151" s="3" t="s">
        <v>5</v>
      </c>
      <c r="C151" s="3" t="s">
        <v>46</v>
      </c>
      <c r="D151" s="3" t="str">
        <f>VLOOKUP(C151,Registers!B:C,2,)</f>
        <v>1000_0100</v>
      </c>
      <c r="E151" s="3"/>
      <c r="F151" s="3" t="s">
        <v>431</v>
      </c>
      <c r="G151" s="3"/>
    </row>
    <row r="152" spans="1:7" x14ac:dyDescent="0.25">
      <c r="A152" s="3" t="s">
        <v>397</v>
      </c>
      <c r="B152" s="3" t="s">
        <v>5</v>
      </c>
      <c r="C152" s="3" t="s">
        <v>46</v>
      </c>
      <c r="D152" s="3" t="str">
        <f>VLOOKUP(C152,Registers!B:C,2,)</f>
        <v>1000_0100</v>
      </c>
      <c r="E152" s="3"/>
      <c r="F152" s="3" t="s">
        <v>431</v>
      </c>
      <c r="G152" s="3"/>
    </row>
    <row r="153" spans="1:7" x14ac:dyDescent="0.25">
      <c r="A153" s="3" t="s">
        <v>398</v>
      </c>
      <c r="B153" s="3" t="s">
        <v>5</v>
      </c>
      <c r="C153" s="3" t="s">
        <v>46</v>
      </c>
      <c r="D153" s="3" t="str">
        <f>VLOOKUP(C153,Registers!B:C,2,)</f>
        <v>1000_0100</v>
      </c>
      <c r="E153" s="3"/>
      <c r="F153" s="3" t="s">
        <v>431</v>
      </c>
      <c r="G153" s="3"/>
    </row>
    <row r="154" spans="1:7" x14ac:dyDescent="0.25">
      <c r="A154" s="3" t="s">
        <v>399</v>
      </c>
      <c r="B154" s="3" t="s">
        <v>5</v>
      </c>
      <c r="C154" s="3" t="s">
        <v>46</v>
      </c>
      <c r="D154" s="3" t="str">
        <f>VLOOKUP(C154,Registers!B:C,2,)</f>
        <v>1000_0100</v>
      </c>
      <c r="E154" s="3"/>
      <c r="F154" s="3" t="s">
        <v>431</v>
      </c>
      <c r="G154" s="3"/>
    </row>
    <row r="155" spans="1:7" x14ac:dyDescent="0.25">
      <c r="A155" s="3" t="s">
        <v>400</v>
      </c>
      <c r="B155" s="3" t="s">
        <v>5</v>
      </c>
      <c r="C155" s="3" t="s">
        <v>46</v>
      </c>
      <c r="D155" s="3" t="str">
        <f>VLOOKUP(C155,Registers!B:C,2,)</f>
        <v>1000_0100</v>
      </c>
      <c r="E155" s="3"/>
      <c r="F155" s="3" t="s">
        <v>431</v>
      </c>
      <c r="G155" s="3"/>
    </row>
    <row r="156" spans="1:7" x14ac:dyDescent="0.25">
      <c r="A156" s="3" t="s">
        <v>401</v>
      </c>
      <c r="B156" s="3" t="s">
        <v>5</v>
      </c>
      <c r="C156" s="3" t="s">
        <v>46</v>
      </c>
      <c r="D156" s="3" t="str">
        <f>VLOOKUP(C156,Registers!B:C,2,)</f>
        <v>1000_0100</v>
      </c>
      <c r="E156" s="3"/>
      <c r="F156" s="3" t="s">
        <v>431</v>
      </c>
      <c r="G156" s="3"/>
    </row>
    <row r="157" spans="1:7" x14ac:dyDescent="0.25">
      <c r="A157" s="3" t="s">
        <v>402</v>
      </c>
      <c r="B157" s="3" t="s">
        <v>5</v>
      </c>
      <c r="C157" s="3" t="s">
        <v>46</v>
      </c>
      <c r="D157" s="3" t="str">
        <f>VLOOKUP(C157,Registers!B:C,2,)</f>
        <v>1000_0100</v>
      </c>
      <c r="E157" s="3"/>
      <c r="F157" s="3" t="s">
        <v>431</v>
      </c>
      <c r="G157" s="3"/>
    </row>
    <row r="158" spans="1:7" x14ac:dyDescent="0.25">
      <c r="A158" s="3" t="s">
        <v>251</v>
      </c>
      <c r="B158" s="3" t="s">
        <v>6</v>
      </c>
      <c r="C158" s="3" t="s">
        <v>81</v>
      </c>
      <c r="D158" s="3" t="str">
        <f>VLOOKUP(C158,Registers!B:C,2,)</f>
        <v>2000_0100</v>
      </c>
      <c r="E158" s="3"/>
      <c r="F158" s="3" t="s">
        <v>431</v>
      </c>
      <c r="G158" s="3"/>
    </row>
    <row r="159" spans="1:7" x14ac:dyDescent="0.25">
      <c r="A159" s="3" t="s">
        <v>251</v>
      </c>
      <c r="B159" s="3" t="s">
        <v>7</v>
      </c>
      <c r="C159" s="3" t="s">
        <v>82</v>
      </c>
      <c r="D159" s="3" t="str">
        <f>VLOOKUP(C159,Registers!B:C,2,)</f>
        <v>3000_0100</v>
      </c>
      <c r="E159" s="3"/>
      <c r="F159" s="3" t="s">
        <v>431</v>
      </c>
      <c r="G159" s="3"/>
    </row>
    <row r="160" spans="1:7" x14ac:dyDescent="0.25">
      <c r="A160" s="3" t="s">
        <v>131</v>
      </c>
      <c r="B160" s="3" t="s">
        <v>5</v>
      </c>
      <c r="C160" s="3" t="s">
        <v>47</v>
      </c>
      <c r="D160" s="3" t="str">
        <f>VLOOKUP(C160,Registers!B:C,2,)</f>
        <v>1000_0120</v>
      </c>
      <c r="E160" s="3">
        <v>0</v>
      </c>
      <c r="F160" s="3" t="s">
        <v>431</v>
      </c>
      <c r="G160" s="3"/>
    </row>
    <row r="161" spans="1:7" x14ac:dyDescent="0.25">
      <c r="A161" s="3" t="s">
        <v>254</v>
      </c>
      <c r="B161" s="3" t="s">
        <v>5</v>
      </c>
      <c r="C161" s="3" t="s">
        <v>47</v>
      </c>
      <c r="D161" s="3" t="str">
        <f>VLOOKUP(C161,Registers!B:C,2,)</f>
        <v>1000_0120</v>
      </c>
      <c r="E161" s="3">
        <v>1</v>
      </c>
      <c r="F161" s="3" t="s">
        <v>431</v>
      </c>
      <c r="G161" s="3"/>
    </row>
    <row r="162" spans="1:7" x14ac:dyDescent="0.25">
      <c r="A162" s="3" t="s">
        <v>255</v>
      </c>
      <c r="B162" s="3" t="s">
        <v>5</v>
      </c>
      <c r="C162" s="3" t="s">
        <v>47</v>
      </c>
      <c r="D162" s="3" t="str">
        <f>VLOOKUP(C162,Registers!B:C,2,)</f>
        <v>1000_0120</v>
      </c>
      <c r="E162" s="3">
        <v>2</v>
      </c>
      <c r="F162" s="3" t="s">
        <v>431</v>
      </c>
      <c r="G162" s="3"/>
    </row>
    <row r="163" spans="1:7" x14ac:dyDescent="0.25">
      <c r="A163" s="3" t="s">
        <v>256</v>
      </c>
      <c r="B163" s="3" t="s">
        <v>5</v>
      </c>
      <c r="C163" s="3" t="s">
        <v>47</v>
      </c>
      <c r="D163" s="3" t="str">
        <f>VLOOKUP(C163,Registers!B:C,2,)</f>
        <v>1000_0120</v>
      </c>
      <c r="E163" s="3">
        <v>3</v>
      </c>
      <c r="F163" s="3" t="s">
        <v>431</v>
      </c>
      <c r="G163" s="3"/>
    </row>
    <row r="164" spans="1:7" x14ac:dyDescent="0.25">
      <c r="A164" s="3" t="s">
        <v>257</v>
      </c>
      <c r="B164" s="3" t="s">
        <v>5</v>
      </c>
      <c r="C164" s="3" t="s">
        <v>47</v>
      </c>
      <c r="D164" s="3" t="str">
        <f>VLOOKUP(C164,Registers!B:C,2,)</f>
        <v>1000_0120</v>
      </c>
      <c r="E164" s="3">
        <v>4</v>
      </c>
      <c r="F164" s="3" t="s">
        <v>431</v>
      </c>
      <c r="G164" s="3"/>
    </row>
    <row r="165" spans="1:7" x14ac:dyDescent="0.25">
      <c r="A165" s="3" t="s">
        <v>258</v>
      </c>
      <c r="B165" s="3" t="s">
        <v>5</v>
      </c>
      <c r="C165" s="3" t="s">
        <v>47</v>
      </c>
      <c r="D165" s="3" t="str">
        <f>VLOOKUP(C165,Registers!B:C,2,)</f>
        <v>1000_0120</v>
      </c>
      <c r="E165" s="3">
        <v>5</v>
      </c>
      <c r="F165" s="3" t="s">
        <v>431</v>
      </c>
      <c r="G165" s="3"/>
    </row>
    <row r="166" spans="1:7" x14ac:dyDescent="0.25">
      <c r="A166" s="3" t="s">
        <v>259</v>
      </c>
      <c r="B166" s="3" t="s">
        <v>5</v>
      </c>
      <c r="C166" s="3" t="s">
        <v>47</v>
      </c>
      <c r="D166" s="3" t="str">
        <f>VLOOKUP(C166,Registers!B:C,2,)</f>
        <v>1000_0120</v>
      </c>
      <c r="E166" s="3">
        <v>6</v>
      </c>
      <c r="F166" s="3" t="s">
        <v>431</v>
      </c>
      <c r="G166" s="3"/>
    </row>
    <row r="167" spans="1:7" x14ac:dyDescent="0.25">
      <c r="A167" s="3" t="s">
        <v>260</v>
      </c>
      <c r="B167" s="3" t="s">
        <v>5</v>
      </c>
      <c r="C167" s="3" t="s">
        <v>47</v>
      </c>
      <c r="D167" s="3" t="str">
        <f>VLOOKUP(C167,Registers!B:C,2,)</f>
        <v>1000_0120</v>
      </c>
      <c r="E167" s="3">
        <v>7</v>
      </c>
      <c r="F167" s="3" t="s">
        <v>431</v>
      </c>
      <c r="G167" s="3"/>
    </row>
    <row r="168" spans="1:7" x14ac:dyDescent="0.25">
      <c r="A168" s="3" t="s">
        <v>261</v>
      </c>
      <c r="B168" s="3" t="s">
        <v>5</v>
      </c>
      <c r="C168" s="3" t="s">
        <v>47</v>
      </c>
      <c r="D168" s="3" t="str">
        <f>VLOOKUP(C168,Registers!B:C,2,)</f>
        <v>1000_0120</v>
      </c>
      <c r="E168" s="3">
        <v>8</v>
      </c>
      <c r="F168" s="3" t="s">
        <v>431</v>
      </c>
      <c r="G168" s="3"/>
    </row>
    <row r="169" spans="1:7" x14ac:dyDescent="0.25">
      <c r="A169" s="3" t="s">
        <v>262</v>
      </c>
      <c r="B169" s="3" t="s">
        <v>5</v>
      </c>
      <c r="C169" s="3" t="s">
        <v>47</v>
      </c>
      <c r="D169" s="3" t="str">
        <f>VLOOKUP(C169,Registers!B:C,2,)</f>
        <v>1000_0120</v>
      </c>
      <c r="E169" s="3">
        <v>9</v>
      </c>
      <c r="F169" s="3" t="s">
        <v>431</v>
      </c>
      <c r="G169" s="3"/>
    </row>
    <row r="170" spans="1:7" x14ac:dyDescent="0.25">
      <c r="A170" s="3" t="s">
        <v>269</v>
      </c>
      <c r="B170" s="3" t="s">
        <v>5</v>
      </c>
      <c r="C170" s="3" t="s">
        <v>47</v>
      </c>
      <c r="D170" s="3" t="str">
        <f>VLOOKUP(C170,Registers!B:C,2,)</f>
        <v>1000_0120</v>
      </c>
      <c r="E170" s="3">
        <v>10</v>
      </c>
      <c r="F170" s="3" t="s">
        <v>431</v>
      </c>
      <c r="G170" s="3"/>
    </row>
    <row r="171" spans="1:7" x14ac:dyDescent="0.25">
      <c r="A171" s="3" t="s">
        <v>270</v>
      </c>
      <c r="B171" s="3" t="s">
        <v>5</v>
      </c>
      <c r="C171" s="3" t="s">
        <v>47</v>
      </c>
      <c r="D171" s="3" t="str">
        <f>VLOOKUP(C171,Registers!B:C,2,)</f>
        <v>1000_0120</v>
      </c>
      <c r="E171" s="3">
        <v>11</v>
      </c>
      <c r="F171" s="3" t="s">
        <v>431</v>
      </c>
      <c r="G171" s="3"/>
    </row>
    <row r="172" spans="1:7" x14ac:dyDescent="0.25">
      <c r="A172" s="3" t="s">
        <v>271</v>
      </c>
      <c r="B172" s="3" t="s">
        <v>5</v>
      </c>
      <c r="C172" s="3" t="s">
        <v>47</v>
      </c>
      <c r="D172" s="3" t="str">
        <f>VLOOKUP(C172,Registers!B:C,2,)</f>
        <v>1000_0120</v>
      </c>
      <c r="E172" s="3">
        <v>12</v>
      </c>
      <c r="F172" s="3" t="s">
        <v>431</v>
      </c>
      <c r="G172" s="3"/>
    </row>
    <row r="173" spans="1:7" x14ac:dyDescent="0.25">
      <c r="A173" s="3" t="s">
        <v>272</v>
      </c>
      <c r="B173" s="3" t="s">
        <v>5</v>
      </c>
      <c r="C173" s="3" t="s">
        <v>47</v>
      </c>
      <c r="D173" s="3" t="str">
        <f>VLOOKUP(C173,Registers!B:C,2,)</f>
        <v>1000_0120</v>
      </c>
      <c r="E173" s="3">
        <v>13</v>
      </c>
      <c r="F173" s="3" t="s">
        <v>431</v>
      </c>
      <c r="G173" s="3"/>
    </row>
    <row r="174" spans="1:7" x14ac:dyDescent="0.25">
      <c r="A174" s="3" t="s">
        <v>273</v>
      </c>
      <c r="B174" s="3" t="s">
        <v>5</v>
      </c>
      <c r="C174" s="3" t="s">
        <v>47</v>
      </c>
      <c r="D174" s="3" t="str">
        <f>VLOOKUP(C174,Registers!B:C,2,)</f>
        <v>1000_0120</v>
      </c>
      <c r="E174" s="3">
        <v>14</v>
      </c>
      <c r="F174" s="3" t="s">
        <v>431</v>
      </c>
      <c r="G174" s="3"/>
    </row>
    <row r="175" spans="1:7" x14ac:dyDescent="0.25">
      <c r="A175" s="3" t="s">
        <v>274</v>
      </c>
      <c r="B175" s="3" t="s">
        <v>5</v>
      </c>
      <c r="C175" s="3" t="s">
        <v>47</v>
      </c>
      <c r="D175" s="3" t="str">
        <f>VLOOKUP(C175,Registers!B:C,2,)</f>
        <v>1000_0120</v>
      </c>
      <c r="E175" s="3">
        <v>15</v>
      </c>
      <c r="F175" s="3" t="s">
        <v>431</v>
      </c>
      <c r="G175" s="3"/>
    </row>
    <row r="176" spans="1:7" x14ac:dyDescent="0.25">
      <c r="A176" s="3" t="s">
        <v>275</v>
      </c>
      <c r="B176" s="3" t="s">
        <v>5</v>
      </c>
      <c r="C176" s="3" t="s">
        <v>47</v>
      </c>
      <c r="D176" s="3" t="str">
        <f>VLOOKUP(C176,Registers!B:C,2,)</f>
        <v>1000_0120</v>
      </c>
      <c r="E176" s="3">
        <v>16</v>
      </c>
      <c r="F176" s="3" t="s">
        <v>431</v>
      </c>
      <c r="G176" s="3"/>
    </row>
    <row r="177" spans="1:7" x14ac:dyDescent="0.25">
      <c r="A177" s="3" t="s">
        <v>276</v>
      </c>
      <c r="B177" s="3" t="s">
        <v>5</v>
      </c>
      <c r="C177" s="3" t="s">
        <v>47</v>
      </c>
      <c r="D177" s="3" t="str">
        <f>VLOOKUP(C177,Registers!B:C,2,)</f>
        <v>1000_0120</v>
      </c>
      <c r="E177" s="3">
        <v>17</v>
      </c>
      <c r="F177" s="3" t="s">
        <v>431</v>
      </c>
      <c r="G177" s="3"/>
    </row>
    <row r="178" spans="1:7" x14ac:dyDescent="0.25">
      <c r="A178" s="3" t="s">
        <v>277</v>
      </c>
      <c r="B178" s="3" t="s">
        <v>5</v>
      </c>
      <c r="C178" s="3" t="s">
        <v>47</v>
      </c>
      <c r="D178" s="3" t="str">
        <f>VLOOKUP(C178,Registers!B:C,2,)</f>
        <v>1000_0120</v>
      </c>
      <c r="E178" s="3">
        <v>18</v>
      </c>
      <c r="F178" s="3" t="s">
        <v>431</v>
      </c>
      <c r="G178" s="3"/>
    </row>
    <row r="179" spans="1:7" x14ac:dyDescent="0.25">
      <c r="A179" s="3" t="s">
        <v>278</v>
      </c>
      <c r="B179" s="3" t="s">
        <v>5</v>
      </c>
      <c r="C179" s="3" t="s">
        <v>47</v>
      </c>
      <c r="D179" s="3" t="str">
        <f>VLOOKUP(C179,Registers!B:C,2,)</f>
        <v>1000_0120</v>
      </c>
      <c r="E179" s="3">
        <v>19</v>
      </c>
      <c r="F179" s="3" t="s">
        <v>431</v>
      </c>
      <c r="G179" s="3"/>
    </row>
    <row r="180" spans="1:7" x14ac:dyDescent="0.25">
      <c r="A180" s="3" t="s">
        <v>279</v>
      </c>
      <c r="B180" s="3" t="s">
        <v>5</v>
      </c>
      <c r="C180" s="3" t="s">
        <v>47</v>
      </c>
      <c r="D180" s="3" t="str">
        <f>VLOOKUP(C180,Registers!B:C,2,)</f>
        <v>1000_0120</v>
      </c>
      <c r="E180" s="3">
        <v>20</v>
      </c>
      <c r="F180" s="3" t="s">
        <v>431</v>
      </c>
      <c r="G180" s="3"/>
    </row>
    <row r="181" spans="1:7" x14ac:dyDescent="0.25">
      <c r="A181" s="3" t="s">
        <v>280</v>
      </c>
      <c r="B181" s="3" t="s">
        <v>5</v>
      </c>
      <c r="C181" s="3" t="s">
        <v>47</v>
      </c>
      <c r="D181" s="3" t="str">
        <f>VLOOKUP(C181,Registers!B:C,2,)</f>
        <v>1000_0120</v>
      </c>
      <c r="E181" s="3">
        <v>21</v>
      </c>
      <c r="F181" s="3" t="s">
        <v>431</v>
      </c>
      <c r="G181" s="3"/>
    </row>
    <row r="182" spans="1:7" x14ac:dyDescent="0.25">
      <c r="A182" s="3" t="s">
        <v>281</v>
      </c>
      <c r="B182" s="3" t="s">
        <v>5</v>
      </c>
      <c r="C182" s="3" t="s">
        <v>47</v>
      </c>
      <c r="D182" s="3" t="str">
        <f>VLOOKUP(C182,Registers!B:C,2,)</f>
        <v>1000_0120</v>
      </c>
      <c r="E182" s="3">
        <v>22</v>
      </c>
      <c r="F182" s="3" t="s">
        <v>431</v>
      </c>
      <c r="G182" s="3"/>
    </row>
    <row r="183" spans="1:7" x14ac:dyDescent="0.25">
      <c r="A183" s="3" t="s">
        <v>282</v>
      </c>
      <c r="B183" s="3" t="s">
        <v>5</v>
      </c>
      <c r="C183" s="3" t="s">
        <v>47</v>
      </c>
      <c r="D183" s="3" t="str">
        <f>VLOOKUP(C183,Registers!B:C,2,)</f>
        <v>1000_0120</v>
      </c>
      <c r="E183" s="3">
        <v>23</v>
      </c>
      <c r="F183" s="3" t="s">
        <v>431</v>
      </c>
      <c r="G183" s="3"/>
    </row>
    <row r="184" spans="1:7" x14ac:dyDescent="0.25">
      <c r="A184" s="3" t="s">
        <v>283</v>
      </c>
      <c r="B184" s="3" t="s">
        <v>5</v>
      </c>
      <c r="C184" s="3" t="s">
        <v>47</v>
      </c>
      <c r="D184" s="3" t="str">
        <f>VLOOKUP(C184,Registers!B:C,2,)</f>
        <v>1000_0120</v>
      </c>
      <c r="E184" s="3">
        <v>24</v>
      </c>
      <c r="F184" s="3" t="s">
        <v>431</v>
      </c>
      <c r="G184" s="3"/>
    </row>
    <row r="185" spans="1:7" x14ac:dyDescent="0.25">
      <c r="A185" s="3" t="s">
        <v>284</v>
      </c>
      <c r="B185" s="3" t="s">
        <v>5</v>
      </c>
      <c r="C185" s="3" t="s">
        <v>47</v>
      </c>
      <c r="D185" s="3" t="str">
        <f>VLOOKUP(C185,Registers!B:C,2,)</f>
        <v>1000_0120</v>
      </c>
      <c r="E185" s="3">
        <v>25</v>
      </c>
      <c r="F185" s="3" t="s">
        <v>431</v>
      </c>
      <c r="G185" s="3"/>
    </row>
    <row r="186" spans="1:7" x14ac:dyDescent="0.25">
      <c r="A186" s="3" t="s">
        <v>285</v>
      </c>
      <c r="B186" s="3" t="s">
        <v>5</v>
      </c>
      <c r="C186" s="3" t="s">
        <v>47</v>
      </c>
      <c r="D186" s="3" t="str">
        <f>VLOOKUP(C186,Registers!B:C,2,)</f>
        <v>1000_0120</v>
      </c>
      <c r="E186" s="3">
        <v>26</v>
      </c>
      <c r="F186" s="3" t="s">
        <v>431</v>
      </c>
      <c r="G186" s="3"/>
    </row>
    <row r="187" spans="1:7" x14ac:dyDescent="0.25">
      <c r="A187" s="3" t="s">
        <v>286</v>
      </c>
      <c r="B187" s="3" t="s">
        <v>5</v>
      </c>
      <c r="C187" s="3" t="s">
        <v>47</v>
      </c>
      <c r="D187" s="3" t="str">
        <f>VLOOKUP(C187,Registers!B:C,2,)</f>
        <v>1000_0120</v>
      </c>
      <c r="E187" s="3">
        <v>27</v>
      </c>
      <c r="F187" s="3" t="s">
        <v>431</v>
      </c>
      <c r="G187" s="3"/>
    </row>
    <row r="188" spans="1:7" x14ac:dyDescent="0.25">
      <c r="A188" s="3" t="s">
        <v>287</v>
      </c>
      <c r="B188" s="3" t="s">
        <v>5</v>
      </c>
      <c r="C188" s="3" t="s">
        <v>47</v>
      </c>
      <c r="D188" s="3" t="str">
        <f>VLOOKUP(C188,Registers!B:C,2,)</f>
        <v>1000_0120</v>
      </c>
      <c r="E188" s="3">
        <v>28</v>
      </c>
      <c r="F188" s="3" t="s">
        <v>431</v>
      </c>
      <c r="G188" s="3"/>
    </row>
    <row r="189" spans="1:7" x14ac:dyDescent="0.25">
      <c r="A189" s="3" t="s">
        <v>288</v>
      </c>
      <c r="B189" s="3" t="s">
        <v>5</v>
      </c>
      <c r="C189" s="3" t="s">
        <v>47</v>
      </c>
      <c r="D189" s="3" t="str">
        <f>VLOOKUP(C189,Registers!B:C,2,)</f>
        <v>1000_0120</v>
      </c>
      <c r="E189" s="3">
        <v>29</v>
      </c>
      <c r="F189" s="3" t="s">
        <v>431</v>
      </c>
      <c r="G189" s="3"/>
    </row>
    <row r="190" spans="1:7" x14ac:dyDescent="0.25">
      <c r="A190" s="3" t="s">
        <v>289</v>
      </c>
      <c r="B190" s="3" t="s">
        <v>5</v>
      </c>
      <c r="C190" s="3" t="s">
        <v>47</v>
      </c>
      <c r="D190" s="3" t="str">
        <f>VLOOKUP(C190,Registers!B:C,2,)</f>
        <v>1000_0120</v>
      </c>
      <c r="E190" s="3">
        <v>30</v>
      </c>
      <c r="F190" s="3" t="s">
        <v>431</v>
      </c>
      <c r="G190" s="3"/>
    </row>
    <row r="191" spans="1:7" x14ac:dyDescent="0.25">
      <c r="A191" s="3" t="s">
        <v>290</v>
      </c>
      <c r="B191" s="3" t="s">
        <v>5</v>
      </c>
      <c r="C191" s="3" t="s">
        <v>47</v>
      </c>
      <c r="D191" s="3" t="str">
        <f>VLOOKUP(C191,Registers!B:C,2,)</f>
        <v>1000_0120</v>
      </c>
      <c r="E191" s="3">
        <v>31</v>
      </c>
      <c r="F191" s="3" t="s">
        <v>431</v>
      </c>
      <c r="G191" s="3"/>
    </row>
    <row r="192" spans="1:7" x14ac:dyDescent="0.25">
      <c r="A192" s="3" t="s">
        <v>291</v>
      </c>
      <c r="B192" s="3" t="s">
        <v>6</v>
      </c>
      <c r="C192" s="3" t="s">
        <v>83</v>
      </c>
      <c r="D192" s="3" t="str">
        <f>VLOOKUP(C192,Registers!B:C,2,)</f>
        <v>2000_0120</v>
      </c>
      <c r="E192" s="3">
        <v>0</v>
      </c>
      <c r="F192" s="3" t="s">
        <v>431</v>
      </c>
      <c r="G192" s="3"/>
    </row>
    <row r="193" spans="1:7" x14ac:dyDescent="0.25">
      <c r="A193" s="3" t="s">
        <v>292</v>
      </c>
      <c r="B193" s="3" t="s">
        <v>6</v>
      </c>
      <c r="C193" s="3" t="s">
        <v>83</v>
      </c>
      <c r="D193" s="3" t="str">
        <f>VLOOKUP(C193,Registers!B:C,2,)</f>
        <v>2000_0120</v>
      </c>
      <c r="E193" s="3">
        <v>1</v>
      </c>
      <c r="F193" s="3" t="s">
        <v>431</v>
      </c>
      <c r="G193" s="3"/>
    </row>
    <row r="194" spans="1:7" x14ac:dyDescent="0.25">
      <c r="A194" s="3" t="s">
        <v>293</v>
      </c>
      <c r="B194" s="3" t="s">
        <v>6</v>
      </c>
      <c r="C194" s="3" t="s">
        <v>83</v>
      </c>
      <c r="D194" s="3" t="str">
        <f>VLOOKUP(C194,Registers!B:C,2,)</f>
        <v>2000_0120</v>
      </c>
      <c r="E194" s="3">
        <v>2</v>
      </c>
      <c r="F194" s="3" t="s">
        <v>431</v>
      </c>
      <c r="G194" s="3"/>
    </row>
    <row r="195" spans="1:7" x14ac:dyDescent="0.25">
      <c r="A195" s="3" t="s">
        <v>294</v>
      </c>
      <c r="B195" s="3" t="s">
        <v>6</v>
      </c>
      <c r="C195" s="3" t="s">
        <v>83</v>
      </c>
      <c r="D195" s="3" t="str">
        <f>VLOOKUP(C195,Registers!B:C,2,)</f>
        <v>2000_0120</v>
      </c>
      <c r="E195" s="3">
        <v>3</v>
      </c>
      <c r="F195" s="3" t="s">
        <v>431</v>
      </c>
      <c r="G195" s="3"/>
    </row>
    <row r="196" spans="1:7" x14ac:dyDescent="0.25">
      <c r="A196" s="3" t="s">
        <v>295</v>
      </c>
      <c r="B196" s="3" t="s">
        <v>6</v>
      </c>
      <c r="C196" s="3" t="s">
        <v>83</v>
      </c>
      <c r="D196" s="3" t="str">
        <f>VLOOKUP(C196,Registers!B:C,2,)</f>
        <v>2000_0120</v>
      </c>
      <c r="E196" s="3">
        <v>4</v>
      </c>
      <c r="F196" s="3" t="s">
        <v>431</v>
      </c>
      <c r="G196" s="3"/>
    </row>
    <row r="197" spans="1:7" x14ac:dyDescent="0.25">
      <c r="A197" s="3" t="s">
        <v>320</v>
      </c>
      <c r="B197" s="3" t="s">
        <v>6</v>
      </c>
      <c r="C197" s="3" t="s">
        <v>83</v>
      </c>
      <c r="D197" s="3" t="str">
        <f>VLOOKUP(C197,Registers!B:C,2,)</f>
        <v>2000_0120</v>
      </c>
      <c r="E197" s="3">
        <v>5</v>
      </c>
      <c r="F197" s="3" t="s">
        <v>431</v>
      </c>
      <c r="G197" s="3"/>
    </row>
    <row r="198" spans="1:7" x14ac:dyDescent="0.25">
      <c r="A198" s="3" t="s">
        <v>321</v>
      </c>
      <c r="B198" s="3" t="s">
        <v>6</v>
      </c>
      <c r="C198" s="3" t="s">
        <v>83</v>
      </c>
      <c r="D198" s="3" t="str">
        <f>VLOOKUP(C198,Registers!B:C,2,)</f>
        <v>2000_0120</v>
      </c>
      <c r="E198" s="3">
        <v>6</v>
      </c>
      <c r="F198" s="3" t="s">
        <v>431</v>
      </c>
      <c r="G198" s="3"/>
    </row>
    <row r="199" spans="1:7" x14ac:dyDescent="0.25">
      <c r="A199" s="3" t="s">
        <v>322</v>
      </c>
      <c r="B199" s="3" t="s">
        <v>6</v>
      </c>
      <c r="C199" s="3" t="s">
        <v>83</v>
      </c>
      <c r="D199" s="3" t="str">
        <f>VLOOKUP(C199,Registers!B:C,2,)</f>
        <v>2000_0120</v>
      </c>
      <c r="E199" s="3">
        <v>7</v>
      </c>
      <c r="F199" s="3" t="s">
        <v>431</v>
      </c>
      <c r="G199" s="3"/>
    </row>
    <row r="200" spans="1:7" x14ac:dyDescent="0.25">
      <c r="A200" s="3" t="s">
        <v>323</v>
      </c>
      <c r="B200" s="3" t="s">
        <v>6</v>
      </c>
      <c r="C200" s="3" t="s">
        <v>83</v>
      </c>
      <c r="D200" s="3" t="str">
        <f>VLOOKUP(C200,Registers!B:C,2,)</f>
        <v>2000_0120</v>
      </c>
      <c r="E200" s="3">
        <v>8</v>
      </c>
      <c r="F200" s="3" t="s">
        <v>431</v>
      </c>
      <c r="G200" s="3"/>
    </row>
    <row r="201" spans="1:7" x14ac:dyDescent="0.25">
      <c r="A201" s="3" t="s">
        <v>324</v>
      </c>
      <c r="B201" s="3" t="s">
        <v>6</v>
      </c>
      <c r="C201" s="3" t="s">
        <v>83</v>
      </c>
      <c r="D201" s="3" t="str">
        <f>VLOOKUP(C201,Registers!B:C,2,)</f>
        <v>2000_0120</v>
      </c>
      <c r="E201" s="3">
        <v>9</v>
      </c>
      <c r="F201" s="3" t="s">
        <v>431</v>
      </c>
      <c r="G201" s="3"/>
    </row>
    <row r="202" spans="1:7" x14ac:dyDescent="0.25">
      <c r="A202" s="3" t="s">
        <v>325</v>
      </c>
      <c r="B202" s="3" t="s">
        <v>6</v>
      </c>
      <c r="C202" s="3" t="s">
        <v>83</v>
      </c>
      <c r="D202" s="3" t="str">
        <f>VLOOKUP(C202,Registers!B:C,2,)</f>
        <v>2000_0120</v>
      </c>
      <c r="E202" s="3">
        <v>10</v>
      </c>
      <c r="F202" s="3" t="s">
        <v>431</v>
      </c>
      <c r="G202" s="3"/>
    </row>
    <row r="203" spans="1:7" x14ac:dyDescent="0.25">
      <c r="A203" s="3" t="s">
        <v>326</v>
      </c>
      <c r="B203" s="3" t="s">
        <v>6</v>
      </c>
      <c r="C203" s="3" t="s">
        <v>83</v>
      </c>
      <c r="D203" s="3" t="str">
        <f>VLOOKUP(C203,Registers!B:C,2,)</f>
        <v>2000_0120</v>
      </c>
      <c r="E203" s="3">
        <v>11</v>
      </c>
      <c r="F203" s="3" t="s">
        <v>431</v>
      </c>
      <c r="G203" s="3"/>
    </row>
    <row r="204" spans="1:7" x14ac:dyDescent="0.25">
      <c r="A204" s="3" t="s">
        <v>327</v>
      </c>
      <c r="B204" s="3" t="s">
        <v>6</v>
      </c>
      <c r="C204" s="3" t="s">
        <v>83</v>
      </c>
      <c r="D204" s="3" t="str">
        <f>VLOOKUP(C204,Registers!B:C,2,)</f>
        <v>2000_0120</v>
      </c>
      <c r="E204" s="3">
        <v>12</v>
      </c>
      <c r="F204" s="3" t="s">
        <v>431</v>
      </c>
      <c r="G204" s="3"/>
    </row>
    <row r="205" spans="1:7" x14ac:dyDescent="0.25">
      <c r="A205" s="3" t="s">
        <v>328</v>
      </c>
      <c r="B205" s="3" t="s">
        <v>6</v>
      </c>
      <c r="C205" s="3" t="s">
        <v>83</v>
      </c>
      <c r="D205" s="3" t="str">
        <f>VLOOKUP(C205,Registers!B:C,2,)</f>
        <v>2000_0120</v>
      </c>
      <c r="E205" s="3">
        <v>13</v>
      </c>
      <c r="F205" s="3" t="s">
        <v>431</v>
      </c>
      <c r="G205" s="3"/>
    </row>
    <row r="206" spans="1:7" x14ac:dyDescent="0.25">
      <c r="A206" s="3" t="s">
        <v>263</v>
      </c>
      <c r="B206" s="3" t="s">
        <v>6</v>
      </c>
      <c r="C206" s="3" t="s">
        <v>83</v>
      </c>
      <c r="D206" s="3" t="str">
        <f>VLOOKUP(C206,Registers!B:C,2,)</f>
        <v>2000_0120</v>
      </c>
      <c r="E206" s="3">
        <v>14</v>
      </c>
      <c r="F206" s="3" t="s">
        <v>431</v>
      </c>
      <c r="G206" s="3"/>
    </row>
    <row r="207" spans="1:7" x14ac:dyDescent="0.25">
      <c r="A207" s="3" t="s">
        <v>264</v>
      </c>
      <c r="B207" s="3" t="s">
        <v>6</v>
      </c>
      <c r="C207" s="3" t="s">
        <v>83</v>
      </c>
      <c r="D207" s="3" t="str">
        <f>VLOOKUP(C207,Registers!B:C,2,)</f>
        <v>2000_0120</v>
      </c>
      <c r="E207" s="3">
        <v>15</v>
      </c>
      <c r="F207" s="3" t="s">
        <v>431</v>
      </c>
      <c r="G207" s="3"/>
    </row>
    <row r="208" spans="1:7" x14ac:dyDescent="0.25">
      <c r="A208" s="3" t="s">
        <v>265</v>
      </c>
      <c r="B208" s="3" t="s">
        <v>6</v>
      </c>
      <c r="C208" s="3" t="s">
        <v>83</v>
      </c>
      <c r="D208" s="3" t="str">
        <f>VLOOKUP(C208,Registers!B:C,2,)</f>
        <v>2000_0120</v>
      </c>
      <c r="E208" s="3">
        <v>16</v>
      </c>
      <c r="F208" s="3" t="s">
        <v>431</v>
      </c>
      <c r="G208" s="3"/>
    </row>
    <row r="209" spans="1:7" x14ac:dyDescent="0.25">
      <c r="A209" s="3" t="s">
        <v>266</v>
      </c>
      <c r="B209" s="3" t="s">
        <v>6</v>
      </c>
      <c r="C209" s="3" t="s">
        <v>83</v>
      </c>
      <c r="D209" s="3" t="str">
        <f>VLOOKUP(C209,Registers!B:C,2,)</f>
        <v>2000_0120</v>
      </c>
      <c r="E209" s="3">
        <v>17</v>
      </c>
      <c r="F209" s="3" t="s">
        <v>431</v>
      </c>
      <c r="G209" s="3"/>
    </row>
    <row r="210" spans="1:7" x14ac:dyDescent="0.25">
      <c r="A210" s="3" t="s">
        <v>267</v>
      </c>
      <c r="B210" s="3" t="s">
        <v>6</v>
      </c>
      <c r="C210" s="3" t="s">
        <v>83</v>
      </c>
      <c r="D210" s="3" t="str">
        <f>VLOOKUP(C210,Registers!B:C,2,)</f>
        <v>2000_0120</v>
      </c>
      <c r="E210" s="3">
        <v>18</v>
      </c>
      <c r="F210" s="3" t="s">
        <v>431</v>
      </c>
      <c r="G210" s="3"/>
    </row>
    <row r="211" spans="1:7" x14ac:dyDescent="0.25">
      <c r="A211" s="3" t="s">
        <v>268</v>
      </c>
      <c r="B211" s="3" t="s">
        <v>6</v>
      </c>
      <c r="C211" s="3" t="s">
        <v>83</v>
      </c>
      <c r="D211" s="3" t="str">
        <f>VLOOKUP(C211,Registers!B:C,2,)</f>
        <v>2000_0120</v>
      </c>
      <c r="E211" s="3">
        <v>19</v>
      </c>
      <c r="F211" s="3" t="s">
        <v>431</v>
      </c>
      <c r="G211" s="3"/>
    </row>
    <row r="212" spans="1:7" x14ac:dyDescent="0.25">
      <c r="A212" s="3" t="s">
        <v>296</v>
      </c>
      <c r="B212" s="3" t="s">
        <v>6</v>
      </c>
      <c r="C212" s="3" t="s">
        <v>83</v>
      </c>
      <c r="D212" s="3" t="str">
        <f>VLOOKUP(C212,Registers!B:C,2,)</f>
        <v>2000_0120</v>
      </c>
      <c r="E212" s="3">
        <v>20</v>
      </c>
      <c r="F212" s="3" t="s">
        <v>431</v>
      </c>
      <c r="G212" s="3"/>
    </row>
    <row r="213" spans="1:7" x14ac:dyDescent="0.25">
      <c r="A213" s="3" t="s">
        <v>297</v>
      </c>
      <c r="B213" s="3" t="s">
        <v>6</v>
      </c>
      <c r="C213" s="3" t="s">
        <v>83</v>
      </c>
      <c r="D213" s="3" t="str">
        <f>VLOOKUP(C213,Registers!B:C,2,)</f>
        <v>2000_0120</v>
      </c>
      <c r="E213" s="3">
        <v>21</v>
      </c>
      <c r="F213" s="3" t="s">
        <v>431</v>
      </c>
      <c r="G213" s="3"/>
    </row>
    <row r="214" spans="1:7" x14ac:dyDescent="0.25">
      <c r="A214" s="3" t="s">
        <v>298</v>
      </c>
      <c r="B214" s="3" t="s">
        <v>6</v>
      </c>
      <c r="C214" s="3" t="s">
        <v>83</v>
      </c>
      <c r="D214" s="3" t="str">
        <f>VLOOKUP(C214,Registers!B:C,2,)</f>
        <v>2000_0120</v>
      </c>
      <c r="E214" s="3">
        <v>22</v>
      </c>
      <c r="F214" s="3" t="s">
        <v>431</v>
      </c>
      <c r="G214" s="3"/>
    </row>
    <row r="215" spans="1:7" x14ac:dyDescent="0.25">
      <c r="A215" s="3" t="s">
        <v>299</v>
      </c>
      <c r="B215" s="3" t="s">
        <v>6</v>
      </c>
      <c r="C215" s="3" t="s">
        <v>83</v>
      </c>
      <c r="D215" s="3" t="str">
        <f>VLOOKUP(C215,Registers!B:C,2,)</f>
        <v>2000_0120</v>
      </c>
      <c r="E215" s="3">
        <v>23</v>
      </c>
      <c r="F215" s="3" t="s">
        <v>431</v>
      </c>
      <c r="G215" s="3"/>
    </row>
    <row r="216" spans="1:7" x14ac:dyDescent="0.25">
      <c r="A216" s="3" t="s">
        <v>300</v>
      </c>
      <c r="B216" s="3" t="s">
        <v>6</v>
      </c>
      <c r="C216" s="3" t="s">
        <v>83</v>
      </c>
      <c r="D216" s="3" t="str">
        <f>VLOOKUP(C216,Registers!B:C,2,)</f>
        <v>2000_0120</v>
      </c>
      <c r="E216" s="3">
        <v>24</v>
      </c>
      <c r="F216" s="3" t="s">
        <v>431</v>
      </c>
      <c r="G216" s="3"/>
    </row>
    <row r="217" spans="1:7" x14ac:dyDescent="0.25">
      <c r="A217" s="3" t="s">
        <v>301</v>
      </c>
      <c r="B217" s="3" t="s">
        <v>6</v>
      </c>
      <c r="C217" s="3" t="s">
        <v>83</v>
      </c>
      <c r="D217" s="3" t="str">
        <f>VLOOKUP(C217,Registers!B:C,2,)</f>
        <v>2000_0120</v>
      </c>
      <c r="E217" s="3">
        <v>25</v>
      </c>
      <c r="F217" s="3" t="s">
        <v>431</v>
      </c>
      <c r="G217" s="3"/>
    </row>
    <row r="218" spans="1:7" x14ac:dyDescent="0.25">
      <c r="A218" s="3" t="s">
        <v>302</v>
      </c>
      <c r="B218" s="3" t="s">
        <v>6</v>
      </c>
      <c r="C218" s="3" t="s">
        <v>83</v>
      </c>
      <c r="D218" s="3" t="str">
        <f>VLOOKUP(C218,Registers!B:C,2,)</f>
        <v>2000_0120</v>
      </c>
      <c r="E218" s="3">
        <v>26</v>
      </c>
      <c r="F218" s="3" t="s">
        <v>431</v>
      </c>
      <c r="G218" s="3"/>
    </row>
    <row r="219" spans="1:7" x14ac:dyDescent="0.25">
      <c r="A219" s="3" t="s">
        <v>303</v>
      </c>
      <c r="B219" s="3" t="s">
        <v>6</v>
      </c>
      <c r="C219" s="3" t="s">
        <v>83</v>
      </c>
      <c r="D219" s="3" t="str">
        <f>VLOOKUP(C219,Registers!B:C,2,)</f>
        <v>2000_0120</v>
      </c>
      <c r="E219" s="3">
        <v>27</v>
      </c>
      <c r="F219" s="3" t="s">
        <v>431</v>
      </c>
      <c r="G219" s="3"/>
    </row>
    <row r="220" spans="1:7" x14ac:dyDescent="0.25">
      <c r="A220" s="3" t="s">
        <v>304</v>
      </c>
      <c r="B220" s="3" t="s">
        <v>6</v>
      </c>
      <c r="C220" s="3" t="s">
        <v>83</v>
      </c>
      <c r="D220" s="3" t="str">
        <f>VLOOKUP(C220,Registers!B:C,2,)</f>
        <v>2000_0120</v>
      </c>
      <c r="E220" s="3">
        <v>28</v>
      </c>
      <c r="F220" s="3" t="s">
        <v>431</v>
      </c>
      <c r="G220" s="3"/>
    </row>
    <row r="221" spans="1:7" x14ac:dyDescent="0.25">
      <c r="A221" s="3" t="s">
        <v>305</v>
      </c>
      <c r="B221" s="3" t="s">
        <v>6</v>
      </c>
      <c r="C221" s="3" t="s">
        <v>83</v>
      </c>
      <c r="D221" s="3" t="str">
        <f>VLOOKUP(C221,Registers!B:C,2,)</f>
        <v>2000_0120</v>
      </c>
      <c r="E221" s="3">
        <v>29</v>
      </c>
      <c r="F221" s="3" t="s">
        <v>431</v>
      </c>
      <c r="G221" s="3"/>
    </row>
    <row r="222" spans="1:7" x14ac:dyDescent="0.25">
      <c r="A222" s="3" t="s">
        <v>306</v>
      </c>
      <c r="B222" s="3" t="s">
        <v>6</v>
      </c>
      <c r="C222" s="3" t="s">
        <v>83</v>
      </c>
      <c r="D222" s="3" t="str">
        <f>VLOOKUP(C222,Registers!B:C,2,)</f>
        <v>2000_0120</v>
      </c>
      <c r="E222" s="3">
        <v>30</v>
      </c>
      <c r="F222" s="3" t="s">
        <v>431</v>
      </c>
      <c r="G222" s="3"/>
    </row>
    <row r="223" spans="1:7" x14ac:dyDescent="0.25">
      <c r="A223" s="3" t="s">
        <v>307</v>
      </c>
      <c r="B223" s="3" t="s">
        <v>6</v>
      </c>
      <c r="C223" s="3" t="s">
        <v>83</v>
      </c>
      <c r="D223" s="3" t="str">
        <f>VLOOKUP(C223,Registers!B:C,2,)</f>
        <v>2000_0120</v>
      </c>
      <c r="E223" s="3">
        <v>31</v>
      </c>
      <c r="F223" s="3" t="s">
        <v>431</v>
      </c>
      <c r="G223" s="3"/>
    </row>
    <row r="224" spans="1:7" x14ac:dyDescent="0.25">
      <c r="A224" s="3" t="s">
        <v>308</v>
      </c>
      <c r="B224" s="3" t="s">
        <v>7</v>
      </c>
      <c r="C224" s="3" t="s">
        <v>84</v>
      </c>
      <c r="D224" s="3" t="str">
        <f>VLOOKUP(C224,Registers!B:C,2,)</f>
        <v>3000_0120</v>
      </c>
      <c r="E224" s="3">
        <v>0</v>
      </c>
      <c r="F224" s="3" t="s">
        <v>431</v>
      </c>
      <c r="G224" s="3"/>
    </row>
    <row r="225" spans="1:7" x14ac:dyDescent="0.25">
      <c r="A225" s="3" t="s">
        <v>309</v>
      </c>
      <c r="B225" s="3" t="s">
        <v>7</v>
      </c>
      <c r="C225" s="3" t="s">
        <v>84</v>
      </c>
      <c r="D225" s="3" t="str">
        <f>VLOOKUP(C225,Registers!B:C,2,)</f>
        <v>3000_0120</v>
      </c>
      <c r="E225" s="3">
        <v>1</v>
      </c>
      <c r="F225" s="3" t="s">
        <v>431</v>
      </c>
      <c r="G225" s="3"/>
    </row>
    <row r="226" spans="1:7" x14ac:dyDescent="0.25">
      <c r="A226" s="3" t="s">
        <v>310</v>
      </c>
      <c r="B226" s="3" t="s">
        <v>7</v>
      </c>
      <c r="C226" s="3" t="s">
        <v>84</v>
      </c>
      <c r="D226" s="3" t="str">
        <f>VLOOKUP(C226,Registers!B:C,2,)</f>
        <v>3000_0120</v>
      </c>
      <c r="E226" s="3">
        <v>2</v>
      </c>
      <c r="F226" s="3" t="s">
        <v>431</v>
      </c>
      <c r="G226" s="3"/>
    </row>
    <row r="227" spans="1:7" x14ac:dyDescent="0.25">
      <c r="A227" s="3" t="s">
        <v>311</v>
      </c>
      <c r="B227" s="3" t="s">
        <v>7</v>
      </c>
      <c r="C227" s="3" t="s">
        <v>84</v>
      </c>
      <c r="D227" s="3" t="str">
        <f>VLOOKUP(C227,Registers!B:C,2,)</f>
        <v>3000_0120</v>
      </c>
      <c r="E227" s="3">
        <v>3</v>
      </c>
      <c r="F227" s="3" t="s">
        <v>431</v>
      </c>
      <c r="G227" s="3"/>
    </row>
    <row r="228" spans="1:7" x14ac:dyDescent="0.25">
      <c r="A228" s="3" t="s">
        <v>312</v>
      </c>
      <c r="B228" s="3" t="s">
        <v>7</v>
      </c>
      <c r="C228" s="3" t="s">
        <v>84</v>
      </c>
      <c r="D228" s="3" t="str">
        <f>VLOOKUP(C228,Registers!B:C,2,)</f>
        <v>3000_0120</v>
      </c>
      <c r="E228" s="3">
        <v>4</v>
      </c>
      <c r="F228" s="3" t="s">
        <v>431</v>
      </c>
      <c r="G228" s="3"/>
    </row>
    <row r="229" spans="1:7" x14ac:dyDescent="0.25">
      <c r="A229" s="3" t="s">
        <v>313</v>
      </c>
      <c r="B229" s="3" t="s">
        <v>7</v>
      </c>
      <c r="C229" s="3" t="s">
        <v>84</v>
      </c>
      <c r="D229" s="3" t="str">
        <f>VLOOKUP(C229,Registers!B:C,2,)</f>
        <v>3000_0120</v>
      </c>
      <c r="E229" s="3">
        <v>5</v>
      </c>
      <c r="F229" s="3" t="s">
        <v>431</v>
      </c>
      <c r="G229" s="3"/>
    </row>
    <row r="230" spans="1:7" x14ac:dyDescent="0.25">
      <c r="A230" s="3" t="s">
        <v>314</v>
      </c>
      <c r="B230" s="3" t="s">
        <v>7</v>
      </c>
      <c r="C230" s="3" t="s">
        <v>84</v>
      </c>
      <c r="D230" s="3" t="str">
        <f>VLOOKUP(C230,Registers!B:C,2,)</f>
        <v>3000_0120</v>
      </c>
      <c r="E230" s="3">
        <v>6</v>
      </c>
      <c r="F230" s="3" t="s">
        <v>431</v>
      </c>
      <c r="G230" s="3"/>
    </row>
    <row r="231" spans="1:7" x14ac:dyDescent="0.25">
      <c r="A231" s="3" t="s">
        <v>315</v>
      </c>
      <c r="B231" s="3" t="s">
        <v>7</v>
      </c>
      <c r="C231" s="3" t="s">
        <v>84</v>
      </c>
      <c r="D231" s="3" t="str">
        <f>VLOOKUP(C231,Registers!B:C,2,)</f>
        <v>3000_0120</v>
      </c>
      <c r="E231" s="3">
        <v>7</v>
      </c>
      <c r="F231" s="3" t="s">
        <v>431</v>
      </c>
      <c r="G231" s="3"/>
    </row>
    <row r="232" spans="1:7" x14ac:dyDescent="0.25">
      <c r="A232" s="3" t="s">
        <v>316</v>
      </c>
      <c r="B232" s="3" t="s">
        <v>7</v>
      </c>
      <c r="C232" s="3" t="s">
        <v>84</v>
      </c>
      <c r="D232" s="3" t="str">
        <f>VLOOKUP(C232,Registers!B:C,2,)</f>
        <v>3000_0120</v>
      </c>
      <c r="E232" s="3">
        <v>8</v>
      </c>
      <c r="F232" s="3" t="s">
        <v>431</v>
      </c>
      <c r="G232" s="3"/>
    </row>
    <row r="233" spans="1:7" x14ac:dyDescent="0.25">
      <c r="A233" s="3" t="s">
        <v>317</v>
      </c>
      <c r="B233" s="3" t="s">
        <v>7</v>
      </c>
      <c r="C233" s="3" t="s">
        <v>84</v>
      </c>
      <c r="D233" s="3" t="str">
        <f>VLOOKUP(C233,Registers!B:C,2,)</f>
        <v>3000_0120</v>
      </c>
      <c r="E233" s="3">
        <v>9</v>
      </c>
      <c r="F233" s="3" t="s">
        <v>431</v>
      </c>
      <c r="G233" s="3"/>
    </row>
    <row r="234" spans="1:7" x14ac:dyDescent="0.25">
      <c r="A234" s="3" t="s">
        <v>318</v>
      </c>
      <c r="B234" s="3" t="s">
        <v>7</v>
      </c>
      <c r="C234" s="3" t="s">
        <v>84</v>
      </c>
      <c r="D234" s="3" t="str">
        <f>VLOOKUP(C234,Registers!B:C,2,)</f>
        <v>3000_0120</v>
      </c>
      <c r="E234" s="3">
        <v>10</v>
      </c>
      <c r="F234" s="3" t="s">
        <v>431</v>
      </c>
      <c r="G234" s="3"/>
    </row>
    <row r="235" spans="1:7" x14ac:dyDescent="0.25">
      <c r="A235" s="3" t="s">
        <v>319</v>
      </c>
      <c r="B235" s="3" t="s">
        <v>7</v>
      </c>
      <c r="C235" s="3" t="s">
        <v>84</v>
      </c>
      <c r="D235" s="3" t="str">
        <f>VLOOKUP(C235,Registers!B:C,2,)</f>
        <v>3000_0120</v>
      </c>
      <c r="E235" s="3">
        <v>11</v>
      </c>
      <c r="F235" s="3" t="s">
        <v>431</v>
      </c>
      <c r="G235" s="3"/>
    </row>
    <row r="236" spans="1:7" x14ac:dyDescent="0.25">
      <c r="A236" s="3" t="s">
        <v>351</v>
      </c>
      <c r="B236" s="3" t="s">
        <v>5</v>
      </c>
      <c r="C236" s="3" t="s">
        <v>48</v>
      </c>
      <c r="D236" s="3" t="str">
        <f>VLOOKUP(C236,Registers!B:C,2,)</f>
        <v>1000_0140</v>
      </c>
      <c r="E236" s="3"/>
      <c r="F236" s="3" t="s">
        <v>431</v>
      </c>
      <c r="G236" s="3"/>
    </row>
    <row r="237" spans="1:7" x14ac:dyDescent="0.25">
      <c r="A237" s="3" t="s">
        <v>352</v>
      </c>
      <c r="B237" s="3" t="s">
        <v>6</v>
      </c>
      <c r="C237" s="3" t="s">
        <v>85</v>
      </c>
      <c r="D237" s="3" t="str">
        <f>VLOOKUP(C237,Registers!B:C,2,)</f>
        <v>2000_0140</v>
      </c>
      <c r="E237" s="3"/>
      <c r="F237" s="3" t="s">
        <v>431</v>
      </c>
      <c r="G237" s="3"/>
    </row>
    <row r="238" spans="1:7" x14ac:dyDescent="0.25">
      <c r="A238" s="3" t="s">
        <v>353</v>
      </c>
      <c r="B238" s="3" t="s">
        <v>7</v>
      </c>
      <c r="C238" s="3" t="s">
        <v>86</v>
      </c>
      <c r="D238" s="3" t="str">
        <f>VLOOKUP(C238,Registers!B:C,2,)</f>
        <v>3000_0140</v>
      </c>
      <c r="E238" s="3"/>
      <c r="F238" s="3" t="s">
        <v>431</v>
      </c>
      <c r="G238" s="3"/>
    </row>
    <row r="239" spans="1:7" x14ac:dyDescent="0.25">
      <c r="A239" s="3" t="s">
        <v>403</v>
      </c>
      <c r="B239" s="3" t="s">
        <v>5</v>
      </c>
      <c r="C239" s="3" t="s">
        <v>49</v>
      </c>
      <c r="D239" s="3" t="str">
        <f>VLOOKUP(C239,Registers!B:C,2,)</f>
        <v>1000_0160</v>
      </c>
      <c r="E239" s="3"/>
      <c r="F239" s="3" t="s">
        <v>431</v>
      </c>
      <c r="G239" s="3"/>
    </row>
    <row r="240" spans="1:7" x14ac:dyDescent="0.25">
      <c r="A240" s="3" t="s">
        <v>404</v>
      </c>
      <c r="B240" s="3" t="s">
        <v>5</v>
      </c>
      <c r="C240" s="3" t="s">
        <v>49</v>
      </c>
      <c r="D240" s="3" t="str">
        <f>VLOOKUP(C240,Registers!B:C,2,)</f>
        <v>1000_0160</v>
      </c>
      <c r="E240" s="3"/>
      <c r="F240" s="3" t="s">
        <v>431</v>
      </c>
      <c r="G240" s="3"/>
    </row>
    <row r="241" spans="1:7" x14ac:dyDescent="0.25">
      <c r="A241" s="3" t="s">
        <v>405</v>
      </c>
      <c r="B241" s="3" t="s">
        <v>6</v>
      </c>
      <c r="C241" s="3" t="s">
        <v>87</v>
      </c>
      <c r="D241" s="3" t="str">
        <f>VLOOKUP(C241,Registers!B:C,2,)</f>
        <v>2000_0160</v>
      </c>
      <c r="E241" s="3"/>
      <c r="F241" s="3" t="s">
        <v>431</v>
      </c>
      <c r="G241" s="3"/>
    </row>
    <row r="242" spans="1:7" x14ac:dyDescent="0.25">
      <c r="A242" s="3" t="s">
        <v>406</v>
      </c>
      <c r="B242" s="3" t="s">
        <v>6</v>
      </c>
      <c r="C242" s="3" t="s">
        <v>87</v>
      </c>
      <c r="D242" s="3" t="str">
        <f>VLOOKUP(C242,Registers!B:C,2,)</f>
        <v>2000_0160</v>
      </c>
      <c r="E242" s="3"/>
      <c r="F242" s="3" t="s">
        <v>431</v>
      </c>
      <c r="G242" s="3"/>
    </row>
    <row r="243" spans="1:7" x14ac:dyDescent="0.25">
      <c r="A243" s="3" t="s">
        <v>407</v>
      </c>
      <c r="B243" s="3" t="s">
        <v>7</v>
      </c>
      <c r="C243" s="3" t="s">
        <v>88</v>
      </c>
      <c r="D243" s="3" t="str">
        <f>VLOOKUP(C243,Registers!B:C,2,)</f>
        <v>3000_0160</v>
      </c>
      <c r="E243" s="3"/>
      <c r="F243" s="3" t="s">
        <v>431</v>
      </c>
      <c r="G243" s="3"/>
    </row>
    <row r="244" spans="1:7" x14ac:dyDescent="0.25">
      <c r="A244" s="3" t="s">
        <v>408</v>
      </c>
      <c r="B244" s="3" t="s">
        <v>7</v>
      </c>
      <c r="C244" s="3" t="s">
        <v>88</v>
      </c>
      <c r="D244" s="3" t="str">
        <f>VLOOKUP(C244,Registers!B:C,2,)</f>
        <v>3000_0160</v>
      </c>
      <c r="E244" s="3"/>
      <c r="F244" s="3" t="s">
        <v>431</v>
      </c>
      <c r="G244" s="3"/>
    </row>
    <row r="245" spans="1:7" x14ac:dyDescent="0.25">
      <c r="A245" s="3" t="s">
        <v>390</v>
      </c>
      <c r="B245" s="3" t="s">
        <v>5</v>
      </c>
      <c r="C245" s="3" t="s">
        <v>50</v>
      </c>
      <c r="D245" s="3" t="str">
        <f>VLOOKUP(C245,Registers!B:C,2,)</f>
        <v>1000_0180</v>
      </c>
      <c r="E245" s="3"/>
      <c r="F245" s="3" t="s">
        <v>431</v>
      </c>
      <c r="G245" s="3"/>
    </row>
    <row r="246" spans="1:7" x14ac:dyDescent="0.25">
      <c r="A246" s="3" t="s">
        <v>389</v>
      </c>
      <c r="B246" s="3" t="s">
        <v>6</v>
      </c>
      <c r="C246" s="3" t="s">
        <v>89</v>
      </c>
      <c r="D246" s="3" t="str">
        <f>VLOOKUP(C246,Registers!B:C,2,)</f>
        <v>2000_0180</v>
      </c>
      <c r="E246" s="3"/>
      <c r="F246" s="3" t="s">
        <v>431</v>
      </c>
      <c r="G246" s="3"/>
    </row>
    <row r="247" spans="1:7" x14ac:dyDescent="0.25">
      <c r="A247" s="3" t="s">
        <v>391</v>
      </c>
      <c r="B247" s="3" t="s">
        <v>7</v>
      </c>
      <c r="C247" s="3" t="s">
        <v>90</v>
      </c>
      <c r="D247" s="3" t="str">
        <f>VLOOKUP(C247,Registers!B:C,2,)</f>
        <v>3000_0180</v>
      </c>
      <c r="E247" s="3"/>
      <c r="F247" s="3" t="s">
        <v>431</v>
      </c>
      <c r="G247" s="3"/>
    </row>
    <row r="248" spans="1:7" x14ac:dyDescent="0.25">
      <c r="A248" s="3" t="s">
        <v>329</v>
      </c>
      <c r="B248" s="3" t="s">
        <v>5</v>
      </c>
      <c r="C248" s="3" t="s">
        <v>51</v>
      </c>
      <c r="D248" s="3" t="str">
        <f>VLOOKUP(C248,Registers!B:C,2,)</f>
        <v>1000_01A0</v>
      </c>
      <c r="E248" s="3"/>
      <c r="F248" s="3" t="s">
        <v>431</v>
      </c>
      <c r="G248" s="3"/>
    </row>
    <row r="249" spans="1:7" x14ac:dyDescent="0.25">
      <c r="A249" s="3" t="s">
        <v>330</v>
      </c>
      <c r="B249" s="3" t="s">
        <v>6</v>
      </c>
      <c r="C249" s="3" t="s">
        <v>91</v>
      </c>
      <c r="D249" s="3" t="str">
        <f>VLOOKUP(C249,Registers!B:C,2,)</f>
        <v>2000_01A0</v>
      </c>
      <c r="E249" s="3"/>
      <c r="F249" s="3" t="s">
        <v>431</v>
      </c>
      <c r="G249" s="3"/>
    </row>
    <row r="250" spans="1:7" x14ac:dyDescent="0.25">
      <c r="A250" s="3" t="s">
        <v>331</v>
      </c>
      <c r="B250" s="3" t="s">
        <v>7</v>
      </c>
      <c r="C250" s="3" t="s">
        <v>92</v>
      </c>
      <c r="D250" s="3" t="str">
        <f>VLOOKUP(C250,Registers!B:C,2,)</f>
        <v>3000_01A0</v>
      </c>
      <c r="E250" s="3"/>
      <c r="F250" s="3" t="s">
        <v>431</v>
      </c>
      <c r="G250" s="3"/>
    </row>
    <row r="251" spans="1:7" x14ac:dyDescent="0.25">
      <c r="A251" s="3" t="s">
        <v>348</v>
      </c>
      <c r="B251" s="3" t="s">
        <v>5</v>
      </c>
      <c r="C251" s="3" t="s">
        <v>52</v>
      </c>
      <c r="D251" s="3" t="str">
        <f>VLOOKUP(C251,Registers!B:C,2,)</f>
        <v>1000_01C0</v>
      </c>
      <c r="E251" s="3"/>
      <c r="F251" s="3" t="s">
        <v>431</v>
      </c>
      <c r="G251" s="3"/>
    </row>
    <row r="252" spans="1:7" x14ac:dyDescent="0.25">
      <c r="A252" s="3" t="s">
        <v>349</v>
      </c>
      <c r="B252" s="3" t="s">
        <v>6</v>
      </c>
      <c r="C252" s="3" t="s">
        <v>93</v>
      </c>
      <c r="D252" s="3" t="str">
        <f>VLOOKUP(C252,Registers!B:C,2,)</f>
        <v>2000_01C0</v>
      </c>
      <c r="E252" s="3"/>
      <c r="F252" s="3" t="s">
        <v>431</v>
      </c>
      <c r="G252" s="3"/>
    </row>
    <row r="253" spans="1:7" x14ac:dyDescent="0.25">
      <c r="A253" s="3" t="s">
        <v>350</v>
      </c>
      <c r="B253" s="3" t="s">
        <v>7</v>
      </c>
      <c r="C253" s="3" t="s">
        <v>94</v>
      </c>
      <c r="D253" s="3" t="str">
        <f>VLOOKUP(C253,Registers!B:C,2,)</f>
        <v>3000_01C0</v>
      </c>
      <c r="E253" s="3"/>
      <c r="F253" s="3" t="s">
        <v>431</v>
      </c>
      <c r="G253" s="3"/>
    </row>
    <row r="254" spans="1:7" x14ac:dyDescent="0.25">
      <c r="A254" s="3" t="s">
        <v>378</v>
      </c>
      <c r="B254" s="3" t="s">
        <v>5</v>
      </c>
      <c r="C254" s="3" t="s">
        <v>53</v>
      </c>
      <c r="D254" s="3" t="str">
        <f>VLOOKUP(C254,Registers!B:C,2,)</f>
        <v>1000_01E0</v>
      </c>
      <c r="E254" s="3"/>
      <c r="F254" s="3" t="s">
        <v>431</v>
      </c>
      <c r="G254" s="3"/>
    </row>
    <row r="255" spans="1:7" x14ac:dyDescent="0.25">
      <c r="A255" s="3" t="s">
        <v>379</v>
      </c>
      <c r="B255" s="3" t="s">
        <v>5</v>
      </c>
      <c r="C255" s="3" t="s">
        <v>53</v>
      </c>
      <c r="D255" s="3" t="str">
        <f>VLOOKUP(C255,Registers!B:C,2,)</f>
        <v>1000_01E0</v>
      </c>
      <c r="E255" s="3"/>
      <c r="F255" s="3" t="s">
        <v>431</v>
      </c>
      <c r="G255" s="3"/>
    </row>
    <row r="256" spans="1:7" x14ac:dyDescent="0.25">
      <c r="A256" s="3" t="s">
        <v>425</v>
      </c>
      <c r="B256" s="3" t="s">
        <v>6</v>
      </c>
      <c r="C256" s="3" t="s">
        <v>95</v>
      </c>
      <c r="D256" s="3" t="str">
        <f>VLOOKUP(C256,Registers!B:C,2,)</f>
        <v>2000_01E0</v>
      </c>
      <c r="E256" s="3"/>
      <c r="F256" s="3" t="s">
        <v>431</v>
      </c>
      <c r="G256" s="3"/>
    </row>
    <row r="257" spans="1:7" x14ac:dyDescent="0.25">
      <c r="A257" s="3" t="s">
        <v>426</v>
      </c>
      <c r="B257" s="3" t="s">
        <v>6</v>
      </c>
      <c r="C257" s="3" t="s">
        <v>95</v>
      </c>
      <c r="D257" s="3" t="str">
        <f>VLOOKUP(C257,Registers!B:C,2,)</f>
        <v>2000_01E0</v>
      </c>
      <c r="E257" s="3"/>
      <c r="F257" s="3" t="s">
        <v>431</v>
      </c>
      <c r="G257" s="3"/>
    </row>
    <row r="258" spans="1:7" x14ac:dyDescent="0.25">
      <c r="A258" s="3" t="s">
        <v>427</v>
      </c>
      <c r="B258" s="3" t="s">
        <v>6</v>
      </c>
      <c r="C258" s="3" t="s">
        <v>95</v>
      </c>
      <c r="D258" s="3" t="str">
        <f>VLOOKUP(C258,Registers!B:C,2,)</f>
        <v>2000_01E0</v>
      </c>
      <c r="E258" s="3"/>
      <c r="F258" s="3" t="s">
        <v>431</v>
      </c>
      <c r="G258" s="3"/>
    </row>
    <row r="259" spans="1:7" x14ac:dyDescent="0.25">
      <c r="A259" s="3" t="s">
        <v>251</v>
      </c>
      <c r="B259" s="3" t="s">
        <v>7</v>
      </c>
      <c r="C259" s="3" t="s">
        <v>96</v>
      </c>
      <c r="D259" s="3" t="str">
        <f>VLOOKUP(C259,Registers!B:C,2,)</f>
        <v>3000_01E0</v>
      </c>
      <c r="E259" s="3"/>
      <c r="F259" s="3" t="s">
        <v>431</v>
      </c>
      <c r="G259" s="3"/>
    </row>
    <row r="260" spans="1:7" x14ac:dyDescent="0.25">
      <c r="A260" s="3" t="s">
        <v>380</v>
      </c>
      <c r="B260" s="3" t="s">
        <v>5</v>
      </c>
      <c r="C260" s="3" t="s">
        <v>54</v>
      </c>
      <c r="D260" s="3" t="str">
        <f>VLOOKUP(C260,Registers!B:C,2,)</f>
        <v>1000_0200</v>
      </c>
      <c r="E260" s="3"/>
      <c r="F260" s="3" t="s">
        <v>431</v>
      </c>
      <c r="G260" s="3"/>
    </row>
    <row r="261" spans="1:7" x14ac:dyDescent="0.25">
      <c r="A261" s="3" t="s">
        <v>381</v>
      </c>
      <c r="B261" s="3" t="s">
        <v>5</v>
      </c>
      <c r="C261" s="3" t="s">
        <v>54</v>
      </c>
      <c r="D261" s="3" t="str">
        <f>VLOOKUP(C261,Registers!B:C,2,)</f>
        <v>1000_0200</v>
      </c>
      <c r="E261" s="3"/>
      <c r="F261" s="3" t="s">
        <v>431</v>
      </c>
      <c r="G261" s="3"/>
    </row>
    <row r="262" spans="1:7" x14ac:dyDescent="0.25">
      <c r="A262" s="3" t="s">
        <v>251</v>
      </c>
      <c r="B262" s="3" t="s">
        <v>6</v>
      </c>
      <c r="C262" s="3" t="s">
        <v>97</v>
      </c>
      <c r="D262" s="3" t="str">
        <f>VLOOKUP(C262,Registers!B:C,2,)</f>
        <v>2000_0200</v>
      </c>
      <c r="E262" s="3"/>
      <c r="F262" s="3" t="s">
        <v>431</v>
      </c>
      <c r="G262" s="3"/>
    </row>
    <row r="263" spans="1:7" x14ac:dyDescent="0.25">
      <c r="A263" s="3" t="s">
        <v>251</v>
      </c>
      <c r="B263" s="3" t="s">
        <v>7</v>
      </c>
      <c r="C263" s="3" t="s">
        <v>98</v>
      </c>
      <c r="D263" s="3" t="str">
        <f>VLOOKUP(C263,Registers!B:C,2,)</f>
        <v>3000_0200</v>
      </c>
      <c r="E263" s="3"/>
      <c r="F263" s="3" t="s">
        <v>431</v>
      </c>
      <c r="G263" s="3"/>
    </row>
    <row r="264" spans="1:7" x14ac:dyDescent="0.25">
      <c r="A264" s="3" t="s">
        <v>382</v>
      </c>
      <c r="B264" s="3" t="s">
        <v>5</v>
      </c>
      <c r="C264" s="3" t="s">
        <v>55</v>
      </c>
      <c r="D264" s="3" t="str">
        <f>VLOOKUP(C264,Registers!B:C,2,)</f>
        <v>1000_0220</v>
      </c>
      <c r="E264" s="3"/>
      <c r="F264" s="3" t="s">
        <v>431</v>
      </c>
      <c r="G264" s="3"/>
    </row>
    <row r="265" spans="1:7" x14ac:dyDescent="0.25">
      <c r="A265" s="3" t="s">
        <v>383</v>
      </c>
      <c r="B265" s="3" t="s">
        <v>5</v>
      </c>
      <c r="C265" s="3" t="s">
        <v>55</v>
      </c>
      <c r="D265" s="3" t="str">
        <f>VLOOKUP(C265,Registers!B:C,2,)</f>
        <v>1000_0220</v>
      </c>
      <c r="E265" s="3"/>
      <c r="F265" s="3" t="s">
        <v>431</v>
      </c>
      <c r="G265" s="3"/>
    </row>
    <row r="266" spans="1:7" x14ac:dyDescent="0.25">
      <c r="A266" s="3" t="s">
        <v>385</v>
      </c>
      <c r="B266" s="3" t="s">
        <v>5</v>
      </c>
      <c r="C266" s="3" t="s">
        <v>55</v>
      </c>
      <c r="D266" s="3" t="str">
        <f>VLOOKUP(C266,Registers!B:C,2,)</f>
        <v>1000_0220</v>
      </c>
      <c r="E266" s="3"/>
      <c r="F266" s="3" t="s">
        <v>431</v>
      </c>
      <c r="G266" s="3"/>
    </row>
    <row r="267" spans="1:7" x14ac:dyDescent="0.25">
      <c r="A267" s="3" t="s">
        <v>418</v>
      </c>
      <c r="B267" s="3" t="s">
        <v>6</v>
      </c>
      <c r="C267" s="3" t="s">
        <v>99</v>
      </c>
      <c r="D267" s="3" t="str">
        <f>VLOOKUP(C267,Registers!B:C,2,)</f>
        <v>2000_0220</v>
      </c>
      <c r="E267" s="3"/>
      <c r="F267" s="3" t="s">
        <v>431</v>
      </c>
      <c r="G267" s="3"/>
    </row>
    <row r="268" spans="1:7" x14ac:dyDescent="0.25">
      <c r="A268" s="3" t="s">
        <v>419</v>
      </c>
      <c r="B268" s="3" t="s">
        <v>6</v>
      </c>
      <c r="C268" s="3" t="s">
        <v>99</v>
      </c>
      <c r="D268" s="3" t="str">
        <f>VLOOKUP(C268,Registers!B:C,2,)</f>
        <v>2000_0220</v>
      </c>
      <c r="E268" s="3"/>
      <c r="F268" s="3" t="s">
        <v>431</v>
      </c>
      <c r="G268" s="3"/>
    </row>
    <row r="269" spans="1:7" x14ac:dyDescent="0.25">
      <c r="A269" s="3" t="s">
        <v>420</v>
      </c>
      <c r="B269" s="3" t="s">
        <v>7</v>
      </c>
      <c r="C269" s="3" t="s">
        <v>100</v>
      </c>
      <c r="D269" s="3" t="str">
        <f>VLOOKUP(C269,Registers!B:C,2,)</f>
        <v>3000_0220</v>
      </c>
      <c r="E269" s="3"/>
      <c r="F269" s="3" t="s">
        <v>431</v>
      </c>
      <c r="G269" s="3"/>
    </row>
    <row r="270" spans="1:7" x14ac:dyDescent="0.25">
      <c r="A270" s="3" t="s">
        <v>421</v>
      </c>
      <c r="B270" s="3" t="s">
        <v>7</v>
      </c>
      <c r="C270" s="3" t="s">
        <v>100</v>
      </c>
      <c r="D270" s="3" t="str">
        <f>VLOOKUP(C270,Registers!B:C,2,)</f>
        <v>3000_0220</v>
      </c>
      <c r="E270" s="3"/>
      <c r="F270" s="3" t="s">
        <v>431</v>
      </c>
      <c r="G270" s="3"/>
    </row>
    <row r="271" spans="1:7" x14ac:dyDescent="0.25">
      <c r="A271" s="3" t="s">
        <v>409</v>
      </c>
      <c r="B271" s="3" t="s">
        <v>5</v>
      </c>
      <c r="C271" s="3" t="s">
        <v>56</v>
      </c>
      <c r="D271" s="3" t="str">
        <f>VLOOKUP(C271,Registers!B:C,2,)</f>
        <v>1000_0240</v>
      </c>
      <c r="E271" s="3"/>
      <c r="F271" s="3" t="s">
        <v>431</v>
      </c>
      <c r="G271" s="3"/>
    </row>
    <row r="272" spans="1:7" x14ac:dyDescent="0.25">
      <c r="A272" s="3" t="s">
        <v>410</v>
      </c>
      <c r="B272" s="3" t="s">
        <v>5</v>
      </c>
      <c r="C272" s="3" t="s">
        <v>56</v>
      </c>
      <c r="D272" s="3" t="str">
        <f>VLOOKUP(C272,Registers!B:C,2,)</f>
        <v>1000_0240</v>
      </c>
      <c r="E272" s="3"/>
      <c r="F272" s="3" t="s">
        <v>431</v>
      </c>
      <c r="G272" s="3"/>
    </row>
    <row r="273" spans="1:7" x14ac:dyDescent="0.25">
      <c r="A273" s="3" t="s">
        <v>411</v>
      </c>
      <c r="B273" s="3" t="s">
        <v>5</v>
      </c>
      <c r="C273" s="3" t="s">
        <v>56</v>
      </c>
      <c r="D273" s="3" t="str">
        <f>VLOOKUP(C273,Registers!B:C,2,)</f>
        <v>1000_0240</v>
      </c>
      <c r="E273" s="3"/>
      <c r="F273" s="3" t="s">
        <v>431</v>
      </c>
      <c r="G273" s="3"/>
    </row>
    <row r="274" spans="1:7" x14ac:dyDescent="0.25">
      <c r="A274" s="3" t="s">
        <v>412</v>
      </c>
      <c r="B274" s="3" t="s">
        <v>6</v>
      </c>
      <c r="C274" s="3" t="s">
        <v>101</v>
      </c>
      <c r="D274" s="3" t="str">
        <f>VLOOKUP(C274,Registers!B:C,2,)</f>
        <v>2000_0240</v>
      </c>
      <c r="E274" s="3"/>
      <c r="F274" s="3" t="s">
        <v>431</v>
      </c>
      <c r="G274" s="3"/>
    </row>
    <row r="275" spans="1:7" x14ac:dyDescent="0.25">
      <c r="A275" s="3" t="s">
        <v>413</v>
      </c>
      <c r="B275" s="3" t="s">
        <v>6</v>
      </c>
      <c r="C275" s="3" t="s">
        <v>101</v>
      </c>
      <c r="D275" s="3" t="str">
        <f>VLOOKUP(C275,Registers!B:C,2,)</f>
        <v>2000_0240</v>
      </c>
      <c r="E275" s="3"/>
      <c r="F275" s="3" t="s">
        <v>431</v>
      </c>
      <c r="G275" s="3"/>
    </row>
    <row r="276" spans="1:7" x14ac:dyDescent="0.25">
      <c r="A276" s="3" t="s">
        <v>414</v>
      </c>
      <c r="B276" s="3" t="s">
        <v>6</v>
      </c>
      <c r="C276" s="3" t="s">
        <v>101</v>
      </c>
      <c r="D276" s="3" t="str">
        <f>VLOOKUP(C276,Registers!B:C,2,)</f>
        <v>2000_0240</v>
      </c>
      <c r="E276" s="3"/>
      <c r="F276" s="3" t="s">
        <v>431</v>
      </c>
      <c r="G276" s="3"/>
    </row>
    <row r="277" spans="1:7" x14ac:dyDescent="0.25">
      <c r="A277" s="3" t="s">
        <v>415</v>
      </c>
      <c r="B277" s="3" t="s">
        <v>6</v>
      </c>
      <c r="C277" s="3" t="s">
        <v>101</v>
      </c>
      <c r="D277" s="3" t="str">
        <f>VLOOKUP(C277,Registers!B:C,2,)</f>
        <v>2000_0240</v>
      </c>
      <c r="E277" s="3"/>
      <c r="F277" s="3" t="s">
        <v>431</v>
      </c>
      <c r="G277" s="3"/>
    </row>
    <row r="278" spans="1:7" x14ac:dyDescent="0.25">
      <c r="A278" s="3" t="s">
        <v>416</v>
      </c>
      <c r="B278" s="3" t="s">
        <v>7</v>
      </c>
      <c r="C278" s="3" t="s">
        <v>102</v>
      </c>
      <c r="D278" s="3" t="str">
        <f>VLOOKUP(C278,Registers!B:C,2,)</f>
        <v>3000_0240</v>
      </c>
      <c r="E278" s="3"/>
      <c r="F278" s="3" t="s">
        <v>431</v>
      </c>
      <c r="G278" s="3"/>
    </row>
    <row r="279" spans="1:7" x14ac:dyDescent="0.25">
      <c r="A279" s="3" t="s">
        <v>417</v>
      </c>
      <c r="B279" s="3" t="s">
        <v>7</v>
      </c>
      <c r="C279" s="3" t="s">
        <v>102</v>
      </c>
      <c r="D279" s="3" t="str">
        <f>VLOOKUP(C279,Registers!B:C,2,)</f>
        <v>3000_0240</v>
      </c>
      <c r="E279" s="3"/>
      <c r="F279" s="3" t="s">
        <v>431</v>
      </c>
      <c r="G279" s="3"/>
    </row>
    <row r="280" spans="1:7" x14ac:dyDescent="0.25">
      <c r="A280" s="3" t="s">
        <v>251</v>
      </c>
      <c r="B280" s="3" t="s">
        <v>5</v>
      </c>
      <c r="C280" s="3" t="s">
        <v>57</v>
      </c>
      <c r="D280" s="3" t="str">
        <f>VLOOKUP(C280,Registers!B:C,2,)</f>
        <v>1000_0260</v>
      </c>
      <c r="E280" s="3"/>
      <c r="F280" s="3" t="s">
        <v>431</v>
      </c>
      <c r="G280" s="3"/>
    </row>
    <row r="281" spans="1:7" x14ac:dyDescent="0.25">
      <c r="A281" s="3" t="s">
        <v>251</v>
      </c>
      <c r="B281" s="3" t="s">
        <v>6</v>
      </c>
      <c r="C281" s="3" t="s">
        <v>103</v>
      </c>
      <c r="D281" s="3" t="str">
        <f>VLOOKUP(C281,Registers!B:C,2,)</f>
        <v>2000_0260</v>
      </c>
      <c r="E281" s="3"/>
      <c r="F281" s="3" t="s">
        <v>431</v>
      </c>
      <c r="G281" s="3"/>
    </row>
    <row r="282" spans="1:7" x14ac:dyDescent="0.25">
      <c r="A282" s="3" t="s">
        <v>251</v>
      </c>
      <c r="B282" s="3" t="s">
        <v>7</v>
      </c>
      <c r="C282" s="3" t="s">
        <v>104</v>
      </c>
      <c r="D282" s="3" t="str">
        <f>VLOOKUP(C282,Registers!B:C,2,)</f>
        <v>3000_0260</v>
      </c>
      <c r="E282" s="3"/>
      <c r="F282" s="3" t="s">
        <v>431</v>
      </c>
      <c r="G282" s="3"/>
    </row>
    <row r="283" spans="1:7" x14ac:dyDescent="0.25">
      <c r="A283" s="3" t="s">
        <v>357</v>
      </c>
      <c r="B283" s="3" t="s">
        <v>5</v>
      </c>
      <c r="C283" s="3" t="s">
        <v>360</v>
      </c>
      <c r="D283" s="3" t="str">
        <f>VLOOKUP(C283,Registers!B:C,2,)</f>
        <v>1000_0280</v>
      </c>
      <c r="E283" s="3"/>
      <c r="F283" s="3" t="s">
        <v>431</v>
      </c>
      <c r="G283" s="3"/>
    </row>
    <row r="284" spans="1:7" x14ac:dyDescent="0.25">
      <c r="A284" s="3" t="s">
        <v>363</v>
      </c>
      <c r="B284" s="3" t="s">
        <v>5</v>
      </c>
      <c r="C284" s="3" t="s">
        <v>360</v>
      </c>
      <c r="D284" s="3" t="str">
        <f>VLOOKUP(C284,Registers!B:C,2,)</f>
        <v>1000_0280</v>
      </c>
      <c r="E284" s="3"/>
      <c r="F284" s="3" t="s">
        <v>431</v>
      </c>
      <c r="G284" s="3"/>
    </row>
    <row r="285" spans="1:7" x14ac:dyDescent="0.25">
      <c r="A285" s="3" t="s">
        <v>358</v>
      </c>
      <c r="B285" s="3" t="s">
        <v>6</v>
      </c>
      <c r="C285" s="3" t="s">
        <v>361</v>
      </c>
      <c r="D285" s="3" t="str">
        <f>VLOOKUP(C285,Registers!B:C,2,)</f>
        <v>2000_0280</v>
      </c>
      <c r="E285" s="3"/>
      <c r="F285" s="3" t="s">
        <v>431</v>
      </c>
      <c r="G285" s="3"/>
    </row>
    <row r="286" spans="1:7" x14ac:dyDescent="0.25">
      <c r="A286" s="3" t="s">
        <v>365</v>
      </c>
      <c r="B286" s="3" t="s">
        <v>6</v>
      </c>
      <c r="C286" s="3" t="s">
        <v>361</v>
      </c>
      <c r="D286" s="3" t="str">
        <f>VLOOKUP(C286,Registers!B:C,2,)</f>
        <v>2000_0280</v>
      </c>
      <c r="E286" s="3"/>
      <c r="F286" s="3" t="s">
        <v>431</v>
      </c>
      <c r="G286" s="3"/>
    </row>
    <row r="287" spans="1:7" x14ac:dyDescent="0.25">
      <c r="A287" s="3" t="s">
        <v>359</v>
      </c>
      <c r="B287" s="3" t="s">
        <v>7</v>
      </c>
      <c r="C287" s="3" t="s">
        <v>362</v>
      </c>
      <c r="D287" s="3" t="str">
        <f>VLOOKUP(C287,Registers!B:C,2,)</f>
        <v>3000_0280</v>
      </c>
      <c r="E287" s="3"/>
      <c r="F287" s="3" t="s">
        <v>431</v>
      </c>
      <c r="G287" s="3"/>
    </row>
    <row r="288" spans="1:7" x14ac:dyDescent="0.25">
      <c r="A288" s="3" t="s">
        <v>364</v>
      </c>
      <c r="B288" s="3" t="s">
        <v>7</v>
      </c>
      <c r="C288" s="3" t="s">
        <v>362</v>
      </c>
      <c r="D288" s="3" t="str">
        <f>VLOOKUP(C288,Registers!B:C,2,)</f>
        <v>3000_0280</v>
      </c>
      <c r="E288" s="3"/>
      <c r="F288" s="3" t="s">
        <v>431</v>
      </c>
      <c r="G288" s="3"/>
    </row>
    <row r="289" spans="1:7" x14ac:dyDescent="0.25">
      <c r="A289" s="3" t="s">
        <v>384</v>
      </c>
      <c r="B289" s="3" t="s">
        <v>5</v>
      </c>
      <c r="C289" s="3" t="s">
        <v>58</v>
      </c>
      <c r="D289" s="3" t="str">
        <f>VLOOKUP(C289,Registers!B:C,2,)</f>
        <v>1000_02A0</v>
      </c>
      <c r="E289" s="3"/>
      <c r="F289" s="3" t="s">
        <v>431</v>
      </c>
      <c r="G289" s="3"/>
    </row>
    <row r="290" spans="1:7" x14ac:dyDescent="0.25">
      <c r="A290" s="3" t="s">
        <v>428</v>
      </c>
      <c r="B290" s="3" t="s">
        <v>6</v>
      </c>
      <c r="C290" s="3" t="s">
        <v>105</v>
      </c>
      <c r="D290" s="3" t="str">
        <f>VLOOKUP(C290,Registers!B:C,2,)</f>
        <v>2000_02A0</v>
      </c>
      <c r="E290" s="3"/>
      <c r="F290" s="3" t="s">
        <v>431</v>
      </c>
      <c r="G290" s="3"/>
    </row>
    <row r="291" spans="1:7" x14ac:dyDescent="0.25">
      <c r="A291" s="3" t="s">
        <v>429</v>
      </c>
      <c r="B291" s="3" t="s">
        <v>7</v>
      </c>
      <c r="C291" s="3" t="s">
        <v>106</v>
      </c>
      <c r="D291" s="3" t="str">
        <f>VLOOKUP(C291,Registers!B:C,2,)</f>
        <v>3000_02A0</v>
      </c>
      <c r="E291" s="3"/>
      <c r="F291" s="3" t="s">
        <v>431</v>
      </c>
      <c r="G291" s="3"/>
    </row>
    <row r="292" spans="1:7" x14ac:dyDescent="0.25">
      <c r="A292" s="3" t="s">
        <v>422</v>
      </c>
      <c r="B292" s="3" t="s">
        <v>5</v>
      </c>
      <c r="C292" s="3" t="s">
        <v>59</v>
      </c>
      <c r="D292" s="3" t="str">
        <f>VLOOKUP(C292,Registers!B:C,2,)</f>
        <v>1000_02C0</v>
      </c>
      <c r="E292" s="3"/>
      <c r="F292" s="3" t="s">
        <v>431</v>
      </c>
      <c r="G292" s="3"/>
    </row>
    <row r="293" spans="1:7" x14ac:dyDescent="0.25">
      <c r="A293" s="3" t="s">
        <v>423</v>
      </c>
      <c r="B293" s="3" t="s">
        <v>6</v>
      </c>
      <c r="C293" s="3" t="s">
        <v>107</v>
      </c>
      <c r="D293" s="3" t="str">
        <f>VLOOKUP(C293,Registers!B:C,2,)</f>
        <v>2000_02C0</v>
      </c>
      <c r="E293" s="3"/>
      <c r="F293" s="3" t="s">
        <v>431</v>
      </c>
      <c r="G293" s="3"/>
    </row>
    <row r="294" spans="1:7" x14ac:dyDescent="0.25">
      <c r="A294" s="3" t="s">
        <v>251</v>
      </c>
      <c r="B294" s="3" t="s">
        <v>7</v>
      </c>
      <c r="C294" s="3" t="s">
        <v>108</v>
      </c>
      <c r="D294" s="3" t="str">
        <f>VLOOKUP(C294,Registers!B:C,2,)</f>
        <v>3000_02C0</v>
      </c>
      <c r="E294" s="3"/>
      <c r="F294" s="3" t="s">
        <v>431</v>
      </c>
      <c r="G294" s="3"/>
    </row>
    <row r="295" spans="1:7" x14ac:dyDescent="0.25">
      <c r="A295" s="3" t="s">
        <v>251</v>
      </c>
      <c r="B295" s="3" t="s">
        <v>5</v>
      </c>
      <c r="C295" s="3" t="s">
        <v>60</v>
      </c>
      <c r="D295" s="3" t="str">
        <f>VLOOKUP(C295,Registers!B:C,2,)</f>
        <v>1000_02E0</v>
      </c>
      <c r="E295" s="3"/>
      <c r="F295" s="3" t="s">
        <v>431</v>
      </c>
      <c r="G295" s="3"/>
    </row>
    <row r="296" spans="1:7" x14ac:dyDescent="0.25">
      <c r="A296" s="3" t="s">
        <v>251</v>
      </c>
      <c r="B296" s="3" t="s">
        <v>6</v>
      </c>
      <c r="C296" s="3" t="s">
        <v>109</v>
      </c>
      <c r="D296" s="3" t="str">
        <f>VLOOKUP(C296,Registers!B:C,2,)</f>
        <v>2000_02E0</v>
      </c>
      <c r="E296" s="3"/>
      <c r="F296" s="3" t="s">
        <v>431</v>
      </c>
      <c r="G296" s="3"/>
    </row>
    <row r="297" spans="1:7" x14ac:dyDescent="0.25">
      <c r="A297" s="3" t="s">
        <v>251</v>
      </c>
      <c r="B297" s="3" t="s">
        <v>7</v>
      </c>
      <c r="C297" s="3" t="s">
        <v>110</v>
      </c>
      <c r="D297" s="3" t="str">
        <f>VLOOKUP(C297,Registers!B:C,2,)</f>
        <v>3000_02E0</v>
      </c>
      <c r="E297" s="3"/>
      <c r="F297" s="3" t="s">
        <v>431</v>
      </c>
      <c r="G297" s="3"/>
    </row>
    <row r="298" spans="1:7" x14ac:dyDescent="0.25">
      <c r="A298" s="3" t="s">
        <v>345</v>
      </c>
      <c r="B298" s="3" t="s">
        <v>5</v>
      </c>
      <c r="C298" s="3" t="s">
        <v>61</v>
      </c>
      <c r="D298" s="3" t="str">
        <f>VLOOKUP(C298,Registers!B:C,2,)</f>
        <v>1000_0300</v>
      </c>
      <c r="E298" s="3"/>
      <c r="F298" s="3" t="s">
        <v>431</v>
      </c>
      <c r="G298" s="3"/>
    </row>
    <row r="299" spans="1:7" x14ac:dyDescent="0.25">
      <c r="A299" s="3" t="s">
        <v>346</v>
      </c>
      <c r="B299" s="3" t="s">
        <v>5</v>
      </c>
      <c r="C299" s="3" t="s">
        <v>61</v>
      </c>
      <c r="D299" s="3" t="str">
        <f>VLOOKUP(C299,Registers!B:C,2,)</f>
        <v>1000_0300</v>
      </c>
      <c r="E299" s="3"/>
      <c r="F299" s="3" t="s">
        <v>431</v>
      </c>
      <c r="G299" s="3"/>
    </row>
    <row r="300" spans="1:7" x14ac:dyDescent="0.25">
      <c r="A300" s="3" t="s">
        <v>347</v>
      </c>
      <c r="B300" s="3" t="s">
        <v>5</v>
      </c>
      <c r="C300" s="3" t="s">
        <v>61</v>
      </c>
      <c r="D300" s="3" t="str">
        <f>VLOOKUP(C300,Registers!B:C,2,)</f>
        <v>1000_0300</v>
      </c>
      <c r="E300" s="3"/>
      <c r="F300" s="3" t="s">
        <v>431</v>
      </c>
      <c r="G300" s="3"/>
    </row>
    <row r="301" spans="1:7" x14ac:dyDescent="0.25">
      <c r="A301" s="3" t="s">
        <v>424</v>
      </c>
      <c r="B301" s="3" t="s">
        <v>6</v>
      </c>
      <c r="C301" s="3" t="s">
        <v>111</v>
      </c>
      <c r="D301" s="3" t="str">
        <f>VLOOKUP(C301,Registers!B:C,2,)</f>
        <v>2000_0300</v>
      </c>
      <c r="E301" s="3"/>
      <c r="F301" s="3" t="s">
        <v>431</v>
      </c>
      <c r="G301" s="3"/>
    </row>
    <row r="302" spans="1:7" x14ac:dyDescent="0.25">
      <c r="A302" s="3" t="s">
        <v>251</v>
      </c>
      <c r="B302" s="3" t="s">
        <v>7</v>
      </c>
      <c r="C302" s="3" t="s">
        <v>112</v>
      </c>
      <c r="D302" s="3" t="str">
        <f>VLOOKUP(C302,Registers!B:C,2,)</f>
        <v>3000_0300</v>
      </c>
      <c r="E302" s="3"/>
      <c r="F302" s="3" t="s">
        <v>431</v>
      </c>
      <c r="G302" s="3"/>
    </row>
    <row r="303" spans="1:7" x14ac:dyDescent="0.25">
      <c r="A303" s="3" t="s">
        <v>372</v>
      </c>
      <c r="B303" s="3" t="s">
        <v>5</v>
      </c>
      <c r="C303" s="3" t="s">
        <v>62</v>
      </c>
      <c r="D303" s="3" t="str">
        <f>VLOOKUP(C303,Registers!B:C,2,)</f>
        <v>1000_0320</v>
      </c>
      <c r="E303" s="3">
        <v>0</v>
      </c>
      <c r="F303" s="3" t="s">
        <v>433</v>
      </c>
      <c r="G303" s="3"/>
    </row>
    <row r="304" spans="1:7" x14ac:dyDescent="0.25">
      <c r="A304" s="3" t="s">
        <v>373</v>
      </c>
      <c r="B304" s="3" t="s">
        <v>5</v>
      </c>
      <c r="C304" s="3" t="s">
        <v>62</v>
      </c>
      <c r="D304" s="3" t="str">
        <f>VLOOKUP(C304,Registers!B:C,2,)</f>
        <v>1000_0320</v>
      </c>
      <c r="E304" s="3">
        <v>16</v>
      </c>
      <c r="F304" s="3" t="s">
        <v>433</v>
      </c>
      <c r="G304" s="3"/>
    </row>
    <row r="305" spans="1:7" x14ac:dyDescent="0.25">
      <c r="A305" s="3" t="s">
        <v>374</v>
      </c>
      <c r="B305" s="3" t="s">
        <v>6</v>
      </c>
      <c r="C305" s="3" t="s">
        <v>113</v>
      </c>
      <c r="D305" s="3" t="str">
        <f>VLOOKUP(C305,Registers!B:C,2,)</f>
        <v>2000_0320</v>
      </c>
      <c r="E305" s="3">
        <v>0</v>
      </c>
      <c r="F305" s="3" t="s">
        <v>433</v>
      </c>
      <c r="G305" s="3"/>
    </row>
    <row r="306" spans="1:7" x14ac:dyDescent="0.25">
      <c r="A306" s="3" t="s">
        <v>375</v>
      </c>
      <c r="B306" s="3" t="s">
        <v>6</v>
      </c>
      <c r="C306" s="3" t="s">
        <v>113</v>
      </c>
      <c r="D306" s="3" t="str">
        <f>VLOOKUP(C306,Registers!B:C,2,)</f>
        <v>2000_0320</v>
      </c>
      <c r="E306" s="3">
        <v>16</v>
      </c>
      <c r="F306" s="3" t="s">
        <v>433</v>
      </c>
      <c r="G306" s="3"/>
    </row>
    <row r="307" spans="1:7" x14ac:dyDescent="0.25">
      <c r="A307" s="3" t="s">
        <v>376</v>
      </c>
      <c r="B307" s="3" t="s">
        <v>7</v>
      </c>
      <c r="C307" s="3" t="s">
        <v>114</v>
      </c>
      <c r="D307" s="3" t="str">
        <f>VLOOKUP(C307,Registers!B:C,2,)</f>
        <v>3000_0320</v>
      </c>
      <c r="E307" s="3">
        <v>0</v>
      </c>
      <c r="F307" s="3" t="s">
        <v>433</v>
      </c>
      <c r="G307" s="3"/>
    </row>
    <row r="308" spans="1:7" x14ac:dyDescent="0.25">
      <c r="A308" s="3" t="s">
        <v>377</v>
      </c>
      <c r="B308" s="3" t="s">
        <v>7</v>
      </c>
      <c r="C308" s="3" t="s">
        <v>114</v>
      </c>
      <c r="D308" s="3" t="str">
        <f>VLOOKUP(C308,Registers!B:C,2,)</f>
        <v>3000_0320</v>
      </c>
      <c r="E308" s="3">
        <v>16</v>
      </c>
      <c r="F308" s="3" t="s">
        <v>433</v>
      </c>
      <c r="G308" s="3"/>
    </row>
    <row r="309" spans="1:7" x14ac:dyDescent="0.25">
      <c r="A309" s="3" t="s">
        <v>366</v>
      </c>
      <c r="B309" s="3" t="s">
        <v>5</v>
      </c>
      <c r="C309" s="3" t="s">
        <v>63</v>
      </c>
      <c r="D309" s="3" t="str">
        <f>VLOOKUP(C309,Registers!B:C,2,)</f>
        <v>1000_0340</v>
      </c>
      <c r="E309" s="3">
        <v>0</v>
      </c>
      <c r="F309" s="3" t="s">
        <v>431</v>
      </c>
      <c r="G309" s="3"/>
    </row>
    <row r="310" spans="1:7" x14ac:dyDescent="0.25">
      <c r="A310" s="3" t="s">
        <v>368</v>
      </c>
      <c r="B310" s="3" t="s">
        <v>6</v>
      </c>
      <c r="C310" s="3" t="s">
        <v>115</v>
      </c>
      <c r="D310" s="3" t="str">
        <f>VLOOKUP(C310,Registers!B:C,2,)</f>
        <v>2000_0340</v>
      </c>
      <c r="E310" s="3">
        <v>0</v>
      </c>
      <c r="F310" s="3" t="s">
        <v>431</v>
      </c>
      <c r="G310" s="3"/>
    </row>
    <row r="311" spans="1:7" x14ac:dyDescent="0.25">
      <c r="A311" s="3" t="s">
        <v>367</v>
      </c>
      <c r="B311" s="3" t="s">
        <v>7</v>
      </c>
      <c r="C311" s="3" t="s">
        <v>116</v>
      </c>
      <c r="D311" s="3" t="str">
        <f>VLOOKUP(C311,Registers!B:C,2,)</f>
        <v>3000_0340</v>
      </c>
      <c r="E311" s="3">
        <v>0</v>
      </c>
      <c r="F311" s="3" t="s">
        <v>431</v>
      </c>
      <c r="G311" s="3"/>
    </row>
    <row r="312" spans="1:7" x14ac:dyDescent="0.25">
      <c r="A312" s="3" t="s">
        <v>369</v>
      </c>
      <c r="B312" s="3" t="s">
        <v>5</v>
      </c>
      <c r="C312" s="3" t="s">
        <v>64</v>
      </c>
      <c r="D312" s="3" t="str">
        <f>VLOOKUP(C312,Registers!B:C,2,)</f>
        <v>1000_0360</v>
      </c>
      <c r="E312" s="3">
        <v>0</v>
      </c>
      <c r="F312" s="3" t="s">
        <v>431</v>
      </c>
      <c r="G312" s="3"/>
    </row>
    <row r="313" spans="1:7" x14ac:dyDescent="0.25">
      <c r="A313" s="3" t="s">
        <v>370</v>
      </c>
      <c r="B313" s="3" t="s">
        <v>6</v>
      </c>
      <c r="C313" s="3" t="s">
        <v>117</v>
      </c>
      <c r="D313" s="3" t="str">
        <f>VLOOKUP(C313,Registers!B:C,2,)</f>
        <v>2000_0360</v>
      </c>
      <c r="E313" s="3">
        <v>0</v>
      </c>
      <c r="F313" s="3" t="s">
        <v>431</v>
      </c>
      <c r="G313" s="3"/>
    </row>
    <row r="314" spans="1:7" x14ac:dyDescent="0.25">
      <c r="A314" s="3" t="s">
        <v>371</v>
      </c>
      <c r="B314" s="3" t="s">
        <v>7</v>
      </c>
      <c r="C314" s="3" t="s">
        <v>118</v>
      </c>
      <c r="D314" s="3" t="str">
        <f>VLOOKUP(C314,Registers!B:C,2,)</f>
        <v>3000_0360</v>
      </c>
      <c r="E314" s="3">
        <v>0</v>
      </c>
      <c r="F314" s="3" t="s">
        <v>431</v>
      </c>
      <c r="G314" s="3"/>
    </row>
    <row r="315" spans="1:7" x14ac:dyDescent="0.25">
      <c r="A315" s="3" t="s">
        <v>354</v>
      </c>
      <c r="B315" s="3" t="s">
        <v>5</v>
      </c>
      <c r="C315" s="3" t="s">
        <v>65</v>
      </c>
      <c r="D315" s="3" t="str">
        <f>VLOOKUP(C315,Registers!B:C,2,)</f>
        <v>1000_0380</v>
      </c>
      <c r="E315" s="3">
        <v>0</v>
      </c>
      <c r="F315" s="3" t="s">
        <v>433</v>
      </c>
      <c r="G315" s="3"/>
    </row>
    <row r="316" spans="1:7" x14ac:dyDescent="0.25">
      <c r="A316" s="3" t="s">
        <v>355</v>
      </c>
      <c r="B316" s="3" t="s">
        <v>6</v>
      </c>
      <c r="C316" s="3" t="s">
        <v>119</v>
      </c>
      <c r="D316" s="3" t="str">
        <f>VLOOKUP(C316,Registers!B:C,2,)</f>
        <v>2000_0380</v>
      </c>
      <c r="E316" s="3">
        <v>0</v>
      </c>
      <c r="F316" s="3" t="s">
        <v>433</v>
      </c>
      <c r="G316" s="3"/>
    </row>
    <row r="317" spans="1:7" x14ac:dyDescent="0.25">
      <c r="A317" s="3" t="s">
        <v>356</v>
      </c>
      <c r="B317" s="3" t="s">
        <v>7</v>
      </c>
      <c r="C317" s="3" t="s">
        <v>120</v>
      </c>
      <c r="D317" s="3" t="str">
        <f>VLOOKUP(C317,Registers!B:C,2,)</f>
        <v>3000_0380</v>
      </c>
      <c r="E317" s="3">
        <v>0</v>
      </c>
      <c r="F317" s="3" t="s">
        <v>433</v>
      </c>
      <c r="G317" s="3"/>
    </row>
  </sheetData>
  <dataValidations count="1">
    <dataValidation type="list" allowBlank="1" showInputMessage="1" showErrorMessage="1" sqref="F2:F327">
      <formula1>Bits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Registers</vt:lpstr>
      <vt:lpstr>Signals</vt:lpstr>
      <vt:lpstr>Bits</vt:lpstr>
    </vt:vector>
  </TitlesOfParts>
  <Company>GDUK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Severino</dc:creator>
  <cp:lastModifiedBy>Simon Crowther</cp:lastModifiedBy>
  <dcterms:created xsi:type="dcterms:W3CDTF">2017-04-24T16:19:58Z</dcterms:created>
  <dcterms:modified xsi:type="dcterms:W3CDTF">2018-01-08T17:30:23Z</dcterms:modified>
</cp:coreProperties>
</file>