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My Dropbox\Work\PhD\Publications, Reports and Responsibilities\Chapters\5. Tropical forest degradation\Data\Fo analysis\"/>
    </mc:Choice>
  </mc:AlternateContent>
  <bookViews>
    <workbookView xWindow="0" yWindow="0" windowWidth="20490" windowHeight="7755" activeTab="1"/>
  </bookViews>
  <sheets>
    <sheet name="Logged_Locations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T62" i="1" l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<sst xmlns="http://schemas.openxmlformats.org/spreadsheetml/2006/main" count="720" uniqueCount="256">
  <si>
    <t>Study</t>
  </si>
  <si>
    <t>Site</t>
  </si>
  <si>
    <t>Age</t>
  </si>
  <si>
    <t>Method</t>
  </si>
  <si>
    <t>Vol</t>
  </si>
  <si>
    <t>MU</t>
  </si>
  <si>
    <t>VU</t>
  </si>
  <si>
    <t>SSU</t>
  </si>
  <si>
    <t>ML</t>
  </si>
  <si>
    <t>VL</t>
  </si>
  <si>
    <t>SSL</t>
  </si>
  <si>
    <t>VarT</t>
  </si>
  <si>
    <t>ID</t>
  </si>
  <si>
    <t>Allometry</t>
  </si>
  <si>
    <t>Region</t>
  </si>
  <si>
    <t>N_Logged</t>
  </si>
  <si>
    <t>Lat</t>
  </si>
  <si>
    <t>Long</t>
  </si>
  <si>
    <t>Type</t>
  </si>
  <si>
    <t>Gourlet-Fleury et al 2013</t>
  </si>
  <si>
    <t>Gourlet-Fleury et al 2013-1</t>
  </si>
  <si>
    <t>Conventional</t>
  </si>
  <si>
    <t>SD</t>
  </si>
  <si>
    <t>Allometric - no height</t>
  </si>
  <si>
    <t>Africa</t>
  </si>
  <si>
    <t>Aboveground biomass</t>
  </si>
  <si>
    <t>Medjibe et al 2011</t>
  </si>
  <si>
    <t>Medjibe et al 2011-1</t>
  </si>
  <si>
    <t>RIL</t>
  </si>
  <si>
    <t>Huang et al 2003</t>
  </si>
  <si>
    <t>Huang et al 2003-1</t>
  </si>
  <si>
    <t>Species richness</t>
  </si>
  <si>
    <t>SE</t>
  </si>
  <si>
    <t>Plant</t>
  </si>
  <si>
    <t>Sekercioglu et al 2002</t>
  </si>
  <si>
    <t>Sekercioglu et al 2002-1</t>
  </si>
  <si>
    <t>Birds</t>
  </si>
  <si>
    <t>Brown et al 2004</t>
  </si>
  <si>
    <t>Brown et al 2004-1</t>
  </si>
  <si>
    <t>d'Oliveira et al 2010</t>
  </si>
  <si>
    <t>d'Oliveira et al 2010-1</t>
  </si>
  <si>
    <t>Americas</t>
  </si>
  <si>
    <t>Gerwing et al 2002</t>
  </si>
  <si>
    <t>Gerwing et al 2002-1</t>
  </si>
  <si>
    <t>Chambers et al 2005</t>
  </si>
  <si>
    <t>Chambers et al 2005-1</t>
  </si>
  <si>
    <t>Allometric - height</t>
  </si>
  <si>
    <t>Chambers et al 2005-3</t>
  </si>
  <si>
    <t>Chambers et al 2005-2</t>
  </si>
  <si>
    <t>Gerwing et al 2002-2</t>
  </si>
  <si>
    <t>Mazzei et al 2010</t>
  </si>
  <si>
    <t>Mazzei et al 2010-1</t>
  </si>
  <si>
    <t>Lindner et al 2011</t>
  </si>
  <si>
    <t>Lindner et al 2011-1</t>
  </si>
  <si>
    <t>Carreño Rocabado et al 2012</t>
  </si>
  <si>
    <t>Carreño Rocabado et al 2012-1</t>
  </si>
  <si>
    <t>CI</t>
  </si>
  <si>
    <t>Villela et al 2006</t>
  </si>
  <si>
    <t>Villela et al 2006-1</t>
  </si>
  <si>
    <t>Aubad et al 2008</t>
  </si>
  <si>
    <t>Aubad et al 2008-1</t>
  </si>
  <si>
    <t>Baraloto et al 2012</t>
  </si>
  <si>
    <t>Baraloto et al 2012-1</t>
  </si>
  <si>
    <t>Thiollay et al 1997</t>
  </si>
  <si>
    <t>Thiollay et al 1997-1</t>
  </si>
  <si>
    <t>Whitman et al 1998</t>
  </si>
  <si>
    <t>Whitman et al 1998-1</t>
  </si>
  <si>
    <t>Felton et al 2008</t>
  </si>
  <si>
    <t>Felton et al 2008-1</t>
  </si>
  <si>
    <t>Wunderle et al 2006</t>
  </si>
  <si>
    <t>Wunderle et al 2006-1</t>
  </si>
  <si>
    <t>Webb et al 1998</t>
  </si>
  <si>
    <t>Webb et al 1998-1</t>
  </si>
  <si>
    <t>Webb et al 1998-2</t>
  </si>
  <si>
    <t>Presley et al 2007</t>
  </si>
  <si>
    <t>Presley et al 2007-1</t>
  </si>
  <si>
    <t>Mammals</t>
  </si>
  <si>
    <t>Alongi et al 2008</t>
  </si>
  <si>
    <t>Alongi et al 2008-3</t>
  </si>
  <si>
    <t>Asia &amp; Oceania</t>
  </si>
  <si>
    <t>Alongi et al 2008-2</t>
  </si>
  <si>
    <t>Alongi et al 2008-1</t>
  </si>
  <si>
    <t>Berry et al 2010</t>
  </si>
  <si>
    <t>Berry et al 2010-1</t>
  </si>
  <si>
    <t>Berry et al 2010-2</t>
  </si>
  <si>
    <t>Kronseder et al 2012</t>
  </si>
  <si>
    <t>Kronseder et al 2012-2</t>
  </si>
  <si>
    <t>Kronseder et al 2012-1</t>
  </si>
  <si>
    <t>Lasco et al 2006</t>
  </si>
  <si>
    <t>Lasco et al 2006-1</t>
  </si>
  <si>
    <t>Lasco et al 2006-2</t>
  </si>
  <si>
    <t>Lasco et al 2006-3</t>
  </si>
  <si>
    <t>Lasco et al 2006-4</t>
  </si>
  <si>
    <t>Lasco et al 2006-5</t>
  </si>
  <si>
    <t>Bryan et al 2010</t>
  </si>
  <si>
    <t>Bryan et al 2010-2</t>
  </si>
  <si>
    <t>Bryan et al 2010-1</t>
  </si>
  <si>
    <t>Pfeifer et al 2013</t>
  </si>
  <si>
    <t>Pfeifer et al 2013-1</t>
  </si>
  <si>
    <t>Pfeifer et al 2013-2</t>
  </si>
  <si>
    <t>Pfeifer et al 2013-3</t>
  </si>
  <si>
    <t>Pfeifer et al 2013-4</t>
  </si>
  <si>
    <t>Pfeifer et al 2013-5</t>
  </si>
  <si>
    <t>Pfeifer et al 2013-6</t>
  </si>
  <si>
    <t>Pfeifer et al 2013-7</t>
  </si>
  <si>
    <t>Pfeifer et al 2013-8</t>
  </si>
  <si>
    <t>Pfeifer et al 2013-9</t>
  </si>
  <si>
    <t>Pfeifer et al 2013-10</t>
  </si>
  <si>
    <t>Pinard et al 1996</t>
  </si>
  <si>
    <t>Pinard et al 1996-2</t>
  </si>
  <si>
    <t>Pinard et al 1996-1</t>
  </si>
  <si>
    <t>Saner et al 2012</t>
  </si>
  <si>
    <t>Saner et al 2012-1</t>
  </si>
  <si>
    <t>Tangki et al 2008</t>
  </si>
  <si>
    <t>Tangki et al 2008-1</t>
  </si>
  <si>
    <t>Woodcock et al 2011</t>
  </si>
  <si>
    <t>Woodcock et al 2011a</t>
  </si>
  <si>
    <t>Invertebrates</t>
  </si>
  <si>
    <t>Gradstein et al 2007</t>
  </si>
  <si>
    <t>Gradstein et al 2007-1</t>
  </si>
  <si>
    <t>Berry et al 2008</t>
  </si>
  <si>
    <t>Berry et al 2008-1</t>
  </si>
  <si>
    <t>Yap et al 2007</t>
  </si>
  <si>
    <t>Yap et al 2007-1</t>
  </si>
  <si>
    <t>Yap et al 2007-2</t>
  </si>
  <si>
    <t>Willott et al 2000</t>
  </si>
  <si>
    <t>Willott et al 2000-1</t>
  </si>
  <si>
    <t>Cannon et al 1998</t>
  </si>
  <si>
    <t>Cannon et al 1998-1</t>
  </si>
  <si>
    <t>Foody et al 2003</t>
  </si>
  <si>
    <t>Foody et al 2003-1</t>
  </si>
  <si>
    <t>Study author</t>
  </si>
  <si>
    <t>Year of publication</t>
  </si>
  <si>
    <t>Title</t>
  </si>
  <si>
    <t>Study ID</t>
  </si>
  <si>
    <t>Ding et al</t>
  </si>
  <si>
    <t>2012</t>
  </si>
  <si>
    <t>Recovery of woody plant diversity in tropical rain forests in southern China after logging and shifting cultivation</t>
  </si>
  <si>
    <t>Ding et al 2012</t>
  </si>
  <si>
    <t>Katovai et al</t>
  </si>
  <si>
    <t>Understory plant species and functional diversity in the degraded wet tropical forests of Kolombangara Island, Solomon Islands</t>
  </si>
  <si>
    <t>Katovai et al 2012</t>
  </si>
  <si>
    <t>Mazzei et al</t>
  </si>
  <si>
    <t>2010</t>
  </si>
  <si>
    <t>Above-ground biomass dynamics after reduced-impact logging in the Eastern Amazon</t>
  </si>
  <si>
    <t>Medjibe</t>
  </si>
  <si>
    <t>2011</t>
  </si>
  <si>
    <t>Impacts of selective logging on above-ground forest biomass in the Monts de Cristal in Gabon</t>
  </si>
  <si>
    <t>Pinard et al</t>
  </si>
  <si>
    <t>1996</t>
  </si>
  <si>
    <t>Retaining forest biomass by reducing logging damage</t>
  </si>
  <si>
    <t>Villela</t>
  </si>
  <si>
    <t>2006</t>
  </si>
  <si>
    <t>Effect of selective logging on forest structure and nutrient cycling in a seasonally dry Brazilian Atlantic forest</t>
  </si>
  <si>
    <t>Webb</t>
  </si>
  <si>
    <t>1998</t>
  </si>
  <si>
    <t>Tree community diversity of lowland swamp forest in Northeast Costa Rica , and changes associated with controlled selective logging</t>
  </si>
  <si>
    <t>Schrumpf et al</t>
  </si>
  <si>
    <t>TOC, TON, TOS and TOP in Rainfall, Throughfall, Litter Percolate and Soil Solution of a Montane Rainforest Succession at Mt. Kilimanjaro, Tanzania</t>
  </si>
  <si>
    <t>Schrumpf et al 2006</t>
  </si>
  <si>
    <t>Werner et al</t>
  </si>
  <si>
    <t>N2O, CH4 and CO2 emissions from seasonal tropical rainforests and a rubber plantation in Southwest China</t>
  </si>
  <si>
    <t>Werner et al 2006</t>
  </si>
  <si>
    <t>Aubad et al</t>
  </si>
  <si>
    <t>2008</t>
  </si>
  <si>
    <t>Illegal logging, landscape structure and the variation of tree species richness across North Andean forest remnants</t>
  </si>
  <si>
    <t>Cannon et al</t>
  </si>
  <si>
    <t>Tree species diversity in commercially logged bornean rainforest</t>
  </si>
  <si>
    <t>Barbhuiya et al</t>
  </si>
  <si>
    <t>Fine root dynamics in undisturbed and disturbed stands of a tropical wet evergreen forest in northeast India</t>
  </si>
  <si>
    <t>Barbhuiya et al 2012</t>
  </si>
  <si>
    <t>Barthlott et al</t>
  </si>
  <si>
    <t>2001</t>
  </si>
  <si>
    <t>Diversity and abundance of vascular epiphytes : a comparison of secondary vegetation and primary montane rain forest in the Venezuelan Andes</t>
  </si>
  <si>
    <t>Barthlott et al 2001</t>
  </si>
  <si>
    <t>Berry et al</t>
  </si>
  <si>
    <t>The high value of logged tropical forests: lessons from northern Borneo</t>
  </si>
  <si>
    <t>Costa et al</t>
  </si>
  <si>
    <t>2002</t>
  </si>
  <si>
    <t>Selective logging effects on abundance, diversity, and composition of tropical understory herbs</t>
  </si>
  <si>
    <t>Costa et al 2002</t>
  </si>
  <si>
    <t>2009</t>
  </si>
  <si>
    <t>Effects of logging on the diversity of lianas in a lowland tropical rain forest in Hainan island, South China</t>
  </si>
  <si>
    <t>Ding et al 2009</t>
  </si>
  <si>
    <t>Gerwing et al</t>
  </si>
  <si>
    <t>Degradation of forests through logging and fire in the eastern Brazilian Amazon</t>
  </si>
  <si>
    <t>Gutiérrez-Granados et al</t>
  </si>
  <si>
    <t>Differential diameter-size effects of forest management on tree species richness and community structure: implications for conservation</t>
  </si>
  <si>
    <t>Gutiérrez-Granados et al 2011</t>
  </si>
  <si>
    <t>Lasco et al</t>
  </si>
  <si>
    <t>Carbon stocks assessment of a selectively logged Dipterocarp forest and wood processing mill in the Philippines</t>
  </si>
  <si>
    <t>Fox</t>
  </si>
  <si>
    <t>Assessment of aboveground carbon in primary and selectively harvested tropical forest in Papua New Guinea</t>
  </si>
  <si>
    <t>Fox et al 2010</t>
  </si>
  <si>
    <t>Alongi</t>
  </si>
  <si>
    <t>The effect of small-scale logging on stand characteristics and soil biogeochemistry in mangrove forests of Timor Leste</t>
  </si>
  <si>
    <t>Baraloto</t>
  </si>
  <si>
    <t>Contrasting taxonomic and functional responses of a tropical tree community to selective logging</t>
  </si>
  <si>
    <t>Bryan et al</t>
  </si>
  <si>
    <t>Impact of logging on aboveground biomass stocks in lowland rain forest, Papua New Guinea</t>
  </si>
  <si>
    <t>Carreño Rocabado et al</t>
  </si>
  <si>
    <t>Effects of disturbance intensity on species and functional diversity in a tropical forest</t>
  </si>
  <si>
    <t>d'Oliveira et al</t>
  </si>
  <si>
    <t>Estimating forest biomass and identifying low-intensity logging areas using airborne scanning lidar in Antimary State Forest, Acre State, Western Brazilian Amazon</t>
  </si>
  <si>
    <t>Lindner et al</t>
  </si>
  <si>
    <t>Biomass estimations in forests of different disturbance history in the Atlantic Forest of Rio de Janeiro, Brazil</t>
  </si>
  <si>
    <t>Saner et al</t>
  </si>
  <si>
    <t>Carbon stocks and fluxes in tropical lowland dipterocarp rainforests in Sabah, Malaysian Borneo</t>
  </si>
  <si>
    <t>Kronseder et al</t>
  </si>
  <si>
    <t>Above ground biomass estimation across forest types at different degradation levels in Central Kalimantan using LiDAR data</t>
  </si>
  <si>
    <t>Pfiefer et al</t>
  </si>
  <si>
    <t>2013</t>
  </si>
  <si>
    <t>N/A</t>
  </si>
  <si>
    <t>Pfiefer et al 2013</t>
  </si>
  <si>
    <t>Impacts of selective logging on tree diversity across a rainforest landscape: the importance of spatial scale</t>
  </si>
  <si>
    <t>Tangki et al</t>
  </si>
  <si>
    <t>Biomass variation across selectively logged forest within a 225-km2 region of Borneo and its prediction by Landsat TM</t>
  </si>
  <si>
    <t>Chambers et al</t>
  </si>
  <si>
    <t>2005</t>
  </si>
  <si>
    <t>Response of tree biomass and wood litter to disturbance
Response of tree biomass and wood litter to disturbance in a Central Amazon forest</t>
  </si>
  <si>
    <t>Felton et al</t>
  </si>
  <si>
    <t>Bird community responses to reduced-impact logging in a certified forestry concession in lowland Bolivia</t>
  </si>
  <si>
    <t>Huang et al</t>
  </si>
  <si>
    <t>2003</t>
  </si>
  <si>
    <t>Species diversity, forest structure and species composition in Tanzanian tropical forests</t>
  </si>
  <si>
    <t>Gradstein et al</t>
  </si>
  <si>
    <t>2007</t>
  </si>
  <si>
    <t>Tree species diversity relative to human land uses in tropical rain forest margins in Central Sulawesi</t>
  </si>
  <si>
    <t>Sekercioglu et al</t>
  </si>
  <si>
    <t>Effects of forestry practices on vegetation structure and bird community of Kibale National Park, Uganda</t>
  </si>
  <si>
    <t>Thiollay et al</t>
  </si>
  <si>
    <t>1997</t>
  </si>
  <si>
    <t>Disturbance, selective logging and bird diversity: a Neotropical forest study</t>
  </si>
  <si>
    <t>Whitman et al</t>
  </si>
  <si>
    <t>Effects of Selection Logging on Birds in Northern Belize</t>
  </si>
  <si>
    <t>Wunderle et al</t>
  </si>
  <si>
    <t>Short-Term Responses of Birds to Forest Gaps and Understory: An Assessment of Reduced-Impact Logging in a Lowland Amazon Forest</t>
  </si>
  <si>
    <t>Yap et al</t>
  </si>
  <si>
    <t>Phenology of Tropical Birds in Peninsular Malaysia: Effects of Selective Logging and Food Resources</t>
  </si>
  <si>
    <t>Willott et al</t>
  </si>
  <si>
    <t>2000</t>
  </si>
  <si>
    <t>Effects of Selective Logging on the Butterflies of a Bornean Rainforest</t>
  </si>
  <si>
    <t>Figueira et al</t>
  </si>
  <si>
    <t>Effects of selective logging on tropical forest tree growth</t>
  </si>
  <si>
    <t>Figueira et al 2008</t>
  </si>
  <si>
    <t>Presley et al</t>
  </si>
  <si>
    <t>Effects of reduced-impact logging and forest physiognomy on bat populations of lowland Amazonian forest</t>
  </si>
  <si>
    <t>Brown et al</t>
  </si>
  <si>
    <t>2004</t>
  </si>
  <si>
    <t>Long-term impacts of logging on forest diversity in Madagascar</t>
  </si>
  <si>
    <t>Foody et al</t>
  </si>
  <si>
    <t>Tree biodiversity in protected and logged Bornean tropical rain forests and its measurement by satellite remote sensing</t>
  </si>
  <si>
    <t>Gourlet-Fleury et al</t>
  </si>
  <si>
    <t>Tropical forest recovery from logging: a 24 year silvicultural experiment from Central Africa</t>
  </si>
  <si>
    <t>Woodcock et al</t>
  </si>
  <si>
    <t>The conservation value of South East Asia's highly degraded forests: evidence from leaf-litter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</si>
</sst>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9" fillId="33" borderId="10" xfId="42" applyFont="1" applyFill="1" applyBorder="1" applyAlignment="1">
      <alignment horizontal="center"/>
    </xf>
    <xf numFmtId="0" fontId="19" fillId="0" borderId="11" xfId="42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G1" workbookViewId="0">
      <selection activeCell="T2" sqref="T2:T62"/>
    </sheetView>
  </sheetViews>
  <sheetFormatPr defaultRowHeight="15" x14ac:dyDescent="0.25"/>
  <cols>
    <col min="1" max="1" width="26.28515625" bestFit="1" customWidth="1"/>
    <col min="2" max="2" width="28" bestFit="1" customWidth="1"/>
    <col min="3" max="3" width="5.7109375" bestFit="1" customWidth="1"/>
    <col min="4" max="4" width="12.85546875" bestFit="1" customWidth="1"/>
    <col min="5" max="5" width="11" bestFit="1" customWidth="1"/>
    <col min="6" max="6" width="15.5703125" bestFit="1" customWidth="1"/>
    <col min="7" max="11" width="12" bestFit="1" customWidth="1"/>
    <col min="12" max="12" width="5" bestFit="1" customWidth="1"/>
    <col min="13" max="13" width="3.28515625" bestFit="1" customWidth="1"/>
    <col min="14" max="14" width="20.5703125" bestFit="1" customWidth="1"/>
    <col min="15" max="16" width="14.28515625" bestFit="1" customWidth="1"/>
    <col min="17" max="18" width="12.7109375" bestFit="1" customWidth="1"/>
    <col min="19" max="19" width="2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1:20" x14ac:dyDescent="0.25">
      <c r="A2" t="s">
        <v>19</v>
      </c>
      <c r="B2" t="s">
        <v>20</v>
      </c>
      <c r="C2">
        <v>0</v>
      </c>
      <c r="D2" t="s">
        <v>21</v>
      </c>
      <c r="E2">
        <v>66</v>
      </c>
      <c r="F2">
        <v>386.42533329999998</v>
      </c>
      <c r="G2">
        <v>68.073639389999997</v>
      </c>
      <c r="H2">
        <v>12</v>
      </c>
      <c r="I2">
        <v>284.77433330000002</v>
      </c>
      <c r="J2">
        <v>36.796639740000003</v>
      </c>
      <c r="K2">
        <v>12</v>
      </c>
      <c r="L2" t="s">
        <v>22</v>
      </c>
      <c r="M2">
        <v>14</v>
      </c>
      <c r="N2" t="s">
        <v>23</v>
      </c>
      <c r="O2" t="s">
        <v>24</v>
      </c>
      <c r="P2">
        <v>1</v>
      </c>
      <c r="Q2">
        <v>3.9</v>
      </c>
      <c r="R2">
        <v>17.93</v>
      </c>
      <c r="S2" t="s">
        <v>25</v>
      </c>
      <c r="T2" t="str">
        <f>VLOOKUP(A2,Sheet1!$A$2:$D$48,4,FALSE)</f>
        <v>Tropical forest recovery from logging: a 24 year silvicultural experiment from Central Africa</v>
      </c>
    </row>
    <row r="3" spans="1:20" x14ac:dyDescent="0.25">
      <c r="A3" t="s">
        <v>26</v>
      </c>
      <c r="B3" t="s">
        <v>27</v>
      </c>
      <c r="C3">
        <v>0</v>
      </c>
      <c r="D3" t="s">
        <v>28</v>
      </c>
      <c r="E3">
        <v>8.11</v>
      </c>
      <c r="F3">
        <v>420.4</v>
      </c>
      <c r="G3">
        <v>92.95</v>
      </c>
      <c r="H3">
        <v>10</v>
      </c>
      <c r="I3">
        <v>386.22</v>
      </c>
      <c r="J3">
        <v>109.0794186</v>
      </c>
      <c r="K3">
        <v>10</v>
      </c>
      <c r="L3" t="s">
        <v>22</v>
      </c>
      <c r="M3">
        <v>20</v>
      </c>
      <c r="N3" t="s">
        <v>23</v>
      </c>
      <c r="O3" t="s">
        <v>24</v>
      </c>
      <c r="P3">
        <v>1</v>
      </c>
      <c r="Q3">
        <v>0.33333299999999999</v>
      </c>
      <c r="R3">
        <v>10.333333</v>
      </c>
      <c r="S3" t="s">
        <v>25</v>
      </c>
      <c r="T3" t="str">
        <f>VLOOKUP(A3,Sheet1!$A$2:$D$48,4,FALSE)</f>
        <v>Impacts of selective logging on above-ground forest biomass in the Monts de Cristal in Gabon</v>
      </c>
    </row>
    <row r="4" spans="1:20" x14ac:dyDescent="0.25">
      <c r="A4" t="s">
        <v>29</v>
      </c>
      <c r="B4" t="s">
        <v>30</v>
      </c>
      <c r="C4">
        <v>10</v>
      </c>
      <c r="D4" t="s">
        <v>21</v>
      </c>
      <c r="E4">
        <v>-9999</v>
      </c>
      <c r="F4" t="s">
        <v>31</v>
      </c>
      <c r="G4">
        <v>15.6</v>
      </c>
      <c r="H4">
        <v>1.2</v>
      </c>
      <c r="I4">
        <v>139</v>
      </c>
      <c r="J4">
        <v>13.8</v>
      </c>
      <c r="K4">
        <v>0.7</v>
      </c>
      <c r="L4">
        <v>139</v>
      </c>
      <c r="M4" t="s">
        <v>32</v>
      </c>
      <c r="N4" t="s">
        <v>33</v>
      </c>
      <c r="O4" t="s">
        <v>24</v>
      </c>
      <c r="P4" t="s">
        <v>24</v>
      </c>
      <c r="Q4">
        <v>-4.757098</v>
      </c>
      <c r="R4">
        <v>38.489742</v>
      </c>
      <c r="S4" t="s">
        <v>31</v>
      </c>
      <c r="T4" t="str">
        <f>VLOOKUP(A4,Sheet1!$A$2:$D$48,4,FALSE)</f>
        <v>Species diversity, forest structure and species composition in Tanzanian tropical forests</v>
      </c>
    </row>
    <row r="5" spans="1:20" x14ac:dyDescent="0.25">
      <c r="A5" t="s">
        <v>34</v>
      </c>
      <c r="B5" t="s">
        <v>35</v>
      </c>
      <c r="C5">
        <v>40</v>
      </c>
      <c r="D5" t="s">
        <v>21</v>
      </c>
      <c r="E5">
        <v>-9999</v>
      </c>
      <c r="F5" t="s">
        <v>31</v>
      </c>
      <c r="G5">
        <v>95.494299999999996</v>
      </c>
      <c r="H5">
        <v>11.02045918</v>
      </c>
      <c r="I5">
        <v>6</v>
      </c>
      <c r="J5">
        <v>96.449950000000001</v>
      </c>
      <c r="K5">
        <v>3.7815675440000001</v>
      </c>
      <c r="L5">
        <v>12</v>
      </c>
      <c r="M5" t="s">
        <v>32</v>
      </c>
      <c r="N5" t="s">
        <v>36</v>
      </c>
      <c r="O5" t="s">
        <v>24</v>
      </c>
      <c r="P5" t="s">
        <v>24</v>
      </c>
      <c r="Q5">
        <v>0.68333299999999997</v>
      </c>
      <c r="R5">
        <v>30.533332999999999</v>
      </c>
      <c r="S5" t="s">
        <v>31</v>
      </c>
      <c r="T5" t="str">
        <f>VLOOKUP(A5,Sheet1!$A$2:$D$48,4,FALSE)</f>
        <v>Effects of forestry practices on vegetation structure and bird community of Kibale National Park, Uganda</v>
      </c>
    </row>
    <row r="6" spans="1:20" x14ac:dyDescent="0.25">
      <c r="A6" t="s">
        <v>37</v>
      </c>
      <c r="B6" t="s">
        <v>38</v>
      </c>
      <c r="C6">
        <v>50</v>
      </c>
      <c r="D6" t="s">
        <v>21</v>
      </c>
      <c r="E6">
        <v>-9999</v>
      </c>
      <c r="F6" t="s">
        <v>31</v>
      </c>
      <c r="G6">
        <v>52.795200000000001</v>
      </c>
      <c r="H6">
        <v>-9999</v>
      </c>
      <c r="I6">
        <v>3</v>
      </c>
      <c r="J6">
        <v>33.087200000000003</v>
      </c>
      <c r="K6">
        <v>-9999</v>
      </c>
      <c r="L6">
        <v>3</v>
      </c>
      <c r="M6" t="s">
        <v>22</v>
      </c>
      <c r="N6" t="s">
        <v>33</v>
      </c>
      <c r="O6" t="s">
        <v>24</v>
      </c>
      <c r="P6" t="s">
        <v>24</v>
      </c>
      <c r="Q6">
        <v>-21.033332999999999</v>
      </c>
      <c r="R6">
        <v>47.3</v>
      </c>
      <c r="S6" t="s">
        <v>31</v>
      </c>
      <c r="T6" t="str">
        <f>VLOOKUP(A6,Sheet1!$A$2:$D$48,4,FALSE)</f>
        <v>Long-term impacts of logging on forest diversity in Madagascar</v>
      </c>
    </row>
    <row r="7" spans="1:20" x14ac:dyDescent="0.25">
      <c r="A7" t="s">
        <v>39</v>
      </c>
      <c r="B7" t="s">
        <v>40</v>
      </c>
      <c r="C7">
        <v>0</v>
      </c>
      <c r="D7" t="s">
        <v>21</v>
      </c>
      <c r="E7">
        <v>12.5</v>
      </c>
      <c r="F7">
        <v>235.6</v>
      </c>
      <c r="G7">
        <v>13.6</v>
      </c>
      <c r="H7">
        <v>30</v>
      </c>
      <c r="I7">
        <v>219.5</v>
      </c>
      <c r="J7">
        <v>16.8</v>
      </c>
      <c r="K7">
        <v>10</v>
      </c>
      <c r="L7" t="s">
        <v>32</v>
      </c>
      <c r="M7">
        <v>11</v>
      </c>
      <c r="N7" t="s">
        <v>23</v>
      </c>
      <c r="O7" t="s">
        <v>41</v>
      </c>
      <c r="P7">
        <v>1</v>
      </c>
      <c r="Q7">
        <v>-9.2166669999999993</v>
      </c>
      <c r="R7">
        <v>-68.016666999999998</v>
      </c>
      <c r="S7" t="s">
        <v>25</v>
      </c>
      <c r="T7" t="str">
        <f>VLOOKUP(A7,Sheet1!$A$2:$D$48,4,FALSE)</f>
        <v>Estimating forest biomass and identifying low-intensity logging areas using airborne scanning lidar in Antimary State Forest, Acre State, Western Brazilian Amazon</v>
      </c>
    </row>
    <row r="8" spans="1:20" x14ac:dyDescent="0.25">
      <c r="A8" t="s">
        <v>42</v>
      </c>
      <c r="B8" t="s">
        <v>43</v>
      </c>
      <c r="C8">
        <v>5</v>
      </c>
      <c r="D8" t="s">
        <v>21</v>
      </c>
      <c r="E8">
        <v>35.299999999999997</v>
      </c>
      <c r="F8">
        <v>258</v>
      </c>
      <c r="G8">
        <v>30</v>
      </c>
      <c r="H8">
        <v>3</v>
      </c>
      <c r="I8">
        <v>198</v>
      </c>
      <c r="J8">
        <v>18</v>
      </c>
      <c r="K8">
        <v>3</v>
      </c>
      <c r="L8" t="s">
        <v>22</v>
      </c>
      <c r="M8">
        <v>12</v>
      </c>
      <c r="N8" t="s">
        <v>23</v>
      </c>
      <c r="O8" t="s">
        <v>41</v>
      </c>
      <c r="P8">
        <v>1</v>
      </c>
      <c r="Q8">
        <v>-3</v>
      </c>
      <c r="R8">
        <v>-50</v>
      </c>
      <c r="S8" t="s">
        <v>25</v>
      </c>
      <c r="T8" t="str">
        <f>VLOOKUP(A8,Sheet1!$A$2:$D$48,4,FALSE)</f>
        <v>Degradation of forests through logging and fire in the eastern Brazilian Amazon</v>
      </c>
    </row>
    <row r="9" spans="1:20" x14ac:dyDescent="0.25">
      <c r="A9" t="s">
        <v>44</v>
      </c>
      <c r="B9" t="s">
        <v>45</v>
      </c>
      <c r="C9">
        <v>4</v>
      </c>
      <c r="D9" t="s">
        <v>21</v>
      </c>
      <c r="E9">
        <v>-9999</v>
      </c>
      <c r="F9">
        <v>346.8</v>
      </c>
      <c r="G9">
        <v>28.213294739999998</v>
      </c>
      <c r="H9">
        <v>3</v>
      </c>
      <c r="I9">
        <v>279.93333330000002</v>
      </c>
      <c r="J9">
        <v>29.850348969999999</v>
      </c>
      <c r="K9">
        <v>3</v>
      </c>
      <c r="L9" t="s">
        <v>22</v>
      </c>
      <c r="M9">
        <v>8</v>
      </c>
      <c r="N9" t="s">
        <v>46</v>
      </c>
      <c r="O9" t="s">
        <v>41</v>
      </c>
      <c r="P9">
        <v>1</v>
      </c>
      <c r="Q9">
        <v>-2.5</v>
      </c>
      <c r="R9">
        <v>-60</v>
      </c>
      <c r="S9" t="s">
        <v>25</v>
      </c>
      <c r="T9" t="str">
        <f>VLOOKUP(A9,Sheet1!$A$2:$D$48,4,FALSE)</f>
        <v>Response of tree biomass and wood litter to disturbance
Response of tree biomass and wood litter to disturbance in a Central Amazon forest</v>
      </c>
    </row>
    <row r="10" spans="1:20" x14ac:dyDescent="0.25">
      <c r="A10" t="s">
        <v>44</v>
      </c>
      <c r="B10" t="s">
        <v>47</v>
      </c>
      <c r="C10">
        <v>4</v>
      </c>
      <c r="D10" t="s">
        <v>21</v>
      </c>
      <c r="E10">
        <v>-9999</v>
      </c>
      <c r="F10">
        <v>343.3</v>
      </c>
      <c r="G10">
        <v>32.22002483</v>
      </c>
      <c r="H10">
        <v>3</v>
      </c>
      <c r="I10">
        <v>249.7333333</v>
      </c>
      <c r="J10">
        <v>15.297494349999999</v>
      </c>
      <c r="K10">
        <v>3</v>
      </c>
      <c r="L10" t="s">
        <v>22</v>
      </c>
      <c r="M10">
        <v>9</v>
      </c>
      <c r="N10" t="s">
        <v>46</v>
      </c>
      <c r="O10" t="s">
        <v>41</v>
      </c>
      <c r="P10">
        <v>1</v>
      </c>
      <c r="Q10">
        <v>-2.5</v>
      </c>
      <c r="R10">
        <v>-60</v>
      </c>
      <c r="S10" t="s">
        <v>25</v>
      </c>
      <c r="T10" t="str">
        <f>VLOOKUP(A10,Sheet1!$A$2:$D$48,4,FALSE)</f>
        <v>Response of tree biomass and wood litter to disturbance
Response of tree biomass and wood litter to disturbance in a Central Amazon forest</v>
      </c>
    </row>
    <row r="11" spans="1:20" x14ac:dyDescent="0.25">
      <c r="A11" t="s">
        <v>44</v>
      </c>
      <c r="B11" t="s">
        <v>48</v>
      </c>
      <c r="C11">
        <v>4</v>
      </c>
      <c r="D11" t="s">
        <v>21</v>
      </c>
      <c r="E11">
        <v>-9999</v>
      </c>
      <c r="F11">
        <v>330.83333329999999</v>
      </c>
      <c r="G11">
        <v>30.918656720000001</v>
      </c>
      <c r="H11">
        <v>3</v>
      </c>
      <c r="I11">
        <v>261.39999999999998</v>
      </c>
      <c r="J11">
        <v>28.729253379999999</v>
      </c>
      <c r="K11">
        <v>3</v>
      </c>
      <c r="L11" t="s">
        <v>22</v>
      </c>
      <c r="M11">
        <v>10</v>
      </c>
      <c r="N11" t="s">
        <v>46</v>
      </c>
      <c r="O11" t="s">
        <v>41</v>
      </c>
      <c r="P11">
        <v>1</v>
      </c>
      <c r="Q11">
        <v>-2.5</v>
      </c>
      <c r="R11">
        <v>-60</v>
      </c>
      <c r="S11" t="s">
        <v>25</v>
      </c>
      <c r="T11" t="str">
        <f>VLOOKUP(A11,Sheet1!$A$2:$D$48,4,FALSE)</f>
        <v>Response of tree biomass and wood litter to disturbance
Response of tree biomass and wood litter to disturbance in a Central Amazon forest</v>
      </c>
    </row>
    <row r="12" spans="1:20" x14ac:dyDescent="0.25">
      <c r="A12" t="s">
        <v>42</v>
      </c>
      <c r="B12" t="s">
        <v>49</v>
      </c>
      <c r="C12">
        <v>5</v>
      </c>
      <c r="D12" t="s">
        <v>21</v>
      </c>
      <c r="E12">
        <v>52</v>
      </c>
      <c r="F12">
        <v>258</v>
      </c>
      <c r="G12">
        <v>30</v>
      </c>
      <c r="H12">
        <v>3</v>
      </c>
      <c r="I12">
        <v>148</v>
      </c>
      <c r="J12">
        <v>10</v>
      </c>
      <c r="K12">
        <v>3</v>
      </c>
      <c r="L12" t="s">
        <v>22</v>
      </c>
      <c r="M12">
        <v>13</v>
      </c>
      <c r="N12" t="s">
        <v>23</v>
      </c>
      <c r="O12" t="s">
        <v>41</v>
      </c>
      <c r="P12">
        <v>1</v>
      </c>
      <c r="Q12">
        <v>-3</v>
      </c>
      <c r="R12">
        <v>-50</v>
      </c>
      <c r="S12" t="s">
        <v>25</v>
      </c>
      <c r="T12" t="str">
        <f>VLOOKUP(A12,Sheet1!$A$2:$D$48,4,FALSE)</f>
        <v>Degradation of forests through logging and fire in the eastern Brazilian Amazon</v>
      </c>
    </row>
    <row r="13" spans="1:20" x14ac:dyDescent="0.25">
      <c r="A13" t="s">
        <v>50</v>
      </c>
      <c r="B13" t="s">
        <v>51</v>
      </c>
      <c r="C13">
        <v>0</v>
      </c>
      <c r="D13" t="s">
        <v>28</v>
      </c>
      <c r="E13">
        <v>21</v>
      </c>
      <c r="F13">
        <v>409.8</v>
      </c>
      <c r="G13">
        <v>64.900000000000006</v>
      </c>
      <c r="H13">
        <v>17</v>
      </c>
      <c r="I13">
        <v>315.36470589999999</v>
      </c>
      <c r="J13">
        <v>44.909073990000003</v>
      </c>
      <c r="K13">
        <v>17</v>
      </c>
      <c r="L13" t="s">
        <v>22</v>
      </c>
      <c r="M13">
        <v>19</v>
      </c>
      <c r="N13" t="s">
        <v>23</v>
      </c>
      <c r="O13" t="s">
        <v>41</v>
      </c>
      <c r="P13">
        <v>1</v>
      </c>
      <c r="Q13">
        <v>-3.4147249999999998</v>
      </c>
      <c r="R13">
        <v>-47.076416000000002</v>
      </c>
      <c r="S13" t="s">
        <v>25</v>
      </c>
      <c r="T13" t="str">
        <f>VLOOKUP(A13,Sheet1!$A$2:$D$48,4,FALSE)</f>
        <v>Above-ground biomass dynamics after reduced-impact logging in the Eastern Amazon</v>
      </c>
    </row>
    <row r="14" spans="1:20" x14ac:dyDescent="0.25">
      <c r="A14" t="s">
        <v>52</v>
      </c>
      <c r="B14" t="s">
        <v>53</v>
      </c>
      <c r="C14">
        <v>30</v>
      </c>
      <c r="D14" t="s">
        <v>21</v>
      </c>
      <c r="E14">
        <v>-9999</v>
      </c>
      <c r="F14">
        <v>313</v>
      </c>
      <c r="G14">
        <v>48</v>
      </c>
      <c r="H14">
        <v>5</v>
      </c>
      <c r="I14">
        <v>204</v>
      </c>
      <c r="J14">
        <v>38</v>
      </c>
      <c r="K14">
        <v>5</v>
      </c>
      <c r="L14" t="s">
        <v>32</v>
      </c>
      <c r="M14">
        <v>18</v>
      </c>
      <c r="N14" t="s">
        <v>46</v>
      </c>
      <c r="O14" t="s">
        <v>41</v>
      </c>
      <c r="P14">
        <v>1</v>
      </c>
      <c r="Q14">
        <v>-22.431388999999999</v>
      </c>
      <c r="R14">
        <v>-42.705556000000001</v>
      </c>
      <c r="S14" t="s">
        <v>25</v>
      </c>
      <c r="T14" t="str">
        <f>VLOOKUP(A14,Sheet1!$A$2:$D$48,4,FALSE)</f>
        <v>Biomass estimations in forests of different disturbance history in the Atlantic Forest of Rio de Janeiro, Brazil</v>
      </c>
    </row>
    <row r="15" spans="1:20" x14ac:dyDescent="0.25">
      <c r="A15" t="s">
        <v>54</v>
      </c>
      <c r="B15" t="s">
        <v>55</v>
      </c>
      <c r="C15">
        <v>0</v>
      </c>
      <c r="D15" t="s">
        <v>21</v>
      </c>
      <c r="E15">
        <v>9.4</v>
      </c>
      <c r="F15" t="s">
        <v>31</v>
      </c>
      <c r="G15">
        <v>12.3</v>
      </c>
      <c r="H15">
        <v>1.85</v>
      </c>
      <c r="I15">
        <v>9</v>
      </c>
      <c r="J15">
        <v>1.3</v>
      </c>
      <c r="K15">
        <v>1.765715768</v>
      </c>
      <c r="L15">
        <v>23</v>
      </c>
      <c r="M15" t="s">
        <v>56</v>
      </c>
      <c r="N15" t="s">
        <v>33</v>
      </c>
      <c r="O15" t="s">
        <v>41</v>
      </c>
      <c r="P15" t="s">
        <v>41</v>
      </c>
      <c r="Q15">
        <v>-15.78333333</v>
      </c>
      <c r="R15">
        <v>-62.916666669999998</v>
      </c>
      <c r="S15" t="s">
        <v>31</v>
      </c>
      <c r="T15" t="str">
        <f>VLOOKUP(A15,Sheet1!$A$2:$D$48,4,FALSE)</f>
        <v>Effects of disturbance intensity on species and functional diversity in a tropical forest</v>
      </c>
    </row>
    <row r="16" spans="1:20" x14ac:dyDescent="0.25">
      <c r="A16" t="s">
        <v>57</v>
      </c>
      <c r="B16" t="s">
        <v>58</v>
      </c>
      <c r="C16">
        <v>5</v>
      </c>
      <c r="D16" t="s">
        <v>21</v>
      </c>
      <c r="E16">
        <v>-9999</v>
      </c>
      <c r="F16" t="s">
        <v>31</v>
      </c>
      <c r="G16">
        <v>40</v>
      </c>
      <c r="H16">
        <v>6.2</v>
      </c>
      <c r="I16">
        <v>8</v>
      </c>
      <c r="J16">
        <v>45</v>
      </c>
      <c r="K16">
        <v>4.5</v>
      </c>
      <c r="L16">
        <v>8</v>
      </c>
      <c r="M16" t="s">
        <v>32</v>
      </c>
      <c r="N16" t="s">
        <v>33</v>
      </c>
      <c r="O16" t="s">
        <v>41</v>
      </c>
      <c r="P16" t="s">
        <v>41</v>
      </c>
      <c r="Q16">
        <v>-21.4</v>
      </c>
      <c r="R16">
        <v>-41.066667000000002</v>
      </c>
      <c r="S16" t="s">
        <v>31</v>
      </c>
      <c r="T16" t="str">
        <f>VLOOKUP(A16,Sheet1!$A$2:$D$48,4,FALSE)</f>
        <v>Effect of selective logging on forest structure and nutrient cycling in a seasonally dry Brazilian Atlantic forest</v>
      </c>
    </row>
    <row r="17" spans="1:20" x14ac:dyDescent="0.25">
      <c r="A17" t="s">
        <v>59</v>
      </c>
      <c r="B17" t="s">
        <v>60</v>
      </c>
      <c r="C17">
        <v>-9999</v>
      </c>
      <c r="D17" t="s">
        <v>21</v>
      </c>
      <c r="E17">
        <v>-9999</v>
      </c>
      <c r="F17" t="s">
        <v>31</v>
      </c>
      <c r="G17">
        <v>86</v>
      </c>
      <c r="H17">
        <v>2.25</v>
      </c>
      <c r="I17">
        <v>25</v>
      </c>
      <c r="J17">
        <v>51.75</v>
      </c>
      <c r="K17">
        <v>2.75</v>
      </c>
      <c r="L17">
        <v>25</v>
      </c>
      <c r="M17" t="s">
        <v>32</v>
      </c>
      <c r="N17" t="s">
        <v>33</v>
      </c>
      <c r="O17" t="s">
        <v>41</v>
      </c>
      <c r="P17" t="s">
        <v>41</v>
      </c>
      <c r="Q17">
        <v>5.7854320000000001</v>
      </c>
      <c r="R17">
        <v>-75.673828</v>
      </c>
      <c r="S17" t="s">
        <v>31</v>
      </c>
      <c r="T17" t="str">
        <f>VLOOKUP(A17,Sheet1!$A$2:$D$48,4,FALSE)</f>
        <v>Illegal logging, landscape structure and the variation of tree species richness across North Andean forest remnants</v>
      </c>
    </row>
    <row r="18" spans="1:20" x14ac:dyDescent="0.25">
      <c r="A18" t="s">
        <v>61</v>
      </c>
      <c r="B18" t="s">
        <v>62</v>
      </c>
      <c r="C18">
        <v>20</v>
      </c>
      <c r="D18" t="s">
        <v>21</v>
      </c>
      <c r="E18">
        <v>55</v>
      </c>
      <c r="F18" t="s">
        <v>31</v>
      </c>
      <c r="G18">
        <v>122</v>
      </c>
      <c r="H18">
        <v>12</v>
      </c>
      <c r="I18">
        <v>6</v>
      </c>
      <c r="J18">
        <v>123</v>
      </c>
      <c r="K18">
        <v>12</v>
      </c>
      <c r="L18">
        <v>6</v>
      </c>
      <c r="M18" t="s">
        <v>22</v>
      </c>
      <c r="N18" t="s">
        <v>33</v>
      </c>
      <c r="O18" t="s">
        <v>41</v>
      </c>
      <c r="P18" t="s">
        <v>41</v>
      </c>
      <c r="Q18">
        <v>5.3</v>
      </c>
      <c r="R18">
        <v>-52.916666669999998</v>
      </c>
      <c r="S18" t="s">
        <v>31</v>
      </c>
      <c r="T18" t="str">
        <f>VLOOKUP(A18,Sheet1!$A$2:$D$48,4,FALSE)</f>
        <v>Contrasting taxonomic and functional responses of a tropical tree community to selective logging</v>
      </c>
    </row>
    <row r="19" spans="1:20" x14ac:dyDescent="0.25">
      <c r="A19" t="s">
        <v>63</v>
      </c>
      <c r="B19" t="s">
        <v>64</v>
      </c>
      <c r="C19">
        <v>5</v>
      </c>
      <c r="D19" t="s">
        <v>21</v>
      </c>
      <c r="E19">
        <v>-9999</v>
      </c>
      <c r="F19" t="s">
        <v>31</v>
      </c>
      <c r="G19">
        <v>4.57</v>
      </c>
      <c r="H19">
        <v>3.01</v>
      </c>
      <c r="I19">
        <v>328</v>
      </c>
      <c r="J19">
        <v>3.2450000000000001</v>
      </c>
      <c r="K19">
        <v>4.69285</v>
      </c>
      <c r="L19">
        <v>609</v>
      </c>
      <c r="M19" t="s">
        <v>22</v>
      </c>
      <c r="N19" t="s">
        <v>36</v>
      </c>
      <c r="O19" t="s">
        <v>41</v>
      </c>
      <c r="P19" t="s">
        <v>41</v>
      </c>
      <c r="Q19">
        <v>4.5244039999999996</v>
      </c>
      <c r="R19">
        <v>-52.378112999999999</v>
      </c>
      <c r="S19" t="s">
        <v>31</v>
      </c>
      <c r="T19" t="str">
        <f>VLOOKUP(A19,Sheet1!$A$2:$D$48,4,FALSE)</f>
        <v>Disturbance, selective logging and bird diversity: a Neotropical forest study</v>
      </c>
    </row>
    <row r="20" spans="1:20" x14ac:dyDescent="0.25">
      <c r="A20" t="s">
        <v>65</v>
      </c>
      <c r="B20" t="s">
        <v>66</v>
      </c>
      <c r="C20">
        <v>-9999</v>
      </c>
      <c r="D20" t="s">
        <v>21</v>
      </c>
      <c r="E20">
        <v>-9999</v>
      </c>
      <c r="F20" t="s">
        <v>31</v>
      </c>
      <c r="G20">
        <v>29.1</v>
      </c>
      <c r="H20">
        <v>5.7</v>
      </c>
      <c r="I20">
        <v>12</v>
      </c>
      <c r="J20">
        <v>25.3</v>
      </c>
      <c r="K20">
        <v>5.7</v>
      </c>
      <c r="L20">
        <v>12</v>
      </c>
      <c r="M20" t="s">
        <v>32</v>
      </c>
      <c r="N20" t="s">
        <v>36</v>
      </c>
      <c r="O20" t="s">
        <v>41</v>
      </c>
      <c r="P20" t="s">
        <v>41</v>
      </c>
      <c r="Q20">
        <v>17.601157000000001</v>
      </c>
      <c r="R20">
        <v>-88.685471000000007</v>
      </c>
      <c r="S20" t="s">
        <v>31</v>
      </c>
      <c r="T20" t="str">
        <f>VLOOKUP(A20,Sheet1!$A$2:$D$48,4,FALSE)</f>
        <v>Effects of Selection Logging on Birds in Northern Belize</v>
      </c>
    </row>
    <row r="21" spans="1:20" x14ac:dyDescent="0.25">
      <c r="A21" t="s">
        <v>67</v>
      </c>
      <c r="B21" t="s">
        <v>68</v>
      </c>
      <c r="C21">
        <v>-9999</v>
      </c>
      <c r="D21" t="s">
        <v>28</v>
      </c>
      <c r="E21">
        <v>58.82</v>
      </c>
      <c r="F21" t="s">
        <v>31</v>
      </c>
      <c r="G21">
        <v>131.2722</v>
      </c>
      <c r="H21">
        <v>49.72627293</v>
      </c>
      <c r="I21">
        <v>180</v>
      </c>
      <c r="J21">
        <v>133.0883</v>
      </c>
      <c r="K21">
        <v>55.942313730000002</v>
      </c>
      <c r="L21">
        <v>180</v>
      </c>
      <c r="M21" t="s">
        <v>22</v>
      </c>
      <c r="N21" t="s">
        <v>36</v>
      </c>
      <c r="O21" t="s">
        <v>41</v>
      </c>
      <c r="P21" t="s">
        <v>41</v>
      </c>
      <c r="Q21">
        <v>-15.262988999999999</v>
      </c>
      <c r="R21">
        <v>-62.865485999999997</v>
      </c>
      <c r="S21" t="s">
        <v>31</v>
      </c>
      <c r="T21" t="str">
        <f>VLOOKUP(A21,Sheet1!$A$2:$D$48,4,FALSE)</f>
        <v>Bird community responses to reduced-impact logging in a certified forestry concession in lowland Bolivia</v>
      </c>
    </row>
    <row r="22" spans="1:20" x14ac:dyDescent="0.25">
      <c r="A22" t="s">
        <v>69</v>
      </c>
      <c r="B22" t="s">
        <v>70</v>
      </c>
      <c r="C22">
        <v>1.8</v>
      </c>
      <c r="D22" t="s">
        <v>28</v>
      </c>
      <c r="E22">
        <v>18</v>
      </c>
      <c r="F22" t="s">
        <v>31</v>
      </c>
      <c r="G22">
        <v>93.770200000000003</v>
      </c>
      <c r="H22">
        <v>5.7839</v>
      </c>
      <c r="I22">
        <v>16</v>
      </c>
      <c r="J22">
        <v>87.5017</v>
      </c>
      <c r="K22">
        <v>5.1845999999999997</v>
      </c>
      <c r="L22">
        <v>16</v>
      </c>
      <c r="M22" t="s">
        <v>56</v>
      </c>
      <c r="N22" t="s">
        <v>36</v>
      </c>
      <c r="O22" t="s">
        <v>41</v>
      </c>
      <c r="P22" t="s">
        <v>41</v>
      </c>
      <c r="Q22">
        <v>-3.3558330000000001</v>
      </c>
      <c r="R22">
        <v>-54.949444</v>
      </c>
      <c r="S22" t="s">
        <v>31</v>
      </c>
      <c r="T22" t="str">
        <f>VLOOKUP(A22,Sheet1!$A$2:$D$48,4,FALSE)</f>
        <v>Short-Term Responses of Birds to Forest Gaps and Understory: An Assessment of Reduced-Impact Logging in a Lowland Amazon Forest</v>
      </c>
    </row>
    <row r="23" spans="1:20" x14ac:dyDescent="0.25">
      <c r="A23" t="s">
        <v>71</v>
      </c>
      <c r="B23" t="s">
        <v>72</v>
      </c>
      <c r="C23">
        <v>1</v>
      </c>
      <c r="D23" t="s">
        <v>21</v>
      </c>
      <c r="E23">
        <v>-9999</v>
      </c>
      <c r="F23" t="s">
        <v>31</v>
      </c>
      <c r="G23">
        <v>49.045499999999997</v>
      </c>
      <c r="H23">
        <v>-9999</v>
      </c>
      <c r="I23">
        <v>4</v>
      </c>
      <c r="J23">
        <v>49.164700000000003</v>
      </c>
      <c r="K23">
        <v>-9999</v>
      </c>
      <c r="L23">
        <v>4</v>
      </c>
      <c r="M23" t="s">
        <v>22</v>
      </c>
      <c r="N23" t="s">
        <v>33</v>
      </c>
      <c r="O23" t="s">
        <v>41</v>
      </c>
      <c r="P23" t="s">
        <v>41</v>
      </c>
      <c r="Q23">
        <v>10.555313</v>
      </c>
      <c r="R23">
        <v>-83.751925999999997</v>
      </c>
      <c r="S23" t="s">
        <v>31</v>
      </c>
      <c r="T23" t="str">
        <f>VLOOKUP(A23,Sheet1!$A$2:$D$48,4,FALSE)</f>
        <v>Tree community diversity of lowland swamp forest in Northeast Costa Rica , and changes associated with controlled selective logging</v>
      </c>
    </row>
    <row r="24" spans="1:20" x14ac:dyDescent="0.25">
      <c r="A24" t="s">
        <v>71</v>
      </c>
      <c r="B24" t="s">
        <v>73</v>
      </c>
      <c r="C24">
        <v>0</v>
      </c>
      <c r="D24" t="s">
        <v>21</v>
      </c>
      <c r="E24">
        <v>-9999</v>
      </c>
      <c r="F24" t="s">
        <v>31</v>
      </c>
      <c r="G24">
        <v>47.016800000000003</v>
      </c>
      <c r="H24">
        <v>-9999</v>
      </c>
      <c r="I24">
        <v>4</v>
      </c>
      <c r="J24">
        <v>42.004800000000003</v>
      </c>
      <c r="K24">
        <v>-9999</v>
      </c>
      <c r="L24">
        <v>4</v>
      </c>
      <c r="M24" t="s">
        <v>22</v>
      </c>
      <c r="N24" t="s">
        <v>33</v>
      </c>
      <c r="O24" t="s">
        <v>41</v>
      </c>
      <c r="P24" t="s">
        <v>41</v>
      </c>
      <c r="Q24">
        <v>10.555313</v>
      </c>
      <c r="R24">
        <v>-83.751925999999997</v>
      </c>
      <c r="S24" t="s">
        <v>31</v>
      </c>
      <c r="T24" t="str">
        <f>VLOOKUP(A24,Sheet1!$A$2:$D$48,4,FALSE)</f>
        <v>Tree community diversity of lowland swamp forest in Northeast Costa Rica , and changes associated with controlled selective logging</v>
      </c>
    </row>
    <row r="25" spans="1:20" x14ac:dyDescent="0.25">
      <c r="A25" t="s">
        <v>74</v>
      </c>
      <c r="B25" t="s">
        <v>75</v>
      </c>
      <c r="C25">
        <v>3</v>
      </c>
      <c r="D25" t="s">
        <v>28</v>
      </c>
      <c r="E25">
        <v>18</v>
      </c>
      <c r="F25" t="s">
        <v>31</v>
      </c>
      <c r="G25">
        <v>32</v>
      </c>
      <c r="H25">
        <v>-9999</v>
      </c>
      <c r="I25">
        <v>32</v>
      </c>
      <c r="J25">
        <v>23.6</v>
      </c>
      <c r="K25">
        <v>-9999</v>
      </c>
      <c r="L25">
        <v>16</v>
      </c>
      <c r="M25" t="s">
        <v>22</v>
      </c>
      <c r="N25" t="s">
        <v>76</v>
      </c>
      <c r="O25" t="s">
        <v>41</v>
      </c>
      <c r="P25" t="s">
        <v>41</v>
      </c>
      <c r="Q25">
        <v>-3.36</v>
      </c>
      <c r="R25">
        <v>54.95</v>
      </c>
      <c r="S25" t="s">
        <v>31</v>
      </c>
      <c r="T25" t="str">
        <f>VLOOKUP(A25,Sheet1!$A$2:$D$48,4,FALSE)</f>
        <v>Effects of reduced-impact logging and forest physiognomy on bat populations of lowland Amazonian forest</v>
      </c>
    </row>
    <row r="26" spans="1:20" x14ac:dyDescent="0.25">
      <c r="A26" t="s">
        <v>42</v>
      </c>
      <c r="B26" t="s">
        <v>43</v>
      </c>
      <c r="C26">
        <v>5</v>
      </c>
      <c r="D26" t="s">
        <v>21</v>
      </c>
      <c r="E26">
        <v>35.299999999999997</v>
      </c>
      <c r="F26" t="s">
        <v>31</v>
      </c>
      <c r="G26">
        <v>80.545000000000002</v>
      </c>
      <c r="H26">
        <v>-9999</v>
      </c>
      <c r="I26">
        <v>10</v>
      </c>
      <c r="J26">
        <v>68.804000000000002</v>
      </c>
      <c r="K26">
        <v>-9999</v>
      </c>
      <c r="L26">
        <v>10</v>
      </c>
      <c r="M26" t="s">
        <v>22</v>
      </c>
      <c r="N26" t="s">
        <v>33</v>
      </c>
      <c r="O26" t="s">
        <v>41</v>
      </c>
      <c r="P26" t="s">
        <v>41</v>
      </c>
      <c r="Q26">
        <v>-3</v>
      </c>
      <c r="R26">
        <v>-50</v>
      </c>
      <c r="S26" t="s">
        <v>31</v>
      </c>
      <c r="T26" t="str">
        <f>VLOOKUP(A26,Sheet1!$A$2:$D$48,4,FALSE)</f>
        <v>Degradation of forests through logging and fire in the eastern Brazilian Amazon</v>
      </c>
    </row>
    <row r="27" spans="1:20" x14ac:dyDescent="0.25">
      <c r="A27" t="s">
        <v>77</v>
      </c>
      <c r="B27" t="s">
        <v>78</v>
      </c>
      <c r="C27">
        <v>1</v>
      </c>
      <c r="D27" t="s">
        <v>21</v>
      </c>
      <c r="E27">
        <v>-9999</v>
      </c>
      <c r="F27">
        <v>51.1</v>
      </c>
      <c r="G27">
        <v>21.6</v>
      </c>
      <c r="H27">
        <v>3</v>
      </c>
      <c r="I27">
        <v>18.7</v>
      </c>
      <c r="J27">
        <v>4.3</v>
      </c>
      <c r="K27">
        <v>3</v>
      </c>
      <c r="L27" t="s">
        <v>32</v>
      </c>
      <c r="M27">
        <v>1</v>
      </c>
      <c r="N27" t="s">
        <v>23</v>
      </c>
      <c r="O27" t="s">
        <v>79</v>
      </c>
      <c r="P27">
        <v>1</v>
      </c>
      <c r="Q27">
        <v>-8.5083333329999995</v>
      </c>
      <c r="R27">
        <v>125.785</v>
      </c>
      <c r="S27" t="s">
        <v>25</v>
      </c>
      <c r="T27" t="str">
        <f>VLOOKUP(A27,Sheet1!$A$2:$D$48,4,FALSE)</f>
        <v>The effect of small-scale logging on stand characteristics and soil biogeochemistry in mangrove forests of Timor Leste</v>
      </c>
    </row>
    <row r="28" spans="1:20" x14ac:dyDescent="0.25">
      <c r="A28" t="s">
        <v>77</v>
      </c>
      <c r="B28" t="s">
        <v>80</v>
      </c>
      <c r="C28">
        <v>1</v>
      </c>
      <c r="D28" t="s">
        <v>21</v>
      </c>
      <c r="E28">
        <v>-9999</v>
      </c>
      <c r="F28">
        <v>194.8</v>
      </c>
      <c r="G28">
        <v>55.7</v>
      </c>
      <c r="H28">
        <v>3</v>
      </c>
      <c r="I28">
        <v>42.9</v>
      </c>
      <c r="J28">
        <v>18.8</v>
      </c>
      <c r="K28">
        <v>3</v>
      </c>
      <c r="L28" t="s">
        <v>32</v>
      </c>
      <c r="M28">
        <v>2</v>
      </c>
      <c r="N28" t="s">
        <v>23</v>
      </c>
      <c r="O28" t="s">
        <v>79</v>
      </c>
      <c r="P28">
        <v>1</v>
      </c>
      <c r="Q28">
        <v>-8.5083333329999995</v>
      </c>
      <c r="R28">
        <v>125.785</v>
      </c>
      <c r="S28" t="s">
        <v>25</v>
      </c>
      <c r="T28" t="str">
        <f>VLOOKUP(A28,Sheet1!$A$2:$D$48,4,FALSE)</f>
        <v>The effect of small-scale logging on stand characteristics and soil biogeochemistry in mangrove forests of Timor Leste</v>
      </c>
    </row>
    <row r="29" spans="1:20" x14ac:dyDescent="0.25">
      <c r="A29" t="s">
        <v>77</v>
      </c>
      <c r="B29" t="s">
        <v>81</v>
      </c>
      <c r="C29">
        <v>1</v>
      </c>
      <c r="D29" t="s">
        <v>21</v>
      </c>
      <c r="E29">
        <v>-9999</v>
      </c>
      <c r="F29">
        <v>221.5</v>
      </c>
      <c r="G29">
        <v>21.4</v>
      </c>
      <c r="H29">
        <v>3</v>
      </c>
      <c r="I29">
        <v>118.6</v>
      </c>
      <c r="J29">
        <v>21.8</v>
      </c>
      <c r="K29">
        <v>3</v>
      </c>
      <c r="L29" t="s">
        <v>32</v>
      </c>
      <c r="M29">
        <v>3</v>
      </c>
      <c r="N29" t="s">
        <v>23</v>
      </c>
      <c r="O29" t="s">
        <v>79</v>
      </c>
      <c r="P29">
        <v>1</v>
      </c>
      <c r="Q29">
        <v>-8.5083333329999995</v>
      </c>
      <c r="R29">
        <v>125.785</v>
      </c>
      <c r="S29" t="s">
        <v>25</v>
      </c>
      <c r="T29" t="str">
        <f>VLOOKUP(A29,Sheet1!$A$2:$D$48,4,FALSE)</f>
        <v>The effect of small-scale logging on stand characteristics and soil biogeochemistry in mangrove forests of Timor Leste</v>
      </c>
    </row>
    <row r="30" spans="1:20" x14ac:dyDescent="0.25">
      <c r="A30" t="s">
        <v>82</v>
      </c>
      <c r="B30" t="s">
        <v>83</v>
      </c>
      <c r="C30">
        <v>0</v>
      </c>
      <c r="D30" t="s">
        <v>21</v>
      </c>
      <c r="E30">
        <v>97.2</v>
      </c>
      <c r="F30">
        <v>276</v>
      </c>
      <c r="G30">
        <v>29</v>
      </c>
      <c r="H30">
        <v>10</v>
      </c>
      <c r="I30">
        <v>128.4</v>
      </c>
      <c r="J30">
        <v>39.9</v>
      </c>
      <c r="K30">
        <v>10</v>
      </c>
      <c r="L30" t="s">
        <v>32</v>
      </c>
      <c r="M30">
        <v>4</v>
      </c>
      <c r="N30" t="s">
        <v>23</v>
      </c>
      <c r="O30" t="s">
        <v>79</v>
      </c>
      <c r="P30">
        <v>1</v>
      </c>
      <c r="Q30">
        <v>4.9650879999999997</v>
      </c>
      <c r="R30">
        <v>117.690375</v>
      </c>
      <c r="S30" t="s">
        <v>25</v>
      </c>
      <c r="T30" t="str">
        <f>VLOOKUP(A30,Sheet1!$A$2:$D$48,4,FALSE)</f>
        <v>The high value of logged tropical forests: lessons from northern Borneo</v>
      </c>
    </row>
    <row r="31" spans="1:20" x14ac:dyDescent="0.25">
      <c r="A31" t="s">
        <v>82</v>
      </c>
      <c r="B31" t="s">
        <v>84</v>
      </c>
      <c r="C31">
        <v>18</v>
      </c>
      <c r="D31" t="s">
        <v>21</v>
      </c>
      <c r="E31">
        <v>97.2</v>
      </c>
      <c r="F31">
        <v>276</v>
      </c>
      <c r="G31">
        <v>29</v>
      </c>
      <c r="H31">
        <v>10</v>
      </c>
      <c r="I31">
        <v>177</v>
      </c>
      <c r="J31">
        <v>14.4</v>
      </c>
      <c r="K31">
        <v>10</v>
      </c>
      <c r="L31" t="s">
        <v>32</v>
      </c>
      <c r="M31">
        <v>5</v>
      </c>
      <c r="N31" t="s">
        <v>23</v>
      </c>
      <c r="O31" t="s">
        <v>79</v>
      </c>
      <c r="P31">
        <v>1</v>
      </c>
      <c r="Q31">
        <v>4.9650879999999997</v>
      </c>
      <c r="R31">
        <v>117.690375</v>
      </c>
      <c r="S31" t="s">
        <v>25</v>
      </c>
      <c r="T31" t="str">
        <f>VLOOKUP(A31,Sheet1!$A$2:$D$48,4,FALSE)</f>
        <v>The high value of logged tropical forests: lessons from northern Borneo</v>
      </c>
    </row>
    <row r="32" spans="1:20" x14ac:dyDescent="0.25">
      <c r="A32" t="s">
        <v>85</v>
      </c>
      <c r="B32" t="s">
        <v>86</v>
      </c>
      <c r="C32">
        <v>0</v>
      </c>
      <c r="D32" t="s">
        <v>21</v>
      </c>
      <c r="E32">
        <v>-9999</v>
      </c>
      <c r="F32">
        <v>547.1</v>
      </c>
      <c r="G32">
        <v>193.8</v>
      </c>
      <c r="H32">
        <v>15</v>
      </c>
      <c r="I32">
        <v>230.8</v>
      </c>
      <c r="J32">
        <v>104.2</v>
      </c>
      <c r="K32">
        <v>10</v>
      </c>
      <c r="L32" t="s">
        <v>22</v>
      </c>
      <c r="M32">
        <v>15</v>
      </c>
      <c r="N32" t="s">
        <v>23</v>
      </c>
      <c r="O32" t="s">
        <v>79</v>
      </c>
      <c r="P32">
        <v>1</v>
      </c>
      <c r="Q32">
        <v>-1.623013</v>
      </c>
      <c r="R32">
        <v>113.966675</v>
      </c>
      <c r="S32" t="s">
        <v>25</v>
      </c>
      <c r="T32" t="str">
        <f>VLOOKUP(A32,Sheet1!$A$2:$D$48,4,FALSE)</f>
        <v>Above ground biomass estimation across forest types at different degradation levels in Central Kalimantan using LiDAR data</v>
      </c>
    </row>
    <row r="33" spans="1:20" x14ac:dyDescent="0.25">
      <c r="A33" t="s">
        <v>85</v>
      </c>
      <c r="B33" t="s">
        <v>87</v>
      </c>
      <c r="C33">
        <v>0</v>
      </c>
      <c r="D33" t="s">
        <v>21</v>
      </c>
      <c r="E33">
        <v>-9999</v>
      </c>
      <c r="F33">
        <v>228.1</v>
      </c>
      <c r="G33">
        <v>98.1</v>
      </c>
      <c r="H33">
        <v>9</v>
      </c>
      <c r="I33">
        <v>159.9</v>
      </c>
      <c r="J33">
        <v>88.2</v>
      </c>
      <c r="K33">
        <v>9</v>
      </c>
      <c r="L33" t="s">
        <v>22</v>
      </c>
      <c r="M33">
        <v>16</v>
      </c>
      <c r="N33" t="s">
        <v>23</v>
      </c>
      <c r="O33" t="s">
        <v>79</v>
      </c>
      <c r="P33">
        <v>1</v>
      </c>
      <c r="Q33">
        <v>-2.2598509999999998</v>
      </c>
      <c r="R33">
        <v>114.175415</v>
      </c>
      <c r="S33" t="s">
        <v>25</v>
      </c>
      <c r="T33" t="str">
        <f>VLOOKUP(A33,Sheet1!$A$2:$D$48,4,FALSE)</f>
        <v>Above ground biomass estimation across forest types at different degradation levels in Central Kalimantan using LiDAR data</v>
      </c>
    </row>
    <row r="34" spans="1:20" x14ac:dyDescent="0.25">
      <c r="A34" t="s">
        <v>88</v>
      </c>
      <c r="B34" t="s">
        <v>89</v>
      </c>
      <c r="C34">
        <v>2.5</v>
      </c>
      <c r="D34" t="s">
        <v>21</v>
      </c>
      <c r="E34">
        <v>-9999</v>
      </c>
      <c r="F34">
        <v>399</v>
      </c>
      <c r="G34">
        <v>145</v>
      </c>
      <c r="H34">
        <v>2</v>
      </c>
      <c r="I34">
        <v>191</v>
      </c>
      <c r="J34">
        <v>123</v>
      </c>
      <c r="K34">
        <v>2</v>
      </c>
      <c r="L34" t="s">
        <v>22</v>
      </c>
      <c r="M34">
        <v>17</v>
      </c>
      <c r="N34" t="s">
        <v>46</v>
      </c>
      <c r="O34" t="s">
        <v>79</v>
      </c>
      <c r="P34">
        <v>1</v>
      </c>
      <c r="Q34">
        <v>8.9333329999999993</v>
      </c>
      <c r="R34">
        <v>125.783333</v>
      </c>
      <c r="S34" t="s">
        <v>25</v>
      </c>
      <c r="T34" t="str">
        <f>VLOOKUP(A34,Sheet1!$A$2:$D$48,4,FALSE)</f>
        <v>Carbon stocks assessment of a selectively logged Dipterocarp forest and wood processing mill in the Philippines</v>
      </c>
    </row>
    <row r="35" spans="1:20" x14ac:dyDescent="0.25">
      <c r="A35" t="s">
        <v>88</v>
      </c>
      <c r="B35" t="s">
        <v>90</v>
      </c>
      <c r="C35">
        <v>7.5</v>
      </c>
      <c r="D35" t="s">
        <v>21</v>
      </c>
      <c r="E35">
        <v>-9999</v>
      </c>
      <c r="F35">
        <v>399</v>
      </c>
      <c r="G35">
        <v>145</v>
      </c>
      <c r="H35">
        <v>2</v>
      </c>
      <c r="I35">
        <v>238</v>
      </c>
      <c r="J35">
        <v>156</v>
      </c>
      <c r="K35">
        <v>2</v>
      </c>
      <c r="L35" t="s">
        <v>22</v>
      </c>
      <c r="M35">
        <v>17</v>
      </c>
      <c r="N35" t="s">
        <v>46</v>
      </c>
      <c r="O35" t="s">
        <v>79</v>
      </c>
      <c r="P35">
        <v>1</v>
      </c>
      <c r="Q35">
        <v>8.9333329999999993</v>
      </c>
      <c r="R35">
        <v>125.783333</v>
      </c>
      <c r="S35" t="s">
        <v>25</v>
      </c>
      <c r="T35" t="str">
        <f>VLOOKUP(A35,Sheet1!$A$2:$D$48,4,FALSE)</f>
        <v>Carbon stocks assessment of a selectively logged Dipterocarp forest and wood processing mill in the Philippines</v>
      </c>
    </row>
    <row r="36" spans="1:20" x14ac:dyDescent="0.25">
      <c r="A36" t="s">
        <v>88</v>
      </c>
      <c r="B36" t="s">
        <v>91</v>
      </c>
      <c r="C36">
        <v>15</v>
      </c>
      <c r="D36" t="s">
        <v>21</v>
      </c>
      <c r="E36">
        <v>-9999</v>
      </c>
      <c r="F36">
        <v>399</v>
      </c>
      <c r="G36">
        <v>145</v>
      </c>
      <c r="H36">
        <v>2</v>
      </c>
      <c r="I36">
        <v>204</v>
      </c>
      <c r="J36">
        <v>134</v>
      </c>
      <c r="K36">
        <v>2</v>
      </c>
      <c r="L36" t="s">
        <v>22</v>
      </c>
      <c r="M36">
        <v>17</v>
      </c>
      <c r="N36" t="s">
        <v>46</v>
      </c>
      <c r="O36" t="s">
        <v>79</v>
      </c>
      <c r="P36">
        <v>1</v>
      </c>
      <c r="Q36">
        <v>8.9333329999999993</v>
      </c>
      <c r="R36">
        <v>125.783333</v>
      </c>
      <c r="S36" t="s">
        <v>25</v>
      </c>
      <c r="T36" t="str">
        <f>VLOOKUP(A36,Sheet1!$A$2:$D$48,4,FALSE)</f>
        <v>Carbon stocks assessment of a selectively logged Dipterocarp forest and wood processing mill in the Philippines</v>
      </c>
    </row>
    <row r="37" spans="1:20" x14ac:dyDescent="0.25">
      <c r="A37" t="s">
        <v>88</v>
      </c>
      <c r="B37" t="s">
        <v>92</v>
      </c>
      <c r="C37">
        <v>18.5</v>
      </c>
      <c r="D37" t="s">
        <v>21</v>
      </c>
      <c r="E37">
        <v>-9999</v>
      </c>
      <c r="F37">
        <v>399</v>
      </c>
      <c r="G37">
        <v>145</v>
      </c>
      <c r="H37">
        <v>2</v>
      </c>
      <c r="I37">
        <v>235</v>
      </c>
      <c r="J37">
        <v>161</v>
      </c>
      <c r="K37">
        <v>2</v>
      </c>
      <c r="L37" t="s">
        <v>22</v>
      </c>
      <c r="M37">
        <v>17</v>
      </c>
      <c r="N37" t="s">
        <v>46</v>
      </c>
      <c r="O37" t="s">
        <v>79</v>
      </c>
      <c r="P37">
        <v>1</v>
      </c>
      <c r="Q37">
        <v>8.9333329999999993</v>
      </c>
      <c r="R37">
        <v>125.783333</v>
      </c>
      <c r="S37" t="s">
        <v>25</v>
      </c>
      <c r="T37" t="str">
        <f>VLOOKUP(A37,Sheet1!$A$2:$D$48,4,FALSE)</f>
        <v>Carbon stocks assessment of a selectively logged Dipterocarp forest and wood processing mill in the Philippines</v>
      </c>
    </row>
    <row r="38" spans="1:20" x14ac:dyDescent="0.25">
      <c r="A38" t="s">
        <v>88</v>
      </c>
      <c r="B38" t="s">
        <v>93</v>
      </c>
      <c r="C38">
        <v>21</v>
      </c>
      <c r="D38" t="s">
        <v>21</v>
      </c>
      <c r="E38">
        <v>-9999</v>
      </c>
      <c r="F38">
        <v>399</v>
      </c>
      <c r="G38">
        <v>145</v>
      </c>
      <c r="H38">
        <v>2</v>
      </c>
      <c r="I38">
        <v>287</v>
      </c>
      <c r="J38">
        <v>149</v>
      </c>
      <c r="K38">
        <v>2</v>
      </c>
      <c r="L38" t="s">
        <v>22</v>
      </c>
      <c r="M38">
        <v>17</v>
      </c>
      <c r="N38" t="s">
        <v>46</v>
      </c>
      <c r="O38" t="s">
        <v>79</v>
      </c>
      <c r="P38">
        <v>1</v>
      </c>
      <c r="Q38">
        <v>8.9333329999999993</v>
      </c>
      <c r="R38">
        <v>125.783333</v>
      </c>
      <c r="S38" t="s">
        <v>25</v>
      </c>
      <c r="T38" t="str">
        <f>VLOOKUP(A38,Sheet1!$A$2:$D$48,4,FALSE)</f>
        <v>Carbon stocks assessment of a selectively logged Dipterocarp forest and wood processing mill in the Philippines</v>
      </c>
    </row>
    <row r="39" spans="1:20" x14ac:dyDescent="0.25">
      <c r="A39" t="s">
        <v>94</v>
      </c>
      <c r="B39" t="s">
        <v>95</v>
      </c>
      <c r="C39">
        <v>1</v>
      </c>
      <c r="D39" t="s">
        <v>28</v>
      </c>
      <c r="E39">
        <v>10.7</v>
      </c>
      <c r="F39">
        <v>252.41</v>
      </c>
      <c r="G39">
        <v>7</v>
      </c>
      <c r="H39">
        <v>3</v>
      </c>
      <c r="I39">
        <v>171.97</v>
      </c>
      <c r="J39">
        <v>4.51</v>
      </c>
      <c r="K39">
        <v>3</v>
      </c>
      <c r="L39" t="s">
        <v>32</v>
      </c>
      <c r="M39">
        <v>6</v>
      </c>
      <c r="N39" t="s">
        <v>46</v>
      </c>
      <c r="O39" t="s">
        <v>79</v>
      </c>
      <c r="P39">
        <v>1</v>
      </c>
      <c r="Q39">
        <v>-7.65</v>
      </c>
      <c r="R39">
        <v>142.55000000000001</v>
      </c>
      <c r="S39" t="s">
        <v>25</v>
      </c>
      <c r="T39" t="str">
        <f>VLOOKUP(A39,Sheet1!$A$2:$D$48,4,FALSE)</f>
        <v>Impact of logging on aboveground biomass stocks in lowland rain forest, Papua New Guinea</v>
      </c>
    </row>
    <row r="40" spans="1:20" x14ac:dyDescent="0.25">
      <c r="A40" t="s">
        <v>94</v>
      </c>
      <c r="B40" t="s">
        <v>96</v>
      </c>
      <c r="C40">
        <v>1</v>
      </c>
      <c r="D40" t="s">
        <v>28</v>
      </c>
      <c r="E40">
        <v>10.7</v>
      </c>
      <c r="F40">
        <v>192.96</v>
      </c>
      <c r="G40">
        <v>4.4400000000000004</v>
      </c>
      <c r="H40">
        <v>3</v>
      </c>
      <c r="I40">
        <v>157.03</v>
      </c>
      <c r="J40">
        <v>4.8899999999999997</v>
      </c>
      <c r="K40">
        <v>3</v>
      </c>
      <c r="L40" t="s">
        <v>32</v>
      </c>
      <c r="M40">
        <v>7</v>
      </c>
      <c r="N40" t="s">
        <v>46</v>
      </c>
      <c r="O40" t="s">
        <v>79</v>
      </c>
      <c r="P40">
        <v>1</v>
      </c>
      <c r="Q40">
        <v>-7.58</v>
      </c>
      <c r="R40">
        <v>142.54</v>
      </c>
      <c r="S40" t="s">
        <v>25</v>
      </c>
      <c r="T40" t="str">
        <f>VLOOKUP(A40,Sheet1!$A$2:$D$48,4,FALSE)</f>
        <v>Impact of logging on aboveground biomass stocks in lowland rain forest, Papua New Guinea</v>
      </c>
    </row>
    <row r="41" spans="1:20" x14ac:dyDescent="0.25">
      <c r="A41" t="s">
        <v>97</v>
      </c>
      <c r="B41" t="s">
        <v>98</v>
      </c>
      <c r="C41">
        <v>10</v>
      </c>
      <c r="D41" t="s">
        <v>21</v>
      </c>
      <c r="E41">
        <v>179</v>
      </c>
      <c r="F41">
        <v>565.10414960000003</v>
      </c>
      <c r="G41">
        <v>328.677753</v>
      </c>
      <c r="H41">
        <v>9</v>
      </c>
      <c r="I41">
        <v>127.1630665</v>
      </c>
      <c r="J41">
        <v>75.411510320000005</v>
      </c>
      <c r="K41">
        <v>16</v>
      </c>
      <c r="L41" t="s">
        <v>22</v>
      </c>
      <c r="M41">
        <v>21</v>
      </c>
      <c r="N41" t="s">
        <v>46</v>
      </c>
      <c r="O41" t="s">
        <v>79</v>
      </c>
      <c r="P41">
        <v>2</v>
      </c>
      <c r="Q41">
        <v>4.6333330000000004</v>
      </c>
      <c r="R41">
        <v>116.95</v>
      </c>
      <c r="S41" t="s">
        <v>25</v>
      </c>
      <c r="T41" t="e">
        <f>VLOOKUP(A41,Sheet1!$A$2:$D$48,4,FALSE)</f>
        <v>#N/A</v>
      </c>
    </row>
    <row r="42" spans="1:20" x14ac:dyDescent="0.25">
      <c r="A42" t="s">
        <v>97</v>
      </c>
      <c r="B42" t="s">
        <v>99</v>
      </c>
      <c r="C42">
        <v>10</v>
      </c>
      <c r="D42" t="s">
        <v>21</v>
      </c>
      <c r="E42">
        <v>150</v>
      </c>
      <c r="F42">
        <v>565.10414960000003</v>
      </c>
      <c r="G42">
        <v>328.677753</v>
      </c>
      <c r="H42">
        <v>9</v>
      </c>
      <c r="I42">
        <v>168.57521850000001</v>
      </c>
      <c r="J42">
        <v>44.284300420000001</v>
      </c>
      <c r="K42">
        <v>9</v>
      </c>
      <c r="L42" t="s">
        <v>22</v>
      </c>
      <c r="M42">
        <v>21</v>
      </c>
      <c r="N42" t="s">
        <v>46</v>
      </c>
      <c r="O42" t="s">
        <v>79</v>
      </c>
      <c r="P42">
        <v>2</v>
      </c>
      <c r="Q42">
        <v>4.6333330000000004</v>
      </c>
      <c r="R42">
        <v>116.95</v>
      </c>
      <c r="S42" t="s">
        <v>25</v>
      </c>
      <c r="T42" t="e">
        <f>VLOOKUP(A42,Sheet1!$A$2:$D$48,4,FALSE)</f>
        <v>#N/A</v>
      </c>
    </row>
    <row r="43" spans="1:20" x14ac:dyDescent="0.25">
      <c r="A43" t="s">
        <v>97</v>
      </c>
      <c r="B43" t="s">
        <v>100</v>
      </c>
      <c r="C43">
        <v>10</v>
      </c>
      <c r="D43" t="s">
        <v>21</v>
      </c>
      <c r="E43">
        <v>150</v>
      </c>
      <c r="F43">
        <v>565.10414960000003</v>
      </c>
      <c r="G43">
        <v>328.677753</v>
      </c>
      <c r="H43">
        <v>9</v>
      </c>
      <c r="I43">
        <v>168.59805729999999</v>
      </c>
      <c r="J43">
        <v>116.5109326</v>
      </c>
      <c r="K43">
        <v>8</v>
      </c>
      <c r="L43" t="s">
        <v>22</v>
      </c>
      <c r="M43">
        <v>21</v>
      </c>
      <c r="N43" t="s">
        <v>46</v>
      </c>
      <c r="O43" t="s">
        <v>79</v>
      </c>
      <c r="P43">
        <v>2</v>
      </c>
      <c r="Q43">
        <v>4.6333330000000004</v>
      </c>
      <c r="R43">
        <v>116.95</v>
      </c>
      <c r="S43" t="s">
        <v>25</v>
      </c>
      <c r="T43" t="e">
        <f>VLOOKUP(A43,Sheet1!$A$2:$D$48,4,FALSE)</f>
        <v>#N/A</v>
      </c>
    </row>
    <row r="44" spans="1:20" x14ac:dyDescent="0.25">
      <c r="A44" t="s">
        <v>97</v>
      </c>
      <c r="B44" t="s">
        <v>101</v>
      </c>
      <c r="C44">
        <v>10</v>
      </c>
      <c r="D44" t="s">
        <v>21</v>
      </c>
      <c r="E44">
        <v>179</v>
      </c>
      <c r="F44">
        <v>565.10414960000003</v>
      </c>
      <c r="G44">
        <v>328.677753</v>
      </c>
      <c r="H44">
        <v>9</v>
      </c>
      <c r="I44">
        <v>87.221436870000005</v>
      </c>
      <c r="J44">
        <v>63.515759969999998</v>
      </c>
      <c r="K44">
        <v>16</v>
      </c>
      <c r="L44" t="s">
        <v>22</v>
      </c>
      <c r="M44">
        <v>21</v>
      </c>
      <c r="N44" t="s">
        <v>46</v>
      </c>
      <c r="O44" t="s">
        <v>79</v>
      </c>
      <c r="P44">
        <v>2</v>
      </c>
      <c r="Q44">
        <v>4.6333330000000004</v>
      </c>
      <c r="R44">
        <v>116.95</v>
      </c>
      <c r="S44" t="s">
        <v>25</v>
      </c>
      <c r="T44" t="e">
        <f>VLOOKUP(A44,Sheet1!$A$2:$D$48,4,FALSE)</f>
        <v>#N/A</v>
      </c>
    </row>
    <row r="45" spans="1:20" x14ac:dyDescent="0.25">
      <c r="A45" t="s">
        <v>97</v>
      </c>
      <c r="B45" t="s">
        <v>102</v>
      </c>
      <c r="C45">
        <v>10</v>
      </c>
      <c r="D45" t="s">
        <v>21</v>
      </c>
      <c r="E45">
        <v>150</v>
      </c>
      <c r="F45">
        <v>565.10414960000003</v>
      </c>
      <c r="G45">
        <v>328.677753</v>
      </c>
      <c r="H45">
        <v>9</v>
      </c>
      <c r="I45">
        <v>181.832157</v>
      </c>
      <c r="J45">
        <v>47.298146269999997</v>
      </c>
      <c r="K45">
        <v>9</v>
      </c>
      <c r="L45" t="s">
        <v>22</v>
      </c>
      <c r="M45">
        <v>21</v>
      </c>
      <c r="N45" t="s">
        <v>46</v>
      </c>
      <c r="O45" t="s">
        <v>79</v>
      </c>
      <c r="P45">
        <v>2</v>
      </c>
      <c r="Q45">
        <v>4.6333330000000004</v>
      </c>
      <c r="R45">
        <v>116.95</v>
      </c>
      <c r="S45" t="s">
        <v>25</v>
      </c>
      <c r="T45" t="e">
        <f>VLOOKUP(A45,Sheet1!$A$2:$D$48,4,FALSE)</f>
        <v>#N/A</v>
      </c>
    </row>
    <row r="46" spans="1:20" x14ac:dyDescent="0.25">
      <c r="A46" t="s">
        <v>97</v>
      </c>
      <c r="B46" t="s">
        <v>103</v>
      </c>
      <c r="C46">
        <v>10</v>
      </c>
      <c r="D46" t="s">
        <v>21</v>
      </c>
      <c r="E46">
        <v>179</v>
      </c>
      <c r="F46">
        <v>565.10414960000003</v>
      </c>
      <c r="G46">
        <v>328.677753</v>
      </c>
      <c r="H46">
        <v>9</v>
      </c>
      <c r="I46">
        <v>51.292534230000001</v>
      </c>
      <c r="J46">
        <v>49.333246719999998</v>
      </c>
      <c r="K46">
        <v>16</v>
      </c>
      <c r="L46" t="s">
        <v>22</v>
      </c>
      <c r="M46">
        <v>21</v>
      </c>
      <c r="N46" t="s">
        <v>46</v>
      </c>
      <c r="O46" t="s">
        <v>79</v>
      </c>
      <c r="P46">
        <v>2</v>
      </c>
      <c r="Q46">
        <v>4.6333330000000004</v>
      </c>
      <c r="R46">
        <v>116.95</v>
      </c>
      <c r="S46" t="s">
        <v>25</v>
      </c>
      <c r="T46" t="e">
        <f>VLOOKUP(A46,Sheet1!$A$2:$D$48,4,FALSE)</f>
        <v>#N/A</v>
      </c>
    </row>
    <row r="47" spans="1:20" x14ac:dyDescent="0.25">
      <c r="A47" t="s">
        <v>97</v>
      </c>
      <c r="B47" t="s">
        <v>104</v>
      </c>
      <c r="C47">
        <v>10</v>
      </c>
      <c r="D47" t="s">
        <v>21</v>
      </c>
      <c r="E47">
        <v>179</v>
      </c>
      <c r="F47">
        <v>565.10414960000003</v>
      </c>
      <c r="G47">
        <v>328.677753</v>
      </c>
      <c r="H47">
        <v>9</v>
      </c>
      <c r="I47">
        <v>67.347826119999993</v>
      </c>
      <c r="J47">
        <v>69.933008979999997</v>
      </c>
      <c r="K47">
        <v>16</v>
      </c>
      <c r="L47" t="s">
        <v>22</v>
      </c>
      <c r="M47">
        <v>21</v>
      </c>
      <c r="N47" t="s">
        <v>46</v>
      </c>
      <c r="O47" t="s">
        <v>79</v>
      </c>
      <c r="P47">
        <v>2</v>
      </c>
      <c r="Q47">
        <v>4.6333330000000004</v>
      </c>
      <c r="R47">
        <v>116.95</v>
      </c>
      <c r="S47" t="s">
        <v>25</v>
      </c>
      <c r="T47" t="e">
        <f>VLOOKUP(A47,Sheet1!$A$2:$D$48,4,FALSE)</f>
        <v>#N/A</v>
      </c>
    </row>
    <row r="48" spans="1:20" x14ac:dyDescent="0.25">
      <c r="A48" t="s">
        <v>97</v>
      </c>
      <c r="B48" t="s">
        <v>105</v>
      </c>
      <c r="C48">
        <v>10</v>
      </c>
      <c r="D48" t="s">
        <v>21</v>
      </c>
      <c r="E48">
        <v>179</v>
      </c>
      <c r="F48">
        <v>565.10414960000003</v>
      </c>
      <c r="G48">
        <v>328.677753</v>
      </c>
      <c r="H48">
        <v>9</v>
      </c>
      <c r="I48">
        <v>58.766026170000004</v>
      </c>
      <c r="J48">
        <v>46.16436693</v>
      </c>
      <c r="K48">
        <v>16</v>
      </c>
      <c r="L48" t="s">
        <v>22</v>
      </c>
      <c r="M48">
        <v>21</v>
      </c>
      <c r="N48" t="s">
        <v>46</v>
      </c>
      <c r="O48" t="s">
        <v>79</v>
      </c>
      <c r="P48">
        <v>2</v>
      </c>
      <c r="Q48">
        <v>4.6333330000000004</v>
      </c>
      <c r="R48">
        <v>116.95</v>
      </c>
      <c r="S48" t="s">
        <v>25</v>
      </c>
      <c r="T48" t="e">
        <f>VLOOKUP(A48,Sheet1!$A$2:$D$48,4,FALSE)</f>
        <v>#N/A</v>
      </c>
    </row>
    <row r="49" spans="1:20" x14ac:dyDescent="0.25">
      <c r="A49" t="s">
        <v>97</v>
      </c>
      <c r="B49" t="s">
        <v>106</v>
      </c>
      <c r="C49">
        <v>10</v>
      </c>
      <c r="D49" t="s">
        <v>21</v>
      </c>
      <c r="E49">
        <v>179</v>
      </c>
      <c r="F49">
        <v>565.10414960000003</v>
      </c>
      <c r="G49">
        <v>328.677753</v>
      </c>
      <c r="H49">
        <v>9</v>
      </c>
      <c r="I49">
        <v>68.78087386</v>
      </c>
      <c r="J49">
        <v>65.25066726</v>
      </c>
      <c r="K49">
        <v>16</v>
      </c>
      <c r="L49" t="s">
        <v>22</v>
      </c>
      <c r="M49">
        <v>21</v>
      </c>
      <c r="N49" t="s">
        <v>46</v>
      </c>
      <c r="O49" t="s">
        <v>79</v>
      </c>
      <c r="P49">
        <v>2</v>
      </c>
      <c r="Q49">
        <v>4.6333330000000004</v>
      </c>
      <c r="R49">
        <v>116.95</v>
      </c>
      <c r="S49" t="s">
        <v>25</v>
      </c>
      <c r="T49" t="e">
        <f>VLOOKUP(A49,Sheet1!$A$2:$D$48,4,FALSE)</f>
        <v>#N/A</v>
      </c>
    </row>
    <row r="50" spans="1:20" x14ac:dyDescent="0.25">
      <c r="A50" t="s">
        <v>97</v>
      </c>
      <c r="B50" t="s">
        <v>107</v>
      </c>
      <c r="C50">
        <v>10</v>
      </c>
      <c r="D50" t="s">
        <v>21</v>
      </c>
      <c r="E50">
        <v>150</v>
      </c>
      <c r="F50">
        <v>565.10414960000003</v>
      </c>
      <c r="G50">
        <v>328.677753</v>
      </c>
      <c r="H50">
        <v>9</v>
      </c>
      <c r="I50">
        <v>92.938523090000004</v>
      </c>
      <c r="J50">
        <v>44.10157135</v>
      </c>
      <c r="K50">
        <v>9</v>
      </c>
      <c r="L50" t="s">
        <v>22</v>
      </c>
      <c r="M50">
        <v>21</v>
      </c>
      <c r="N50" t="s">
        <v>46</v>
      </c>
      <c r="O50" t="s">
        <v>79</v>
      </c>
      <c r="P50">
        <v>2</v>
      </c>
      <c r="Q50">
        <v>4.6333330000000004</v>
      </c>
      <c r="R50">
        <v>116.95</v>
      </c>
      <c r="S50" t="s">
        <v>25</v>
      </c>
      <c r="T50" t="e">
        <f>VLOOKUP(A50,Sheet1!$A$2:$D$48,4,FALSE)</f>
        <v>#N/A</v>
      </c>
    </row>
    <row r="51" spans="1:20" x14ac:dyDescent="0.25">
      <c r="A51" t="s">
        <v>108</v>
      </c>
      <c r="B51" t="s">
        <v>109</v>
      </c>
      <c r="C51">
        <v>0</v>
      </c>
      <c r="D51" t="s">
        <v>28</v>
      </c>
      <c r="E51">
        <v>103.5835</v>
      </c>
      <c r="F51">
        <v>327.54000000000002</v>
      </c>
      <c r="G51">
        <v>54.037106700000002</v>
      </c>
      <c r="H51">
        <v>4</v>
      </c>
      <c r="I51">
        <v>211.78</v>
      </c>
      <c r="J51">
        <v>18.6400617</v>
      </c>
      <c r="K51">
        <v>4</v>
      </c>
      <c r="L51" t="s">
        <v>22</v>
      </c>
      <c r="M51">
        <v>22</v>
      </c>
      <c r="N51" t="s">
        <v>23</v>
      </c>
      <c r="O51" t="s">
        <v>79</v>
      </c>
      <c r="P51">
        <v>1</v>
      </c>
      <c r="Q51">
        <v>4.4166670000000003</v>
      </c>
      <c r="R51">
        <v>117.483333</v>
      </c>
      <c r="S51" t="s">
        <v>25</v>
      </c>
      <c r="T51" t="str">
        <f>VLOOKUP(A51,Sheet1!$A$2:$D$48,4,FALSE)</f>
        <v>Retaining forest biomass by reducing logging damage</v>
      </c>
    </row>
    <row r="52" spans="1:20" x14ac:dyDescent="0.25">
      <c r="A52" t="s">
        <v>108</v>
      </c>
      <c r="B52" t="s">
        <v>110</v>
      </c>
      <c r="C52">
        <v>0</v>
      </c>
      <c r="D52" t="s">
        <v>21</v>
      </c>
      <c r="E52">
        <v>154.482125</v>
      </c>
      <c r="F52">
        <v>333.47</v>
      </c>
      <c r="G52">
        <v>40.73364703</v>
      </c>
      <c r="H52">
        <v>4</v>
      </c>
      <c r="I52">
        <v>135.80000000000001</v>
      </c>
      <c r="J52">
        <v>20.751983039999999</v>
      </c>
      <c r="K52">
        <v>4</v>
      </c>
      <c r="L52" t="s">
        <v>22</v>
      </c>
      <c r="M52">
        <v>23</v>
      </c>
      <c r="N52" t="s">
        <v>23</v>
      </c>
      <c r="O52" t="s">
        <v>79</v>
      </c>
      <c r="P52">
        <v>1</v>
      </c>
      <c r="Q52">
        <v>4.4166670000000003</v>
      </c>
      <c r="R52">
        <v>117.483333</v>
      </c>
      <c r="S52" t="s">
        <v>25</v>
      </c>
      <c r="T52" t="str">
        <f>VLOOKUP(A52,Sheet1!$A$2:$D$48,4,FALSE)</f>
        <v>Retaining forest biomass by reducing logging damage</v>
      </c>
    </row>
    <row r="53" spans="1:20" x14ac:dyDescent="0.25">
      <c r="A53" t="s">
        <v>111</v>
      </c>
      <c r="B53" t="s">
        <v>112</v>
      </c>
      <c r="C53">
        <v>0</v>
      </c>
      <c r="D53" t="s">
        <v>21</v>
      </c>
      <c r="E53">
        <v>117.38</v>
      </c>
      <c r="F53">
        <v>256</v>
      </c>
      <c r="G53">
        <v>26.8</v>
      </c>
      <c r="H53">
        <v>4</v>
      </c>
      <c r="I53">
        <v>183.8</v>
      </c>
      <c r="J53">
        <v>5.8</v>
      </c>
      <c r="K53">
        <v>4</v>
      </c>
      <c r="L53" t="s">
        <v>32</v>
      </c>
      <c r="M53">
        <v>24</v>
      </c>
      <c r="N53" t="s">
        <v>23</v>
      </c>
      <c r="O53" t="s">
        <v>79</v>
      </c>
      <c r="P53">
        <v>1</v>
      </c>
      <c r="Q53">
        <v>5.088889</v>
      </c>
      <c r="R53">
        <v>117.642222</v>
      </c>
      <c r="S53" t="s">
        <v>25</v>
      </c>
      <c r="T53" t="str">
        <f>VLOOKUP(A53,Sheet1!$A$2:$D$48,4,FALSE)</f>
        <v>Carbon stocks and fluxes in tropical lowland dipterocarp rainforests in Sabah, Malaysian Borneo</v>
      </c>
    </row>
    <row r="54" spans="1:20" x14ac:dyDescent="0.25">
      <c r="A54" t="s">
        <v>113</v>
      </c>
      <c r="B54" t="s">
        <v>114</v>
      </c>
      <c r="C54">
        <v>11</v>
      </c>
      <c r="D54" t="s">
        <v>21</v>
      </c>
      <c r="E54">
        <v>101.2</v>
      </c>
      <c r="F54">
        <v>427.495</v>
      </c>
      <c r="G54">
        <v>109.3250955</v>
      </c>
      <c r="H54">
        <v>10</v>
      </c>
      <c r="I54">
        <v>218.31</v>
      </c>
      <c r="J54">
        <v>185.94640010000001</v>
      </c>
      <c r="K54">
        <v>45</v>
      </c>
      <c r="L54" t="s">
        <v>22</v>
      </c>
      <c r="M54">
        <v>25</v>
      </c>
      <c r="N54" t="s">
        <v>23</v>
      </c>
      <c r="O54" t="s">
        <v>79</v>
      </c>
      <c r="P54">
        <v>1</v>
      </c>
      <c r="Q54">
        <v>5.0389629999999999</v>
      </c>
      <c r="R54">
        <v>117.81579499999999</v>
      </c>
      <c r="S54" t="s">
        <v>25</v>
      </c>
      <c r="T54" t="str">
        <f>VLOOKUP(A54,Sheet1!$A$2:$D$48,4,FALSE)</f>
        <v>Biomass variation across selectively logged forest within a 225-km2 region of Borneo and its prediction by Landsat TM</v>
      </c>
    </row>
    <row r="55" spans="1:20" x14ac:dyDescent="0.25">
      <c r="A55" t="s">
        <v>115</v>
      </c>
      <c r="B55" t="s">
        <v>116</v>
      </c>
      <c r="C55">
        <v>3</v>
      </c>
      <c r="D55" t="s">
        <v>21</v>
      </c>
      <c r="E55">
        <v>160</v>
      </c>
      <c r="F55" t="s">
        <v>31</v>
      </c>
      <c r="G55">
        <v>100</v>
      </c>
      <c r="H55">
        <v>2.4</v>
      </c>
      <c r="I55">
        <v>6</v>
      </c>
      <c r="J55">
        <v>87.7</v>
      </c>
      <c r="K55">
        <v>3.1</v>
      </c>
      <c r="L55">
        <v>6</v>
      </c>
      <c r="M55" t="s">
        <v>32</v>
      </c>
      <c r="N55" t="s">
        <v>117</v>
      </c>
      <c r="O55" t="s">
        <v>79</v>
      </c>
      <c r="P55" t="s">
        <v>79</v>
      </c>
      <c r="Q55">
        <v>4.9667000000000003</v>
      </c>
      <c r="R55">
        <v>117.8</v>
      </c>
      <c r="S55" t="s">
        <v>31</v>
      </c>
      <c r="T55" t="str">
        <f>VLOOKUP(A55,Sheet1!$A$2:$D$48,4,FALSE)</f>
        <v>The conservation value of South East Asia's highly degraded forests: evidence from leaf-litter ants</v>
      </c>
    </row>
    <row r="56" spans="1:20" x14ac:dyDescent="0.25">
      <c r="A56" t="s">
        <v>118</v>
      </c>
      <c r="B56" t="s">
        <v>119</v>
      </c>
      <c r="C56">
        <v>-9999</v>
      </c>
      <c r="D56" t="s">
        <v>21</v>
      </c>
      <c r="E56">
        <v>-9999</v>
      </c>
      <c r="F56" t="s">
        <v>31</v>
      </c>
      <c r="G56">
        <v>55.8</v>
      </c>
      <c r="H56">
        <v>5.5</v>
      </c>
      <c r="I56">
        <v>4</v>
      </c>
      <c r="J56">
        <v>48.3</v>
      </c>
      <c r="K56">
        <v>4</v>
      </c>
      <c r="L56">
        <v>4</v>
      </c>
      <c r="M56" t="s">
        <v>22</v>
      </c>
      <c r="N56" t="s">
        <v>33</v>
      </c>
      <c r="O56" t="s">
        <v>79</v>
      </c>
      <c r="P56" t="s">
        <v>79</v>
      </c>
      <c r="Q56">
        <v>-1.5358419999999999</v>
      </c>
      <c r="R56">
        <v>120.136764</v>
      </c>
      <c r="S56" t="s">
        <v>31</v>
      </c>
      <c r="T56" t="str">
        <f>VLOOKUP(A56,Sheet1!$A$2:$D$48,4,FALSE)</f>
        <v>Tree species diversity relative to human land uses in tropical rain forest margins in Central Sulawesi</v>
      </c>
    </row>
    <row r="57" spans="1:20" x14ac:dyDescent="0.25">
      <c r="A57" t="s">
        <v>120</v>
      </c>
      <c r="B57" t="s">
        <v>121</v>
      </c>
      <c r="C57">
        <v>18</v>
      </c>
      <c r="D57" t="s">
        <v>21</v>
      </c>
      <c r="E57">
        <v>92.4</v>
      </c>
      <c r="F57" t="s">
        <v>31</v>
      </c>
      <c r="G57">
        <v>407.42380000000003</v>
      </c>
      <c r="H57">
        <v>10.38382653</v>
      </c>
      <c r="I57">
        <v>15</v>
      </c>
      <c r="J57">
        <v>434.16050000000001</v>
      </c>
      <c r="K57">
        <v>11.483418370000001</v>
      </c>
      <c r="L57">
        <v>15</v>
      </c>
      <c r="M57" t="s">
        <v>32</v>
      </c>
      <c r="N57" t="s">
        <v>33</v>
      </c>
      <c r="O57" t="s">
        <v>79</v>
      </c>
      <c r="P57" t="s">
        <v>79</v>
      </c>
      <c r="Q57">
        <v>4.9650879999999997</v>
      </c>
      <c r="R57">
        <v>117.690375</v>
      </c>
      <c r="S57" t="s">
        <v>31</v>
      </c>
      <c r="T57" t="str">
        <f>VLOOKUP(A57,Sheet1!$A$2:$D$48,4,FALSE)</f>
        <v>Impacts of selective logging on tree diversity across a rainforest landscape: the importance of spatial scale</v>
      </c>
    </row>
    <row r="58" spans="1:20" x14ac:dyDescent="0.25">
      <c r="A58" t="s">
        <v>122</v>
      </c>
      <c r="B58" t="s">
        <v>123</v>
      </c>
      <c r="C58">
        <v>30</v>
      </c>
      <c r="D58" t="s">
        <v>21</v>
      </c>
      <c r="E58">
        <v>46</v>
      </c>
      <c r="F58" t="s">
        <v>31</v>
      </c>
      <c r="G58">
        <v>32.799999999999997</v>
      </c>
      <c r="H58">
        <v>1</v>
      </c>
      <c r="I58">
        <v>7</v>
      </c>
      <c r="J58">
        <v>31.2</v>
      </c>
      <c r="K58">
        <v>0.9</v>
      </c>
      <c r="L58">
        <v>7</v>
      </c>
      <c r="M58" t="s">
        <v>22</v>
      </c>
      <c r="N58" t="s">
        <v>36</v>
      </c>
      <c r="O58" t="s">
        <v>79</v>
      </c>
      <c r="P58" t="s">
        <v>79</v>
      </c>
      <c r="Q58">
        <v>2.285237</v>
      </c>
      <c r="R58">
        <v>103.14640799999999</v>
      </c>
      <c r="S58" t="s">
        <v>31</v>
      </c>
      <c r="T58" t="str">
        <f>VLOOKUP(A58,Sheet1!$A$2:$D$48,4,FALSE)</f>
        <v>Phenology of Tropical Birds in Peninsular Malaysia: Effects of Selective Logging and Food Resources</v>
      </c>
    </row>
    <row r="59" spans="1:20" x14ac:dyDescent="0.25">
      <c r="A59" t="s">
        <v>122</v>
      </c>
      <c r="B59" t="s">
        <v>124</v>
      </c>
      <c r="C59">
        <v>30</v>
      </c>
      <c r="D59" t="s">
        <v>21</v>
      </c>
      <c r="E59">
        <v>46</v>
      </c>
      <c r="F59" t="s">
        <v>31</v>
      </c>
      <c r="G59">
        <v>25.7</v>
      </c>
      <c r="H59">
        <v>1.1000000000000001</v>
      </c>
      <c r="I59">
        <v>7</v>
      </c>
      <c r="J59">
        <v>23.1</v>
      </c>
      <c r="K59">
        <v>0.9</v>
      </c>
      <c r="L59">
        <v>7</v>
      </c>
      <c r="M59" t="s">
        <v>22</v>
      </c>
      <c r="N59" t="s">
        <v>36</v>
      </c>
      <c r="O59" t="s">
        <v>79</v>
      </c>
      <c r="P59" t="s">
        <v>79</v>
      </c>
      <c r="Q59">
        <v>2.043024</v>
      </c>
      <c r="R59">
        <v>103.531981</v>
      </c>
      <c r="S59" t="s">
        <v>31</v>
      </c>
      <c r="T59" t="str">
        <f>VLOOKUP(A59,Sheet1!$A$2:$D$48,4,FALSE)</f>
        <v>Phenology of Tropical Birds in Peninsular Malaysia: Effects of Selective Logging and Food Resources</v>
      </c>
    </row>
    <row r="60" spans="1:20" x14ac:dyDescent="0.25">
      <c r="A60" t="s">
        <v>125</v>
      </c>
      <c r="B60" t="s">
        <v>126</v>
      </c>
      <c r="C60">
        <v>15</v>
      </c>
      <c r="D60" t="s">
        <v>21</v>
      </c>
      <c r="E60">
        <v>70</v>
      </c>
      <c r="F60" t="s">
        <v>31</v>
      </c>
      <c r="G60">
        <v>120</v>
      </c>
      <c r="H60">
        <v>3</v>
      </c>
      <c r="I60">
        <v>4</v>
      </c>
      <c r="J60">
        <v>143</v>
      </c>
      <c r="K60">
        <v>4</v>
      </c>
      <c r="L60">
        <v>4</v>
      </c>
      <c r="M60" t="s">
        <v>56</v>
      </c>
      <c r="N60" t="s">
        <v>117</v>
      </c>
      <c r="O60" t="s">
        <v>79</v>
      </c>
      <c r="P60" t="s">
        <v>79</v>
      </c>
      <c r="Q60">
        <v>4.9666670000000002</v>
      </c>
      <c r="R60">
        <v>117.8</v>
      </c>
      <c r="S60" t="s">
        <v>31</v>
      </c>
      <c r="T60" t="str">
        <f>VLOOKUP(A60,Sheet1!$A$2:$D$48,4,FALSE)</f>
        <v>Effects of Selective Logging on the Butterflies of a Bornean Rainforest</v>
      </c>
    </row>
    <row r="61" spans="1:20" x14ac:dyDescent="0.25">
      <c r="A61" t="s">
        <v>127</v>
      </c>
      <c r="B61" t="s">
        <v>128</v>
      </c>
      <c r="C61">
        <v>1</v>
      </c>
      <c r="D61" t="s">
        <v>21</v>
      </c>
      <c r="E61">
        <v>-9999</v>
      </c>
      <c r="F61" t="s">
        <v>31</v>
      </c>
      <c r="G61">
        <v>111.8695</v>
      </c>
      <c r="H61">
        <v>-9999</v>
      </c>
      <c r="I61">
        <v>12</v>
      </c>
      <c r="J61">
        <v>88.016800000000003</v>
      </c>
      <c r="K61">
        <v>-9999</v>
      </c>
      <c r="L61">
        <v>12</v>
      </c>
      <c r="M61" t="s">
        <v>22</v>
      </c>
      <c r="N61" t="s">
        <v>33</v>
      </c>
      <c r="O61" t="s">
        <v>79</v>
      </c>
      <c r="P61" t="s">
        <v>79</v>
      </c>
      <c r="Q61">
        <v>-1.1666669999999999</v>
      </c>
      <c r="R61">
        <v>110.333333</v>
      </c>
      <c r="S61" t="s">
        <v>31</v>
      </c>
      <c r="T61" t="str">
        <f>VLOOKUP(A61,Sheet1!$A$2:$D$48,4,FALSE)</f>
        <v>Tree species diversity in commercially logged bornean rainforest</v>
      </c>
    </row>
    <row r="62" spans="1:20" x14ac:dyDescent="0.25">
      <c r="A62" t="s">
        <v>129</v>
      </c>
      <c r="B62" t="s">
        <v>130</v>
      </c>
      <c r="C62">
        <v>10</v>
      </c>
      <c r="D62" t="s">
        <v>21</v>
      </c>
      <c r="E62">
        <v>-9999</v>
      </c>
      <c r="F62" t="s">
        <v>31</v>
      </c>
      <c r="G62">
        <v>21.55415</v>
      </c>
      <c r="H62">
        <v>-9999</v>
      </c>
      <c r="I62">
        <v>10</v>
      </c>
      <c r="J62">
        <v>17.899999999999999</v>
      </c>
      <c r="K62">
        <v>-9999</v>
      </c>
      <c r="L62">
        <v>30</v>
      </c>
      <c r="M62" t="s">
        <v>22</v>
      </c>
      <c r="N62" t="s">
        <v>33</v>
      </c>
      <c r="O62" t="s">
        <v>79</v>
      </c>
      <c r="P62" t="s">
        <v>79</v>
      </c>
      <c r="Q62">
        <v>4.9666670000000002</v>
      </c>
      <c r="R62">
        <v>110.333333</v>
      </c>
      <c r="S62" t="s">
        <v>31</v>
      </c>
      <c r="T62" t="str">
        <f>VLOOKUP(A62,Sheet1!$A$2:$D$48,4,FALSE)</f>
        <v>Tree biodiversity in protected and logged Bornean tropical rain forests and its measurement by satellite remote sensing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topLeftCell="A16" workbookViewId="0">
      <selection activeCell="A36" sqref="A36"/>
    </sheetView>
  </sheetViews>
  <sheetFormatPr defaultRowHeight="15" x14ac:dyDescent="0.25"/>
  <cols>
    <col min="1" max="1" width="148.140625" bestFit="1" customWidth="1"/>
  </cols>
  <sheetData>
    <row r="1" spans="1:1" x14ac:dyDescent="0.25">
      <c r="A1" t="s">
        <v>253</v>
      </c>
    </row>
    <row r="2" spans="1:1" x14ac:dyDescent="0.25">
      <c r="A2" t="s">
        <v>147</v>
      </c>
    </row>
    <row r="3" spans="1:1" x14ac:dyDescent="0.25">
      <c r="A3" t="s">
        <v>224</v>
      </c>
    </row>
    <row r="4" spans="1:1" x14ac:dyDescent="0.25">
      <c r="A4" t="s">
        <v>229</v>
      </c>
    </row>
    <row r="5" spans="1:1" x14ac:dyDescent="0.25">
      <c r="A5" t="s">
        <v>249</v>
      </c>
    </row>
    <row r="6" spans="1:1" x14ac:dyDescent="0.25">
      <c r="A6" t="s">
        <v>203</v>
      </c>
    </row>
    <row r="7" spans="1:1" x14ac:dyDescent="0.25">
      <c r="A7" t="s">
        <v>185</v>
      </c>
    </row>
    <row r="8" spans="1:1" x14ac:dyDescent="0.25">
      <c r="A8" t="s">
        <v>219</v>
      </c>
    </row>
    <row r="9" spans="1:1" x14ac:dyDescent="0.25">
      <c r="A9" t="s">
        <v>144</v>
      </c>
    </row>
    <row r="10" spans="1:1" x14ac:dyDescent="0.25">
      <c r="A10" t="s">
        <v>205</v>
      </c>
    </row>
    <row r="11" spans="1:1" x14ac:dyDescent="0.25">
      <c r="A11" t="s">
        <v>201</v>
      </c>
    </row>
    <row r="12" spans="1:1" x14ac:dyDescent="0.25">
      <c r="A12" t="s">
        <v>153</v>
      </c>
    </row>
    <row r="13" spans="1:1" x14ac:dyDescent="0.25">
      <c r="A13" t="s">
        <v>165</v>
      </c>
    </row>
    <row r="14" spans="1:1" x14ac:dyDescent="0.25">
      <c r="A14" t="s">
        <v>197</v>
      </c>
    </row>
    <row r="15" spans="1:1" x14ac:dyDescent="0.25">
      <c r="A15" t="s">
        <v>232</v>
      </c>
    </row>
    <row r="16" spans="1:1" x14ac:dyDescent="0.25">
      <c r="A16" t="s">
        <v>234</v>
      </c>
    </row>
    <row r="17" spans="1:1" x14ac:dyDescent="0.25">
      <c r="A17" t="s">
        <v>221</v>
      </c>
    </row>
    <row r="18" spans="1:1" x14ac:dyDescent="0.25">
      <c r="A18" t="s">
        <v>236</v>
      </c>
    </row>
    <row r="19" spans="1:1" x14ac:dyDescent="0.25">
      <c r="A19" t="s">
        <v>156</v>
      </c>
    </row>
    <row r="20" spans="1:1" x14ac:dyDescent="0.25">
      <c r="A20" t="s">
        <v>246</v>
      </c>
    </row>
    <row r="21" spans="1:1" x14ac:dyDescent="0.25">
      <c r="A21" t="s">
        <v>195</v>
      </c>
    </row>
    <row r="22" spans="1:1" x14ac:dyDescent="0.25">
      <c r="A22" t="s">
        <v>176</v>
      </c>
    </row>
    <row r="23" spans="1:1" x14ac:dyDescent="0.25">
      <c r="A23" t="s">
        <v>209</v>
      </c>
    </row>
    <row r="24" spans="1:1" x14ac:dyDescent="0.25">
      <c r="A24" t="s">
        <v>190</v>
      </c>
    </row>
    <row r="25" spans="1:1" x14ac:dyDescent="0.25">
      <c r="A25" t="s">
        <v>199</v>
      </c>
    </row>
    <row r="26" spans="1:1" x14ac:dyDescent="0.25">
      <c r="A26" t="e">
        <v>#N/A</v>
      </c>
    </row>
    <row r="27" spans="1:1" x14ac:dyDescent="0.25">
      <c r="A27" t="s">
        <v>150</v>
      </c>
    </row>
    <row r="28" spans="1:1" x14ac:dyDescent="0.25">
      <c r="A28" t="s">
        <v>207</v>
      </c>
    </row>
    <row r="29" spans="1:1" x14ac:dyDescent="0.25">
      <c r="A29" t="s">
        <v>216</v>
      </c>
    </row>
    <row r="30" spans="1:1" x14ac:dyDescent="0.25">
      <c r="A30" t="s">
        <v>255</v>
      </c>
    </row>
    <row r="31" spans="1:1" x14ac:dyDescent="0.25">
      <c r="A31" t="s">
        <v>227</v>
      </c>
    </row>
    <row r="32" spans="1:1" x14ac:dyDescent="0.25">
      <c r="A32" t="s">
        <v>214</v>
      </c>
    </row>
    <row r="33" spans="1:1" x14ac:dyDescent="0.25">
      <c r="A33" t="s">
        <v>238</v>
      </c>
    </row>
    <row r="34" spans="1:1" x14ac:dyDescent="0.25">
      <c r="A34" t="s">
        <v>241</v>
      </c>
    </row>
    <row r="35" spans="1:1" x14ac:dyDescent="0.25">
      <c r="A35" t="s">
        <v>167</v>
      </c>
    </row>
    <row r="36" spans="1:1" x14ac:dyDescent="0.25">
      <c r="A36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0" workbookViewId="0">
      <selection activeCell="D14" sqref="D14"/>
    </sheetView>
  </sheetViews>
  <sheetFormatPr defaultColWidth="63.85546875" defaultRowHeight="15" x14ac:dyDescent="0.25"/>
  <cols>
    <col min="1" max="1" width="27.5703125" bestFit="1" customWidth="1"/>
    <col min="2" max="2" width="23" bestFit="1" customWidth="1"/>
    <col min="3" max="3" width="17.85546875" bestFit="1" customWidth="1"/>
  </cols>
  <sheetData>
    <row r="1" spans="1:4" x14ac:dyDescent="0.25">
      <c r="A1" s="1" t="s">
        <v>134</v>
      </c>
      <c r="B1" s="1" t="s">
        <v>131</v>
      </c>
      <c r="C1" s="1" t="s">
        <v>132</v>
      </c>
      <c r="D1" s="1" t="s">
        <v>133</v>
      </c>
    </row>
    <row r="2" spans="1:4" ht="30" x14ac:dyDescent="0.25">
      <c r="A2" s="2" t="s">
        <v>138</v>
      </c>
      <c r="B2" s="2" t="s">
        <v>135</v>
      </c>
      <c r="C2" s="2" t="s">
        <v>136</v>
      </c>
      <c r="D2" s="2" t="s">
        <v>137</v>
      </c>
    </row>
    <row r="3" spans="1:4" ht="30" x14ac:dyDescent="0.25">
      <c r="A3" s="2" t="s">
        <v>141</v>
      </c>
      <c r="B3" s="2" t="s">
        <v>139</v>
      </c>
      <c r="C3" s="2" t="s">
        <v>136</v>
      </c>
      <c r="D3" s="2" t="s">
        <v>140</v>
      </c>
    </row>
    <row r="4" spans="1:4" ht="30" x14ac:dyDescent="0.25">
      <c r="A4" s="2" t="s">
        <v>50</v>
      </c>
      <c r="B4" s="2" t="s">
        <v>142</v>
      </c>
      <c r="C4" s="2" t="s">
        <v>143</v>
      </c>
      <c r="D4" s="2" t="s">
        <v>144</v>
      </c>
    </row>
    <row r="5" spans="1:4" ht="30" x14ac:dyDescent="0.25">
      <c r="A5" s="2" t="s">
        <v>26</v>
      </c>
      <c r="B5" s="2" t="s">
        <v>145</v>
      </c>
      <c r="C5" s="2" t="s">
        <v>146</v>
      </c>
      <c r="D5" s="2" t="s">
        <v>147</v>
      </c>
    </row>
    <row r="6" spans="1:4" x14ac:dyDescent="0.25">
      <c r="A6" s="2" t="s">
        <v>108</v>
      </c>
      <c r="B6" s="2" t="s">
        <v>148</v>
      </c>
      <c r="C6" s="2" t="s">
        <v>149</v>
      </c>
      <c r="D6" s="2" t="s">
        <v>150</v>
      </c>
    </row>
    <row r="7" spans="1:4" ht="30" x14ac:dyDescent="0.25">
      <c r="A7" s="2" t="s">
        <v>57</v>
      </c>
      <c r="B7" s="2" t="s">
        <v>151</v>
      </c>
      <c r="C7" s="2" t="s">
        <v>152</v>
      </c>
      <c r="D7" s="2" t="s">
        <v>153</v>
      </c>
    </row>
    <row r="8" spans="1:4" ht="30" x14ac:dyDescent="0.25">
      <c r="A8" s="2" t="s">
        <v>71</v>
      </c>
      <c r="B8" s="2" t="s">
        <v>154</v>
      </c>
      <c r="C8" s="2" t="s">
        <v>155</v>
      </c>
      <c r="D8" s="2" t="s">
        <v>156</v>
      </c>
    </row>
    <row r="9" spans="1:4" ht="45" x14ac:dyDescent="0.25">
      <c r="A9" s="2" t="s">
        <v>159</v>
      </c>
      <c r="B9" s="2" t="s">
        <v>157</v>
      </c>
      <c r="C9" s="2" t="s">
        <v>152</v>
      </c>
      <c r="D9" s="2" t="s">
        <v>158</v>
      </c>
    </row>
    <row r="10" spans="1:4" ht="30" x14ac:dyDescent="0.25">
      <c r="A10" s="2" t="s">
        <v>162</v>
      </c>
      <c r="B10" s="2" t="s">
        <v>160</v>
      </c>
      <c r="C10" s="2" t="s">
        <v>152</v>
      </c>
      <c r="D10" s="2" t="s">
        <v>161</v>
      </c>
    </row>
    <row r="11" spans="1:4" ht="30" x14ac:dyDescent="0.25">
      <c r="A11" s="2" t="s">
        <v>59</v>
      </c>
      <c r="B11" s="2" t="s">
        <v>163</v>
      </c>
      <c r="C11" s="2" t="s">
        <v>164</v>
      </c>
      <c r="D11" s="2" t="s">
        <v>165</v>
      </c>
    </row>
    <row r="12" spans="1:4" x14ac:dyDescent="0.25">
      <c r="A12" s="2" t="s">
        <v>127</v>
      </c>
      <c r="B12" s="2" t="s">
        <v>166</v>
      </c>
      <c r="C12" s="2" t="s">
        <v>155</v>
      </c>
      <c r="D12" s="2" t="s">
        <v>167</v>
      </c>
    </row>
    <row r="13" spans="1:4" ht="30" x14ac:dyDescent="0.25">
      <c r="A13" s="2" t="s">
        <v>170</v>
      </c>
      <c r="B13" s="2" t="s">
        <v>168</v>
      </c>
      <c r="C13" s="2" t="s">
        <v>136</v>
      </c>
      <c r="D13" s="2" t="s">
        <v>169</v>
      </c>
    </row>
    <row r="14" spans="1:4" ht="45" x14ac:dyDescent="0.25">
      <c r="A14" s="2" t="s">
        <v>174</v>
      </c>
      <c r="B14" s="2" t="s">
        <v>171</v>
      </c>
      <c r="C14" s="2" t="s">
        <v>172</v>
      </c>
      <c r="D14" s="2" t="s">
        <v>173</v>
      </c>
    </row>
    <row r="15" spans="1:4" ht="30" x14ac:dyDescent="0.25">
      <c r="A15" s="2" t="s">
        <v>82</v>
      </c>
      <c r="B15" s="2" t="s">
        <v>175</v>
      </c>
      <c r="C15" s="2" t="s">
        <v>143</v>
      </c>
      <c r="D15" s="2" t="s">
        <v>176</v>
      </c>
    </row>
    <row r="16" spans="1:4" ht="30" x14ac:dyDescent="0.25">
      <c r="A16" s="2" t="s">
        <v>180</v>
      </c>
      <c r="B16" s="2" t="s">
        <v>177</v>
      </c>
      <c r="C16" s="2" t="s">
        <v>178</v>
      </c>
      <c r="D16" s="2" t="s">
        <v>179</v>
      </c>
    </row>
    <row r="17" spans="1:4" ht="30" x14ac:dyDescent="0.25">
      <c r="A17" s="2" t="s">
        <v>183</v>
      </c>
      <c r="B17" s="2" t="s">
        <v>135</v>
      </c>
      <c r="C17" s="2" t="s">
        <v>181</v>
      </c>
      <c r="D17" s="2" t="s">
        <v>182</v>
      </c>
    </row>
    <row r="18" spans="1:4" ht="30" x14ac:dyDescent="0.25">
      <c r="A18" s="2" t="s">
        <v>42</v>
      </c>
      <c r="B18" s="2" t="s">
        <v>184</v>
      </c>
      <c r="C18" s="2" t="s">
        <v>178</v>
      </c>
      <c r="D18" s="2" t="s">
        <v>185</v>
      </c>
    </row>
    <row r="19" spans="1:4" ht="45" x14ac:dyDescent="0.25">
      <c r="A19" s="2" t="s">
        <v>188</v>
      </c>
      <c r="B19" s="2" t="s">
        <v>186</v>
      </c>
      <c r="C19" s="2" t="s">
        <v>146</v>
      </c>
      <c r="D19" s="2" t="s">
        <v>187</v>
      </c>
    </row>
    <row r="20" spans="1:4" ht="30" x14ac:dyDescent="0.25">
      <c r="A20" s="2" t="s">
        <v>88</v>
      </c>
      <c r="B20" s="2" t="s">
        <v>189</v>
      </c>
      <c r="C20" s="2" t="s">
        <v>152</v>
      </c>
      <c r="D20" s="2" t="s">
        <v>190</v>
      </c>
    </row>
    <row r="21" spans="1:4" ht="30" x14ac:dyDescent="0.25">
      <c r="A21" s="2" t="s">
        <v>193</v>
      </c>
      <c r="B21" s="2" t="s">
        <v>191</v>
      </c>
      <c r="C21" s="2" t="s">
        <v>143</v>
      </c>
      <c r="D21" s="2" t="s">
        <v>192</v>
      </c>
    </row>
    <row r="22" spans="1:4" ht="30" x14ac:dyDescent="0.25">
      <c r="A22" s="2" t="s">
        <v>77</v>
      </c>
      <c r="B22" s="2" t="s">
        <v>194</v>
      </c>
      <c r="C22" s="2" t="s">
        <v>164</v>
      </c>
      <c r="D22" s="2" t="s">
        <v>195</v>
      </c>
    </row>
    <row r="23" spans="1:4" ht="30" x14ac:dyDescent="0.25">
      <c r="A23" s="2" t="s">
        <v>61</v>
      </c>
      <c r="B23" s="2" t="s">
        <v>196</v>
      </c>
      <c r="C23" s="2" t="s">
        <v>136</v>
      </c>
      <c r="D23" s="2" t="s">
        <v>197</v>
      </c>
    </row>
    <row r="24" spans="1:4" ht="30" x14ac:dyDescent="0.25">
      <c r="A24" s="2" t="s">
        <v>94</v>
      </c>
      <c r="B24" s="2" t="s">
        <v>198</v>
      </c>
      <c r="C24" s="2" t="s">
        <v>143</v>
      </c>
      <c r="D24" s="2" t="s">
        <v>199</v>
      </c>
    </row>
    <row r="25" spans="1:4" ht="30" x14ac:dyDescent="0.25">
      <c r="A25" s="2" t="s">
        <v>54</v>
      </c>
      <c r="B25" s="2" t="s">
        <v>200</v>
      </c>
      <c r="C25" s="2" t="s">
        <v>136</v>
      </c>
      <c r="D25" s="2" t="s">
        <v>201</v>
      </c>
    </row>
    <row r="26" spans="1:4" ht="45" x14ac:dyDescent="0.25">
      <c r="A26" s="2" t="s">
        <v>39</v>
      </c>
      <c r="B26" s="2" t="s">
        <v>202</v>
      </c>
      <c r="C26" s="2" t="s">
        <v>143</v>
      </c>
      <c r="D26" s="2" t="s">
        <v>203</v>
      </c>
    </row>
    <row r="27" spans="1:4" ht="30" x14ac:dyDescent="0.25">
      <c r="A27" s="2" t="s">
        <v>52</v>
      </c>
      <c r="B27" s="2" t="s">
        <v>204</v>
      </c>
      <c r="C27" s="2" t="s">
        <v>146</v>
      </c>
      <c r="D27" s="2" t="s">
        <v>205</v>
      </c>
    </row>
    <row r="28" spans="1:4" ht="30" x14ac:dyDescent="0.25">
      <c r="A28" s="2" t="s">
        <v>111</v>
      </c>
      <c r="B28" s="2" t="s">
        <v>206</v>
      </c>
      <c r="C28" s="2" t="s">
        <v>136</v>
      </c>
      <c r="D28" s="2" t="s">
        <v>207</v>
      </c>
    </row>
    <row r="29" spans="1:4" ht="30" x14ac:dyDescent="0.25">
      <c r="A29" s="2" t="s">
        <v>85</v>
      </c>
      <c r="B29" s="2" t="s">
        <v>208</v>
      </c>
      <c r="C29" s="2" t="s">
        <v>136</v>
      </c>
      <c r="D29" s="2" t="s">
        <v>209</v>
      </c>
    </row>
    <row r="30" spans="1:4" x14ac:dyDescent="0.25">
      <c r="A30" s="2" t="s">
        <v>213</v>
      </c>
      <c r="B30" s="2" t="s">
        <v>210</v>
      </c>
      <c r="C30" s="2" t="s">
        <v>211</v>
      </c>
      <c r="D30" s="2" t="s">
        <v>212</v>
      </c>
    </row>
    <row r="31" spans="1:4" ht="30" x14ac:dyDescent="0.25">
      <c r="A31" s="2" t="s">
        <v>120</v>
      </c>
      <c r="B31" s="2" t="s">
        <v>175</v>
      </c>
      <c r="C31" s="2" t="s">
        <v>164</v>
      </c>
      <c r="D31" s="2" t="s">
        <v>214</v>
      </c>
    </row>
    <row r="32" spans="1:4" ht="30" x14ac:dyDescent="0.25">
      <c r="A32" s="2" t="s">
        <v>113</v>
      </c>
      <c r="B32" s="2" t="s">
        <v>215</v>
      </c>
      <c r="C32" s="2" t="s">
        <v>164</v>
      </c>
      <c r="D32" s="2" t="s">
        <v>216</v>
      </c>
    </row>
    <row r="33" spans="1:4" ht="45" x14ac:dyDescent="0.25">
      <c r="A33" s="2" t="s">
        <v>44</v>
      </c>
      <c r="B33" s="2" t="s">
        <v>217</v>
      </c>
      <c r="C33" s="2" t="s">
        <v>218</v>
      </c>
      <c r="D33" s="2" t="s">
        <v>219</v>
      </c>
    </row>
    <row r="34" spans="1:4" ht="30" x14ac:dyDescent="0.25">
      <c r="A34" s="2" t="s">
        <v>67</v>
      </c>
      <c r="B34" s="2" t="s">
        <v>220</v>
      </c>
      <c r="C34" s="2" t="s">
        <v>164</v>
      </c>
      <c r="D34" s="2" t="s">
        <v>221</v>
      </c>
    </row>
    <row r="35" spans="1:4" ht="30" x14ac:dyDescent="0.25">
      <c r="A35" s="2" t="s">
        <v>29</v>
      </c>
      <c r="B35" s="2" t="s">
        <v>222</v>
      </c>
      <c r="C35" s="2" t="s">
        <v>223</v>
      </c>
      <c r="D35" s="2" t="s">
        <v>224</v>
      </c>
    </row>
    <row r="36" spans="1:4" ht="30" x14ac:dyDescent="0.25">
      <c r="A36" s="2" t="s">
        <v>118</v>
      </c>
      <c r="B36" s="2" t="s">
        <v>225</v>
      </c>
      <c r="C36" s="2" t="s">
        <v>226</v>
      </c>
      <c r="D36" s="2" t="s">
        <v>227</v>
      </c>
    </row>
    <row r="37" spans="1:4" ht="30" x14ac:dyDescent="0.25">
      <c r="A37" s="2" t="s">
        <v>34</v>
      </c>
      <c r="B37" s="2" t="s">
        <v>228</v>
      </c>
      <c r="C37" s="2" t="s">
        <v>178</v>
      </c>
      <c r="D37" s="2" t="s">
        <v>229</v>
      </c>
    </row>
    <row r="38" spans="1:4" ht="30" x14ac:dyDescent="0.25">
      <c r="A38" s="2" t="s">
        <v>63</v>
      </c>
      <c r="B38" s="2" t="s">
        <v>230</v>
      </c>
      <c r="C38" s="2" t="s">
        <v>231</v>
      </c>
      <c r="D38" s="2" t="s">
        <v>232</v>
      </c>
    </row>
    <row r="39" spans="1:4" x14ac:dyDescent="0.25">
      <c r="A39" s="2" t="s">
        <v>65</v>
      </c>
      <c r="B39" s="2" t="s">
        <v>233</v>
      </c>
      <c r="C39" s="2" t="s">
        <v>155</v>
      </c>
      <c r="D39" s="2" t="s">
        <v>234</v>
      </c>
    </row>
    <row r="40" spans="1:4" ht="30" x14ac:dyDescent="0.25">
      <c r="A40" s="2" t="s">
        <v>69</v>
      </c>
      <c r="B40" s="2" t="s">
        <v>235</v>
      </c>
      <c r="C40" s="2" t="s">
        <v>152</v>
      </c>
      <c r="D40" s="2" t="s">
        <v>236</v>
      </c>
    </row>
    <row r="41" spans="1:4" ht="30" x14ac:dyDescent="0.25">
      <c r="A41" s="2" t="s">
        <v>122</v>
      </c>
      <c r="B41" s="2" t="s">
        <v>237</v>
      </c>
      <c r="C41" s="2" t="s">
        <v>226</v>
      </c>
      <c r="D41" s="2" t="s">
        <v>238</v>
      </c>
    </row>
    <row r="42" spans="1:4" ht="30" x14ac:dyDescent="0.25">
      <c r="A42" s="2" t="s">
        <v>125</v>
      </c>
      <c r="B42" s="2" t="s">
        <v>239</v>
      </c>
      <c r="C42" s="2" t="s">
        <v>240</v>
      </c>
      <c r="D42" s="2" t="s">
        <v>241</v>
      </c>
    </row>
    <row r="43" spans="1:4" x14ac:dyDescent="0.25">
      <c r="A43" s="2" t="s">
        <v>244</v>
      </c>
      <c r="B43" s="2" t="s">
        <v>242</v>
      </c>
      <c r="C43" s="2" t="s">
        <v>164</v>
      </c>
      <c r="D43" s="2" t="s">
        <v>243</v>
      </c>
    </row>
    <row r="44" spans="1:4" ht="30" x14ac:dyDescent="0.25">
      <c r="A44" s="2" t="s">
        <v>74</v>
      </c>
      <c r="B44" s="2" t="s">
        <v>245</v>
      </c>
      <c r="C44" s="2" t="s">
        <v>226</v>
      </c>
      <c r="D44" s="2" t="s">
        <v>246</v>
      </c>
    </row>
    <row r="45" spans="1:4" x14ac:dyDescent="0.25">
      <c r="A45" s="2" t="s">
        <v>37</v>
      </c>
      <c r="B45" s="2" t="s">
        <v>247</v>
      </c>
      <c r="C45" s="2" t="s">
        <v>248</v>
      </c>
      <c r="D45" s="2" t="s">
        <v>249</v>
      </c>
    </row>
    <row r="46" spans="1:4" ht="30" x14ac:dyDescent="0.25">
      <c r="A46" s="2" t="s">
        <v>129</v>
      </c>
      <c r="B46" s="2" t="s">
        <v>250</v>
      </c>
      <c r="C46" s="2" t="s">
        <v>223</v>
      </c>
      <c r="D46" s="2" t="s">
        <v>251</v>
      </c>
    </row>
    <row r="47" spans="1:4" ht="30" x14ac:dyDescent="0.25">
      <c r="A47" s="2" t="s">
        <v>19</v>
      </c>
      <c r="B47" s="2" t="s">
        <v>252</v>
      </c>
      <c r="C47" s="2" t="s">
        <v>211</v>
      </c>
      <c r="D47" s="2" t="s">
        <v>253</v>
      </c>
    </row>
    <row r="48" spans="1:4" ht="30" x14ac:dyDescent="0.25">
      <c r="A48" s="2" t="s">
        <v>115</v>
      </c>
      <c r="B48" s="2" t="s">
        <v>254</v>
      </c>
      <c r="C48" s="2" t="s">
        <v>146</v>
      </c>
      <c r="D48" s="2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Logged_Locations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modified xsi:type="dcterms:W3CDTF">2014-01-07T16:29:00Z</dcterms:modified>
</cp:coreProperties>
</file>