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khyeongmeon/Desktop/"/>
    </mc:Choice>
  </mc:AlternateContent>
  <xr:revisionPtr revIDLastSave="0" documentId="8_{52770173-A77A-954A-9F72-B7032D41972B}" xr6:coauthVersionLast="47" xr6:coauthVersionMax="47" xr10:uidLastSave="{00000000-0000-0000-0000-000000000000}"/>
  <bookViews>
    <workbookView xWindow="0" yWindow="760" windowWidth="30240" windowHeight="18880" xr2:uid="{CCD2F239-1E2E-C048-B368-0959F5A214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  <c r="G4" i="1"/>
  <c r="G34" i="1" l="1"/>
</calcChain>
</file>

<file path=xl/sharedStrings.xml><?xml version="1.0" encoding="utf-8"?>
<sst xmlns="http://schemas.openxmlformats.org/spreadsheetml/2006/main" count="106" uniqueCount="77">
  <si>
    <t>순번</t>
  </si>
  <si>
    <t>품목명</t>
  </si>
  <si>
    <t>규격</t>
  </si>
  <si>
    <t>단위</t>
  </si>
  <si>
    <t>수량</t>
  </si>
  <si>
    <t>단가</t>
  </si>
  <si>
    <t>금액</t>
  </si>
  <si>
    <t>비고</t>
  </si>
  <si>
    <t>ea</t>
    <phoneticPr fontId="3" type="noConversion"/>
  </si>
  <si>
    <t>물품(재료)내역서</t>
    <phoneticPr fontId="3" type="noConversion"/>
  </si>
  <si>
    <t>100k 저항기</t>
    <phoneticPr fontId="3" type="noConversion"/>
  </si>
  <si>
    <t>6.8K 저항기</t>
    <phoneticPr fontId="3" type="noConversion"/>
  </si>
  <si>
    <t>10K 저항기</t>
    <phoneticPr fontId="3" type="noConversion"/>
  </si>
  <si>
    <t>44.2K 저항기</t>
    <phoneticPr fontId="3" type="noConversion"/>
  </si>
  <si>
    <t>100R 저항기</t>
    <phoneticPr fontId="3" type="noConversion"/>
  </si>
  <si>
    <t>33K 저항기</t>
    <phoneticPr fontId="3" type="noConversion"/>
  </si>
  <si>
    <t>https://www.mouser.kr/ProductDetail/Bourns/CMP0603-FX-1003ELF?qs=TiOZkKH1s2SZ50zoNdROqA%3D%3D</t>
  </si>
  <si>
    <t>100k 1/4W 1% 0603'</t>
    <phoneticPr fontId="3" type="noConversion"/>
  </si>
  <si>
    <t>https://www.mouser.kr/ProductDetail/Bourns/CR0603-FX-6801ELF?qs=0nF2VnfAjXlTxZTm%252BkpIIg%3D%3D</t>
    <phoneticPr fontId="3" type="noConversion"/>
  </si>
  <si>
    <t>6.8k 1/10W 1% 0603'</t>
    <phoneticPr fontId="3" type="noConversion"/>
  </si>
  <si>
    <t>https://www.mouser.kr/ProductDetail/TE-Connectivity-Holsworthy/CRGCQ0603F10K?qs=wUXugUrL1qxhM765MzQWJg%3D%3D</t>
  </si>
  <si>
    <t>10k 1/10W 1% 0603'</t>
    <phoneticPr fontId="3" type="noConversion"/>
  </si>
  <si>
    <t>https://www.mouser.kr/ProductDetail/Vishay-Dale/CRCW060344K2FKEB?qs=sGAEpiMZZMtlubZbdhIBIDQnfxtYKdcjc7OM2a2lScI%3D</t>
  </si>
  <si>
    <t>https://www.mouser.kr/ProductDetail/YAGEO/RC0603FR-07100RL?qs=NEN%2FsE%2FLsvPIwIWKCOS4%2FA%3D%3D</t>
  </si>
  <si>
    <t>44.2k 1/10W 1% 0603'</t>
    <phoneticPr fontId="3" type="noConversion"/>
  </si>
  <si>
    <t>100R 1/10W 1% 0603'</t>
    <phoneticPr fontId="3" type="noConversion"/>
  </si>
  <si>
    <t>https://www.mouser.kr/ProductDetail/YAGEO/RC0603FR-0733KL?qs=diQw95jMAeNLVoelhsKx3w%3D%3D</t>
  </si>
  <si>
    <t>33k 1/10W 1% 0603'</t>
    <phoneticPr fontId="3" type="noConversion"/>
  </si>
  <si>
    <t>IR2101STRPBF</t>
  </si>
  <si>
    <t>https://www.digikey.kr/ko/products/detail/infineon-technologies/IR2101STRPBF/827940</t>
  </si>
  <si>
    <t>half bridge gate driver</t>
    <phoneticPr fontId="3" type="noConversion"/>
  </si>
  <si>
    <t>MP2307DN-LF-Z</t>
  </si>
  <si>
    <t>https://www.digikey.kr/ko/products/detail/monolithic-power-systems-inc/MP2307DN-LF-Z/5292007?s=N4IgTCBcDaILIAUwGYAMB2AIgOQLQBkAxXALRAF0BfIA</t>
  </si>
  <si>
    <t>PMIC - 전압 조정기 - DC DC 스위칭 조정기</t>
    <phoneticPr fontId="3" type="noConversion"/>
  </si>
  <si>
    <t>https://www.mouser.kr/ProductDetail/YAGEO/CC1206KKX5R8BB106?qs=Z5EW3TBnpq3SHuvbQ8yRVQ%3D%3D</t>
  </si>
  <si>
    <t>10uF 축전기</t>
    <phoneticPr fontId="3" type="noConversion"/>
  </si>
  <si>
    <t>22uF 축전기</t>
    <phoneticPr fontId="3" type="noConversion"/>
  </si>
  <si>
    <t>https://www.mouser.kr/ProductDetail/Kyocera-AVX/12063D226MAT2A?qs=sGAEpiMZZMsh%252B1woXyUXj9cQALjls%2FxC3bcYh3H3zhs%3D</t>
  </si>
  <si>
    <t>D-B060306B1-KS2</t>
  </si>
  <si>
    <t>LED</t>
    <phoneticPr fontId="3" type="noConversion"/>
  </si>
  <si>
    <t>8-lead SOIC-150MIL</t>
    <phoneticPr fontId="3" type="noConversion"/>
  </si>
  <si>
    <t>8-lead SOP-150MIL</t>
    <phoneticPr fontId="3" type="noConversion"/>
  </si>
  <si>
    <t>https://www.eleparts.co.kr/goods/view?no=3416847</t>
  </si>
  <si>
    <t>CSTCE16M0V53Z-R0</t>
  </si>
  <si>
    <t xml:space="preserve">Ceramic Resonator </t>
    <phoneticPr fontId="3" type="noConversion"/>
  </si>
  <si>
    <t>3213' 16MHz</t>
    <phoneticPr fontId="3" type="noConversion"/>
  </si>
  <si>
    <t>8월 1일??</t>
    <phoneticPr fontId="3" type="noConversion"/>
  </si>
  <si>
    <t>IRLR7843TRPBF</t>
  </si>
  <si>
    <t>TO-252-2</t>
  </si>
  <si>
    <t>LED-0603'</t>
    <phoneticPr fontId="3" type="noConversion"/>
  </si>
  <si>
    <t>MOSFET 1 N-CH HEXFET 30V 3.3mOhms 34nC</t>
    <phoneticPr fontId="3" type="noConversion"/>
  </si>
  <si>
    <t>https://www.mouser.kr/ProductDetail/Infineon-IR/IRLR7843TRPBF?qs=Z8%252BeY1k3TIIgO44qG7em9Q%3D%3D</t>
  </si>
  <si>
    <t>10uH 인덕터</t>
    <phoneticPr fontId="3" type="noConversion"/>
  </si>
  <si>
    <t>https://www.eleparts.co.kr/goods/view?no=6580792</t>
  </si>
  <si>
    <t>Hk-hotline MCW-0618-S1 / 2.2A 20%</t>
    <phoneticPr fontId="3" type="noConversion"/>
  </si>
  <si>
    <t>L-SMD-7366</t>
    <phoneticPr fontId="3" type="noConversion"/>
  </si>
  <si>
    <t>25V 10uF X5R 10% C-1206</t>
    <phoneticPr fontId="3" type="noConversion"/>
  </si>
  <si>
    <t>25V 22uF X5R 10% C-1206</t>
    <phoneticPr fontId="3" type="noConversion"/>
  </si>
  <si>
    <t>100nF 축전기</t>
    <phoneticPr fontId="3" type="noConversion"/>
  </si>
  <si>
    <t>10nF 축전기</t>
    <phoneticPr fontId="3" type="noConversion"/>
  </si>
  <si>
    <t>3.9nF 축전기</t>
    <phoneticPr fontId="3" type="noConversion"/>
  </si>
  <si>
    <t>2.2uF 축전기</t>
    <phoneticPr fontId="3" type="noConversion"/>
  </si>
  <si>
    <t>https://www.mouser.kr/ProductDetail/Kyocera-AVX/06035C104K4Z2A?qs=sGAEpiMZZMukHu%252BjC5l7YRf%252BIqkl8ltpgTHVLkGOwc8%3D</t>
  </si>
  <si>
    <t>50V 0.1uF X7R 10% C-0603</t>
    <phoneticPr fontId="3" type="noConversion"/>
  </si>
  <si>
    <t>https://www.mouser.kr/ProductDetail/Kyocera-AVX/06035D103KAT2A?qs=sGAEpiMZZMukHu%252BjC5l7YWxqGtoGfHTF7z4xyJeTWl8%3D</t>
  </si>
  <si>
    <t>50V 0.01uF X5R 10% C-0603</t>
    <phoneticPr fontId="3" type="noConversion"/>
  </si>
  <si>
    <t>https://www.mouser.kr/ProductDetail/Kyocera-AVX/06035C392KAT2A?qs=1NlJNHzhYtwZ1CkQMq%252B9Xg%3D%3D</t>
  </si>
  <si>
    <t>https://www.mouser.kr/ProductDetail/Murata-Electronics/GRM188R61H225KE11D?qs=eeBpzGFlv%252B%2Fz%2FOAJ2DfLOw%3D%3D</t>
  </si>
  <si>
    <t>50V 3.9nF X7R 10% C-0603</t>
    <phoneticPr fontId="3" type="noConversion"/>
  </si>
  <si>
    <t>50V 2.2uF X5R 10% C-0603</t>
    <phoneticPr fontId="3" type="noConversion"/>
  </si>
  <si>
    <t>https://www.mouser.kr/ProductDetail/onsemi-Fairchild/1N4148WS?qs=2%2FYqgE%252BHg%252BKBrKZlAsMLhw%3D%3D&amp;gclid=EAIaIQobChMIv_b23tb3-AIVUllgCh39eQFgEAAYAiAAEgLemPD_BwE</t>
  </si>
  <si>
    <t>1N4148WS</t>
  </si>
  <si>
    <t>Diode, 일반용 파워 스위칭</t>
    <phoneticPr fontId="3" type="noConversion"/>
  </si>
  <si>
    <t>SOD-323-F</t>
  </si>
  <si>
    <t>https://eleparts.co.kr/goods/view?no=2285420</t>
  </si>
  <si>
    <t>ATMEGA328P-AU</t>
  </si>
  <si>
    <t>TQFP-32-7X7X08P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</si>
</sst>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b/>
      <sz val="11"/>
      <name val="맑은 고딕"/>
      <family val="3"/>
      <charset val="129"/>
      <scheme val="minor"/>
    </font>
    <font>
      <b/>
      <sz val="10"/>
      <name val="굴림체"/>
      <family val="3"/>
      <charset val="129"/>
    </font>
    <font>
      <sz val="10"/>
      <color rgb="FFFF0000"/>
      <name val="굴림체"/>
      <family val="3"/>
      <charset val="129"/>
    </font>
    <font>
      <sz val="10"/>
      <name val="굴림체"/>
      <family val="3"/>
      <charset val="129"/>
    </font>
    <font>
      <sz val="13"/>
      <color rgb="FF333333"/>
      <name val="Arial"/>
      <family val="2"/>
    </font>
    <font>
      <u/>
      <sz val="12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8" fontId="0" fillId="0" borderId="0" xfId="1" applyNumberFormat="1" applyFont="1" applyAlignment="1">
      <alignment vertical="center"/>
    </xf>
    <xf numFmtId="38" fontId="0" fillId="0" borderId="0" xfId="0" applyNumberFormat="1">
      <alignment vertical="center"/>
    </xf>
    <xf numFmtId="38" fontId="5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38" fontId="6" fillId="2" borderId="3" xfId="0" applyNumberFormat="1" applyFont="1" applyFill="1" applyBorder="1" applyAlignment="1">
      <alignment horizontal="center" vertical="center" wrapText="1"/>
    </xf>
    <xf numFmtId="38" fontId="7" fillId="2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 wrapText="1"/>
    </xf>
    <xf numFmtId="38" fontId="8" fillId="0" borderId="5" xfId="1" applyNumberFormat="1" applyFont="1" applyBorder="1" applyAlignment="1">
      <alignment vertical="center"/>
    </xf>
    <xf numFmtId="38" fontId="8" fillId="0" borderId="5" xfId="0" applyNumberFormat="1" applyFont="1" applyBorder="1">
      <alignment vertical="center"/>
    </xf>
    <xf numFmtId="38" fontId="8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5" xfId="0" applyFont="1" applyBorder="1" applyAlignment="1">
      <alignment horizontal="left" vertical="center"/>
    </xf>
    <xf numFmtId="0" fontId="9" fillId="3" borderId="6" xfId="0" applyFont="1" applyFill="1" applyBorder="1" applyAlignment="1">
      <alignment horizontal="center" vertical="center" wrapText="1"/>
    </xf>
    <xf numFmtId="38" fontId="5" fillId="0" borderId="5" xfId="1" applyNumberFormat="1" applyFont="1" applyBorder="1" applyAlignment="1">
      <alignment vertical="center"/>
    </xf>
    <xf numFmtId="38" fontId="5" fillId="0" borderId="5" xfId="0" applyNumberFormat="1" applyFont="1" applyBorder="1">
      <alignment vertical="center"/>
    </xf>
    <xf numFmtId="38" fontId="5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0" fillId="0" borderId="0" xfId="0" applyAlignment="1"/>
    <xf numFmtId="0" fontId="10" fillId="0" borderId="0" xfId="0" applyFont="1">
      <alignment vertical="center"/>
    </xf>
    <xf numFmtId="0" fontId="11" fillId="0" borderId="0" xfId="2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kr/ProductDetail/Bourns/CR0603-FX-6801ELF?qs=0nF2VnfAjXlTxZTm%252BkpII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FD11-E24A-7846-B564-B81AFD2734E0}">
  <dimension ref="A1:M34"/>
  <sheetViews>
    <sheetView tabSelected="1" workbookViewId="0">
      <selection activeCell="D14" sqref="A3:I34"/>
    </sheetView>
  </sheetViews>
  <sheetFormatPr baseColWidth="10" defaultRowHeight="18"/>
  <cols>
    <col min="2" max="2" width="17.42578125" customWidth="1"/>
    <col min="3" max="3" width="19.7109375" customWidth="1"/>
    <col min="8" max="8" width="29.85546875" customWidth="1"/>
  </cols>
  <sheetData>
    <row r="1" spans="1:13" ht="37">
      <c r="A1" s="1" t="s">
        <v>9</v>
      </c>
      <c r="B1" s="2"/>
      <c r="C1" s="2"/>
      <c r="D1" s="2"/>
      <c r="E1" s="2"/>
      <c r="F1" s="2"/>
      <c r="G1" s="2"/>
      <c r="H1" s="2"/>
    </row>
    <row r="2" spans="1:13" ht="19" thickBot="1">
      <c r="A2" s="3"/>
      <c r="D2" s="3"/>
      <c r="E2" s="3"/>
      <c r="F2" s="4"/>
      <c r="G2" s="5"/>
      <c r="H2" s="6"/>
    </row>
    <row r="3" spans="1:13">
      <c r="A3" s="7" t="s">
        <v>0</v>
      </c>
      <c r="B3" s="8" t="s">
        <v>1</v>
      </c>
      <c r="C3" s="8" t="s">
        <v>2</v>
      </c>
      <c r="D3" s="8" t="s">
        <v>3</v>
      </c>
      <c r="E3" s="9" t="s">
        <v>4</v>
      </c>
      <c r="F3" s="10" t="s">
        <v>5</v>
      </c>
      <c r="G3" s="10" t="s">
        <v>6</v>
      </c>
      <c r="H3" s="11" t="s">
        <v>7</v>
      </c>
    </row>
    <row r="4" spans="1:13">
      <c r="A4" s="12">
        <v>1</v>
      </c>
      <c r="B4" s="26" t="s">
        <v>10</v>
      </c>
      <c r="C4" s="13" t="s">
        <v>17</v>
      </c>
      <c r="D4" s="14" t="s">
        <v>8</v>
      </c>
      <c r="E4" s="12">
        <v>100</v>
      </c>
      <c r="F4" s="15">
        <v>82.1</v>
      </c>
      <c r="G4" s="16">
        <f>E4*F4</f>
        <v>8210</v>
      </c>
      <c r="H4" s="17"/>
      <c r="I4" t="s">
        <v>16</v>
      </c>
    </row>
    <row r="5" spans="1:13">
      <c r="A5" s="18">
        <v>2</v>
      </c>
      <c r="B5" s="26" t="s">
        <v>11</v>
      </c>
      <c r="C5" s="20" t="s">
        <v>19</v>
      </c>
      <c r="D5" s="14" t="s">
        <v>8</v>
      </c>
      <c r="E5" s="18">
        <v>100</v>
      </c>
      <c r="F5" s="22">
        <v>12.3</v>
      </c>
      <c r="G5" s="23">
        <f>E5*F5</f>
        <v>1230</v>
      </c>
      <c r="H5" s="24"/>
      <c r="I5" s="28" t="s">
        <v>18</v>
      </c>
    </row>
    <row r="6" spans="1:13">
      <c r="A6" s="18">
        <v>3</v>
      </c>
      <c r="B6" s="26" t="s">
        <v>12</v>
      </c>
      <c r="C6" s="20" t="s">
        <v>21</v>
      </c>
      <c r="D6" s="14" t="s">
        <v>8</v>
      </c>
      <c r="E6" s="18">
        <v>100</v>
      </c>
      <c r="F6" s="22">
        <v>19.2</v>
      </c>
      <c r="G6" s="23">
        <f t="shared" ref="G6:G33" si="0">E6*F6</f>
        <v>1920</v>
      </c>
      <c r="H6" s="24"/>
      <c r="I6" t="s">
        <v>20</v>
      </c>
    </row>
    <row r="7" spans="1:13">
      <c r="A7" s="18">
        <v>4</v>
      </c>
      <c r="B7" s="26" t="s">
        <v>13</v>
      </c>
      <c r="C7" s="20" t="s">
        <v>24</v>
      </c>
      <c r="D7" s="21" t="s">
        <v>8</v>
      </c>
      <c r="E7" s="18">
        <v>100</v>
      </c>
      <c r="F7" s="22">
        <v>21.9</v>
      </c>
      <c r="G7" s="23">
        <f t="shared" si="0"/>
        <v>2190</v>
      </c>
      <c r="H7" s="24"/>
      <c r="I7" t="s">
        <v>22</v>
      </c>
    </row>
    <row r="8" spans="1:13">
      <c r="A8" s="18">
        <v>5</v>
      </c>
      <c r="B8" s="26" t="s">
        <v>14</v>
      </c>
      <c r="C8" s="20" t="s">
        <v>25</v>
      </c>
      <c r="D8" s="21" t="s">
        <v>8</v>
      </c>
      <c r="E8" s="18">
        <v>100</v>
      </c>
      <c r="F8" s="22">
        <v>10.9</v>
      </c>
      <c r="G8" s="23">
        <f t="shared" si="0"/>
        <v>1090</v>
      </c>
      <c r="H8" s="24"/>
      <c r="I8" t="s">
        <v>23</v>
      </c>
    </row>
    <row r="9" spans="1:13">
      <c r="A9" s="18">
        <v>6</v>
      </c>
      <c r="B9" s="26" t="s">
        <v>15</v>
      </c>
      <c r="C9" s="25" t="s">
        <v>27</v>
      </c>
      <c r="D9" s="21" t="s">
        <v>8</v>
      </c>
      <c r="E9" s="18">
        <v>100</v>
      </c>
      <c r="F9" s="22">
        <v>10.9</v>
      </c>
      <c r="G9" s="23">
        <f t="shared" si="0"/>
        <v>1090</v>
      </c>
      <c r="H9" s="24"/>
      <c r="I9" t="s">
        <v>26</v>
      </c>
    </row>
    <row r="10" spans="1:13">
      <c r="A10" s="18">
        <v>7</v>
      </c>
      <c r="B10" s="26" t="s">
        <v>28</v>
      </c>
      <c r="C10" s="25" t="s">
        <v>40</v>
      </c>
      <c r="D10" s="21" t="s">
        <v>8</v>
      </c>
      <c r="E10" s="18">
        <v>10</v>
      </c>
      <c r="F10" s="22">
        <v>3180.6</v>
      </c>
      <c r="G10" s="23">
        <f t="shared" si="0"/>
        <v>31806</v>
      </c>
      <c r="H10" s="24" t="s">
        <v>30</v>
      </c>
      <c r="I10" t="s">
        <v>29</v>
      </c>
    </row>
    <row r="11" spans="1:13">
      <c r="A11" s="18">
        <v>8</v>
      </c>
      <c r="B11" s="26" t="s">
        <v>31</v>
      </c>
      <c r="C11" s="25" t="s">
        <v>41</v>
      </c>
      <c r="D11" s="21" t="s">
        <v>8</v>
      </c>
      <c r="E11" s="18">
        <v>10</v>
      </c>
      <c r="F11" s="22">
        <v>5089</v>
      </c>
      <c r="G11" s="23">
        <f t="shared" si="0"/>
        <v>50890</v>
      </c>
      <c r="H11" s="24" t="s">
        <v>33</v>
      </c>
      <c r="I11" t="s">
        <v>32</v>
      </c>
    </row>
    <row r="12" spans="1:13">
      <c r="A12" s="18">
        <v>9</v>
      </c>
      <c r="B12" s="26" t="s">
        <v>35</v>
      </c>
      <c r="C12" s="25" t="s">
        <v>56</v>
      </c>
      <c r="D12" s="21" t="s">
        <v>8</v>
      </c>
      <c r="E12" s="18">
        <v>20</v>
      </c>
      <c r="F12" s="22">
        <v>469.3</v>
      </c>
      <c r="G12" s="23">
        <f t="shared" si="0"/>
        <v>9386</v>
      </c>
      <c r="H12" s="24"/>
      <c r="I12" t="s">
        <v>34</v>
      </c>
    </row>
    <row r="13" spans="1:13">
      <c r="A13" s="18">
        <v>10</v>
      </c>
      <c r="B13" s="19" t="s">
        <v>36</v>
      </c>
      <c r="C13" s="25" t="s">
        <v>57</v>
      </c>
      <c r="D13" s="21" t="s">
        <v>8</v>
      </c>
      <c r="E13" s="18">
        <v>10</v>
      </c>
      <c r="F13" s="22">
        <v>710.2</v>
      </c>
      <c r="G13" s="23">
        <f t="shared" si="0"/>
        <v>7102</v>
      </c>
      <c r="H13" s="24"/>
      <c r="I13" t="s">
        <v>37</v>
      </c>
    </row>
    <row r="14" spans="1:13">
      <c r="A14" s="18">
        <v>11</v>
      </c>
      <c r="B14" s="26" t="s">
        <v>38</v>
      </c>
      <c r="C14" s="20" t="s">
        <v>49</v>
      </c>
      <c r="D14" s="21" t="s">
        <v>8</v>
      </c>
      <c r="E14" s="18"/>
      <c r="F14" s="22"/>
      <c r="G14" s="23">
        <f t="shared" si="0"/>
        <v>0</v>
      </c>
      <c r="H14" s="24" t="s">
        <v>39</v>
      </c>
    </row>
    <row r="15" spans="1:13">
      <c r="A15" s="18">
        <v>12</v>
      </c>
      <c r="B15" s="26" t="s">
        <v>43</v>
      </c>
      <c r="C15" s="20" t="s">
        <v>45</v>
      </c>
      <c r="D15" s="21" t="s">
        <v>8</v>
      </c>
      <c r="E15" s="18"/>
      <c r="F15" s="22"/>
      <c r="G15" s="23">
        <f t="shared" si="0"/>
        <v>0</v>
      </c>
      <c r="H15" s="24" t="s">
        <v>44</v>
      </c>
      <c r="I15" t="s">
        <v>42</v>
      </c>
      <c r="M15" t="s">
        <v>46</v>
      </c>
    </row>
    <row r="16" spans="1:13">
      <c r="A16" s="18">
        <v>13</v>
      </c>
      <c r="B16" s="26" t="s">
        <v>47</v>
      </c>
      <c r="C16" s="26" t="s">
        <v>48</v>
      </c>
      <c r="D16" s="21" t="s">
        <v>8</v>
      </c>
      <c r="E16" s="18">
        <v>20</v>
      </c>
      <c r="F16" s="22">
        <v>2121</v>
      </c>
      <c r="G16" s="23">
        <f t="shared" si="0"/>
        <v>42420</v>
      </c>
      <c r="H16" s="24" t="s">
        <v>50</v>
      </c>
      <c r="I16" t="s">
        <v>51</v>
      </c>
    </row>
    <row r="17" spans="1:9">
      <c r="A17" s="18">
        <v>14</v>
      </c>
      <c r="B17" s="19" t="s">
        <v>52</v>
      </c>
      <c r="C17" s="26" t="s">
        <v>55</v>
      </c>
      <c r="D17" s="21" t="s">
        <v>8</v>
      </c>
      <c r="E17" s="18">
        <v>10</v>
      </c>
      <c r="F17" s="22">
        <v>314.5</v>
      </c>
      <c r="G17" s="23">
        <f t="shared" si="0"/>
        <v>3145</v>
      </c>
      <c r="H17" s="24" t="s">
        <v>54</v>
      </c>
      <c r="I17" t="s">
        <v>53</v>
      </c>
    </row>
    <row r="18" spans="1:9">
      <c r="A18" s="18">
        <v>15</v>
      </c>
      <c r="B18" s="19" t="s">
        <v>58</v>
      </c>
      <c r="C18" s="20" t="s">
        <v>63</v>
      </c>
      <c r="D18" s="21" t="s">
        <v>8</v>
      </c>
      <c r="E18" s="18">
        <v>20</v>
      </c>
      <c r="F18" s="22">
        <v>132.69999999999999</v>
      </c>
      <c r="G18" s="23">
        <f t="shared" si="0"/>
        <v>2654</v>
      </c>
      <c r="H18" s="24"/>
      <c r="I18" t="s">
        <v>62</v>
      </c>
    </row>
    <row r="19" spans="1:9">
      <c r="A19" s="18">
        <v>16</v>
      </c>
      <c r="B19" s="19" t="s">
        <v>59</v>
      </c>
      <c r="C19" s="20" t="s">
        <v>65</v>
      </c>
      <c r="D19" s="21" t="s">
        <v>8</v>
      </c>
      <c r="E19" s="18">
        <v>10</v>
      </c>
      <c r="F19" s="22">
        <v>283.3</v>
      </c>
      <c r="G19" s="23">
        <f t="shared" si="0"/>
        <v>2833</v>
      </c>
      <c r="H19" s="24"/>
      <c r="I19" t="s">
        <v>64</v>
      </c>
    </row>
    <row r="20" spans="1:9">
      <c r="A20" s="18">
        <v>17</v>
      </c>
      <c r="B20" s="19" t="s">
        <v>60</v>
      </c>
      <c r="C20" s="20" t="s">
        <v>68</v>
      </c>
      <c r="D20" s="21" t="s">
        <v>8</v>
      </c>
      <c r="E20" s="18">
        <v>10</v>
      </c>
      <c r="F20" s="22">
        <v>139.6</v>
      </c>
      <c r="G20" s="23">
        <f t="shared" si="0"/>
        <v>1396</v>
      </c>
      <c r="H20" s="24"/>
      <c r="I20" t="s">
        <v>66</v>
      </c>
    </row>
    <row r="21" spans="1:9">
      <c r="A21" s="18">
        <v>18</v>
      </c>
      <c r="B21" s="19" t="s">
        <v>61</v>
      </c>
      <c r="C21" s="20" t="s">
        <v>69</v>
      </c>
      <c r="D21" s="21" t="s">
        <v>8</v>
      </c>
      <c r="E21" s="18">
        <v>20</v>
      </c>
      <c r="F21" s="22">
        <v>217.6</v>
      </c>
      <c r="G21" s="23">
        <f t="shared" si="0"/>
        <v>4352</v>
      </c>
      <c r="H21" s="24"/>
      <c r="I21" t="s">
        <v>67</v>
      </c>
    </row>
    <row r="22" spans="1:9">
      <c r="A22" s="18">
        <v>19</v>
      </c>
      <c r="B22" s="27" t="s">
        <v>71</v>
      </c>
      <c r="C22" s="26" t="s">
        <v>73</v>
      </c>
      <c r="D22" s="21" t="s">
        <v>8</v>
      </c>
      <c r="E22" s="18">
        <v>20</v>
      </c>
      <c r="F22" s="22">
        <v>272.3</v>
      </c>
      <c r="G22" s="23">
        <f t="shared" si="0"/>
        <v>5446</v>
      </c>
      <c r="H22" s="24" t="s">
        <v>72</v>
      </c>
      <c r="I22" t="s">
        <v>70</v>
      </c>
    </row>
    <row r="23" spans="1:9">
      <c r="A23" s="18">
        <v>20</v>
      </c>
      <c r="B23" s="26" t="s">
        <v>75</v>
      </c>
      <c r="C23" s="26" t="s">
        <v>76</v>
      </c>
      <c r="D23" s="21" t="s">
        <v>8</v>
      </c>
      <c r="E23" s="18"/>
      <c r="F23" s="22"/>
      <c r="G23" s="23">
        <f t="shared" si="0"/>
        <v>0</v>
      </c>
      <c r="H23" s="24"/>
      <c r="I23" t="s">
        <v>74</v>
      </c>
    </row>
    <row r="24" spans="1:9">
      <c r="A24" s="18">
        <v>21</v>
      </c>
      <c r="B24" s="19"/>
      <c r="C24" s="20"/>
      <c r="D24" s="21" t="s">
        <v>8</v>
      </c>
      <c r="E24" s="18"/>
      <c r="F24" s="22"/>
      <c r="G24" s="23">
        <f t="shared" si="0"/>
        <v>0</v>
      </c>
      <c r="H24" s="24"/>
    </row>
    <row r="25" spans="1:9">
      <c r="A25" s="18">
        <v>22</v>
      </c>
      <c r="B25" s="19"/>
      <c r="C25" s="20"/>
      <c r="D25" s="21" t="s">
        <v>8</v>
      </c>
      <c r="E25" s="18"/>
      <c r="F25" s="22"/>
      <c r="G25" s="23">
        <f t="shared" si="0"/>
        <v>0</v>
      </c>
      <c r="H25" s="24"/>
    </row>
    <row r="26" spans="1:9">
      <c r="A26" s="18">
        <v>23</v>
      </c>
      <c r="B26" s="19"/>
      <c r="C26" s="20"/>
      <c r="D26" s="21" t="s">
        <v>8</v>
      </c>
      <c r="E26" s="18"/>
      <c r="F26" s="22"/>
      <c r="G26" s="23">
        <f t="shared" si="0"/>
        <v>0</v>
      </c>
      <c r="H26" s="24"/>
    </row>
    <row r="27" spans="1:9">
      <c r="A27" s="18">
        <v>24</v>
      </c>
      <c r="B27" s="19"/>
      <c r="C27" s="20"/>
      <c r="D27" s="21" t="s">
        <v>8</v>
      </c>
      <c r="E27" s="18"/>
      <c r="F27" s="22"/>
      <c r="G27" s="23">
        <f t="shared" si="0"/>
        <v>0</v>
      </c>
      <c r="H27" s="24"/>
    </row>
    <row r="28" spans="1:9">
      <c r="A28" s="18">
        <v>25</v>
      </c>
      <c r="B28" s="19"/>
      <c r="C28" s="20"/>
      <c r="D28" s="21" t="s">
        <v>8</v>
      </c>
      <c r="E28" s="18"/>
      <c r="F28" s="22"/>
      <c r="G28" s="23">
        <f t="shared" si="0"/>
        <v>0</v>
      </c>
      <c r="H28" s="24"/>
    </row>
    <row r="29" spans="1:9">
      <c r="A29" s="18">
        <v>26</v>
      </c>
      <c r="B29" s="19"/>
      <c r="C29" s="20"/>
      <c r="D29" s="21" t="s">
        <v>8</v>
      </c>
      <c r="E29" s="18"/>
      <c r="F29" s="22"/>
      <c r="G29" s="23">
        <f t="shared" si="0"/>
        <v>0</v>
      </c>
      <c r="H29" s="24"/>
    </row>
    <row r="30" spans="1:9">
      <c r="A30" s="18">
        <v>27</v>
      </c>
      <c r="B30" s="19"/>
      <c r="C30" s="20"/>
      <c r="D30" s="21" t="s">
        <v>8</v>
      </c>
      <c r="E30" s="18"/>
      <c r="F30" s="22"/>
      <c r="G30" s="23">
        <f t="shared" si="0"/>
        <v>0</v>
      </c>
      <c r="H30" s="24"/>
    </row>
    <row r="31" spans="1:9">
      <c r="A31" s="18">
        <v>28</v>
      </c>
      <c r="B31" s="19"/>
      <c r="C31" s="20"/>
      <c r="D31" s="21" t="s">
        <v>8</v>
      </c>
      <c r="E31" s="18"/>
      <c r="F31" s="22"/>
      <c r="G31" s="23">
        <f t="shared" si="0"/>
        <v>0</v>
      </c>
      <c r="H31" s="24"/>
    </row>
    <row r="32" spans="1:9">
      <c r="A32" s="18">
        <v>29</v>
      </c>
      <c r="B32" s="19"/>
      <c r="C32" s="20"/>
      <c r="D32" s="21" t="s">
        <v>8</v>
      </c>
      <c r="E32" s="18"/>
      <c r="F32" s="22"/>
      <c r="G32" s="23">
        <f t="shared" si="0"/>
        <v>0</v>
      </c>
      <c r="H32" s="24"/>
    </row>
    <row r="33" spans="1:8">
      <c r="A33" s="18">
        <v>30</v>
      </c>
      <c r="B33" s="19"/>
      <c r="C33" s="20"/>
      <c r="D33" s="21" t="s">
        <v>8</v>
      </c>
      <c r="E33" s="18"/>
      <c r="F33" s="22"/>
      <c r="G33" s="23">
        <f t="shared" si="0"/>
        <v>0</v>
      </c>
      <c r="H33" s="24"/>
    </row>
    <row r="34" spans="1:8">
      <c r="G34" s="5">
        <f>SUM(G4:G33)</f>
        <v>177160</v>
      </c>
    </row>
  </sheetData>
  <mergeCells count="1">
    <mergeCell ref="A1:H1"/>
  </mergeCells>
  <phoneticPr fontId="3" type="noConversion"/>
  <hyperlinks>
    <hyperlink ref="I5" r:id="rId1" xr:uid="{EDB7BA59-807E-8C48-B8B9-C6A8916ED5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2022-07-14T02:23:27Z</dcterms:created>
  <dcterms:modified xsi:type="dcterms:W3CDTF">2022-07-14T05:50:10Z</dcterms:modified>
</cp:coreProperties>
</file>