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ikhyeongmeon/Design_and_control/research/magnetic_resolver/Baik/"/>
    </mc:Choice>
  </mc:AlternateContent>
  <xr:revisionPtr revIDLastSave="0" documentId="8_{EFA31E86-2F73-BB4A-B805-1DEF09C292AA}" xr6:coauthVersionLast="47" xr6:coauthVersionMax="47" xr10:uidLastSave="{00000000-0000-0000-0000-000000000000}"/>
  <bookViews>
    <workbookView xWindow="960" yWindow="820" windowWidth="28300" windowHeight="17440" xr2:uid="{E03B8175-C444-5B49-84EE-C46E2603B22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" i="1" l="1"/>
  <c r="C20" i="1"/>
  <c r="B20" i="1"/>
  <c r="D19" i="1"/>
  <c r="C19" i="1"/>
  <c r="B19" i="1"/>
  <c r="D18" i="1"/>
  <c r="C18" i="1"/>
  <c r="B18" i="1"/>
  <c r="D10" i="1"/>
  <c r="C10" i="1"/>
  <c r="B10" i="1"/>
  <c r="B8" i="1"/>
  <c r="C7" i="1"/>
  <c r="D7" i="1"/>
  <c r="B7" i="1"/>
  <c r="B3" i="1"/>
  <c r="D8" i="1" s="1"/>
  <c r="C4" i="1"/>
  <c r="C9" i="1" s="1"/>
  <c r="C3" i="1"/>
  <c r="C8" i="1" l="1"/>
  <c r="D9" i="1"/>
  <c r="B9" i="1"/>
</calcChain>
</file>

<file path=xl/sharedStrings.xml><?xml version="1.0" encoding="utf-8"?>
<sst xmlns="http://schemas.openxmlformats.org/spreadsheetml/2006/main" count="19" uniqueCount="10">
  <si>
    <t>15.Ferrite w yoke</t>
    <phoneticPr fontId="1" type="noConversion"/>
  </si>
  <si>
    <t>14. Sintered NdFeB w yoke</t>
    <phoneticPr fontId="1" type="noConversion"/>
  </si>
  <si>
    <t>16. Bonded NdFeB w yoke</t>
    <phoneticPr fontId="1" type="noConversion"/>
  </si>
  <si>
    <t>PM volume</t>
    <phoneticPr fontId="1" type="noConversion"/>
  </si>
  <si>
    <t>THD</t>
    <phoneticPr fontId="1" type="noConversion"/>
  </si>
  <si>
    <t>Fund. Amp</t>
    <phoneticPr fontId="1" type="noConversion"/>
  </si>
  <si>
    <t>Cost</t>
    <phoneticPr fontId="1" type="noConversion"/>
  </si>
  <si>
    <t>Proportion</t>
    <phoneticPr fontId="1" type="noConversion"/>
  </si>
  <si>
    <t>Fund.Amp</t>
    <phoneticPr fontId="1" type="noConversion"/>
  </si>
  <si>
    <t>Paper Ref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</si>
</sst>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75645-FC3B-7E4B-86FC-8DCF36BC401B}">
  <dimension ref="A1:D20"/>
  <sheetViews>
    <sheetView tabSelected="1" workbookViewId="0">
      <selection activeCell="B6" sqref="B6"/>
    </sheetView>
  </sheetViews>
  <sheetFormatPr baseColWidth="10" defaultRowHeight="18"/>
  <cols>
    <col min="1" max="1" width="14.140625" customWidth="1"/>
    <col min="2" max="4" width="28.7109375" customWidth="1"/>
  </cols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>
        <v>4.2763</v>
      </c>
      <c r="C2" s="1">
        <v>1.04674</v>
      </c>
      <c r="D2">
        <v>1.8237989999999999</v>
      </c>
    </row>
    <row r="3" spans="1:4">
      <c r="A3" t="s">
        <v>4</v>
      </c>
      <c r="B3">
        <f>0.014*100</f>
        <v>1.4000000000000001</v>
      </c>
      <c r="C3">
        <f>0.00918*100</f>
        <v>0.91800000000000004</v>
      </c>
      <c r="D3">
        <v>1.0782877</v>
      </c>
    </row>
    <row r="4" spans="1:4">
      <c r="A4" t="s">
        <v>5</v>
      </c>
      <c r="B4">
        <v>44.9574</v>
      </c>
      <c r="C4">
        <f>0.07727*1000</f>
        <v>77.27000000000001</v>
      </c>
      <c r="D4">
        <v>72.388800000000003</v>
      </c>
    </row>
    <row r="5" spans="1:4">
      <c r="A5" t="s">
        <v>6</v>
      </c>
      <c r="B5">
        <v>98.506</v>
      </c>
      <c r="C5">
        <v>28.98</v>
      </c>
      <c r="D5">
        <v>40.962400000000002</v>
      </c>
    </row>
    <row r="7" spans="1:4">
      <c r="A7" t="s">
        <v>7</v>
      </c>
      <c r="B7">
        <f>B2/MIN($B2:$D2)</f>
        <v>4.0853507079121849</v>
      </c>
      <c r="C7">
        <f t="shared" ref="C7:D10" si="0">C2/MIN($B2:$D2)</f>
        <v>1</v>
      </c>
      <c r="D7">
        <f t="shared" si="0"/>
        <v>1.7423610447675639</v>
      </c>
    </row>
    <row r="8" spans="1:4">
      <c r="A8" t="s">
        <v>3</v>
      </c>
      <c r="B8">
        <f>B3/MIN($B3:$D3)</f>
        <v>1.5250544662309369</v>
      </c>
      <c r="C8">
        <f t="shared" si="0"/>
        <v>1</v>
      </c>
      <c r="D8">
        <f t="shared" si="0"/>
        <v>1.1746053376906318</v>
      </c>
    </row>
    <row r="9" spans="1:4">
      <c r="A9" t="s">
        <v>4</v>
      </c>
      <c r="B9">
        <f>B4/MIN($B4:$D4)</f>
        <v>1</v>
      </c>
      <c r="C9">
        <f t="shared" si="0"/>
        <v>1.7187381832579289</v>
      </c>
      <c r="D9">
        <f t="shared" si="0"/>
        <v>1.6101642888601211</v>
      </c>
    </row>
    <row r="10" spans="1:4">
      <c r="A10" t="s">
        <v>8</v>
      </c>
      <c r="B10">
        <f>B5/MIN($B5:$D5)</f>
        <v>3.399102829537612</v>
      </c>
      <c r="C10">
        <f t="shared" si="0"/>
        <v>1</v>
      </c>
      <c r="D10">
        <f t="shared" si="0"/>
        <v>1.4134713595583162</v>
      </c>
    </row>
    <row r="12" spans="1:4">
      <c r="A12" t="s">
        <v>9</v>
      </c>
    </row>
    <row r="13" spans="1:4">
      <c r="A13" t="s">
        <v>3</v>
      </c>
      <c r="B13">
        <v>97.33</v>
      </c>
      <c r="C13">
        <v>37.159999999999997</v>
      </c>
      <c r="D13">
        <v>60.65</v>
      </c>
    </row>
    <row r="14" spans="1:4">
      <c r="A14" t="s">
        <v>4</v>
      </c>
      <c r="B14">
        <v>1.55</v>
      </c>
      <c r="C14">
        <v>0.27</v>
      </c>
      <c r="D14">
        <v>0.84</v>
      </c>
    </row>
    <row r="15" spans="1:4">
      <c r="A15" t="s">
        <v>8</v>
      </c>
      <c r="B15">
        <v>36.229999999999997</v>
      </c>
      <c r="C15">
        <v>95.81</v>
      </c>
      <c r="D15">
        <v>86.68</v>
      </c>
    </row>
    <row r="17" spans="1:4">
      <c r="A17" t="s">
        <v>7</v>
      </c>
    </row>
    <row r="18" spans="1:4">
      <c r="A18" t="s">
        <v>3</v>
      </c>
      <c r="B18">
        <f>B13/MIN($B13:$D13)</f>
        <v>2.6192142088266954</v>
      </c>
      <c r="C18">
        <f>C13/MIN($B13:$D13)</f>
        <v>1</v>
      </c>
      <c r="D18">
        <f>D13/MIN($B13:$D13)</f>
        <v>1.6321313240043058</v>
      </c>
    </row>
    <row r="19" spans="1:4">
      <c r="A19" t="s">
        <v>4</v>
      </c>
      <c r="B19">
        <f>B14/MIN($B14:$D14)</f>
        <v>5.7407407407407405</v>
      </c>
      <c r="C19">
        <f>C14/MIN($B14:$D14)</f>
        <v>1</v>
      </c>
      <c r="D19">
        <f>D14/MIN($B14:$D14)</f>
        <v>3.1111111111111107</v>
      </c>
    </row>
    <row r="20" spans="1:4">
      <c r="A20" t="s">
        <v>8</v>
      </c>
      <c r="B20">
        <f>B15/MIN($B15:$D15)</f>
        <v>1</v>
      </c>
      <c r="C20">
        <f>C15/MIN($B15:$D15)</f>
        <v>2.6444935136627108</v>
      </c>
      <c r="D20">
        <f>D15/MIN($B15:$D15)</f>
        <v>2.3924924096052997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2022-08-15T04:06:02Z</dcterms:created>
  <dcterms:modified xsi:type="dcterms:W3CDTF">2022-08-15T04:27:02Z</dcterms:modified>
</cp:coreProperties>
</file>