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4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Campaign" sheetId="10" r:id="rId6"/>
    <sheet name="TrialDay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9" l="1"/>
  <c r="N3" i="9"/>
  <c r="M31" i="10" l="1"/>
  <c r="M32" i="10"/>
  <c r="M33" i="10" s="1"/>
  <c r="M34" i="10" s="1"/>
  <c r="M35" i="10" s="1"/>
  <c r="M36" i="10" s="1"/>
  <c r="M37" i="10" s="1"/>
  <c r="M38" i="10" s="1"/>
  <c r="M39" i="10" s="1"/>
  <c r="M40" i="10" s="1"/>
  <c r="M41" i="10" s="1"/>
  <c r="M30" i="10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O13" i="9"/>
  <c r="P13" i="9"/>
  <c r="Q13" i="9"/>
  <c r="R28" i="9"/>
  <c r="Q28" i="9"/>
  <c r="P28" i="9"/>
  <c r="O28" i="9"/>
  <c r="N28" i="9"/>
  <c r="R27" i="9"/>
  <c r="Q27" i="9"/>
  <c r="P27" i="9"/>
  <c r="O27" i="9"/>
  <c r="N27" i="9"/>
  <c r="R25" i="9"/>
  <c r="Q25" i="9"/>
  <c r="P25" i="9"/>
  <c r="O25" i="9"/>
  <c r="N25" i="9"/>
  <c r="R24" i="9"/>
  <c r="Q24" i="9"/>
  <c r="P24" i="9"/>
  <c r="O24" i="9"/>
  <c r="N24" i="9"/>
  <c r="N22" i="9"/>
  <c r="O22" i="9"/>
  <c r="P22" i="9"/>
  <c r="Q22" i="9"/>
  <c r="R22" i="9"/>
  <c r="R21" i="9"/>
  <c r="Q21" i="9"/>
  <c r="P21" i="9"/>
  <c r="O21" i="9"/>
  <c r="N21" i="9"/>
  <c r="N19" i="9"/>
  <c r="O19" i="9"/>
  <c r="P19" i="9"/>
  <c r="Q19" i="9"/>
  <c r="Q18" i="9"/>
  <c r="P18" i="9"/>
  <c r="O18" i="9"/>
  <c r="N18" i="9"/>
  <c r="N16" i="9"/>
  <c r="O16" i="9"/>
  <c r="P16" i="9"/>
  <c r="Q16" i="9"/>
  <c r="Q15" i="9"/>
  <c r="P15" i="9"/>
  <c r="O15" i="9"/>
  <c r="N15" i="9"/>
  <c r="Q12" i="9"/>
  <c r="P12" i="9"/>
  <c r="O12" i="9"/>
  <c r="N12" i="9"/>
  <c r="O10" i="9"/>
  <c r="P10" i="9"/>
  <c r="P9" i="9"/>
  <c r="O9" i="9"/>
  <c r="N9" i="9"/>
  <c r="N7" i="9"/>
  <c r="O7" i="9"/>
  <c r="P7" i="9"/>
  <c r="P6" i="9"/>
  <c r="O6" i="9"/>
  <c r="N6" i="9"/>
  <c r="O41" i="10" l="1"/>
  <c r="P41" i="10"/>
  <c r="M42" i="10"/>
  <c r="N41" i="10"/>
  <c r="M15" i="10"/>
  <c r="N15" i="10" s="1"/>
  <c r="O14" i="10"/>
  <c r="N14" i="10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5" i="10"/>
  <c r="B6" i="10" s="1"/>
  <c r="B7" i="10" s="1"/>
  <c r="B8" i="10" s="1"/>
  <c r="B9" i="10" s="1"/>
  <c r="B10" i="10" s="1"/>
  <c r="B11" i="10" s="1"/>
  <c r="B12" i="10" s="1"/>
  <c r="A5" i="10"/>
  <c r="A6" i="10" s="1"/>
  <c r="A7" i="10" s="1"/>
  <c r="A8" i="10" s="1"/>
  <c r="A9" i="10" s="1"/>
  <c r="A10" i="10" s="1"/>
  <c r="A11" i="10" s="1"/>
  <c r="A12" i="10" s="1"/>
  <c r="B4" i="10"/>
  <c r="A4" i="10"/>
  <c r="P38" i="10"/>
  <c r="O38" i="10"/>
  <c r="N38" i="10"/>
  <c r="P35" i="10"/>
  <c r="P34" i="10"/>
  <c r="O34" i="10"/>
  <c r="N34" i="10"/>
  <c r="P30" i="10"/>
  <c r="O30" i="10"/>
  <c r="N30" i="10"/>
  <c r="P29" i="10"/>
  <c r="O29" i="10"/>
  <c r="N29" i="10"/>
  <c r="P3" i="10"/>
  <c r="O3" i="10"/>
  <c r="N3" i="10"/>
  <c r="N4" i="9"/>
  <c r="O4" i="9"/>
  <c r="P4" i="9"/>
  <c r="P3" i="9"/>
  <c r="O3" i="9"/>
  <c r="B28" i="9"/>
  <c r="B25" i="9"/>
  <c r="B22" i="9"/>
  <c r="B19" i="9"/>
  <c r="B16" i="9"/>
  <c r="B13" i="9"/>
  <c r="B10" i="9"/>
  <c r="B7" i="9"/>
  <c r="B4" i="9"/>
  <c r="N42" i="10" l="1"/>
  <c r="O42" i="10"/>
  <c r="M43" i="10"/>
  <c r="P42" i="10"/>
  <c r="N4" i="10"/>
  <c r="M16" i="10"/>
  <c r="P15" i="10"/>
  <c r="O15" i="10"/>
  <c r="O8" i="10"/>
  <c r="P8" i="10"/>
  <c r="M9" i="10"/>
  <c r="N8" i="10"/>
  <c r="N37" i="10"/>
  <c r="O37" i="10"/>
  <c r="P37" i="10"/>
  <c r="N5" i="10"/>
  <c r="O5" i="10"/>
  <c r="P5" i="10"/>
  <c r="P31" i="10"/>
  <c r="O31" i="10"/>
  <c r="N31" i="10"/>
  <c r="O40" i="10"/>
  <c r="N40" i="10"/>
  <c r="P40" i="10"/>
  <c r="N35" i="10"/>
  <c r="P36" i="10"/>
  <c r="O39" i="10"/>
  <c r="O4" i="10"/>
  <c r="O36" i="10"/>
  <c r="N39" i="10"/>
  <c r="O35" i="10"/>
  <c r="P39" i="10"/>
  <c r="N36" i="10"/>
  <c r="P4" i="10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30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P29" i="6"/>
  <c r="O29" i="6"/>
  <c r="N29" i="6"/>
  <c r="M40" i="6"/>
  <c r="M39" i="6"/>
  <c r="M37" i="6"/>
  <c r="M36" i="6"/>
  <c r="M35" i="6"/>
  <c r="M32" i="6"/>
  <c r="M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M30" i="6"/>
  <c r="B30" i="6"/>
  <c r="P17" i="6"/>
  <c r="P18" i="6"/>
  <c r="P19" i="6"/>
  <c r="P20" i="6"/>
  <c r="P21" i="6"/>
  <c r="P22" i="6"/>
  <c r="P23" i="6"/>
  <c r="P24" i="6"/>
  <c r="P25" i="6"/>
  <c r="P26" i="6"/>
  <c r="P27" i="6"/>
  <c r="O17" i="6"/>
  <c r="O18" i="6"/>
  <c r="O19" i="6"/>
  <c r="O20" i="6"/>
  <c r="O21" i="6"/>
  <c r="O22" i="6"/>
  <c r="O23" i="6"/>
  <c r="O24" i="6"/>
  <c r="O25" i="6"/>
  <c r="O26" i="6"/>
  <c r="O27" i="6"/>
  <c r="P16" i="6"/>
  <c r="O16" i="6"/>
  <c r="N17" i="6"/>
  <c r="N18" i="6"/>
  <c r="N19" i="6"/>
  <c r="N20" i="6"/>
  <c r="N21" i="6"/>
  <c r="N22" i="6"/>
  <c r="N23" i="6"/>
  <c r="N24" i="6"/>
  <c r="N25" i="6"/>
  <c r="N26" i="6"/>
  <c r="N27" i="6"/>
  <c r="N16" i="6"/>
  <c r="P4" i="6"/>
  <c r="P5" i="6"/>
  <c r="P6" i="6"/>
  <c r="P7" i="6"/>
  <c r="P8" i="6"/>
  <c r="P9" i="6"/>
  <c r="P10" i="6"/>
  <c r="P11" i="6"/>
  <c r="P12" i="6"/>
  <c r="P13" i="6"/>
  <c r="P14" i="6"/>
  <c r="P3" i="6"/>
  <c r="O4" i="6"/>
  <c r="O5" i="6"/>
  <c r="O6" i="6"/>
  <c r="O7" i="6"/>
  <c r="O8" i="6"/>
  <c r="O9" i="6"/>
  <c r="O10" i="6"/>
  <c r="O11" i="6"/>
  <c r="O12" i="6"/>
  <c r="O13" i="6"/>
  <c r="O14" i="6"/>
  <c r="O3" i="6"/>
  <c r="N3" i="6"/>
  <c r="N4" i="6"/>
  <c r="N5" i="6"/>
  <c r="N6" i="6"/>
  <c r="N7" i="6"/>
  <c r="N8" i="6"/>
  <c r="N9" i="6"/>
  <c r="N10" i="6"/>
  <c r="N11" i="6"/>
  <c r="N12" i="6"/>
  <c r="N13" i="6"/>
  <c r="N14" i="6"/>
  <c r="M26" i="6"/>
  <c r="M27" i="6" s="1"/>
  <c r="M22" i="6"/>
  <c r="M23" i="6" s="1"/>
  <c r="M24" i="6" s="1"/>
  <c r="M17" i="6"/>
  <c r="M18" i="6" s="1"/>
  <c r="M19" i="6" s="1"/>
  <c r="M20" i="6" s="1"/>
  <c r="M14" i="6"/>
  <c r="M13" i="6"/>
  <c r="M10" i="6"/>
  <c r="M11" i="6"/>
  <c r="M9" i="6"/>
  <c r="M5" i="6"/>
  <c r="M6" i="6" s="1"/>
  <c r="M7" i="6" s="1"/>
  <c r="M4" i="6"/>
  <c r="P43" i="10" l="1"/>
  <c r="M44" i="10"/>
  <c r="N43" i="10"/>
  <c r="O43" i="10"/>
  <c r="P16" i="10"/>
  <c r="O16" i="10"/>
  <c r="M17" i="10"/>
  <c r="N16" i="10"/>
  <c r="O9" i="10"/>
  <c r="N9" i="10"/>
  <c r="M10" i="10"/>
  <c r="P9" i="10"/>
  <c r="P32" i="10"/>
  <c r="N32" i="10"/>
  <c r="O32" i="10"/>
  <c r="O6" i="10"/>
  <c r="N6" i="10"/>
  <c r="P6" i="10"/>
  <c r="M33" i="6"/>
  <c r="N44" i="10" l="1"/>
  <c r="P44" i="10"/>
  <c r="O44" i="10"/>
  <c r="M45" i="10"/>
  <c r="P17" i="10"/>
  <c r="M18" i="10"/>
  <c r="O17" i="10"/>
  <c r="N17" i="10"/>
  <c r="M11" i="10"/>
  <c r="P10" i="10"/>
  <c r="O10" i="10"/>
  <c r="N10" i="10"/>
  <c r="P7" i="10"/>
  <c r="O7" i="10"/>
  <c r="N7" i="10"/>
  <c r="N33" i="10"/>
  <c r="P33" i="10"/>
  <c r="O33" i="10"/>
  <c r="M3" i="5"/>
  <c r="N45" i="10" l="1"/>
  <c r="O45" i="10"/>
  <c r="P45" i="10"/>
  <c r="O18" i="10"/>
  <c r="M19" i="10"/>
  <c r="P18" i="10"/>
  <c r="N18" i="10"/>
  <c r="M12" i="10"/>
  <c r="O11" i="10"/>
  <c r="P11" i="10"/>
  <c r="N11" i="10"/>
  <c r="G25" i="5"/>
  <c r="G24" i="5"/>
  <c r="G23" i="5"/>
  <c r="G21" i="5"/>
  <c r="G20" i="5"/>
  <c r="G19" i="5"/>
  <c r="M25" i="5"/>
  <c r="M24" i="5"/>
  <c r="M23" i="5"/>
  <c r="M21" i="5"/>
  <c r="M20" i="5"/>
  <c r="M19" i="5"/>
  <c r="G9" i="5"/>
  <c r="G8" i="5"/>
  <c r="G7" i="5"/>
  <c r="G4" i="5"/>
  <c r="G5" i="5"/>
  <c r="G3" i="5"/>
  <c r="M4" i="5"/>
  <c r="M5" i="5"/>
  <c r="M7" i="5"/>
  <c r="M8" i="5"/>
  <c r="M9" i="5"/>
  <c r="M11" i="5"/>
  <c r="M12" i="5"/>
  <c r="M13" i="5"/>
  <c r="M15" i="5"/>
  <c r="M16" i="5"/>
  <c r="M17" i="5"/>
  <c r="G17" i="5"/>
  <c r="G16" i="5"/>
  <c r="G15" i="5"/>
  <c r="G12" i="5"/>
  <c r="G13" i="5"/>
  <c r="G11" i="5"/>
  <c r="M20" i="10" l="1"/>
  <c r="N19" i="10"/>
  <c r="O19" i="10"/>
  <c r="P19" i="10"/>
  <c r="O12" i="10"/>
  <c r="P12" i="10"/>
  <c r="N12" i="10"/>
  <c r="M21" i="10" l="1"/>
  <c r="P20" i="10"/>
  <c r="O20" i="10"/>
  <c r="N20" i="10"/>
  <c r="P21" i="10" l="1"/>
  <c r="O21" i="10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O22" i="10" l="1"/>
  <c r="N22" i="10"/>
  <c r="M23" i="10"/>
  <c r="M24" i="10" s="1"/>
  <c r="P22" i="10"/>
  <c r="M25" i="10" l="1"/>
  <c r="P24" i="10"/>
  <c r="O24" i="10"/>
  <c r="N24" i="10"/>
  <c r="P23" i="10"/>
  <c r="O23" i="10"/>
  <c r="N23" i="10"/>
  <c r="M26" i="10" l="1"/>
  <c r="O25" i="10"/>
  <c r="P25" i="10"/>
  <c r="N25" i="10"/>
  <c r="N26" i="10" l="1"/>
  <c r="P26" i="10"/>
  <c r="O26" i="10"/>
  <c r="M27" i="10"/>
  <c r="P27" i="10" l="1"/>
  <c r="O27" i="10"/>
  <c r="N27" i="10"/>
</calcChain>
</file>

<file path=xl/sharedStrings.xml><?xml version="1.0" encoding="utf-8"?>
<sst xmlns="http://schemas.openxmlformats.org/spreadsheetml/2006/main" count="547" uniqueCount="81">
  <si>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</si>
  <si>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</si>
  <si>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</si>
  <si>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</si>
  <si>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</si>
  <si>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</si>
  <si>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</si>
  <si>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</si>
  <si>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</si>
  <si>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</si>
  <si>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</si>
  <si>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</si>
  <si>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</si>
  <si>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</si>
  <si>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</si>
  <si>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</si>
  <si>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</si>
  <si>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</si>
  <si>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</si>
  <si>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</si>
  <si>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</si>
  <si>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</si>
  <si>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</si>
  <si>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</si>
  <si>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</si>
  <si>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</si>
  <si>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</si>
  <si>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</si>
  <si>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</si>
  <si>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</si>
  <si>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</si>
  <si>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</si>
  <si>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</si>
  <si>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</si>
  <si>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</si>
  <si>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</si>
  <si>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</si>
  <si>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</si>
  <si>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</si>
  <si>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</si>
  <si>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</si>
  <si>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</si>
  <si>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</si>
  <si>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</si>
  <si>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</si>
  <si>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</si>
  <si>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</si>
  <si>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</si>
  <si>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Wood</t>
  </si>
  <si>
    <t>Stone</t>
  </si>
  <si>
    <t>Iron</t>
  </si>
  <si>
    <t>All</t>
  </si>
  <si>
    <t>check</t>
  </si>
  <si>
    <t>Keep</t>
  </si>
  <si>
    <t>gold</t>
  </si>
  <si>
    <t>gems</t>
  </si>
  <si>
    <t>wood</t>
  </si>
  <si>
    <t>stone</t>
  </si>
  <si>
    <t>iron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</si>
  <si>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</si>
  <si>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</si>
  <si>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</si>
  <si>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</si>
  <si>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</si>
  <si>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</si>
  <si>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</si>
  <si>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</si>
  <si>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</si>
  <si>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</si>
  <si>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</si>
  <si>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</si>
  <si>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combat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</si>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</sst>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6" width="10.77734375" style="1" customWidth="1"/>
    <col min="7" max="7" width="1.77734375" customWidth="1"/>
  </cols>
  <sheetData>
    <row r="1" spans="1:6" s="2" customFormat="1" x14ac:dyDescent="0.3">
      <c r="A1" s="3" t="s">
        <v>77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s="2" customFormat="1" x14ac:dyDescent="0.3">
      <c r="A2" s="3"/>
      <c r="B2" s="3"/>
      <c r="C2" s="3"/>
      <c r="D2" s="3"/>
      <c r="E2" s="3"/>
      <c r="F2" s="3"/>
    </row>
    <row r="3" spans="1:6" x14ac:dyDescent="0.3">
      <c r="A3" s="1">
        <v>1</v>
      </c>
      <c r="B3" s="1">
        <v>110</v>
      </c>
      <c r="C3" s="1">
        <v>4</v>
      </c>
      <c r="D3" s="1">
        <v>35</v>
      </c>
      <c r="E3" s="1">
        <v>14</v>
      </c>
      <c r="F3" s="1">
        <v>7</v>
      </c>
    </row>
    <row r="4" spans="1:6" x14ac:dyDescent="0.3">
      <c r="A4" s="1">
        <v>2</v>
      </c>
      <c r="B4" s="1">
        <v>124</v>
      </c>
      <c r="C4" s="1">
        <v>4</v>
      </c>
      <c r="D4" s="1">
        <v>37</v>
      </c>
      <c r="E4" s="1">
        <v>16</v>
      </c>
      <c r="F4" s="1">
        <v>8</v>
      </c>
    </row>
    <row r="5" spans="1:6" x14ac:dyDescent="0.3">
      <c r="A5" s="1">
        <v>3</v>
      </c>
      <c r="B5" s="1">
        <v>138</v>
      </c>
      <c r="C5" s="1">
        <v>5</v>
      </c>
      <c r="D5" s="1">
        <v>39</v>
      </c>
      <c r="E5" s="1">
        <v>18</v>
      </c>
      <c r="F5" s="1">
        <v>9</v>
      </c>
    </row>
    <row r="6" spans="1:6" x14ac:dyDescent="0.3">
      <c r="A6" s="1">
        <v>4</v>
      </c>
      <c r="B6" s="1">
        <v>152</v>
      </c>
      <c r="C6" s="1">
        <v>5</v>
      </c>
      <c r="D6" s="1">
        <v>41</v>
      </c>
      <c r="E6" s="1">
        <v>20</v>
      </c>
      <c r="F6" s="1">
        <v>10</v>
      </c>
    </row>
    <row r="7" spans="1:6" x14ac:dyDescent="0.3">
      <c r="A7" s="1">
        <v>5</v>
      </c>
      <c r="B7" s="1">
        <v>166</v>
      </c>
      <c r="C7" s="1">
        <v>6</v>
      </c>
      <c r="D7" s="1">
        <v>43</v>
      </c>
      <c r="E7" s="1">
        <v>22</v>
      </c>
      <c r="F7" s="1">
        <v>11</v>
      </c>
    </row>
    <row r="8" spans="1:6" x14ac:dyDescent="0.3">
      <c r="A8" s="1">
        <v>6</v>
      </c>
      <c r="B8" s="1">
        <v>180</v>
      </c>
      <c r="C8" s="1">
        <v>6</v>
      </c>
      <c r="D8" s="1">
        <v>45</v>
      </c>
      <c r="E8" s="1">
        <v>24</v>
      </c>
      <c r="F8" s="1">
        <v>12</v>
      </c>
    </row>
    <row r="9" spans="1:6" x14ac:dyDescent="0.3">
      <c r="A9" s="1">
        <v>7</v>
      </c>
      <c r="B9" s="1">
        <v>194</v>
      </c>
      <c r="C9" s="1">
        <v>7</v>
      </c>
      <c r="D9" s="1">
        <v>47</v>
      </c>
      <c r="E9" s="1">
        <v>26</v>
      </c>
      <c r="F9" s="1">
        <v>13</v>
      </c>
    </row>
    <row r="10" spans="1:6" x14ac:dyDescent="0.3">
      <c r="A10" s="1">
        <v>8</v>
      </c>
      <c r="B10" s="1">
        <v>208</v>
      </c>
      <c r="C10" s="1">
        <v>7</v>
      </c>
      <c r="D10" s="1">
        <v>49</v>
      </c>
      <c r="E10" s="1">
        <v>28</v>
      </c>
      <c r="F10" s="1">
        <v>14</v>
      </c>
    </row>
    <row r="11" spans="1:6" x14ac:dyDescent="0.3">
      <c r="A11" s="1">
        <v>9</v>
      </c>
      <c r="B11" s="1">
        <v>222</v>
      </c>
      <c r="C11" s="1">
        <v>8</v>
      </c>
      <c r="D11" s="1">
        <v>51</v>
      </c>
      <c r="E11" s="1">
        <v>30</v>
      </c>
      <c r="F11" s="1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10.77734375" style="1" customWidth="1"/>
    <col min="2" max="2" width="16.77734375" style="5" customWidth="1"/>
    <col min="3" max="4" width="10.77734375" style="1" customWidth="1"/>
    <col min="5" max="6" width="24.77734375" style="5" customWidth="1"/>
    <col min="7" max="9" width="10.77734375" style="1" customWidth="1"/>
    <col min="10" max="10" width="1.77734375" customWidth="1"/>
  </cols>
  <sheetData>
    <row r="1" spans="1:9" s="2" customFormat="1" x14ac:dyDescent="0.3">
      <c r="A1" s="3" t="s">
        <v>38</v>
      </c>
      <c r="B1" s="4" t="s">
        <v>0</v>
      </c>
      <c r="C1" s="3" t="s">
        <v>6</v>
      </c>
      <c r="D1" s="3" t="s">
        <v>4</v>
      </c>
      <c r="E1" s="4" t="s">
        <v>7</v>
      </c>
      <c r="F1" s="4" t="s">
        <v>8</v>
      </c>
      <c r="G1" s="3" t="s">
        <v>5</v>
      </c>
      <c r="H1" s="3" t="s">
        <v>9</v>
      </c>
      <c r="I1" s="3" t="s">
        <v>2</v>
      </c>
    </row>
    <row r="3" spans="1:9" x14ac:dyDescent="0.3">
      <c r="A3" s="1">
        <v>1</v>
      </c>
      <c r="B3" s="5" t="s">
        <v>20</v>
      </c>
      <c r="C3" s="1" t="s">
        <v>23</v>
      </c>
      <c r="D3" s="1" t="s">
        <v>16</v>
      </c>
      <c r="E3" s="5" t="s">
        <v>13</v>
      </c>
      <c r="F3" s="5" t="s">
        <v>34</v>
      </c>
      <c r="G3" s="1">
        <v>8</v>
      </c>
      <c r="H3" s="1">
        <v>12</v>
      </c>
      <c r="I3" s="1">
        <v>10</v>
      </c>
    </row>
    <row r="4" spans="1:9" x14ac:dyDescent="0.3">
      <c r="A4" s="1">
        <v>1</v>
      </c>
      <c r="B4" s="5" t="s">
        <v>21</v>
      </c>
      <c r="C4" s="1" t="s">
        <v>23</v>
      </c>
      <c r="D4" s="1" t="s">
        <v>12</v>
      </c>
      <c r="E4" s="5" t="s">
        <v>13</v>
      </c>
      <c r="F4" s="5" t="s">
        <v>34</v>
      </c>
      <c r="G4" s="1">
        <v>8</v>
      </c>
      <c r="H4" s="1">
        <v>12</v>
      </c>
      <c r="I4" s="1">
        <v>10</v>
      </c>
    </row>
    <row r="5" spans="1:9" x14ac:dyDescent="0.3">
      <c r="A5" s="1">
        <v>1</v>
      </c>
      <c r="B5" s="5" t="s">
        <v>78</v>
      </c>
      <c r="C5" s="1" t="s">
        <v>23</v>
      </c>
      <c r="D5" s="1" t="s">
        <v>17</v>
      </c>
      <c r="E5" s="5" t="s">
        <v>19</v>
      </c>
      <c r="F5" s="5" t="s">
        <v>34</v>
      </c>
      <c r="G5" s="1">
        <v>8</v>
      </c>
      <c r="H5" s="1">
        <v>14</v>
      </c>
      <c r="I5" s="1">
        <v>10</v>
      </c>
    </row>
    <row r="6" spans="1:9" x14ac:dyDescent="0.3">
      <c r="A6" s="1">
        <v>1</v>
      </c>
      <c r="B6" s="5" t="s">
        <v>22</v>
      </c>
      <c r="C6" s="1" t="s">
        <v>23</v>
      </c>
      <c r="D6" s="1" t="s">
        <v>16</v>
      </c>
      <c r="E6" s="5" t="s">
        <v>36</v>
      </c>
      <c r="F6" s="5" t="s">
        <v>35</v>
      </c>
      <c r="G6" s="1">
        <v>8</v>
      </c>
      <c r="H6" s="1">
        <v>16</v>
      </c>
      <c r="I6" s="1">
        <v>10</v>
      </c>
    </row>
    <row r="7" spans="1:9" x14ac:dyDescent="0.3">
      <c r="A7" s="1">
        <v>1</v>
      </c>
      <c r="B7" s="5" t="s">
        <v>24</v>
      </c>
      <c r="C7" s="1" t="s">
        <v>28</v>
      </c>
      <c r="D7" s="1" t="s">
        <v>17</v>
      </c>
      <c r="E7" s="5" t="s">
        <v>13</v>
      </c>
      <c r="F7" s="5" t="s">
        <v>34</v>
      </c>
      <c r="G7" s="1">
        <v>8</v>
      </c>
      <c r="H7" s="1">
        <v>12</v>
      </c>
      <c r="I7" s="1">
        <v>10</v>
      </c>
    </row>
    <row r="8" spans="1:9" x14ac:dyDescent="0.3">
      <c r="A8" s="1">
        <v>1</v>
      </c>
      <c r="B8" s="5" t="s">
        <v>25</v>
      </c>
      <c r="C8" s="1" t="s">
        <v>28</v>
      </c>
      <c r="D8" s="1" t="s">
        <v>16</v>
      </c>
      <c r="E8" s="5" t="s">
        <v>13</v>
      </c>
      <c r="F8" s="5" t="s">
        <v>34</v>
      </c>
      <c r="G8" s="1">
        <v>8</v>
      </c>
      <c r="H8" s="1">
        <v>12</v>
      </c>
      <c r="I8" s="1">
        <v>10</v>
      </c>
    </row>
    <row r="9" spans="1:9" x14ac:dyDescent="0.3">
      <c r="A9" s="1">
        <v>1</v>
      </c>
      <c r="B9" s="5" t="s">
        <v>26</v>
      </c>
      <c r="C9" s="1" t="s">
        <v>28</v>
      </c>
      <c r="D9" s="1" t="s">
        <v>17</v>
      </c>
      <c r="E9" s="5" t="s">
        <v>19</v>
      </c>
      <c r="F9" s="5" t="s">
        <v>34</v>
      </c>
      <c r="G9" s="1">
        <v>8</v>
      </c>
      <c r="H9" s="1">
        <v>14</v>
      </c>
      <c r="I9" s="1">
        <v>10</v>
      </c>
    </row>
    <row r="10" spans="1:9" x14ac:dyDescent="0.3">
      <c r="A10" s="1">
        <v>1</v>
      </c>
      <c r="B10" s="5" t="s">
        <v>27</v>
      </c>
      <c r="C10" s="1" t="s">
        <v>28</v>
      </c>
      <c r="D10" s="1" t="s">
        <v>12</v>
      </c>
      <c r="E10" s="5" t="s">
        <v>37</v>
      </c>
      <c r="F10" s="5" t="s">
        <v>35</v>
      </c>
      <c r="G10" s="1">
        <v>8</v>
      </c>
      <c r="H10" s="1">
        <v>16</v>
      </c>
      <c r="I10" s="1">
        <v>10</v>
      </c>
    </row>
    <row r="11" spans="1:9" x14ac:dyDescent="0.3">
      <c r="A11" s="1">
        <v>1</v>
      </c>
      <c r="B11" s="5" t="s">
        <v>79</v>
      </c>
      <c r="C11" s="1" t="s">
        <v>11</v>
      </c>
      <c r="D11" s="1" t="s">
        <v>12</v>
      </c>
      <c r="E11" s="5" t="s">
        <v>13</v>
      </c>
      <c r="F11" s="5" t="s">
        <v>34</v>
      </c>
      <c r="G11" s="1">
        <v>8</v>
      </c>
      <c r="H11" s="1">
        <v>12</v>
      </c>
      <c r="I11" s="1">
        <v>10</v>
      </c>
    </row>
    <row r="12" spans="1:9" x14ac:dyDescent="0.3">
      <c r="A12" s="1">
        <v>1</v>
      </c>
      <c r="B12" s="5" t="s">
        <v>14</v>
      </c>
      <c r="C12" s="1" t="s">
        <v>11</v>
      </c>
      <c r="D12" s="1" t="s">
        <v>16</v>
      </c>
      <c r="E12" s="5" t="s">
        <v>13</v>
      </c>
      <c r="F12" s="5" t="s">
        <v>34</v>
      </c>
      <c r="G12" s="1">
        <v>8</v>
      </c>
      <c r="H12" s="1">
        <v>12</v>
      </c>
      <c r="I12" s="1">
        <v>10</v>
      </c>
    </row>
    <row r="13" spans="1:9" x14ac:dyDescent="0.3">
      <c r="A13" s="1">
        <v>1</v>
      </c>
      <c r="B13" s="5" t="s">
        <v>80</v>
      </c>
      <c r="C13" s="1" t="s">
        <v>11</v>
      </c>
      <c r="D13" s="1" t="s">
        <v>12</v>
      </c>
      <c r="E13" s="5" t="s">
        <v>19</v>
      </c>
      <c r="F13" s="5" t="s">
        <v>34</v>
      </c>
      <c r="G13" s="1">
        <v>8</v>
      </c>
      <c r="H13" s="1">
        <v>14</v>
      </c>
      <c r="I13" s="1">
        <v>10</v>
      </c>
    </row>
    <row r="14" spans="1:9" x14ac:dyDescent="0.3">
      <c r="A14" s="1">
        <v>1</v>
      </c>
      <c r="B14" s="5" t="s">
        <v>15</v>
      </c>
      <c r="C14" s="1" t="s">
        <v>11</v>
      </c>
      <c r="D14" s="1" t="s">
        <v>17</v>
      </c>
      <c r="E14" s="5" t="s">
        <v>36</v>
      </c>
      <c r="F14" s="5" t="s">
        <v>35</v>
      </c>
      <c r="G14" s="1">
        <v>8</v>
      </c>
      <c r="H14" s="1">
        <v>16</v>
      </c>
      <c r="I14" s="1">
        <v>10</v>
      </c>
    </row>
    <row r="16" spans="1:9" x14ac:dyDescent="0.3">
      <c r="A16" s="1">
        <v>2</v>
      </c>
      <c r="B16" s="5" t="s">
        <v>20</v>
      </c>
      <c r="C16" s="1" t="s">
        <v>23</v>
      </c>
      <c r="D16" s="1" t="s">
        <v>16</v>
      </c>
      <c r="E16" s="5" t="s">
        <v>13</v>
      </c>
      <c r="F16" s="5" t="s">
        <v>34</v>
      </c>
      <c r="G16" s="1">
        <v>8</v>
      </c>
      <c r="H16" s="1">
        <v>13</v>
      </c>
      <c r="I16" s="1">
        <v>11</v>
      </c>
    </row>
    <row r="17" spans="1:9" x14ac:dyDescent="0.3">
      <c r="A17" s="1">
        <v>2</v>
      </c>
      <c r="B17" s="5" t="s">
        <v>21</v>
      </c>
      <c r="C17" s="1" t="s">
        <v>23</v>
      </c>
      <c r="D17" s="1" t="s">
        <v>12</v>
      </c>
      <c r="E17" s="5" t="s">
        <v>13</v>
      </c>
      <c r="F17" s="5" t="s">
        <v>34</v>
      </c>
      <c r="G17" s="1">
        <v>8</v>
      </c>
      <c r="H17" s="1">
        <v>13</v>
      </c>
      <c r="I17" s="1">
        <v>11</v>
      </c>
    </row>
    <row r="18" spans="1:9" x14ac:dyDescent="0.3">
      <c r="A18" s="1">
        <v>2</v>
      </c>
      <c r="B18" s="5" t="s">
        <v>78</v>
      </c>
      <c r="C18" s="1" t="s">
        <v>23</v>
      </c>
      <c r="D18" s="1" t="s">
        <v>17</v>
      </c>
      <c r="E18" s="5" t="s">
        <v>19</v>
      </c>
      <c r="F18" s="5" t="s">
        <v>34</v>
      </c>
      <c r="G18" s="1">
        <v>8</v>
      </c>
      <c r="H18" s="1">
        <v>15</v>
      </c>
      <c r="I18" s="1">
        <v>11</v>
      </c>
    </row>
    <row r="19" spans="1:9" x14ac:dyDescent="0.3">
      <c r="A19" s="1">
        <v>2</v>
      </c>
      <c r="B19" s="5" t="s">
        <v>22</v>
      </c>
      <c r="C19" s="1" t="s">
        <v>23</v>
      </c>
      <c r="D19" s="1" t="s">
        <v>16</v>
      </c>
      <c r="E19" s="5" t="s">
        <v>36</v>
      </c>
      <c r="F19" s="5" t="s">
        <v>35</v>
      </c>
      <c r="G19" s="1">
        <v>8</v>
      </c>
      <c r="H19" s="1">
        <v>17</v>
      </c>
      <c r="I19" s="1">
        <v>11</v>
      </c>
    </row>
    <row r="20" spans="1:9" x14ac:dyDescent="0.3">
      <c r="A20" s="1">
        <v>2</v>
      </c>
      <c r="B20" s="5" t="s">
        <v>24</v>
      </c>
      <c r="C20" s="1" t="s">
        <v>28</v>
      </c>
      <c r="D20" s="1" t="s">
        <v>17</v>
      </c>
      <c r="E20" s="5" t="s">
        <v>13</v>
      </c>
      <c r="F20" s="5" t="s">
        <v>34</v>
      </c>
      <c r="G20" s="1">
        <v>8</v>
      </c>
      <c r="H20" s="1">
        <v>13</v>
      </c>
      <c r="I20" s="1">
        <v>11</v>
      </c>
    </row>
    <row r="21" spans="1:9" x14ac:dyDescent="0.3">
      <c r="A21" s="1">
        <v>2</v>
      </c>
      <c r="B21" s="5" t="s">
        <v>25</v>
      </c>
      <c r="C21" s="1" t="s">
        <v>28</v>
      </c>
      <c r="D21" s="1" t="s">
        <v>16</v>
      </c>
      <c r="E21" s="5" t="s">
        <v>13</v>
      </c>
      <c r="F21" s="5" t="s">
        <v>34</v>
      </c>
      <c r="G21" s="1">
        <v>8</v>
      </c>
      <c r="H21" s="1">
        <v>13</v>
      </c>
      <c r="I21" s="1">
        <v>11</v>
      </c>
    </row>
    <row r="22" spans="1:9" x14ac:dyDescent="0.3">
      <c r="A22" s="1">
        <v>2</v>
      </c>
      <c r="B22" s="5" t="s">
        <v>26</v>
      </c>
      <c r="C22" s="1" t="s">
        <v>28</v>
      </c>
      <c r="D22" s="1" t="s">
        <v>17</v>
      </c>
      <c r="E22" s="5" t="s">
        <v>19</v>
      </c>
      <c r="F22" s="5" t="s">
        <v>34</v>
      </c>
      <c r="G22" s="1">
        <v>8</v>
      </c>
      <c r="H22" s="1">
        <v>15</v>
      </c>
      <c r="I22" s="1">
        <v>11</v>
      </c>
    </row>
    <row r="23" spans="1:9" x14ac:dyDescent="0.3">
      <c r="A23" s="1">
        <v>2</v>
      </c>
      <c r="B23" s="5" t="s">
        <v>27</v>
      </c>
      <c r="C23" s="1" t="s">
        <v>28</v>
      </c>
      <c r="D23" s="1" t="s">
        <v>12</v>
      </c>
      <c r="E23" s="5" t="s">
        <v>37</v>
      </c>
      <c r="F23" s="5" t="s">
        <v>35</v>
      </c>
      <c r="G23" s="1">
        <v>8</v>
      </c>
      <c r="H23" s="1">
        <v>17</v>
      </c>
      <c r="I23" s="1">
        <v>11</v>
      </c>
    </row>
    <row r="24" spans="1:9" x14ac:dyDescent="0.3">
      <c r="A24" s="1">
        <v>2</v>
      </c>
      <c r="B24" s="5" t="s">
        <v>79</v>
      </c>
      <c r="C24" s="1" t="s">
        <v>11</v>
      </c>
      <c r="D24" s="1" t="s">
        <v>12</v>
      </c>
      <c r="E24" s="5" t="s">
        <v>13</v>
      </c>
      <c r="F24" s="5" t="s">
        <v>34</v>
      </c>
      <c r="G24" s="1">
        <v>8</v>
      </c>
      <c r="H24" s="1">
        <v>13</v>
      </c>
      <c r="I24" s="1">
        <v>11</v>
      </c>
    </row>
    <row r="25" spans="1:9" x14ac:dyDescent="0.3">
      <c r="A25" s="1">
        <v>2</v>
      </c>
      <c r="B25" s="5" t="s">
        <v>14</v>
      </c>
      <c r="C25" s="1" t="s">
        <v>11</v>
      </c>
      <c r="D25" s="1" t="s">
        <v>16</v>
      </c>
      <c r="E25" s="5" t="s">
        <v>13</v>
      </c>
      <c r="F25" s="5" t="s">
        <v>34</v>
      </c>
      <c r="G25" s="1">
        <v>8</v>
      </c>
      <c r="H25" s="1">
        <v>13</v>
      </c>
      <c r="I25" s="1">
        <v>11</v>
      </c>
    </row>
    <row r="26" spans="1:9" x14ac:dyDescent="0.3">
      <c r="A26" s="1">
        <v>2</v>
      </c>
      <c r="B26" s="5" t="s">
        <v>80</v>
      </c>
      <c r="C26" s="1" t="s">
        <v>11</v>
      </c>
      <c r="D26" s="1" t="s">
        <v>12</v>
      </c>
      <c r="E26" s="5" t="s">
        <v>19</v>
      </c>
      <c r="F26" s="5" t="s">
        <v>34</v>
      </c>
      <c r="G26" s="1">
        <v>8</v>
      </c>
      <c r="H26" s="1">
        <v>15</v>
      </c>
      <c r="I26" s="1">
        <v>11</v>
      </c>
    </row>
    <row r="27" spans="1:9" x14ac:dyDescent="0.3">
      <c r="A27" s="1">
        <v>2</v>
      </c>
      <c r="B27" s="5" t="s">
        <v>15</v>
      </c>
      <c r="C27" s="1" t="s">
        <v>11</v>
      </c>
      <c r="D27" s="1" t="s">
        <v>17</v>
      </c>
      <c r="E27" s="5" t="s">
        <v>36</v>
      </c>
      <c r="F27" s="5" t="s">
        <v>35</v>
      </c>
      <c r="G27" s="1">
        <v>8</v>
      </c>
      <c r="H27" s="1">
        <v>17</v>
      </c>
      <c r="I27" s="1">
        <v>11</v>
      </c>
    </row>
    <row r="29" spans="1:9" x14ac:dyDescent="0.3">
      <c r="A29" s="1">
        <v>4</v>
      </c>
      <c r="B29" s="5" t="s">
        <v>20</v>
      </c>
      <c r="C29" s="1" t="s">
        <v>23</v>
      </c>
      <c r="D29" s="1" t="s">
        <v>16</v>
      </c>
      <c r="E29" s="5" t="s">
        <v>13</v>
      </c>
      <c r="F29" s="5" t="s">
        <v>34</v>
      </c>
      <c r="G29" s="1">
        <v>9</v>
      </c>
      <c r="H29" s="1">
        <v>14</v>
      </c>
      <c r="I29" s="1">
        <v>14</v>
      </c>
    </row>
    <row r="30" spans="1:9" x14ac:dyDescent="0.3">
      <c r="A30" s="1">
        <v>4</v>
      </c>
      <c r="B30" s="5" t="s">
        <v>21</v>
      </c>
      <c r="C30" s="1" t="s">
        <v>23</v>
      </c>
      <c r="D30" s="1" t="s">
        <v>12</v>
      </c>
      <c r="E30" s="5" t="s">
        <v>13</v>
      </c>
      <c r="F30" s="5" t="s">
        <v>34</v>
      </c>
      <c r="G30" s="1">
        <v>9</v>
      </c>
      <c r="H30" s="1">
        <v>14</v>
      </c>
      <c r="I30" s="1">
        <v>14</v>
      </c>
    </row>
    <row r="31" spans="1:9" x14ac:dyDescent="0.3">
      <c r="A31" s="1">
        <v>4</v>
      </c>
      <c r="B31" s="5" t="s">
        <v>78</v>
      </c>
      <c r="C31" s="1" t="s">
        <v>23</v>
      </c>
      <c r="D31" s="1" t="s">
        <v>17</v>
      </c>
      <c r="E31" s="5" t="s">
        <v>19</v>
      </c>
      <c r="F31" s="5" t="s">
        <v>34</v>
      </c>
      <c r="G31" s="1">
        <v>9</v>
      </c>
      <c r="H31" s="1">
        <v>16</v>
      </c>
      <c r="I31" s="1">
        <v>14</v>
      </c>
    </row>
    <row r="32" spans="1:9" x14ac:dyDescent="0.3">
      <c r="A32" s="1">
        <v>4</v>
      </c>
      <c r="B32" s="5" t="s">
        <v>22</v>
      </c>
      <c r="C32" s="1" t="s">
        <v>23</v>
      </c>
      <c r="D32" s="1" t="s">
        <v>16</v>
      </c>
      <c r="E32" s="5" t="s">
        <v>36</v>
      </c>
      <c r="F32" s="5" t="s">
        <v>35</v>
      </c>
      <c r="G32" s="1">
        <v>9</v>
      </c>
      <c r="H32" s="1">
        <v>18</v>
      </c>
      <c r="I32" s="1">
        <v>14</v>
      </c>
    </row>
    <row r="33" spans="1:9" x14ac:dyDescent="0.3">
      <c r="A33" s="1">
        <v>4</v>
      </c>
      <c r="B33" s="5" t="s">
        <v>24</v>
      </c>
      <c r="C33" s="1" t="s">
        <v>28</v>
      </c>
      <c r="D33" s="1" t="s">
        <v>17</v>
      </c>
      <c r="E33" s="5" t="s">
        <v>13</v>
      </c>
      <c r="F33" s="5" t="s">
        <v>34</v>
      </c>
      <c r="G33" s="1">
        <v>9</v>
      </c>
      <c r="H33" s="1">
        <v>14</v>
      </c>
      <c r="I33" s="1">
        <v>14</v>
      </c>
    </row>
    <row r="34" spans="1:9" x14ac:dyDescent="0.3">
      <c r="A34" s="1">
        <v>4</v>
      </c>
      <c r="B34" s="5" t="s">
        <v>25</v>
      </c>
      <c r="C34" s="1" t="s">
        <v>28</v>
      </c>
      <c r="D34" s="1" t="s">
        <v>16</v>
      </c>
      <c r="E34" s="5" t="s">
        <v>13</v>
      </c>
      <c r="F34" s="5" t="s">
        <v>34</v>
      </c>
      <c r="G34" s="1">
        <v>9</v>
      </c>
      <c r="H34" s="1">
        <v>14</v>
      </c>
      <c r="I34" s="1">
        <v>14</v>
      </c>
    </row>
    <row r="35" spans="1:9" x14ac:dyDescent="0.3">
      <c r="A35" s="1">
        <v>4</v>
      </c>
      <c r="B35" s="5" t="s">
        <v>26</v>
      </c>
      <c r="C35" s="1" t="s">
        <v>28</v>
      </c>
      <c r="D35" s="1" t="s">
        <v>17</v>
      </c>
      <c r="E35" s="5" t="s">
        <v>19</v>
      </c>
      <c r="F35" s="5" t="s">
        <v>34</v>
      </c>
      <c r="G35" s="1">
        <v>9</v>
      </c>
      <c r="H35" s="1">
        <v>16</v>
      </c>
      <c r="I35" s="1">
        <v>14</v>
      </c>
    </row>
    <row r="36" spans="1:9" x14ac:dyDescent="0.3">
      <c r="A36" s="1">
        <v>4</v>
      </c>
      <c r="B36" s="5" t="s">
        <v>27</v>
      </c>
      <c r="C36" s="1" t="s">
        <v>28</v>
      </c>
      <c r="D36" s="1" t="s">
        <v>12</v>
      </c>
      <c r="E36" s="5" t="s">
        <v>37</v>
      </c>
      <c r="F36" s="5" t="s">
        <v>35</v>
      </c>
      <c r="G36" s="1">
        <v>9</v>
      </c>
      <c r="H36" s="1">
        <v>18</v>
      </c>
      <c r="I36" s="1">
        <v>14</v>
      </c>
    </row>
    <row r="37" spans="1:9" x14ac:dyDescent="0.3">
      <c r="A37" s="1">
        <v>4</v>
      </c>
      <c r="B37" s="5" t="s">
        <v>79</v>
      </c>
      <c r="C37" s="1" t="s">
        <v>11</v>
      </c>
      <c r="D37" s="1" t="s">
        <v>12</v>
      </c>
      <c r="E37" s="5" t="s">
        <v>13</v>
      </c>
      <c r="F37" s="5" t="s">
        <v>34</v>
      </c>
      <c r="G37" s="1">
        <v>9</v>
      </c>
      <c r="H37" s="1">
        <v>14</v>
      </c>
      <c r="I37" s="1">
        <v>14</v>
      </c>
    </row>
    <row r="38" spans="1:9" x14ac:dyDescent="0.3">
      <c r="A38" s="1">
        <v>4</v>
      </c>
      <c r="B38" s="5" t="s">
        <v>14</v>
      </c>
      <c r="C38" s="1" t="s">
        <v>11</v>
      </c>
      <c r="D38" s="1" t="s">
        <v>16</v>
      </c>
      <c r="E38" s="5" t="s">
        <v>13</v>
      </c>
      <c r="F38" s="5" t="s">
        <v>34</v>
      </c>
      <c r="G38" s="1">
        <v>9</v>
      </c>
      <c r="H38" s="1">
        <v>14</v>
      </c>
      <c r="I38" s="1">
        <v>14</v>
      </c>
    </row>
    <row r="39" spans="1:9" x14ac:dyDescent="0.3">
      <c r="A39" s="1">
        <v>4</v>
      </c>
      <c r="B39" s="5" t="s">
        <v>80</v>
      </c>
      <c r="C39" s="1" t="s">
        <v>11</v>
      </c>
      <c r="D39" s="1" t="s">
        <v>12</v>
      </c>
      <c r="E39" s="5" t="s">
        <v>19</v>
      </c>
      <c r="F39" s="5" t="s">
        <v>34</v>
      </c>
      <c r="G39" s="1">
        <v>9</v>
      </c>
      <c r="H39" s="1">
        <v>16</v>
      </c>
      <c r="I39" s="1">
        <v>14</v>
      </c>
    </row>
    <row r="40" spans="1:9" x14ac:dyDescent="0.3">
      <c r="A40" s="1">
        <v>4</v>
      </c>
      <c r="B40" s="5" t="s">
        <v>15</v>
      </c>
      <c r="C40" s="1" t="s">
        <v>11</v>
      </c>
      <c r="D40" s="1" t="s">
        <v>17</v>
      </c>
      <c r="E40" s="5" t="s">
        <v>36</v>
      </c>
      <c r="F40" s="5" t="s">
        <v>35</v>
      </c>
      <c r="G40" s="1">
        <v>9</v>
      </c>
      <c r="H40" s="1">
        <v>18</v>
      </c>
      <c r="I40" s="1">
        <v>14</v>
      </c>
    </row>
    <row r="42" spans="1:9" x14ac:dyDescent="0.3">
      <c r="A42" s="1">
        <v>5</v>
      </c>
      <c r="B42" s="5" t="s">
        <v>20</v>
      </c>
      <c r="C42" s="1" t="s">
        <v>23</v>
      </c>
      <c r="D42" s="1" t="s">
        <v>16</v>
      </c>
      <c r="E42" s="5" t="s">
        <v>13</v>
      </c>
      <c r="F42" s="5" t="s">
        <v>34</v>
      </c>
      <c r="G42" s="1">
        <v>9</v>
      </c>
      <c r="H42" s="1">
        <v>15</v>
      </c>
      <c r="I42" s="1">
        <v>15</v>
      </c>
    </row>
    <row r="43" spans="1:9" x14ac:dyDescent="0.3">
      <c r="A43" s="1">
        <v>5</v>
      </c>
      <c r="B43" s="5" t="s">
        <v>21</v>
      </c>
      <c r="C43" s="1" t="s">
        <v>23</v>
      </c>
      <c r="D43" s="1" t="s">
        <v>12</v>
      </c>
      <c r="E43" s="5" t="s">
        <v>13</v>
      </c>
      <c r="F43" s="5" t="s">
        <v>34</v>
      </c>
      <c r="G43" s="1">
        <v>9</v>
      </c>
      <c r="H43" s="1">
        <v>15</v>
      </c>
      <c r="I43" s="1">
        <v>15</v>
      </c>
    </row>
    <row r="44" spans="1:9" x14ac:dyDescent="0.3">
      <c r="A44" s="1">
        <v>5</v>
      </c>
      <c r="B44" s="5" t="s">
        <v>78</v>
      </c>
      <c r="C44" s="1" t="s">
        <v>23</v>
      </c>
      <c r="D44" s="1" t="s">
        <v>17</v>
      </c>
      <c r="E44" s="5" t="s">
        <v>19</v>
      </c>
      <c r="F44" s="5" t="s">
        <v>34</v>
      </c>
      <c r="G44" s="1">
        <v>9</v>
      </c>
      <c r="H44" s="1">
        <v>17</v>
      </c>
      <c r="I44" s="1">
        <v>15</v>
      </c>
    </row>
    <row r="45" spans="1:9" x14ac:dyDescent="0.3">
      <c r="A45" s="1">
        <v>5</v>
      </c>
      <c r="B45" s="5" t="s">
        <v>22</v>
      </c>
      <c r="C45" s="1" t="s">
        <v>23</v>
      </c>
      <c r="D45" s="1" t="s">
        <v>16</v>
      </c>
      <c r="E45" s="5" t="s">
        <v>36</v>
      </c>
      <c r="F45" s="5" t="s">
        <v>35</v>
      </c>
      <c r="G45" s="1">
        <v>9</v>
      </c>
      <c r="H45" s="1">
        <v>19</v>
      </c>
      <c r="I45" s="1">
        <v>15</v>
      </c>
    </row>
    <row r="46" spans="1:9" x14ac:dyDescent="0.3">
      <c r="A46" s="1">
        <v>5</v>
      </c>
      <c r="B46" s="5" t="s">
        <v>24</v>
      </c>
      <c r="C46" s="1" t="s">
        <v>28</v>
      </c>
      <c r="D46" s="1" t="s">
        <v>17</v>
      </c>
      <c r="E46" s="5" t="s">
        <v>13</v>
      </c>
      <c r="F46" s="5" t="s">
        <v>34</v>
      </c>
      <c r="G46" s="1">
        <v>9</v>
      </c>
      <c r="H46" s="1">
        <v>15</v>
      </c>
      <c r="I46" s="1">
        <v>15</v>
      </c>
    </row>
    <row r="47" spans="1:9" x14ac:dyDescent="0.3">
      <c r="A47" s="1">
        <v>5</v>
      </c>
      <c r="B47" s="5" t="s">
        <v>25</v>
      </c>
      <c r="C47" s="1" t="s">
        <v>28</v>
      </c>
      <c r="D47" s="1" t="s">
        <v>16</v>
      </c>
      <c r="E47" s="5" t="s">
        <v>13</v>
      </c>
      <c r="F47" s="5" t="s">
        <v>34</v>
      </c>
      <c r="G47" s="1">
        <v>9</v>
      </c>
      <c r="H47" s="1">
        <v>15</v>
      </c>
      <c r="I47" s="1">
        <v>15</v>
      </c>
    </row>
    <row r="48" spans="1:9" x14ac:dyDescent="0.3">
      <c r="A48" s="1">
        <v>5</v>
      </c>
      <c r="B48" s="5" t="s">
        <v>26</v>
      </c>
      <c r="C48" s="1" t="s">
        <v>28</v>
      </c>
      <c r="D48" s="1" t="s">
        <v>17</v>
      </c>
      <c r="E48" s="5" t="s">
        <v>19</v>
      </c>
      <c r="F48" s="5" t="s">
        <v>34</v>
      </c>
      <c r="G48" s="1">
        <v>9</v>
      </c>
      <c r="H48" s="1">
        <v>17</v>
      </c>
      <c r="I48" s="1">
        <v>15</v>
      </c>
    </row>
    <row r="49" spans="1:9" x14ac:dyDescent="0.3">
      <c r="A49" s="1">
        <v>5</v>
      </c>
      <c r="B49" s="5" t="s">
        <v>27</v>
      </c>
      <c r="C49" s="1" t="s">
        <v>28</v>
      </c>
      <c r="D49" s="1" t="s">
        <v>12</v>
      </c>
      <c r="E49" s="5" t="s">
        <v>37</v>
      </c>
      <c r="F49" s="5" t="s">
        <v>35</v>
      </c>
      <c r="G49" s="1">
        <v>9</v>
      </c>
      <c r="H49" s="1">
        <v>19</v>
      </c>
      <c r="I49" s="1">
        <v>15</v>
      </c>
    </row>
    <row r="50" spans="1:9" x14ac:dyDescent="0.3">
      <c r="A50" s="1">
        <v>5</v>
      </c>
      <c r="B50" s="5" t="s">
        <v>79</v>
      </c>
      <c r="C50" s="1" t="s">
        <v>11</v>
      </c>
      <c r="D50" s="1" t="s">
        <v>12</v>
      </c>
      <c r="E50" s="5" t="s">
        <v>13</v>
      </c>
      <c r="F50" s="5" t="s">
        <v>34</v>
      </c>
      <c r="G50" s="1">
        <v>9</v>
      </c>
      <c r="H50" s="1">
        <v>15</v>
      </c>
      <c r="I50" s="1">
        <v>15</v>
      </c>
    </row>
    <row r="51" spans="1:9" x14ac:dyDescent="0.3">
      <c r="A51" s="1">
        <v>5</v>
      </c>
      <c r="B51" s="5" t="s">
        <v>14</v>
      </c>
      <c r="C51" s="1" t="s">
        <v>11</v>
      </c>
      <c r="D51" s="1" t="s">
        <v>16</v>
      </c>
      <c r="E51" s="5" t="s">
        <v>13</v>
      </c>
      <c r="F51" s="5" t="s">
        <v>34</v>
      </c>
      <c r="G51" s="1">
        <v>9</v>
      </c>
      <c r="H51" s="1">
        <v>15</v>
      </c>
      <c r="I51" s="1">
        <v>15</v>
      </c>
    </row>
    <row r="52" spans="1:9" x14ac:dyDescent="0.3">
      <c r="A52" s="1">
        <v>5</v>
      </c>
      <c r="B52" s="5" t="s">
        <v>80</v>
      </c>
      <c r="C52" s="1" t="s">
        <v>11</v>
      </c>
      <c r="D52" s="1" t="s">
        <v>12</v>
      </c>
      <c r="E52" s="5" t="s">
        <v>19</v>
      </c>
      <c r="F52" s="5" t="s">
        <v>34</v>
      </c>
      <c r="G52" s="1">
        <v>9</v>
      </c>
      <c r="H52" s="1">
        <v>17</v>
      </c>
      <c r="I52" s="1">
        <v>15</v>
      </c>
    </row>
    <row r="53" spans="1:9" x14ac:dyDescent="0.3">
      <c r="A53" s="1">
        <v>5</v>
      </c>
      <c r="B53" s="5" t="s">
        <v>15</v>
      </c>
      <c r="C53" s="1" t="s">
        <v>11</v>
      </c>
      <c r="D53" s="1" t="s">
        <v>17</v>
      </c>
      <c r="E53" s="5" t="s">
        <v>36</v>
      </c>
      <c r="F53" s="5" t="s">
        <v>35</v>
      </c>
      <c r="G53" s="1">
        <v>9</v>
      </c>
      <c r="H53" s="1">
        <v>19</v>
      </c>
      <c r="I53" s="1">
        <v>15</v>
      </c>
    </row>
    <row r="55" spans="1:9" x14ac:dyDescent="0.3">
      <c r="A55" s="1">
        <v>7</v>
      </c>
      <c r="B55" s="5" t="s">
        <v>20</v>
      </c>
      <c r="C55" s="1" t="s">
        <v>23</v>
      </c>
      <c r="D55" s="1" t="s">
        <v>16</v>
      </c>
      <c r="E55" s="5" t="s">
        <v>13</v>
      </c>
      <c r="F55" s="5" t="s">
        <v>34</v>
      </c>
      <c r="G55" s="1">
        <v>10</v>
      </c>
      <c r="H55" s="1">
        <v>16</v>
      </c>
      <c r="I55" s="1">
        <v>18</v>
      </c>
    </row>
    <row r="56" spans="1:9" x14ac:dyDescent="0.3">
      <c r="A56" s="1">
        <v>7</v>
      </c>
      <c r="B56" s="5" t="s">
        <v>21</v>
      </c>
      <c r="C56" s="1" t="s">
        <v>23</v>
      </c>
      <c r="D56" s="1" t="s">
        <v>12</v>
      </c>
      <c r="E56" s="5" t="s">
        <v>13</v>
      </c>
      <c r="F56" s="5" t="s">
        <v>34</v>
      </c>
      <c r="G56" s="1">
        <v>10</v>
      </c>
      <c r="H56" s="1">
        <v>16</v>
      </c>
      <c r="I56" s="1">
        <v>18</v>
      </c>
    </row>
    <row r="57" spans="1:9" x14ac:dyDescent="0.3">
      <c r="A57" s="1">
        <v>7</v>
      </c>
      <c r="B57" s="5" t="s">
        <v>78</v>
      </c>
      <c r="C57" s="1" t="s">
        <v>23</v>
      </c>
      <c r="D57" s="1" t="s">
        <v>17</v>
      </c>
      <c r="E57" s="5" t="s">
        <v>19</v>
      </c>
      <c r="F57" s="5" t="s">
        <v>34</v>
      </c>
      <c r="G57" s="1">
        <v>10</v>
      </c>
      <c r="H57" s="1">
        <v>18</v>
      </c>
      <c r="I57" s="1">
        <v>18</v>
      </c>
    </row>
    <row r="58" spans="1:9" x14ac:dyDescent="0.3">
      <c r="A58" s="1">
        <v>7</v>
      </c>
      <c r="B58" s="5" t="s">
        <v>22</v>
      </c>
      <c r="C58" s="1" t="s">
        <v>23</v>
      </c>
      <c r="D58" s="1" t="s">
        <v>16</v>
      </c>
      <c r="E58" s="5" t="s">
        <v>36</v>
      </c>
      <c r="F58" s="5" t="s">
        <v>35</v>
      </c>
      <c r="G58" s="1">
        <v>10</v>
      </c>
      <c r="H58" s="1">
        <v>20</v>
      </c>
      <c r="I58" s="1">
        <v>18</v>
      </c>
    </row>
    <row r="59" spans="1:9" x14ac:dyDescent="0.3">
      <c r="A59" s="1">
        <v>7</v>
      </c>
      <c r="B59" s="5" t="s">
        <v>24</v>
      </c>
      <c r="C59" s="1" t="s">
        <v>28</v>
      </c>
      <c r="D59" s="1" t="s">
        <v>17</v>
      </c>
      <c r="E59" s="5" t="s">
        <v>13</v>
      </c>
      <c r="F59" s="5" t="s">
        <v>34</v>
      </c>
      <c r="G59" s="1">
        <v>10</v>
      </c>
      <c r="H59" s="1">
        <v>16</v>
      </c>
      <c r="I59" s="1">
        <v>18</v>
      </c>
    </row>
    <row r="60" spans="1:9" x14ac:dyDescent="0.3">
      <c r="A60" s="1">
        <v>7</v>
      </c>
      <c r="B60" s="5" t="s">
        <v>25</v>
      </c>
      <c r="C60" s="1" t="s">
        <v>28</v>
      </c>
      <c r="D60" s="1" t="s">
        <v>16</v>
      </c>
      <c r="E60" s="5" t="s">
        <v>13</v>
      </c>
      <c r="F60" s="5" t="s">
        <v>34</v>
      </c>
      <c r="G60" s="1">
        <v>10</v>
      </c>
      <c r="H60" s="1">
        <v>16</v>
      </c>
      <c r="I60" s="1">
        <v>18</v>
      </c>
    </row>
    <row r="61" spans="1:9" x14ac:dyDescent="0.3">
      <c r="A61" s="1">
        <v>7</v>
      </c>
      <c r="B61" s="5" t="s">
        <v>26</v>
      </c>
      <c r="C61" s="1" t="s">
        <v>28</v>
      </c>
      <c r="D61" s="1" t="s">
        <v>17</v>
      </c>
      <c r="E61" s="5" t="s">
        <v>19</v>
      </c>
      <c r="F61" s="5" t="s">
        <v>34</v>
      </c>
      <c r="G61" s="1">
        <v>10</v>
      </c>
      <c r="H61" s="1">
        <v>18</v>
      </c>
      <c r="I61" s="1">
        <v>18</v>
      </c>
    </row>
    <row r="62" spans="1:9" x14ac:dyDescent="0.3">
      <c r="A62" s="1">
        <v>7</v>
      </c>
      <c r="B62" s="5" t="s">
        <v>27</v>
      </c>
      <c r="C62" s="1" t="s">
        <v>28</v>
      </c>
      <c r="D62" s="1" t="s">
        <v>12</v>
      </c>
      <c r="E62" s="5" t="s">
        <v>37</v>
      </c>
      <c r="F62" s="5" t="s">
        <v>35</v>
      </c>
      <c r="G62" s="1">
        <v>10</v>
      </c>
      <c r="H62" s="1">
        <v>20</v>
      </c>
      <c r="I62" s="1">
        <v>18</v>
      </c>
    </row>
    <row r="63" spans="1:9" x14ac:dyDescent="0.3">
      <c r="A63" s="1">
        <v>7</v>
      </c>
      <c r="B63" s="5" t="s">
        <v>79</v>
      </c>
      <c r="C63" s="1" t="s">
        <v>11</v>
      </c>
      <c r="D63" s="1" t="s">
        <v>12</v>
      </c>
      <c r="E63" s="5" t="s">
        <v>13</v>
      </c>
      <c r="F63" s="5" t="s">
        <v>34</v>
      </c>
      <c r="G63" s="1">
        <v>10</v>
      </c>
      <c r="H63" s="1">
        <v>16</v>
      </c>
      <c r="I63" s="1">
        <v>18</v>
      </c>
    </row>
    <row r="64" spans="1:9" x14ac:dyDescent="0.3">
      <c r="A64" s="1">
        <v>7</v>
      </c>
      <c r="B64" s="5" t="s">
        <v>14</v>
      </c>
      <c r="C64" s="1" t="s">
        <v>11</v>
      </c>
      <c r="D64" s="1" t="s">
        <v>16</v>
      </c>
      <c r="E64" s="5" t="s">
        <v>13</v>
      </c>
      <c r="F64" s="5" t="s">
        <v>34</v>
      </c>
      <c r="G64" s="1">
        <v>10</v>
      </c>
      <c r="H64" s="1">
        <v>16</v>
      </c>
      <c r="I64" s="1">
        <v>18</v>
      </c>
    </row>
    <row r="65" spans="1:9" x14ac:dyDescent="0.3">
      <c r="A65" s="1">
        <v>7</v>
      </c>
      <c r="B65" s="5" t="s">
        <v>80</v>
      </c>
      <c r="C65" s="1" t="s">
        <v>11</v>
      </c>
      <c r="D65" s="1" t="s">
        <v>12</v>
      </c>
      <c r="E65" s="5" t="s">
        <v>19</v>
      </c>
      <c r="F65" s="5" t="s">
        <v>34</v>
      </c>
      <c r="G65" s="1">
        <v>10</v>
      </c>
      <c r="H65" s="1">
        <v>18</v>
      </c>
      <c r="I65" s="1">
        <v>18</v>
      </c>
    </row>
    <row r="66" spans="1:9" x14ac:dyDescent="0.3">
      <c r="A66" s="1">
        <v>7</v>
      </c>
      <c r="B66" s="5" t="s">
        <v>15</v>
      </c>
      <c r="C66" s="1" t="s">
        <v>11</v>
      </c>
      <c r="D66" s="1" t="s">
        <v>17</v>
      </c>
      <c r="E66" s="5" t="s">
        <v>36</v>
      </c>
      <c r="F66" s="5" t="s">
        <v>35</v>
      </c>
      <c r="G66" s="1">
        <v>10</v>
      </c>
      <c r="H66" s="1">
        <v>20</v>
      </c>
      <c r="I66" s="1">
        <v>18</v>
      </c>
    </row>
    <row r="68" spans="1:9" x14ac:dyDescent="0.3">
      <c r="A68" s="1">
        <v>8</v>
      </c>
      <c r="B68" s="5" t="s">
        <v>20</v>
      </c>
      <c r="C68" s="1" t="s">
        <v>23</v>
      </c>
      <c r="D68" s="1" t="s">
        <v>16</v>
      </c>
      <c r="E68" s="5" t="s">
        <v>13</v>
      </c>
      <c r="F68" s="5" t="s">
        <v>34</v>
      </c>
      <c r="G68" s="1">
        <v>10</v>
      </c>
      <c r="H68" s="1">
        <v>17</v>
      </c>
      <c r="I68" s="1">
        <v>19</v>
      </c>
    </row>
    <row r="69" spans="1:9" x14ac:dyDescent="0.3">
      <c r="A69" s="1">
        <v>8</v>
      </c>
      <c r="B69" s="5" t="s">
        <v>21</v>
      </c>
      <c r="C69" s="1" t="s">
        <v>23</v>
      </c>
      <c r="D69" s="1" t="s">
        <v>12</v>
      </c>
      <c r="E69" s="5" t="s">
        <v>13</v>
      </c>
      <c r="F69" s="5" t="s">
        <v>34</v>
      </c>
      <c r="G69" s="1">
        <v>10</v>
      </c>
      <c r="H69" s="1">
        <v>17</v>
      </c>
      <c r="I69" s="1">
        <v>19</v>
      </c>
    </row>
    <row r="70" spans="1:9" x14ac:dyDescent="0.3">
      <c r="A70" s="1">
        <v>8</v>
      </c>
      <c r="B70" s="5" t="s">
        <v>78</v>
      </c>
      <c r="C70" s="1" t="s">
        <v>23</v>
      </c>
      <c r="D70" s="1" t="s">
        <v>17</v>
      </c>
      <c r="E70" s="5" t="s">
        <v>19</v>
      </c>
      <c r="F70" s="5" t="s">
        <v>34</v>
      </c>
      <c r="G70" s="1">
        <v>10</v>
      </c>
      <c r="H70" s="1">
        <v>19</v>
      </c>
      <c r="I70" s="1">
        <v>19</v>
      </c>
    </row>
    <row r="71" spans="1:9" x14ac:dyDescent="0.3">
      <c r="A71" s="1">
        <v>8</v>
      </c>
      <c r="B71" s="5" t="s">
        <v>22</v>
      </c>
      <c r="C71" s="1" t="s">
        <v>23</v>
      </c>
      <c r="D71" s="1" t="s">
        <v>16</v>
      </c>
      <c r="E71" s="5" t="s">
        <v>36</v>
      </c>
      <c r="F71" s="5" t="s">
        <v>35</v>
      </c>
      <c r="G71" s="1">
        <v>10</v>
      </c>
      <c r="H71" s="1">
        <v>21</v>
      </c>
      <c r="I71" s="1">
        <v>19</v>
      </c>
    </row>
    <row r="72" spans="1:9" x14ac:dyDescent="0.3">
      <c r="A72" s="1">
        <v>8</v>
      </c>
      <c r="B72" s="5" t="s">
        <v>24</v>
      </c>
      <c r="C72" s="1" t="s">
        <v>28</v>
      </c>
      <c r="D72" s="1" t="s">
        <v>17</v>
      </c>
      <c r="E72" s="5" t="s">
        <v>13</v>
      </c>
      <c r="F72" s="5" t="s">
        <v>34</v>
      </c>
      <c r="G72" s="1">
        <v>10</v>
      </c>
      <c r="H72" s="1">
        <v>17</v>
      </c>
      <c r="I72" s="1">
        <v>19</v>
      </c>
    </row>
    <row r="73" spans="1:9" x14ac:dyDescent="0.3">
      <c r="A73" s="1">
        <v>8</v>
      </c>
      <c r="B73" s="5" t="s">
        <v>25</v>
      </c>
      <c r="C73" s="1" t="s">
        <v>28</v>
      </c>
      <c r="D73" s="1" t="s">
        <v>16</v>
      </c>
      <c r="E73" s="5" t="s">
        <v>13</v>
      </c>
      <c r="F73" s="5" t="s">
        <v>34</v>
      </c>
      <c r="G73" s="1">
        <v>10</v>
      </c>
      <c r="H73" s="1">
        <v>17</v>
      </c>
      <c r="I73" s="1">
        <v>19</v>
      </c>
    </row>
    <row r="74" spans="1:9" x14ac:dyDescent="0.3">
      <c r="A74" s="1">
        <v>8</v>
      </c>
      <c r="B74" s="5" t="s">
        <v>26</v>
      </c>
      <c r="C74" s="1" t="s">
        <v>28</v>
      </c>
      <c r="D74" s="1" t="s">
        <v>17</v>
      </c>
      <c r="E74" s="5" t="s">
        <v>19</v>
      </c>
      <c r="F74" s="5" t="s">
        <v>34</v>
      </c>
      <c r="G74" s="1">
        <v>10</v>
      </c>
      <c r="H74" s="1">
        <v>19</v>
      </c>
      <c r="I74" s="1">
        <v>19</v>
      </c>
    </row>
    <row r="75" spans="1:9" x14ac:dyDescent="0.3">
      <c r="A75" s="1">
        <v>8</v>
      </c>
      <c r="B75" s="5" t="s">
        <v>27</v>
      </c>
      <c r="C75" s="1" t="s">
        <v>28</v>
      </c>
      <c r="D75" s="1" t="s">
        <v>12</v>
      </c>
      <c r="E75" s="5" t="s">
        <v>37</v>
      </c>
      <c r="F75" s="5" t="s">
        <v>35</v>
      </c>
      <c r="G75" s="1">
        <v>10</v>
      </c>
      <c r="H75" s="1">
        <v>21</v>
      </c>
      <c r="I75" s="1">
        <v>19</v>
      </c>
    </row>
    <row r="76" spans="1:9" x14ac:dyDescent="0.3">
      <c r="A76" s="1">
        <v>8</v>
      </c>
      <c r="B76" s="5" t="s">
        <v>79</v>
      </c>
      <c r="C76" s="1" t="s">
        <v>11</v>
      </c>
      <c r="D76" s="1" t="s">
        <v>12</v>
      </c>
      <c r="E76" s="5" t="s">
        <v>13</v>
      </c>
      <c r="F76" s="5" t="s">
        <v>34</v>
      </c>
      <c r="G76" s="1">
        <v>10</v>
      </c>
      <c r="H76" s="1">
        <v>17</v>
      </c>
      <c r="I76" s="1">
        <v>19</v>
      </c>
    </row>
    <row r="77" spans="1:9" x14ac:dyDescent="0.3">
      <c r="A77" s="1">
        <v>8</v>
      </c>
      <c r="B77" s="5" t="s">
        <v>14</v>
      </c>
      <c r="C77" s="1" t="s">
        <v>11</v>
      </c>
      <c r="D77" s="1" t="s">
        <v>16</v>
      </c>
      <c r="E77" s="5" t="s">
        <v>13</v>
      </c>
      <c r="F77" s="5" t="s">
        <v>34</v>
      </c>
      <c r="G77" s="1">
        <v>10</v>
      </c>
      <c r="H77" s="1">
        <v>17</v>
      </c>
      <c r="I77" s="1">
        <v>19</v>
      </c>
    </row>
    <row r="78" spans="1:9" x14ac:dyDescent="0.3">
      <c r="A78" s="1">
        <v>8</v>
      </c>
      <c r="B78" s="5" t="s">
        <v>80</v>
      </c>
      <c r="C78" s="1" t="s">
        <v>11</v>
      </c>
      <c r="D78" s="1" t="s">
        <v>12</v>
      </c>
      <c r="E78" s="5" t="s">
        <v>19</v>
      </c>
      <c r="F78" s="5" t="s">
        <v>34</v>
      </c>
      <c r="G78" s="1">
        <v>10</v>
      </c>
      <c r="H78" s="1">
        <v>19</v>
      </c>
      <c r="I78" s="1">
        <v>19</v>
      </c>
    </row>
    <row r="79" spans="1:9" x14ac:dyDescent="0.3">
      <c r="A79" s="1">
        <v>8</v>
      </c>
      <c r="B79" s="5" t="s">
        <v>15</v>
      </c>
      <c r="C79" s="1" t="s">
        <v>11</v>
      </c>
      <c r="D79" s="1" t="s">
        <v>17</v>
      </c>
      <c r="E79" s="5" t="s">
        <v>36</v>
      </c>
      <c r="F79" s="5" t="s">
        <v>35</v>
      </c>
      <c r="G79" s="1">
        <v>10</v>
      </c>
      <c r="H79" s="1">
        <v>21</v>
      </c>
      <c r="I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10.77734375" style="1" customWidth="1"/>
    <col min="2" max="2" width="16.77734375" style="5" customWidth="1"/>
    <col min="3" max="4" width="10.77734375" style="1" customWidth="1"/>
    <col min="5" max="6" width="20.77734375" style="5" customWidth="1"/>
    <col min="7" max="11" width="10.77734375" style="1" customWidth="1"/>
    <col min="12" max="12" width="1.77734375" customWidth="1"/>
    <col min="13" max="13" width="8.88671875" style="1"/>
  </cols>
  <sheetData>
    <row r="1" spans="1:13" s="2" customFormat="1" x14ac:dyDescent="0.3">
      <c r="A1" s="3" t="s">
        <v>38</v>
      </c>
      <c r="B1" s="4" t="s">
        <v>0</v>
      </c>
      <c r="C1" s="3" t="s">
        <v>6</v>
      </c>
      <c r="D1" s="3" t="s">
        <v>4</v>
      </c>
      <c r="E1" s="4" t="s">
        <v>7</v>
      </c>
      <c r="F1" s="4" t="s">
        <v>8</v>
      </c>
      <c r="G1" s="3" t="s">
        <v>5</v>
      </c>
      <c r="H1" s="3" t="s">
        <v>1</v>
      </c>
      <c r="I1" s="3" t="s">
        <v>2</v>
      </c>
      <c r="J1" s="3" t="s">
        <v>3</v>
      </c>
      <c r="K1" s="3" t="s">
        <v>33</v>
      </c>
      <c r="M1" s="3" t="s">
        <v>52</v>
      </c>
    </row>
    <row r="3" spans="1:13" x14ac:dyDescent="0.3">
      <c r="A3" s="1">
        <v>1</v>
      </c>
      <c r="B3" s="5" t="s">
        <v>30</v>
      </c>
      <c r="C3" s="1" t="s">
        <v>51</v>
      </c>
      <c r="D3" s="1" t="s">
        <v>29</v>
      </c>
      <c r="E3" s="5" t="s">
        <v>13</v>
      </c>
      <c r="F3" s="5" t="s">
        <v>18</v>
      </c>
      <c r="G3" s="1">
        <f>ROUND(8* 1.6,0)</f>
        <v>13</v>
      </c>
      <c r="H3" s="1">
        <v>2</v>
      </c>
      <c r="I3" s="1">
        <v>8</v>
      </c>
      <c r="J3" s="1">
        <v>13</v>
      </c>
      <c r="K3" s="1">
        <v>11</v>
      </c>
      <c r="M3" s="1">
        <f>SUM(H3:K3)</f>
        <v>34</v>
      </c>
    </row>
    <row r="4" spans="1:13" x14ac:dyDescent="0.3">
      <c r="A4" s="1">
        <v>1</v>
      </c>
      <c r="B4" s="5" t="s">
        <v>32</v>
      </c>
      <c r="C4" s="1" t="s">
        <v>51</v>
      </c>
      <c r="D4" s="1" t="s">
        <v>29</v>
      </c>
      <c r="E4" s="5" t="s">
        <v>13</v>
      </c>
      <c r="F4" s="5" t="s">
        <v>18</v>
      </c>
      <c r="G4" s="1">
        <f t="shared" ref="G4:G5" si="0">ROUND(8* 1.6,0)</f>
        <v>13</v>
      </c>
      <c r="H4" s="1">
        <v>3</v>
      </c>
      <c r="I4" s="1">
        <v>10</v>
      </c>
      <c r="J4" s="1">
        <v>12</v>
      </c>
      <c r="K4" s="1">
        <v>9</v>
      </c>
      <c r="M4" s="1">
        <f t="shared" ref="M4:M17" si="1">SUM(H4:K4)</f>
        <v>34</v>
      </c>
    </row>
    <row r="5" spans="1:13" x14ac:dyDescent="0.3">
      <c r="A5" s="1">
        <v>1</v>
      </c>
      <c r="B5" s="5" t="s">
        <v>31</v>
      </c>
      <c r="C5" s="1" t="s">
        <v>51</v>
      </c>
      <c r="D5" s="1" t="s">
        <v>29</v>
      </c>
      <c r="E5" s="5" t="s">
        <v>13</v>
      </c>
      <c r="F5" s="5" t="s">
        <v>18</v>
      </c>
      <c r="G5" s="1">
        <f t="shared" si="0"/>
        <v>13</v>
      </c>
      <c r="H5" s="1">
        <v>2</v>
      </c>
      <c r="I5" s="1">
        <v>6</v>
      </c>
      <c r="J5" s="1">
        <v>15</v>
      </c>
      <c r="K5" s="1">
        <v>12</v>
      </c>
      <c r="M5" s="1">
        <f t="shared" si="1"/>
        <v>35</v>
      </c>
    </row>
    <row r="6" spans="1:13" x14ac:dyDescent="0.3">
      <c r="H6" s="6"/>
    </row>
    <row r="7" spans="1:13" x14ac:dyDescent="0.3">
      <c r="A7" s="1">
        <v>2</v>
      </c>
      <c r="B7" s="5" t="s">
        <v>30</v>
      </c>
      <c r="C7" s="1" t="s">
        <v>51</v>
      </c>
      <c r="D7" s="1" t="s">
        <v>29</v>
      </c>
      <c r="E7" s="5" t="s">
        <v>13</v>
      </c>
      <c r="F7" s="5" t="s">
        <v>18</v>
      </c>
      <c r="G7" s="1">
        <f>ROUND(8* 1.6,0)</f>
        <v>13</v>
      </c>
      <c r="H7" s="1">
        <v>3</v>
      </c>
      <c r="I7" s="1">
        <v>8</v>
      </c>
      <c r="J7" s="1">
        <v>13</v>
      </c>
      <c r="K7" s="1">
        <v>11</v>
      </c>
      <c r="M7" s="1">
        <f t="shared" si="1"/>
        <v>35</v>
      </c>
    </row>
    <row r="8" spans="1:13" x14ac:dyDescent="0.3">
      <c r="A8" s="1">
        <v>2</v>
      </c>
      <c r="B8" s="5" t="s">
        <v>32</v>
      </c>
      <c r="C8" s="1" t="s">
        <v>51</v>
      </c>
      <c r="D8" s="1" t="s">
        <v>29</v>
      </c>
      <c r="E8" s="5" t="s">
        <v>13</v>
      </c>
      <c r="F8" s="5" t="s">
        <v>18</v>
      </c>
      <c r="G8" s="1">
        <f t="shared" ref="G8:G9" si="2">ROUND(8* 1.6,0)</f>
        <v>13</v>
      </c>
      <c r="H8" s="1">
        <v>3</v>
      </c>
      <c r="I8" s="1">
        <v>11</v>
      </c>
      <c r="J8" s="1">
        <v>12</v>
      </c>
      <c r="K8" s="1">
        <v>9</v>
      </c>
      <c r="M8" s="1">
        <f t="shared" si="1"/>
        <v>35</v>
      </c>
    </row>
    <row r="9" spans="1:13" x14ac:dyDescent="0.3">
      <c r="A9" s="1">
        <v>2</v>
      </c>
      <c r="B9" s="5" t="s">
        <v>31</v>
      </c>
      <c r="C9" s="1" t="s">
        <v>51</v>
      </c>
      <c r="D9" s="1" t="s">
        <v>29</v>
      </c>
      <c r="E9" s="5" t="s">
        <v>13</v>
      </c>
      <c r="F9" s="5" t="s">
        <v>18</v>
      </c>
      <c r="G9" s="1">
        <f t="shared" si="2"/>
        <v>13</v>
      </c>
      <c r="H9" s="1">
        <v>2</v>
      </c>
      <c r="I9" s="1">
        <v>6</v>
      </c>
      <c r="J9" s="1">
        <v>16</v>
      </c>
      <c r="K9" s="1">
        <v>12</v>
      </c>
      <c r="M9" s="1">
        <f t="shared" si="1"/>
        <v>36</v>
      </c>
    </row>
    <row r="11" spans="1:13" x14ac:dyDescent="0.3">
      <c r="A11" s="1">
        <v>4</v>
      </c>
      <c r="B11" s="5" t="s">
        <v>30</v>
      </c>
      <c r="C11" s="1" t="s">
        <v>51</v>
      </c>
      <c r="D11" s="1" t="s">
        <v>29</v>
      </c>
      <c r="E11" s="5" t="s">
        <v>13</v>
      </c>
      <c r="F11" s="5" t="s">
        <v>18</v>
      </c>
      <c r="G11" s="1">
        <f>ROUND(9* 1.6,0)</f>
        <v>14</v>
      </c>
      <c r="H11" s="1">
        <v>3</v>
      </c>
      <c r="I11" s="1">
        <v>9</v>
      </c>
      <c r="J11" s="1">
        <v>13</v>
      </c>
      <c r="K11" s="1">
        <v>12</v>
      </c>
      <c r="M11" s="1">
        <f t="shared" si="1"/>
        <v>37</v>
      </c>
    </row>
    <row r="12" spans="1:13" x14ac:dyDescent="0.3">
      <c r="A12" s="1">
        <v>4</v>
      </c>
      <c r="B12" s="5" t="s">
        <v>32</v>
      </c>
      <c r="C12" s="1" t="s">
        <v>51</v>
      </c>
      <c r="D12" s="1" t="s">
        <v>29</v>
      </c>
      <c r="E12" s="5" t="s">
        <v>13</v>
      </c>
      <c r="F12" s="5" t="s">
        <v>18</v>
      </c>
      <c r="G12" s="1">
        <f t="shared" ref="G12:G13" si="3">ROUND(9* 1.6,0)</f>
        <v>14</v>
      </c>
      <c r="H12" s="1">
        <v>4</v>
      </c>
      <c r="I12" s="1">
        <v>11</v>
      </c>
      <c r="J12" s="1">
        <v>12</v>
      </c>
      <c r="K12" s="1">
        <v>10</v>
      </c>
      <c r="M12" s="1">
        <f t="shared" si="1"/>
        <v>37</v>
      </c>
    </row>
    <row r="13" spans="1:13" x14ac:dyDescent="0.3">
      <c r="A13" s="1">
        <v>4</v>
      </c>
      <c r="B13" s="5" t="s">
        <v>31</v>
      </c>
      <c r="C13" s="1" t="s">
        <v>51</v>
      </c>
      <c r="D13" s="1" t="s">
        <v>29</v>
      </c>
      <c r="E13" s="5" t="s">
        <v>13</v>
      </c>
      <c r="F13" s="5" t="s">
        <v>18</v>
      </c>
      <c r="G13" s="1">
        <f t="shared" si="3"/>
        <v>14</v>
      </c>
      <c r="H13" s="1">
        <v>3</v>
      </c>
      <c r="I13" s="1">
        <v>6</v>
      </c>
      <c r="J13" s="1">
        <v>16</v>
      </c>
      <c r="K13" s="1">
        <v>13</v>
      </c>
      <c r="M13" s="1">
        <f t="shared" si="1"/>
        <v>38</v>
      </c>
    </row>
    <row r="15" spans="1:13" x14ac:dyDescent="0.3">
      <c r="A15" s="1">
        <v>5</v>
      </c>
      <c r="B15" s="5" t="s">
        <v>30</v>
      </c>
      <c r="C15" s="1" t="s">
        <v>51</v>
      </c>
      <c r="D15" s="1" t="s">
        <v>29</v>
      </c>
      <c r="E15" s="5" t="s">
        <v>13</v>
      </c>
      <c r="F15" s="5" t="s">
        <v>18</v>
      </c>
      <c r="G15" s="1">
        <f>ROUND(9* 1.6,0)</f>
        <v>14</v>
      </c>
      <c r="H15" s="1">
        <v>4</v>
      </c>
      <c r="I15" s="1">
        <v>9</v>
      </c>
      <c r="J15" s="1">
        <v>13</v>
      </c>
      <c r="K15" s="1">
        <v>12</v>
      </c>
      <c r="M15" s="1">
        <f t="shared" si="1"/>
        <v>38</v>
      </c>
    </row>
    <row r="16" spans="1:13" x14ac:dyDescent="0.3">
      <c r="A16" s="1">
        <v>5</v>
      </c>
      <c r="B16" s="5" t="s">
        <v>32</v>
      </c>
      <c r="C16" s="1" t="s">
        <v>51</v>
      </c>
      <c r="D16" s="1" t="s">
        <v>29</v>
      </c>
      <c r="E16" s="5" t="s">
        <v>13</v>
      </c>
      <c r="F16" s="5" t="s">
        <v>18</v>
      </c>
      <c r="G16" s="1">
        <f t="shared" ref="G16:G17" si="4">ROUND(9* 1.6,0)</f>
        <v>14</v>
      </c>
      <c r="H16" s="1">
        <v>4</v>
      </c>
      <c r="I16" s="1">
        <v>12</v>
      </c>
      <c r="J16" s="1">
        <v>12</v>
      </c>
      <c r="K16" s="1">
        <v>10</v>
      </c>
      <c r="M16" s="1">
        <f t="shared" si="1"/>
        <v>38</v>
      </c>
    </row>
    <row r="17" spans="1:13" x14ac:dyDescent="0.3">
      <c r="A17" s="1">
        <v>5</v>
      </c>
      <c r="B17" s="5" t="s">
        <v>31</v>
      </c>
      <c r="C17" s="1" t="s">
        <v>51</v>
      </c>
      <c r="D17" s="1" t="s">
        <v>29</v>
      </c>
      <c r="E17" s="5" t="s">
        <v>13</v>
      </c>
      <c r="F17" s="5" t="s">
        <v>18</v>
      </c>
      <c r="G17" s="1">
        <f t="shared" si="4"/>
        <v>14</v>
      </c>
      <c r="H17" s="1">
        <v>3</v>
      </c>
      <c r="I17" s="1">
        <v>6</v>
      </c>
      <c r="J17" s="1">
        <v>17</v>
      </c>
      <c r="K17" s="1">
        <v>13</v>
      </c>
      <c r="M17" s="1">
        <f t="shared" si="1"/>
        <v>39</v>
      </c>
    </row>
    <row r="19" spans="1:13" x14ac:dyDescent="0.3">
      <c r="A19" s="1">
        <v>7</v>
      </c>
      <c r="B19" s="5" t="s">
        <v>30</v>
      </c>
      <c r="C19" s="1" t="s">
        <v>51</v>
      </c>
      <c r="D19" s="1" t="s">
        <v>29</v>
      </c>
      <c r="E19" s="5" t="s">
        <v>13</v>
      </c>
      <c r="F19" s="5" t="s">
        <v>18</v>
      </c>
      <c r="G19" s="1">
        <f>ROUND(10* 1.6,0)</f>
        <v>16</v>
      </c>
      <c r="H19" s="1">
        <v>4</v>
      </c>
      <c r="I19" s="1">
        <v>9</v>
      </c>
      <c r="J19" s="1">
        <v>14</v>
      </c>
      <c r="K19" s="1">
        <v>13</v>
      </c>
      <c r="M19" s="1">
        <f t="shared" ref="M19:M21" si="5">SUM(H19:K19)</f>
        <v>40</v>
      </c>
    </row>
    <row r="20" spans="1:13" x14ac:dyDescent="0.3">
      <c r="A20" s="1">
        <v>7</v>
      </c>
      <c r="B20" s="5" t="s">
        <v>32</v>
      </c>
      <c r="C20" s="1" t="s">
        <v>51</v>
      </c>
      <c r="D20" s="1" t="s">
        <v>29</v>
      </c>
      <c r="E20" s="5" t="s">
        <v>13</v>
      </c>
      <c r="F20" s="5" t="s">
        <v>18</v>
      </c>
      <c r="G20" s="1">
        <f>ROUND(10* 1.6,0)</f>
        <v>16</v>
      </c>
      <c r="H20" s="1">
        <v>5</v>
      </c>
      <c r="I20" s="1">
        <v>11</v>
      </c>
      <c r="J20" s="1">
        <v>13</v>
      </c>
      <c r="K20" s="1">
        <v>11</v>
      </c>
      <c r="M20" s="1">
        <f t="shared" si="5"/>
        <v>40</v>
      </c>
    </row>
    <row r="21" spans="1:13" x14ac:dyDescent="0.3">
      <c r="A21" s="1">
        <v>7</v>
      </c>
      <c r="B21" s="5" t="s">
        <v>31</v>
      </c>
      <c r="C21" s="1" t="s">
        <v>51</v>
      </c>
      <c r="D21" s="1" t="s">
        <v>29</v>
      </c>
      <c r="E21" s="5" t="s">
        <v>13</v>
      </c>
      <c r="F21" s="5" t="s">
        <v>18</v>
      </c>
      <c r="G21" s="1">
        <f>ROUND(10* 1.6,0)</f>
        <v>16</v>
      </c>
      <c r="H21" s="1">
        <v>3</v>
      </c>
      <c r="I21" s="1">
        <v>7</v>
      </c>
      <c r="J21" s="1">
        <v>17</v>
      </c>
      <c r="K21" s="1">
        <v>14</v>
      </c>
      <c r="M21" s="1">
        <f t="shared" si="5"/>
        <v>41</v>
      </c>
    </row>
    <row r="23" spans="1:13" x14ac:dyDescent="0.3">
      <c r="A23" s="1">
        <v>8</v>
      </c>
      <c r="B23" s="5" t="s">
        <v>30</v>
      </c>
      <c r="C23" s="1" t="s">
        <v>51</v>
      </c>
      <c r="D23" s="1" t="s">
        <v>29</v>
      </c>
      <c r="E23" s="5" t="s">
        <v>13</v>
      </c>
      <c r="F23" s="5" t="s">
        <v>18</v>
      </c>
      <c r="G23" s="1">
        <f>ROUND(10* 1.6,0)</f>
        <v>16</v>
      </c>
      <c r="H23" s="1">
        <v>5</v>
      </c>
      <c r="I23" s="1">
        <v>9</v>
      </c>
      <c r="J23" s="1">
        <v>14</v>
      </c>
      <c r="K23" s="1">
        <v>13</v>
      </c>
      <c r="M23" s="1">
        <f t="shared" ref="M23:M25" si="6">SUM(H23:K23)</f>
        <v>41</v>
      </c>
    </row>
    <row r="24" spans="1:13" x14ac:dyDescent="0.3">
      <c r="A24" s="1">
        <v>8</v>
      </c>
      <c r="B24" s="5" t="s">
        <v>32</v>
      </c>
      <c r="C24" s="1" t="s">
        <v>51</v>
      </c>
      <c r="D24" s="1" t="s">
        <v>29</v>
      </c>
      <c r="E24" s="5" t="s">
        <v>13</v>
      </c>
      <c r="F24" s="5" t="s">
        <v>18</v>
      </c>
      <c r="G24" s="1">
        <f>ROUND(10* 1.6,0)</f>
        <v>16</v>
      </c>
      <c r="H24" s="1">
        <v>5</v>
      </c>
      <c r="I24" s="1">
        <v>12</v>
      </c>
      <c r="J24" s="1">
        <v>13</v>
      </c>
      <c r="K24" s="1">
        <v>11</v>
      </c>
      <c r="M24" s="1">
        <f t="shared" si="6"/>
        <v>41</v>
      </c>
    </row>
    <row r="25" spans="1:13" x14ac:dyDescent="0.3">
      <c r="A25" s="1">
        <v>8</v>
      </c>
      <c r="B25" s="5" t="s">
        <v>31</v>
      </c>
      <c r="C25" s="1" t="s">
        <v>51</v>
      </c>
      <c r="D25" s="1" t="s">
        <v>29</v>
      </c>
      <c r="E25" s="5" t="s">
        <v>13</v>
      </c>
      <c r="F25" s="5" t="s">
        <v>18</v>
      </c>
      <c r="G25" s="1">
        <f>ROUND(10* 1.6,0)</f>
        <v>16</v>
      </c>
      <c r="H25" s="1">
        <v>3</v>
      </c>
      <c r="I25" s="1">
        <v>7</v>
      </c>
      <c r="J25" s="1">
        <v>18</v>
      </c>
      <c r="K25" s="1">
        <v>14</v>
      </c>
      <c r="M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53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59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110</v>
      </c>
      <c r="O3" s="7">
        <f>ROUND(income!$C$3 * $M3, 0)</f>
        <v>4</v>
      </c>
      <c r="P3" s="7">
        <f>ROUND(income!$D$3 * $M3, 0)</f>
        <v>35</v>
      </c>
      <c r="Q3" s="7">
        <v>0</v>
      </c>
      <c r="R3" s="7">
        <v>0</v>
      </c>
    </row>
    <row r="4" spans="1:18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116</v>
      </c>
      <c r="O4" s="7">
        <f>ROUND(income!$C$3 * $M4, 0)</f>
        <v>4</v>
      </c>
      <c r="P4" s="7">
        <f>ROUND(income!$D$3 * $M4, 0)</f>
        <v>37</v>
      </c>
      <c r="Q4" s="7">
        <v>0</v>
      </c>
      <c r="R4" s="7">
        <v>0</v>
      </c>
    </row>
    <row r="5" spans="1:18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121</v>
      </c>
      <c r="O5" s="7">
        <f>ROUND(income!$C$3 * $M5, 0)</f>
        <v>4</v>
      </c>
      <c r="P5" s="7">
        <f>ROUND(income!$D$3 * $M5, 0)</f>
        <v>39</v>
      </c>
      <c r="Q5" s="7">
        <v>0</v>
      </c>
      <c r="R5" s="7">
        <v>0</v>
      </c>
    </row>
    <row r="6" spans="1:18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127</v>
      </c>
      <c r="O6" s="7">
        <f>ROUND(income!$C$3 * $M6, 0)</f>
        <v>5</v>
      </c>
      <c r="P6" s="7">
        <f>ROUND(income!$D$3 * $M6, 0)</f>
        <v>40</v>
      </c>
      <c r="Q6" s="7">
        <v>0</v>
      </c>
      <c r="R6" s="7">
        <v>0</v>
      </c>
    </row>
    <row r="7" spans="1:18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132</v>
      </c>
      <c r="O7" s="7">
        <f>ROUND(income!$C$3 * $M7, 0)</f>
        <v>5</v>
      </c>
      <c r="P7" s="7">
        <f>ROUND(income!$D$3 * $M7, 0)</f>
        <v>42</v>
      </c>
      <c r="Q7" s="7">
        <v>0</v>
      </c>
      <c r="R7" s="7">
        <v>0</v>
      </c>
    </row>
    <row r="8" spans="1:18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198</v>
      </c>
      <c r="O8" s="7">
        <f>ROUND(income!$C$3 * $M8, 0)</f>
        <v>7</v>
      </c>
      <c r="P8" s="7">
        <f>ROUND(income!$D$3 * $M8, 0)</f>
        <v>63</v>
      </c>
      <c r="Q8" s="7">
        <v>0</v>
      </c>
      <c r="R8" s="7">
        <v>0</v>
      </c>
    </row>
    <row r="9" spans="1:18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209</v>
      </c>
      <c r="O9" s="7">
        <f>ROUND(income!$C$3 * $M9, 0)</f>
        <v>8</v>
      </c>
      <c r="P9" s="7">
        <f>ROUND(income!$D$3 * $M9, 0)</f>
        <v>67</v>
      </c>
      <c r="Q9" s="7">
        <v>0</v>
      </c>
      <c r="R9" s="7">
        <v>0</v>
      </c>
    </row>
    <row r="10" spans="1:18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220</v>
      </c>
      <c r="O10" s="7">
        <f>ROUND(income!$C$3 * $M10, 0)</f>
        <v>8</v>
      </c>
      <c r="P10" s="7">
        <f>ROUND(income!$D$3 * $M10, 0)</f>
        <v>70</v>
      </c>
      <c r="Q10" s="7">
        <v>0</v>
      </c>
      <c r="R10" s="7">
        <v>0</v>
      </c>
    </row>
    <row r="11" spans="1:18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231</v>
      </c>
      <c r="O11" s="7">
        <f>ROUND(income!$C$3 * $M11, 0)</f>
        <v>8</v>
      </c>
      <c r="P11" s="7">
        <f>ROUND(income!$D$3 * $M11, 0)</f>
        <v>74</v>
      </c>
      <c r="Q11" s="7">
        <v>0</v>
      </c>
      <c r="R11" s="7">
        <v>0</v>
      </c>
    </row>
    <row r="12" spans="1:18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2.6</v>
      </c>
      <c r="N12" s="7">
        <f>ROUND(income!$B$3 * M12, 0)</f>
        <v>286</v>
      </c>
      <c r="O12" s="7">
        <f>ROUND(income!$C$3 * $M12, 0)</f>
        <v>10</v>
      </c>
      <c r="P12" s="7">
        <f>ROUND(income!$D$3 * $M12, 0)</f>
        <v>91</v>
      </c>
      <c r="Q12" s="7">
        <v>0</v>
      </c>
      <c r="R12" s="7">
        <v>0</v>
      </c>
    </row>
    <row r="13" spans="1:18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f>M12+0.2</f>
        <v>2.8000000000000003</v>
      </c>
      <c r="N13" s="7">
        <f>ROUND(income!$B$3 * M13, 0)</f>
        <v>308</v>
      </c>
      <c r="O13" s="7">
        <f>ROUND(income!$C$3 * $M13, 0)</f>
        <v>11</v>
      </c>
      <c r="P13" s="7">
        <f>ROUND(income!$D$3 * $M13, 0)</f>
        <v>98</v>
      </c>
      <c r="Q13" s="7">
        <v>0</v>
      </c>
      <c r="R13" s="7">
        <v>0</v>
      </c>
    </row>
    <row r="14" spans="1:18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3.0000000000000004</v>
      </c>
      <c r="N14" s="7">
        <f>ROUND(income!$B$3 * M14, 0)</f>
        <v>330</v>
      </c>
      <c r="O14" s="7">
        <f>ROUND(income!$C$3 * $M14, 0)</f>
        <v>12</v>
      </c>
      <c r="P14" s="7">
        <f>ROUND(income!$D$3 * $M14, 0)</f>
        <v>105</v>
      </c>
      <c r="Q14" s="7">
        <v>0</v>
      </c>
      <c r="R14" s="7">
        <v>0</v>
      </c>
    </row>
    <row r="15" spans="1:18" x14ac:dyDescent="0.3">
      <c r="Q15" s="7"/>
      <c r="R15" s="7"/>
    </row>
    <row r="16" spans="1:18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124</v>
      </c>
      <c r="O16" s="7">
        <f>ROUND(income!$C$4 * $M16, 0)</f>
        <v>4</v>
      </c>
      <c r="P16" s="7">
        <f>ROUND(income!$D$4 * $M16, 0)</f>
        <v>37</v>
      </c>
      <c r="Q16" s="7">
        <v>0</v>
      </c>
      <c r="R16" s="7">
        <v>0</v>
      </c>
    </row>
    <row r="17" spans="1:18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130</v>
      </c>
      <c r="O17" s="7">
        <f>ROUND(income!$C$4 * $M17, 0)</f>
        <v>4</v>
      </c>
      <c r="P17" s="7">
        <f>ROUND(income!$D$4 * $M17, 0)</f>
        <v>39</v>
      </c>
      <c r="Q17" s="7">
        <v>0</v>
      </c>
      <c r="R17" s="7">
        <v>0</v>
      </c>
    </row>
    <row r="18" spans="1:18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136</v>
      </c>
      <c r="O18" s="7">
        <f>ROUND(income!$C$4 * $M18, 0)</f>
        <v>4</v>
      </c>
      <c r="P18" s="7">
        <f>ROUND(income!$D$4 * $M18, 0)</f>
        <v>41</v>
      </c>
      <c r="Q18" s="7">
        <v>0</v>
      </c>
      <c r="R18" s="7">
        <v>0</v>
      </c>
    </row>
    <row r="19" spans="1:18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143</v>
      </c>
      <c r="O19" s="7">
        <f>ROUND(income!$C$4 * $M19, 0)</f>
        <v>5</v>
      </c>
      <c r="P19" s="7">
        <f>ROUND(income!$D$4 * $M19, 0)</f>
        <v>43</v>
      </c>
      <c r="Q19" s="7">
        <v>0</v>
      </c>
      <c r="R19" s="7">
        <v>0</v>
      </c>
    </row>
    <row r="20" spans="1:18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149</v>
      </c>
      <c r="O20" s="7">
        <f>ROUND(income!$C$4 * $M20, 0)</f>
        <v>5</v>
      </c>
      <c r="P20" s="7">
        <f>ROUND(income!$D$4 * $M20, 0)</f>
        <v>44</v>
      </c>
      <c r="Q20" s="7">
        <v>0</v>
      </c>
      <c r="R20" s="7">
        <v>0</v>
      </c>
    </row>
    <row r="21" spans="1:18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223</v>
      </c>
      <c r="O21" s="7">
        <f>ROUND(income!$C$4 * $M21, 0)</f>
        <v>7</v>
      </c>
      <c r="P21" s="7">
        <f>ROUND(income!$D$4 * $M21, 0)</f>
        <v>67</v>
      </c>
      <c r="Q21" s="7">
        <v>0</v>
      </c>
      <c r="R21" s="7">
        <v>0</v>
      </c>
    </row>
    <row r="22" spans="1:18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236</v>
      </c>
      <c r="O22" s="7">
        <f>ROUND(income!$C$4 * $M22, 0)</f>
        <v>8</v>
      </c>
      <c r="P22" s="7">
        <f>ROUND(income!$D$4 * $M22, 0)</f>
        <v>70</v>
      </c>
      <c r="Q22" s="7">
        <v>0</v>
      </c>
      <c r="R22" s="7">
        <v>0</v>
      </c>
    </row>
    <row r="23" spans="1:18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248</v>
      </c>
      <c r="O23" s="7">
        <f>ROUND(income!$C$4 * $M23, 0)</f>
        <v>8</v>
      </c>
      <c r="P23" s="7">
        <f>ROUND(income!$D$4 * $M23, 0)</f>
        <v>74</v>
      </c>
      <c r="Q23" s="7">
        <v>0</v>
      </c>
      <c r="R23" s="7">
        <v>0</v>
      </c>
    </row>
    <row r="24" spans="1:18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260</v>
      </c>
      <c r="O24" s="7">
        <f>ROUND(income!$C$4 * $M24, 0)</f>
        <v>8</v>
      </c>
      <c r="P24" s="7">
        <f>ROUND(income!$D$4 * $M24, 0)</f>
        <v>78</v>
      </c>
      <c r="Q24" s="7">
        <v>0</v>
      </c>
      <c r="R24" s="7">
        <v>0</v>
      </c>
    </row>
    <row r="25" spans="1:18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2.6</v>
      </c>
      <c r="N25" s="7">
        <f>ROUND(income!$B$4 * $M25, 0)</f>
        <v>322</v>
      </c>
      <c r="O25" s="7">
        <f>ROUND(income!$C$4 * $M25, 0)</f>
        <v>10</v>
      </c>
      <c r="P25" s="7">
        <f>ROUND(income!$D$4 * $M25, 0)</f>
        <v>96</v>
      </c>
      <c r="Q25" s="7">
        <v>0</v>
      </c>
      <c r="R25" s="7">
        <v>0</v>
      </c>
    </row>
    <row r="26" spans="1:18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f>M25+0.2</f>
        <v>2.8000000000000003</v>
      </c>
      <c r="N26" s="7">
        <f>ROUND(income!$B$4 * $M26, 0)</f>
        <v>347</v>
      </c>
      <c r="O26" s="7">
        <f>ROUND(income!$C$4 * $M26, 0)</f>
        <v>11</v>
      </c>
      <c r="P26" s="7">
        <f>ROUND(income!$D$4 * $M26, 0)</f>
        <v>104</v>
      </c>
      <c r="Q26" s="7">
        <v>0</v>
      </c>
      <c r="R26" s="7">
        <v>0</v>
      </c>
    </row>
    <row r="27" spans="1:18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3.0000000000000004</v>
      </c>
      <c r="N27" s="7">
        <f>ROUND(income!$B$4 * $M27, 0)</f>
        <v>372</v>
      </c>
      <c r="O27" s="7">
        <f>ROUND(income!$C$4 * $M27, 0)</f>
        <v>12</v>
      </c>
      <c r="P27" s="7">
        <f>ROUND(income!$D$4 * $M27, 0)</f>
        <v>111</v>
      </c>
      <c r="Q27" s="7">
        <v>0</v>
      </c>
      <c r="R27" s="7">
        <v>0</v>
      </c>
    </row>
    <row r="28" spans="1:18" x14ac:dyDescent="0.3">
      <c r="Q28" s="7"/>
      <c r="R28" s="7"/>
    </row>
    <row r="29" spans="1:18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138</v>
      </c>
      <c r="O29" s="7">
        <f>ROUND(income!$C$5 * $M29, 0)</f>
        <v>5</v>
      </c>
      <c r="P29" s="7">
        <f>ROUND(income!$D$5 * $M29, 0)</f>
        <v>39</v>
      </c>
      <c r="Q29" s="7">
        <v>0</v>
      </c>
      <c r="R29" s="7">
        <v>0</v>
      </c>
    </row>
    <row r="30" spans="1:18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145</v>
      </c>
      <c r="O30" s="7">
        <f>ROUND(income!$C$5 * $M30, 0)</f>
        <v>5</v>
      </c>
      <c r="P30" s="7">
        <f>ROUND(income!$D$5 * $M30, 0)</f>
        <v>41</v>
      </c>
      <c r="Q30" s="7">
        <v>0</v>
      </c>
      <c r="R30" s="7">
        <v>0</v>
      </c>
    </row>
    <row r="31" spans="1:18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152</v>
      </c>
      <c r="O31" s="7">
        <f>ROUND(income!$C$5 * $M31, 0)</f>
        <v>6</v>
      </c>
      <c r="P31" s="7">
        <f>ROUND(income!$D$5 * $M31, 0)</f>
        <v>43</v>
      </c>
      <c r="Q31" s="7">
        <v>0</v>
      </c>
      <c r="R31" s="7">
        <v>0</v>
      </c>
    </row>
    <row r="32" spans="1:18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159</v>
      </c>
      <c r="O32" s="7">
        <f>ROUND(income!$C$5 * $M32, 0)</f>
        <v>6</v>
      </c>
      <c r="P32" s="7">
        <f>ROUND(income!$D$5 * $M32, 0)</f>
        <v>45</v>
      </c>
      <c r="Q32" s="7">
        <v>0</v>
      </c>
      <c r="R32" s="7">
        <v>0</v>
      </c>
    </row>
    <row r="33" spans="1:18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166</v>
      </c>
      <c r="O33" s="7">
        <f>ROUND(income!$C$5 * $M33, 0)</f>
        <v>6</v>
      </c>
      <c r="P33" s="7">
        <f>ROUND(income!$D$5 * $M33, 0)</f>
        <v>47</v>
      </c>
      <c r="Q33" s="7">
        <v>0</v>
      </c>
      <c r="R33" s="7">
        <v>0</v>
      </c>
    </row>
    <row r="34" spans="1:18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248</v>
      </c>
      <c r="O34" s="7">
        <f>ROUND(income!$C$5 * $M34, 0)</f>
        <v>9</v>
      </c>
      <c r="P34" s="7">
        <f>ROUND(income!$D$5 * $M34, 0)</f>
        <v>70</v>
      </c>
      <c r="Q34" s="7">
        <v>0</v>
      </c>
      <c r="R34" s="7">
        <v>0</v>
      </c>
    </row>
    <row r="35" spans="1:18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262</v>
      </c>
      <c r="O35" s="7">
        <f>ROUND(income!$C$5 * $M35, 0)</f>
        <v>10</v>
      </c>
      <c r="P35" s="7">
        <f>ROUND(income!$D$5 * $M35, 0)</f>
        <v>74</v>
      </c>
      <c r="Q35" s="7">
        <v>0</v>
      </c>
      <c r="R35" s="7">
        <v>0</v>
      </c>
    </row>
    <row r="36" spans="1:18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276</v>
      </c>
      <c r="O36" s="7">
        <f>ROUND(income!$C$5 * $M36, 0)</f>
        <v>10</v>
      </c>
      <c r="P36" s="7">
        <f>ROUND(income!$D$5 * $M36, 0)</f>
        <v>78</v>
      </c>
      <c r="Q36" s="7">
        <v>0</v>
      </c>
      <c r="R36" s="7">
        <v>0</v>
      </c>
    </row>
    <row r="37" spans="1:18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290</v>
      </c>
      <c r="O37" s="7">
        <f>ROUND(income!$C$5 * $M37, 0)</f>
        <v>11</v>
      </c>
      <c r="P37" s="7">
        <f>ROUND(income!$D$5 * $M37, 0)</f>
        <v>82</v>
      </c>
      <c r="Q37" s="7">
        <v>0</v>
      </c>
      <c r="R37" s="7">
        <v>0</v>
      </c>
    </row>
    <row r="38" spans="1:18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2.6</v>
      </c>
      <c r="N38" s="7">
        <f>ROUND(income!$B$5 * $M38, 0)</f>
        <v>359</v>
      </c>
      <c r="O38" s="7">
        <f>ROUND(income!$C$5 * $M38, 0)</f>
        <v>13</v>
      </c>
      <c r="P38" s="7">
        <f>ROUND(income!$D$5 * $M38, 0)</f>
        <v>101</v>
      </c>
      <c r="Q38" s="7">
        <v>0</v>
      </c>
      <c r="R38" s="7">
        <v>0</v>
      </c>
    </row>
    <row r="39" spans="1:18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f>M38+0.2</f>
        <v>2.8000000000000003</v>
      </c>
      <c r="N39" s="7">
        <f>ROUND(income!$B$5 * $M39, 0)</f>
        <v>386</v>
      </c>
      <c r="O39" s="7">
        <f>ROUND(income!$C$5 * $M39, 0)</f>
        <v>14</v>
      </c>
      <c r="P39" s="7">
        <f>ROUND(income!$D$5 * $M39, 0)</f>
        <v>109</v>
      </c>
      <c r="Q39" s="7">
        <v>0</v>
      </c>
      <c r="R39" s="7">
        <v>0</v>
      </c>
    </row>
    <row r="40" spans="1:18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3.0000000000000004</v>
      </c>
      <c r="N40" s="7">
        <f>ROUND(income!$B$5 * $M40, 0)</f>
        <v>414</v>
      </c>
      <c r="O40" s="7">
        <f>ROUND(income!$C$5 * $M40, 0)</f>
        <v>15</v>
      </c>
      <c r="P40" s="7">
        <f>ROUND(income!$D$5 * $M40, 0)</f>
        <v>117</v>
      </c>
      <c r="Q40" s="7">
        <v>0</v>
      </c>
      <c r="R40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53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59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220</v>
      </c>
      <c r="O3" s="7">
        <f>ROUND(income!$C$3 * $M3, 0)</f>
        <v>8</v>
      </c>
      <c r="P3" s="7">
        <f>ROUND(income!$D$3 * $M3, 0)</f>
        <v>70</v>
      </c>
      <c r="Q3" s="7">
        <v>0</v>
      </c>
      <c r="R3" s="7">
        <v>0</v>
      </c>
    </row>
    <row r="4" spans="1:18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242</v>
      </c>
      <c r="O4" s="7">
        <f>ROUND(income!$C$3 * $M4, 0)</f>
        <v>9</v>
      </c>
      <c r="P4" s="7">
        <f>ROUND(income!$D$3 * $M4, 0)</f>
        <v>77</v>
      </c>
      <c r="Q4" s="7">
        <v>0</v>
      </c>
      <c r="R4" s="7">
        <v>0</v>
      </c>
    </row>
    <row r="5" spans="1:18" x14ac:dyDescent="0.3">
      <c r="A5" s="9"/>
      <c r="B5" s="9"/>
      <c r="M5" s="15"/>
      <c r="N5" s="7"/>
      <c r="O5" s="7"/>
      <c r="P5" s="7"/>
      <c r="Q5" s="7"/>
      <c r="R5" s="7"/>
    </row>
    <row r="6" spans="1:18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248</v>
      </c>
      <c r="O6" s="7">
        <f>ROUND(income!$C$4 * $M6, 0)</f>
        <v>8</v>
      </c>
      <c r="P6" s="7">
        <f>ROUND(income!$D$4 * $M6, 0)</f>
        <v>74</v>
      </c>
      <c r="Q6" s="7">
        <v>0</v>
      </c>
      <c r="R6" s="7">
        <v>0</v>
      </c>
    </row>
    <row r="7" spans="1:18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273</v>
      </c>
      <c r="O7" s="7">
        <f>ROUND(income!$C$4 * $M7, 0)</f>
        <v>9</v>
      </c>
      <c r="P7" s="7">
        <f>ROUND(income!$D$4 * $M7, 0)</f>
        <v>81</v>
      </c>
      <c r="Q7" s="7">
        <v>0</v>
      </c>
      <c r="R7" s="7">
        <v>0</v>
      </c>
    </row>
    <row r="8" spans="1:18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276</v>
      </c>
      <c r="O9" s="7">
        <f>ROUND(income!$C$5 * $M9, 0)</f>
        <v>10</v>
      </c>
      <c r="P9" s="7">
        <f>ROUND(income!$D$5 * $M9, 0)</f>
        <v>78</v>
      </c>
      <c r="Q9" s="7">
        <v>0</v>
      </c>
      <c r="R9" s="7">
        <v>0</v>
      </c>
    </row>
    <row r="10" spans="1:18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3.8</v>
      </c>
      <c r="N10" s="7">
        <f>ROUND(income!$B$5 * $M10, 0)</f>
        <v>524</v>
      </c>
      <c r="O10" s="7">
        <f>ROUND(income!$C$5 * $M10, 0)</f>
        <v>19</v>
      </c>
      <c r="P10" s="7">
        <f>ROUND(income!$D$5 * $M10, 0)</f>
        <v>148</v>
      </c>
      <c r="Q10" s="7">
        <v>0</v>
      </c>
      <c r="R10" s="7">
        <v>0</v>
      </c>
    </row>
    <row r="11" spans="1:18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  <c r="Q11" s="7"/>
      <c r="R11" s="7"/>
    </row>
    <row r="12" spans="1:18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4</v>
      </c>
      <c r="N12" s="7">
        <f>ROUND(income!$B$6 * $M12, 0)</f>
        <v>608</v>
      </c>
      <c r="O12" s="7">
        <f>ROUND(income!$C$6 * $M12, 0)</f>
        <v>20</v>
      </c>
      <c r="P12" s="7">
        <f>ROUND(income!$D$6 * $M12, 0)</f>
        <v>164</v>
      </c>
      <c r="Q12" s="7">
        <f>ROUND(income!$E$6 * $M12, 0)</f>
        <v>80</v>
      </c>
      <c r="R12" s="7">
        <v>0</v>
      </c>
    </row>
    <row r="13" spans="1:18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4.4000000000000004</v>
      </c>
      <c r="N13" s="7">
        <f>ROUND(income!$B$6 * $M13, 0)</f>
        <v>669</v>
      </c>
      <c r="O13" s="7">
        <f>ROUND(income!$C$6 * $M13, 0)</f>
        <v>22</v>
      </c>
      <c r="P13" s="7">
        <f>ROUND(income!$D$6 * $M13, 0)</f>
        <v>180</v>
      </c>
      <c r="Q13" s="7">
        <f>ROUND(income!$E$6 * $M13, 0)</f>
        <v>88</v>
      </c>
      <c r="R13" s="7">
        <v>0</v>
      </c>
    </row>
    <row r="14" spans="1:18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  <c r="Q14" s="7"/>
      <c r="R14" s="7"/>
    </row>
    <row r="15" spans="1:18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4</v>
      </c>
      <c r="N15" s="7">
        <f>ROUND(income!$B$7 * $M15, 0)</f>
        <v>664</v>
      </c>
      <c r="O15" s="7">
        <f>ROUND(income!$C$7 * $M15, 0)</f>
        <v>24</v>
      </c>
      <c r="P15" s="7">
        <f>ROUND(income!$D$7 * $M15, 0)</f>
        <v>172</v>
      </c>
      <c r="Q15" s="7">
        <f>ROUND(income!$E$7 * $M15, 0)</f>
        <v>88</v>
      </c>
      <c r="R15" s="7">
        <v>0</v>
      </c>
    </row>
    <row r="16" spans="1:18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4.4000000000000004</v>
      </c>
      <c r="N16" s="7">
        <f>ROUND(income!$B$7 * $M16, 0)</f>
        <v>730</v>
      </c>
      <c r="O16" s="7">
        <f>ROUND(income!$C$7 * $M16, 0)</f>
        <v>26</v>
      </c>
      <c r="P16" s="7">
        <f>ROUND(income!$D$7 * $M16, 0)</f>
        <v>189</v>
      </c>
      <c r="Q16" s="7">
        <f>ROUND(income!$E$7 * $M16, 0)</f>
        <v>97</v>
      </c>
      <c r="R16" s="7">
        <v>0</v>
      </c>
    </row>
    <row r="17" spans="1:20" s="12" customFormat="1" x14ac:dyDescent="0.3">
      <c r="A17" s="10"/>
      <c r="B17" s="10"/>
      <c r="M17" s="15"/>
      <c r="N17" s="7"/>
      <c r="O17" s="7"/>
      <c r="P17" s="7"/>
      <c r="Q17" s="7"/>
      <c r="R17" s="7"/>
    </row>
    <row r="18" spans="1:20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4</v>
      </c>
      <c r="N18" s="7">
        <f>ROUND(income!$B$8 * $M18, 0)</f>
        <v>720</v>
      </c>
      <c r="O18" s="7">
        <f>ROUND(income!$C$8 * $M18, 0)</f>
        <v>24</v>
      </c>
      <c r="P18" s="7">
        <f>ROUND(income!$D$8 * $M18, 0)</f>
        <v>180</v>
      </c>
      <c r="Q18" s="7">
        <f>ROUND(income!$E$8 * $M18, 0)</f>
        <v>96</v>
      </c>
      <c r="R18" s="7">
        <v>0</v>
      </c>
    </row>
    <row r="19" spans="1:20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5.6</v>
      </c>
      <c r="N19" s="7">
        <f>ROUND(income!$B$8 * $M19, 0)</f>
        <v>1008</v>
      </c>
      <c r="O19" s="7">
        <f>ROUND(income!$C$8 * $M19, 0)</f>
        <v>34</v>
      </c>
      <c r="P19" s="7">
        <f>ROUND(income!$D$8 * $M19, 0)</f>
        <v>252</v>
      </c>
      <c r="Q19" s="7">
        <f>ROUND(income!$E$8 * $M19, 0)</f>
        <v>134</v>
      </c>
      <c r="R19" s="7">
        <v>0</v>
      </c>
    </row>
    <row r="20" spans="1:20" s="12" customFormat="1" x14ac:dyDescent="0.3">
      <c r="A20" s="10"/>
      <c r="B20" s="10"/>
      <c r="M20" s="15"/>
      <c r="N20" s="7"/>
      <c r="O20" s="7"/>
      <c r="P20" s="7"/>
      <c r="Q20" s="7"/>
      <c r="R20" s="7"/>
    </row>
    <row r="21" spans="1:20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6</v>
      </c>
      <c r="N21" s="7">
        <f>ROUND(income!$B$9 * $M21, 0)</f>
        <v>1164</v>
      </c>
      <c r="O21" s="7">
        <f>ROUND(income!$C$9 * $M21, 0)</f>
        <v>42</v>
      </c>
      <c r="P21" s="7">
        <f>ROUND(income!$D$9 * $M21, 0)</f>
        <v>282</v>
      </c>
      <c r="Q21" s="7">
        <f>ROUND(income!$E$9 * $M21, 0)</f>
        <v>156</v>
      </c>
      <c r="R21" s="7">
        <f>ROUND(income!$F$9 * $M21, 0)</f>
        <v>78</v>
      </c>
    </row>
    <row r="22" spans="1:20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6.6</v>
      </c>
      <c r="N22" s="7">
        <f>ROUND(income!$B$9 * $M22, 0)</f>
        <v>1280</v>
      </c>
      <c r="O22" s="7">
        <f>ROUND(income!$C$9 * $M22, 0)</f>
        <v>46</v>
      </c>
      <c r="P22" s="7">
        <f>ROUND(income!$D$9 * $M22, 0)</f>
        <v>310</v>
      </c>
      <c r="Q22" s="7">
        <f>ROUND(income!$E$9 * $M22, 0)</f>
        <v>172</v>
      </c>
      <c r="R22" s="7">
        <f>ROUND(income!$F$9 * $M22, 0)</f>
        <v>86</v>
      </c>
    </row>
    <row r="23" spans="1:20" s="12" customFormat="1" x14ac:dyDescent="0.3">
      <c r="A23" s="10"/>
      <c r="B23" s="10"/>
      <c r="M23" s="15"/>
      <c r="N23" s="7"/>
      <c r="O23" s="7"/>
      <c r="P23" s="7"/>
      <c r="Q23" s="7"/>
      <c r="R23" s="7"/>
    </row>
    <row r="24" spans="1:20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6</v>
      </c>
      <c r="N24" s="7">
        <f>ROUND(income!$B$9 * $M24, 0)</f>
        <v>1164</v>
      </c>
      <c r="O24" s="7">
        <f>ROUND(income!$C$9 * $M24, 0)</f>
        <v>42</v>
      </c>
      <c r="P24" s="7">
        <f>ROUND(income!$D$9 * $M24, 0)</f>
        <v>282</v>
      </c>
      <c r="Q24" s="7">
        <f>ROUND(income!$E$9 * $M24, 0)</f>
        <v>156</v>
      </c>
      <c r="R24" s="7">
        <f>ROUND(income!$F$9 * $M24, 0)</f>
        <v>78</v>
      </c>
    </row>
    <row r="25" spans="1:20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6.6</v>
      </c>
      <c r="N25" s="7">
        <f>ROUND(income!$B$9 * $M25, 0)</f>
        <v>1280</v>
      </c>
      <c r="O25" s="7">
        <f>ROUND(income!$C$9 * $M25, 0)</f>
        <v>46</v>
      </c>
      <c r="P25" s="7">
        <f>ROUND(income!$D$9 * $M25, 0)</f>
        <v>310</v>
      </c>
      <c r="Q25" s="7">
        <f>ROUND(income!$E$9 * $M25, 0)</f>
        <v>172</v>
      </c>
      <c r="R25" s="7">
        <f>ROUND(income!$F$9 * $M25, 0)</f>
        <v>86</v>
      </c>
    </row>
    <row r="26" spans="1:20" s="12" customFormat="1" x14ac:dyDescent="0.3">
      <c r="A26" s="10"/>
      <c r="B26" s="10"/>
      <c r="M26" s="15"/>
      <c r="N26" s="7"/>
      <c r="O26" s="7"/>
      <c r="P26" s="7"/>
      <c r="Q26" s="7"/>
      <c r="R26" s="7"/>
    </row>
    <row r="27" spans="1:20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6</v>
      </c>
      <c r="N27" s="7">
        <f>ROUND(income!$B$9 * $M27, 0)</f>
        <v>1164</v>
      </c>
      <c r="O27" s="7">
        <f>ROUND(income!$C$9 * $M27, 0)</f>
        <v>42</v>
      </c>
      <c r="P27" s="7">
        <f>ROUND(income!$D$9 * $M27, 0)</f>
        <v>282</v>
      </c>
      <c r="Q27" s="7">
        <f>ROUND(income!$E$9 * $M27, 0)</f>
        <v>156</v>
      </c>
      <c r="R27" s="7">
        <f>ROUND(income!$F$9 * $M27, 0)</f>
        <v>78</v>
      </c>
    </row>
    <row r="28" spans="1:20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7.2</v>
      </c>
      <c r="N28" s="7">
        <f>ROUND(income!$B$9 * $M28, 0)</f>
        <v>1397</v>
      </c>
      <c r="O28" s="7">
        <f>ROUND(income!$C$9 * $M28, 0)</f>
        <v>50</v>
      </c>
      <c r="P28" s="7">
        <f>ROUND(income!$D$9 * $M28, 0)</f>
        <v>338</v>
      </c>
      <c r="Q28" s="7">
        <f>ROUND(income!$E$9 * $M28, 0)</f>
        <v>187</v>
      </c>
      <c r="R28" s="7">
        <f>ROUND(income!$F$9 * $M28, 0)</f>
        <v>94</v>
      </c>
    </row>
    <row r="29" spans="1:20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  <c r="S29" s="11"/>
      <c r="T29" s="11"/>
    </row>
    <row r="30" spans="1:20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S30" s="13"/>
      <c r="T30" s="13"/>
    </row>
    <row r="31" spans="1:20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59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440</v>
      </c>
      <c r="O3" s="7">
        <f>ROUND(income!$C$3 * $M3, 0)</f>
        <v>16</v>
      </c>
      <c r="P3" s="7">
        <f>ROUND(income!$D$3 * $M3, 0)</f>
        <v>140</v>
      </c>
      <c r="Q3" s="7">
        <v>0</v>
      </c>
      <c r="R3" s="7">
        <v>0</v>
      </c>
    </row>
    <row r="4" spans="1:18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446</v>
      </c>
      <c r="O4" s="7">
        <f>ROUND(income!$C$3 * $M4, 0)</f>
        <v>16</v>
      </c>
      <c r="P4" s="7">
        <f>ROUND(income!$D$3 * $M4, 0)</f>
        <v>142</v>
      </c>
      <c r="Q4" s="7">
        <v>0</v>
      </c>
      <c r="R4" s="7">
        <v>0</v>
      </c>
    </row>
    <row r="5" spans="1:18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451</v>
      </c>
      <c r="O5" s="7">
        <f>ROUND(income!$C$3 * $M5, 0)</f>
        <v>16</v>
      </c>
      <c r="P5" s="7">
        <f>ROUND(income!$D$3 * $M5, 0)</f>
        <v>144</v>
      </c>
      <c r="Q5" s="7">
        <v>0</v>
      </c>
      <c r="R5" s="7">
        <v>0</v>
      </c>
    </row>
    <row r="6" spans="1:18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457</v>
      </c>
      <c r="O6" s="7">
        <f>ROUND(income!$C$3 * $M6, 0)</f>
        <v>17</v>
      </c>
      <c r="P6" s="7">
        <f>ROUND(income!$D$3 * $M6, 0)</f>
        <v>145</v>
      </c>
      <c r="Q6" s="7">
        <v>0</v>
      </c>
      <c r="R6" s="7">
        <v>0</v>
      </c>
    </row>
    <row r="7" spans="1:18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462</v>
      </c>
      <c r="O7" s="7">
        <f>ROUND(income!$C$3 * $M7, 0)</f>
        <v>17</v>
      </c>
      <c r="P7" s="7">
        <f>ROUND(income!$D$3 * $M7, 0)</f>
        <v>147</v>
      </c>
      <c r="Q7" s="7">
        <v>0</v>
      </c>
      <c r="R7" s="7">
        <v>0</v>
      </c>
    </row>
    <row r="8" spans="1:18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468</v>
      </c>
      <c r="O8" s="7">
        <f>ROUND(income!$C$3 * $M8, 0)</f>
        <v>17</v>
      </c>
      <c r="P8" s="7">
        <f>ROUND(income!$D$3 * $M8, 0)</f>
        <v>149</v>
      </c>
      <c r="Q8" s="7">
        <v>0</v>
      </c>
      <c r="R8" s="7">
        <v>0</v>
      </c>
    </row>
    <row r="9" spans="1:18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473</v>
      </c>
      <c r="O9" s="7">
        <f>ROUND(income!$C$3 * $M9, 0)</f>
        <v>17</v>
      </c>
      <c r="P9" s="7">
        <f>ROUND(income!$D$3 * $M9, 0)</f>
        <v>151</v>
      </c>
      <c r="Q9" s="7">
        <v>0</v>
      </c>
      <c r="R9" s="7">
        <v>0</v>
      </c>
    </row>
    <row r="10" spans="1:18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479</v>
      </c>
      <c r="O10" s="7">
        <f>ROUND(income!$C$3 * $M10, 0)</f>
        <v>17</v>
      </c>
      <c r="P10" s="7">
        <f>ROUND(income!$D$3 * $M10, 0)</f>
        <v>152</v>
      </c>
      <c r="Q10" s="7">
        <v>0</v>
      </c>
      <c r="R10" s="7">
        <v>0</v>
      </c>
    </row>
    <row r="11" spans="1:18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484</v>
      </c>
      <c r="O11" s="7">
        <f>ROUND(income!$C$3 * $M11, 0)</f>
        <v>18</v>
      </c>
      <c r="P11" s="7">
        <f>ROUND(income!$D$3 * $M11, 0)</f>
        <v>154</v>
      </c>
      <c r="Q11" s="7">
        <v>0</v>
      </c>
      <c r="R11" s="7">
        <v>0</v>
      </c>
    </row>
    <row r="12" spans="1:18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490</v>
      </c>
      <c r="O12" s="7">
        <f>ROUND(income!$C$3 * $M12, 0)</f>
        <v>18</v>
      </c>
      <c r="P12" s="7">
        <f>ROUND(income!$D$3 * $M12, 0)</f>
        <v>156</v>
      </c>
      <c r="Q12" s="7">
        <v>0</v>
      </c>
      <c r="R12" s="7">
        <v>0</v>
      </c>
    </row>
    <row r="13" spans="1:18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</row>
    <row r="14" spans="1:18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496</v>
      </c>
      <c r="O14" s="7">
        <f>ROUND(income!$C$4 * $M14, 0)</f>
        <v>16</v>
      </c>
      <c r="P14" s="7">
        <f>ROUND(income!$D$4 * $M14, 0)</f>
        <v>148</v>
      </c>
      <c r="Q14" s="7">
        <v>0</v>
      </c>
      <c r="R14" s="7">
        <v>0</v>
      </c>
    </row>
    <row r="15" spans="1:18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502</v>
      </c>
      <c r="O15" s="7">
        <f>ROUND(income!$C$4 * $M15, 0)</f>
        <v>16</v>
      </c>
      <c r="P15" s="7">
        <f>ROUND(income!$D$4 * $M15, 0)</f>
        <v>150</v>
      </c>
      <c r="Q15" s="7">
        <v>0</v>
      </c>
      <c r="R15" s="7">
        <v>0</v>
      </c>
    </row>
    <row r="16" spans="1:18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508</v>
      </c>
      <c r="O16" s="7">
        <f>ROUND(income!$C$4 * $M16, 0)</f>
        <v>16</v>
      </c>
      <c r="P16" s="7">
        <f>ROUND(income!$D$4 * $M16, 0)</f>
        <v>152</v>
      </c>
      <c r="Q16" s="7">
        <v>0</v>
      </c>
      <c r="R16" s="7">
        <v>0</v>
      </c>
    </row>
    <row r="17" spans="1:18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515</v>
      </c>
      <c r="O17" s="7">
        <f>ROUND(income!$C$4 * $M17, 0)</f>
        <v>17</v>
      </c>
      <c r="P17" s="7">
        <f>ROUND(income!$D$4 * $M17, 0)</f>
        <v>154</v>
      </c>
      <c r="Q17" s="7">
        <v>0</v>
      </c>
      <c r="R17" s="7">
        <v>0</v>
      </c>
    </row>
    <row r="18" spans="1:18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521</v>
      </c>
      <c r="O18" s="7">
        <f>ROUND(income!$C$4 * $M18, 0)</f>
        <v>17</v>
      </c>
      <c r="P18" s="7">
        <f>ROUND(income!$D$4 * $M18, 0)</f>
        <v>155</v>
      </c>
      <c r="Q18" s="7">
        <v>0</v>
      </c>
      <c r="R18" s="7">
        <v>0</v>
      </c>
    </row>
    <row r="19" spans="1:18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527</v>
      </c>
      <c r="O19" s="7">
        <f>ROUND(income!$C$4 * $M19, 0)</f>
        <v>17</v>
      </c>
      <c r="P19" s="7">
        <f>ROUND(income!$D$4 * $M19, 0)</f>
        <v>157</v>
      </c>
      <c r="Q19" s="7">
        <v>0</v>
      </c>
      <c r="R19" s="7">
        <v>0</v>
      </c>
    </row>
    <row r="20" spans="1:18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533</v>
      </c>
      <c r="O20" s="7">
        <f>ROUND(income!$C$4 * $M20, 0)</f>
        <v>17</v>
      </c>
      <c r="P20" s="7">
        <f>ROUND(income!$D$4 * $M20, 0)</f>
        <v>159</v>
      </c>
      <c r="Q20" s="7">
        <v>0</v>
      </c>
      <c r="R20" s="7">
        <v>0</v>
      </c>
    </row>
    <row r="21" spans="1:18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539</v>
      </c>
      <c r="O21" s="7">
        <f>ROUND(income!$C$4 * $M21, 0)</f>
        <v>17</v>
      </c>
      <c r="P21" s="7">
        <f>ROUND(income!$D$4 * $M21, 0)</f>
        <v>161</v>
      </c>
      <c r="Q21" s="7">
        <v>0</v>
      </c>
      <c r="R21" s="7">
        <v>0</v>
      </c>
    </row>
    <row r="22" spans="1:18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546</v>
      </c>
      <c r="O22" s="7">
        <f>ROUND(income!$C$4 * $M22, 0)</f>
        <v>18</v>
      </c>
      <c r="P22" s="7">
        <f>ROUND(income!$D$4 * $M22, 0)</f>
        <v>163</v>
      </c>
      <c r="Q22" s="7">
        <v>0</v>
      </c>
      <c r="R22" s="7">
        <v>0</v>
      </c>
    </row>
    <row r="23" spans="1:18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552</v>
      </c>
      <c r="O23" s="7">
        <f>ROUND(income!$C$4 * $M23, 0)</f>
        <v>18</v>
      </c>
      <c r="P23" s="7">
        <f>ROUND(income!$D$4 * $M23, 0)</f>
        <v>165</v>
      </c>
      <c r="Q23" s="7">
        <v>0</v>
      </c>
      <c r="R23" s="7">
        <v>0</v>
      </c>
    </row>
    <row r="24" spans="1:18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558</v>
      </c>
      <c r="O24" s="7">
        <f>ROUND(income!$C$4 * $M24, 0)</f>
        <v>18</v>
      </c>
      <c r="P24" s="7">
        <f>ROUND(income!$D$4 * $M24, 0)</f>
        <v>167</v>
      </c>
      <c r="Q24" s="7">
        <v>0</v>
      </c>
      <c r="R24" s="7">
        <v>0</v>
      </c>
    </row>
    <row r="25" spans="1:18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564</v>
      </c>
      <c r="O25" s="7">
        <f>ROUND(income!$C$4 * $M25, 0)</f>
        <v>18</v>
      </c>
      <c r="P25" s="7">
        <f>ROUND(income!$D$4 * $M25, 0)</f>
        <v>168</v>
      </c>
      <c r="Q25" s="7">
        <v>0</v>
      </c>
      <c r="R25" s="7">
        <v>0</v>
      </c>
    </row>
    <row r="26" spans="1:18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570</v>
      </c>
      <c r="O26" s="7">
        <f>ROUND(income!$C$4 * $M26, 0)</f>
        <v>18</v>
      </c>
      <c r="P26" s="7">
        <f>ROUND(income!$D$4 * $M26, 0)</f>
        <v>170</v>
      </c>
      <c r="Q26" s="7">
        <v>0</v>
      </c>
      <c r="R26" s="7">
        <v>0</v>
      </c>
    </row>
    <row r="27" spans="1:18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577</v>
      </c>
      <c r="O27" s="7">
        <f>ROUND(income!$C$4 * $M27, 0)</f>
        <v>19</v>
      </c>
      <c r="P27" s="7">
        <f>ROUND(income!$D$4 * $M27, 0)</f>
        <v>172</v>
      </c>
      <c r="Q27" s="7">
        <v>0</v>
      </c>
      <c r="R27" s="7">
        <v>0</v>
      </c>
    </row>
    <row r="28" spans="1:18" x14ac:dyDescent="0.3">
      <c r="M28" s="15"/>
      <c r="Q28" s="7"/>
      <c r="R28" s="7"/>
    </row>
    <row r="29" spans="1:18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552</v>
      </c>
      <c r="O29" s="7">
        <f>ROUND(income!$C$5 * $M29, 0)</f>
        <v>20</v>
      </c>
      <c r="P29" s="7">
        <f>ROUND(income!$D$5 * $M29, 0)</f>
        <v>156</v>
      </c>
      <c r="Q29" s="7">
        <v>0</v>
      </c>
      <c r="R29" s="7">
        <v>0</v>
      </c>
    </row>
    <row r="30" spans="1:18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559</v>
      </c>
      <c r="O30" s="7">
        <f>ROUND(income!$C$5 * $M30, 0)</f>
        <v>20</v>
      </c>
      <c r="P30" s="7">
        <f>ROUND(income!$D$5 * $M30, 0)</f>
        <v>158</v>
      </c>
      <c r="Q30" s="7">
        <v>0</v>
      </c>
      <c r="R30" s="7">
        <v>0</v>
      </c>
    </row>
    <row r="31" spans="1:18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566</v>
      </c>
      <c r="O31" s="7">
        <f>ROUND(income!$C$5 * $M31, 0)</f>
        <v>21</v>
      </c>
      <c r="P31" s="7">
        <f>ROUND(income!$D$5 * $M31, 0)</f>
        <v>160</v>
      </c>
      <c r="Q31" s="7">
        <v>0</v>
      </c>
      <c r="R31" s="7">
        <v>0</v>
      </c>
    </row>
    <row r="32" spans="1:18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573</v>
      </c>
      <c r="O32" s="7">
        <f>ROUND(income!$C$5 * $M32, 0)</f>
        <v>21</v>
      </c>
      <c r="P32" s="7">
        <f>ROUND(income!$D$5 * $M32, 0)</f>
        <v>162</v>
      </c>
      <c r="Q32" s="7">
        <v>0</v>
      </c>
      <c r="R32" s="7">
        <v>0</v>
      </c>
    </row>
    <row r="33" spans="1:18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580</v>
      </c>
      <c r="O33" s="7">
        <f>ROUND(income!$C$5 * $M33, 0)</f>
        <v>21</v>
      </c>
      <c r="P33" s="7">
        <f>ROUND(income!$D$5 * $M33, 0)</f>
        <v>164</v>
      </c>
      <c r="Q33" s="7">
        <v>0</v>
      </c>
      <c r="R33" s="7">
        <v>0</v>
      </c>
    </row>
    <row r="34" spans="1:18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587</v>
      </c>
      <c r="O34" s="7">
        <f>ROUND(income!$C$5 * $M34, 0)</f>
        <v>21</v>
      </c>
      <c r="P34" s="7">
        <f>ROUND(income!$D$5 * $M34, 0)</f>
        <v>166</v>
      </c>
      <c r="Q34" s="7">
        <v>0</v>
      </c>
      <c r="R34" s="7">
        <v>0</v>
      </c>
    </row>
    <row r="35" spans="1:18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593</v>
      </c>
      <c r="O35" s="7">
        <f>ROUND(income!$C$5 * $M35, 0)</f>
        <v>22</v>
      </c>
      <c r="P35" s="7">
        <f>ROUND(income!$D$5 * $M35, 0)</f>
        <v>168</v>
      </c>
      <c r="Q35" s="7">
        <v>0</v>
      </c>
      <c r="R35" s="7">
        <v>0</v>
      </c>
    </row>
    <row r="36" spans="1:18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600</v>
      </c>
      <c r="O36" s="7">
        <f>ROUND(income!$C$5 * $M36, 0)</f>
        <v>22</v>
      </c>
      <c r="P36" s="7">
        <f>ROUND(income!$D$5 * $M36, 0)</f>
        <v>170</v>
      </c>
      <c r="Q36" s="7">
        <v>0</v>
      </c>
      <c r="R36" s="7">
        <v>0</v>
      </c>
    </row>
    <row r="37" spans="1:18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607</v>
      </c>
      <c r="O37" s="7">
        <f>ROUND(income!$C$5 * $M37, 0)</f>
        <v>22</v>
      </c>
      <c r="P37" s="7">
        <f>ROUND(income!$D$5 * $M37, 0)</f>
        <v>172</v>
      </c>
      <c r="Q37" s="7">
        <v>0</v>
      </c>
      <c r="R37" s="7">
        <v>0</v>
      </c>
    </row>
    <row r="38" spans="1:18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614</v>
      </c>
      <c r="O38" s="7">
        <f>ROUND(income!$C$5 * $M38, 0)</f>
        <v>22</v>
      </c>
      <c r="P38" s="7">
        <f>ROUND(income!$D$5 * $M38, 0)</f>
        <v>174</v>
      </c>
      <c r="Q38" s="7">
        <v>0</v>
      </c>
      <c r="R38" s="7">
        <v>0</v>
      </c>
    </row>
    <row r="39" spans="1:18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621</v>
      </c>
      <c r="O39" s="7">
        <f>ROUND(income!$C$5 * $M39, 0)</f>
        <v>23</v>
      </c>
      <c r="P39" s="7">
        <f>ROUND(income!$D$5 * $M39, 0)</f>
        <v>176</v>
      </c>
      <c r="Q39" s="7">
        <v>0</v>
      </c>
      <c r="R39" s="7">
        <v>0</v>
      </c>
    </row>
    <row r="40" spans="1:18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628</v>
      </c>
      <c r="O40" s="7">
        <f>ROUND(income!$C$5 * $M40, 0)</f>
        <v>23</v>
      </c>
      <c r="P40" s="7">
        <f>ROUND(income!$D$5 * $M40, 0)</f>
        <v>177</v>
      </c>
      <c r="Q40" s="7">
        <v>0</v>
      </c>
      <c r="R40" s="7">
        <v>0</v>
      </c>
    </row>
    <row r="41" spans="1:18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635</v>
      </c>
      <c r="O41" s="7">
        <f>ROUND(income!$C$5 * $M41, 0)</f>
        <v>23</v>
      </c>
      <c r="P41" s="7">
        <f>ROUND(income!$D$5 * $M41, 0)</f>
        <v>179</v>
      </c>
      <c r="Q41" s="7">
        <v>0</v>
      </c>
      <c r="R41" s="7">
        <v>0</v>
      </c>
    </row>
    <row r="42" spans="1:18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642</v>
      </c>
      <c r="O42" s="7">
        <f>ROUND(income!$C$5 * $M42, 0)</f>
        <v>23</v>
      </c>
      <c r="P42" s="7">
        <f>ROUND(income!$D$5 * $M42, 0)</f>
        <v>181</v>
      </c>
      <c r="Q42" s="7">
        <v>0</v>
      </c>
      <c r="R42" s="7">
        <v>0</v>
      </c>
    </row>
    <row r="43" spans="1:18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649</v>
      </c>
      <c r="O43" s="7">
        <f>ROUND(income!$C$5 * $M43, 0)</f>
        <v>24</v>
      </c>
      <c r="P43" s="7">
        <f>ROUND(income!$D$5 * $M43, 0)</f>
        <v>183</v>
      </c>
      <c r="Q43" s="7">
        <v>0</v>
      </c>
      <c r="R43" s="7">
        <v>0</v>
      </c>
    </row>
    <row r="44" spans="1:18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656</v>
      </c>
      <c r="O44" s="7">
        <f>ROUND(income!$C$5 * $M44, 0)</f>
        <v>24</v>
      </c>
      <c r="P44" s="7">
        <f>ROUND(income!$D$5 * $M44, 0)</f>
        <v>185</v>
      </c>
      <c r="Q44" s="7">
        <v>0</v>
      </c>
      <c r="R44" s="7">
        <v>0</v>
      </c>
    </row>
    <row r="45" spans="1:18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662</v>
      </c>
      <c r="O45" s="7">
        <f>ROUND(income!$C$5 * $M45, 0)</f>
        <v>24</v>
      </c>
      <c r="P45" s="7">
        <f>ROUND(income!$D$5 * $M45, 0)</f>
        <v>187</v>
      </c>
      <c r="Q45" s="7">
        <v>0</v>
      </c>
      <c r="R45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75</v>
      </c>
      <c r="B1" s="3" t="s">
        <v>76</v>
      </c>
    </row>
    <row r="2" spans="1:2" x14ac:dyDescent="0.3">
      <c r="A2" s="1" t="s">
        <v>64</v>
      </c>
      <c r="B2" s="1" t="s">
        <v>65</v>
      </c>
    </row>
    <row r="3" spans="1:2" x14ac:dyDescent="0.3">
      <c r="A3" s="1" t="s">
        <v>66</v>
      </c>
      <c r="B3" s="1" t="s">
        <v>68</v>
      </c>
    </row>
    <row r="4" spans="1:2" x14ac:dyDescent="0.3">
      <c r="A4" s="1" t="s">
        <v>69</v>
      </c>
      <c r="B4" s="1" t="s">
        <v>67</v>
      </c>
    </row>
    <row r="5" spans="1:2" x14ac:dyDescent="0.3">
      <c r="A5" s="1" t="s">
        <v>70</v>
      </c>
      <c r="B5" s="1" t="s">
        <v>71</v>
      </c>
    </row>
    <row r="6" spans="1:2" x14ac:dyDescent="0.3">
      <c r="A6" s="1" t="s">
        <v>72</v>
      </c>
      <c r="B6" s="1" t="s">
        <v>65</v>
      </c>
    </row>
    <row r="7" spans="1:2" x14ac:dyDescent="0.3">
      <c r="A7" s="1" t="s">
        <v>73</v>
      </c>
      <c r="B7" s="1" t="s">
        <v>68</v>
      </c>
    </row>
    <row r="8" spans="1:2" x14ac:dyDescent="0.3">
      <c r="A8" s="1" t="s">
        <v>74</v>
      </c>
      <c r="B8" s="1" t="s">
        <v>67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</vt:lpstr>
      <vt:lpstr>Trap</vt:lpstr>
      <vt:lpstr>Enemy</vt:lpstr>
      <vt:lpstr>GothicTower</vt:lpstr>
      <vt:lpstr>LeagueTrial</vt:lpstr>
      <vt:lpstr>Campaign</vt:lpstr>
      <vt:lpstr>TrialDay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2024-02-18T16:05:18Z</dcterms:modified>
</cp:coreProperties>
</file>