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Uni\AppStat2022\Project\BallOnIncline\"/>
    </mc:Choice>
  </mc:AlternateContent>
  <xr:revisionPtr revIDLastSave="0" documentId="13_ncr:1_{4BA9C464-3BCB-4FC3-8DDC-8DDADEC424F3}" xr6:coauthVersionLast="47" xr6:coauthVersionMax="47" xr10:uidLastSave="{00000000-0000-0000-0000-000000000000}"/>
  <bookViews>
    <workbookView xWindow="-108" yWindow="-108" windowWidth="23256" windowHeight="12576" xr2:uid="{6DD79BF9-162E-4D6A-9ABD-4C90ECB803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2" i="1"/>
  <c r="AA4" i="1"/>
  <c r="AA2" i="1"/>
  <c r="AA3" i="1"/>
  <c r="C4" i="1"/>
  <c r="C3" i="1"/>
  <c r="A4" i="1"/>
  <c r="C2" i="1"/>
  <c r="A2" i="1"/>
  <c r="A3" i="1"/>
</calcChain>
</file>

<file path=xl/sharedStrings.xml><?xml version="1.0" encoding="utf-8"?>
<sst xmlns="http://schemas.openxmlformats.org/spreadsheetml/2006/main" count="30" uniqueCount="30">
  <si>
    <t>Gonimeter front and left (degrree)</t>
  </si>
  <si>
    <t>Gonimeter front and left error (degree)</t>
  </si>
  <si>
    <t>Gonimeter back and left (degrree)</t>
  </si>
  <si>
    <t>Gonimeter back and left error (degree)</t>
  </si>
  <si>
    <t>Length left (cm)</t>
  </si>
  <si>
    <t>length left error (cm)</t>
  </si>
  <si>
    <t>Height (cm)</t>
  </si>
  <si>
    <t>Height error (cm)</t>
  </si>
  <si>
    <t>Right angle measure (degree)</t>
  </si>
  <si>
    <t>Right angle measure error (degree)</t>
  </si>
  <si>
    <t>Big ball diameter (mm)</t>
  </si>
  <si>
    <t>Big ball diameter error (mm)</t>
  </si>
  <si>
    <t>Small ball diameter (mm)</t>
  </si>
  <si>
    <t>Small ball diameter error (mm)</t>
  </si>
  <si>
    <t>Length1 rail (cm)</t>
  </si>
  <si>
    <t>Length1 rail error (cm)</t>
  </si>
  <si>
    <t>Length2 rail (cm)</t>
  </si>
  <si>
    <t>Length2 rail error (cm)</t>
  </si>
  <si>
    <t>Length3 rail (cm)</t>
  </si>
  <si>
    <t>Length3 rail error (cm)</t>
  </si>
  <si>
    <t>Length4 rail (cm)</t>
  </si>
  <si>
    <t>Length4 rail error (cm)</t>
  </si>
  <si>
    <t>Length5 rail (cm)</t>
  </si>
  <si>
    <t>Length5 rail error (cm)</t>
  </si>
  <si>
    <t>Width rail (mm)</t>
  </si>
  <si>
    <t>width rail error (mm)</t>
  </si>
  <si>
    <t>Goniemeter front and right (degrees)</t>
  </si>
  <si>
    <t>Goniemeter front and right error (degrees)</t>
  </si>
  <si>
    <t>Goniemeter back and right (degrees)</t>
  </si>
  <si>
    <t>Goniemeter turned back and right error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</si>
</sst>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EBD5-4A7E-47F9-9F34-A4EFE6D31CEE}">
  <dimension ref="A1:AD4"/>
  <sheetViews>
    <sheetView tabSelected="1" topLeftCell="Z1" workbookViewId="0">
      <selection activeCell="AD8" sqref="AD8"/>
    </sheetView>
  </sheetViews>
  <sheetFormatPr defaultRowHeight="14.4" x14ac:dyDescent="0.3"/>
  <cols>
    <col min="1" max="1" width="29.88671875" customWidth="1"/>
    <col min="2" max="2" width="33.88671875" customWidth="1"/>
    <col min="3" max="3" width="29.21875" customWidth="1"/>
    <col min="4" max="4" width="32.88671875" customWidth="1"/>
    <col min="5" max="5" width="14.5546875" customWidth="1"/>
    <col min="6" max="6" width="18.77734375" customWidth="1"/>
    <col min="7" max="7" width="12.21875" customWidth="1"/>
    <col min="8" max="8" width="15.88671875" customWidth="1"/>
    <col min="9" max="9" width="25.6640625" customWidth="1"/>
    <col min="10" max="10" width="29.5546875" customWidth="1"/>
    <col min="11" max="11" width="16.33203125" customWidth="1"/>
    <col min="12" max="12" width="20.44140625" customWidth="1"/>
    <col min="13" max="13" width="16" customWidth="1"/>
    <col min="14" max="14" width="19.77734375" customWidth="1"/>
    <col min="15" max="15" width="15.77734375" customWidth="1"/>
    <col min="16" max="16" width="19.33203125" customWidth="1"/>
    <col min="17" max="17" width="15" customWidth="1"/>
    <col min="18" max="18" width="20.33203125" customWidth="1"/>
    <col min="19" max="19" width="15.109375" customWidth="1"/>
    <col min="20" max="20" width="19.6640625" customWidth="1"/>
    <col min="21" max="21" width="14.33203125" customWidth="1"/>
    <col min="22" max="22" width="19.33203125" customWidth="1"/>
    <col min="23" max="23" width="19.88671875" customWidth="1"/>
    <col min="24" max="24" width="25" customWidth="1"/>
    <col min="25" max="25" width="22.21875" customWidth="1"/>
    <col min="26" max="26" width="26.21875" customWidth="1"/>
    <col min="27" max="27" width="31.6640625" customWidth="1"/>
    <col min="28" max="28" width="35.88671875" customWidth="1"/>
    <col min="29" max="29" width="31.44140625" customWidth="1"/>
    <col min="30" max="30" width="41" customWidth="1"/>
  </cols>
  <sheetData>
    <row r="1" spans="1:30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10</v>
      </c>
      <c r="X1" t="s">
        <v>11</v>
      </c>
      <c r="Y1" t="s">
        <v>12</v>
      </c>
      <c r="Z1" t="s">
        <v>13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s="1">
        <f>90-75.5</f>
        <v>14.5</v>
      </c>
      <c r="B2" s="1">
        <v>0.05</v>
      </c>
      <c r="C2" s="1">
        <f>90-76</f>
        <v>14</v>
      </c>
      <c r="D2" s="1">
        <v>0.01</v>
      </c>
      <c r="E2">
        <v>89.7</v>
      </c>
      <c r="F2" s="1">
        <v>0.1</v>
      </c>
      <c r="G2" s="1">
        <v>22.1</v>
      </c>
      <c r="H2" s="1">
        <v>0.01</v>
      </c>
      <c r="I2" s="1">
        <v>89.95</v>
      </c>
      <c r="J2" s="1">
        <v>0.01</v>
      </c>
      <c r="K2" s="1">
        <v>25.55</v>
      </c>
      <c r="L2" s="1">
        <v>0.05</v>
      </c>
      <c r="M2" s="1">
        <v>37.1</v>
      </c>
      <c r="N2" s="1">
        <v>0.02</v>
      </c>
      <c r="O2" s="1">
        <v>54.75</v>
      </c>
      <c r="P2" s="1">
        <v>0.01</v>
      </c>
      <c r="Q2" s="1">
        <v>71.2</v>
      </c>
      <c r="R2" s="1">
        <v>0.05</v>
      </c>
      <c r="S2" s="1">
        <v>88.8</v>
      </c>
      <c r="T2" s="1">
        <v>0.02</v>
      </c>
      <c r="U2" s="1">
        <v>6.2</v>
      </c>
      <c r="V2" s="1">
        <v>0.25</v>
      </c>
      <c r="W2" s="1">
        <v>14.95</v>
      </c>
      <c r="X2" s="1">
        <v>0.5</v>
      </c>
      <c r="Y2" s="1">
        <v>12.66</v>
      </c>
      <c r="Z2" s="1">
        <v>0.05</v>
      </c>
      <c r="AA2" s="1">
        <f>90-76.9</f>
        <v>13.099999999999994</v>
      </c>
      <c r="AB2" s="1">
        <v>0.01</v>
      </c>
      <c r="AC2" s="1">
        <f>90-76.1</f>
        <v>13.900000000000006</v>
      </c>
      <c r="AD2" s="1">
        <v>0.01</v>
      </c>
    </row>
    <row r="3" spans="1:30" x14ac:dyDescent="0.3">
      <c r="A3">
        <f>90-75.5</f>
        <v>14.5</v>
      </c>
      <c r="B3">
        <v>0.01</v>
      </c>
      <c r="C3" s="1">
        <f>90-75.9</f>
        <v>14.099999999999994</v>
      </c>
      <c r="D3" s="1">
        <v>0.01</v>
      </c>
      <c r="E3">
        <v>90</v>
      </c>
      <c r="F3">
        <v>0.09</v>
      </c>
      <c r="G3" s="1">
        <v>22.15</v>
      </c>
      <c r="H3" s="1">
        <v>0.2</v>
      </c>
      <c r="I3" s="1">
        <v>89.9</v>
      </c>
      <c r="J3" s="1">
        <v>0.1</v>
      </c>
      <c r="K3" s="1">
        <v>20.55</v>
      </c>
      <c r="L3" s="1">
        <v>0.06</v>
      </c>
      <c r="M3" s="1">
        <v>37.15</v>
      </c>
      <c r="N3" s="1">
        <v>0.05</v>
      </c>
      <c r="O3" s="1">
        <v>54.75</v>
      </c>
      <c r="P3" s="1">
        <v>0.05</v>
      </c>
      <c r="Q3" s="1">
        <v>71.25</v>
      </c>
      <c r="R3" s="1">
        <v>0.04</v>
      </c>
      <c r="S3" s="1">
        <v>88.85</v>
      </c>
      <c r="T3" s="1">
        <v>0.04</v>
      </c>
      <c r="U3" s="1">
        <v>6.1</v>
      </c>
      <c r="V3" s="1">
        <v>0.1</v>
      </c>
      <c r="W3" s="1">
        <v>14.95</v>
      </c>
      <c r="X3" s="1">
        <v>0.5</v>
      </c>
      <c r="Y3" s="1">
        <v>12.65</v>
      </c>
      <c r="Z3" s="1">
        <v>0.05</v>
      </c>
      <c r="AA3">
        <f>90-77</f>
        <v>13</v>
      </c>
      <c r="AB3" s="1">
        <v>0.02</v>
      </c>
      <c r="AC3" s="1">
        <f>90-76.5</f>
        <v>13.5</v>
      </c>
      <c r="AD3" s="1">
        <v>0.02</v>
      </c>
    </row>
    <row r="4" spans="1:30" x14ac:dyDescent="0.3">
      <c r="A4">
        <f>90-75.5</f>
        <v>14.5</v>
      </c>
      <c r="B4">
        <v>0.04</v>
      </c>
      <c r="C4" s="1">
        <f>90-76.25</f>
        <v>13.75</v>
      </c>
      <c r="D4" s="1">
        <v>0.02</v>
      </c>
      <c r="E4">
        <v>89.95</v>
      </c>
      <c r="F4">
        <v>0.05</v>
      </c>
      <c r="G4" s="1">
        <v>22.1</v>
      </c>
      <c r="H4" s="1">
        <v>0.1</v>
      </c>
      <c r="I4" s="1">
        <v>90</v>
      </c>
      <c r="J4" s="1">
        <v>0.05</v>
      </c>
      <c r="K4" s="1">
        <v>20.57</v>
      </c>
      <c r="L4" s="1">
        <v>0.05</v>
      </c>
      <c r="M4" s="1">
        <v>37.130000000000003</v>
      </c>
      <c r="N4" s="1">
        <v>0.05</v>
      </c>
      <c r="O4" s="1">
        <v>54.76</v>
      </c>
      <c r="P4" s="1">
        <v>0.02</v>
      </c>
      <c r="Q4" s="1">
        <v>71.22</v>
      </c>
      <c r="R4" s="1">
        <v>0.02</v>
      </c>
      <c r="S4" s="1">
        <v>88.81</v>
      </c>
      <c r="T4" s="1">
        <v>0.02</v>
      </c>
      <c r="U4" s="1">
        <v>6.1</v>
      </c>
      <c r="V4" s="1">
        <v>0.2</v>
      </c>
      <c r="W4" s="1">
        <v>14.93</v>
      </c>
      <c r="X4" s="1">
        <v>0.05</v>
      </c>
      <c r="Y4" s="1">
        <v>12.65</v>
      </c>
      <c r="Z4" s="1">
        <v>0.01</v>
      </c>
      <c r="AA4">
        <f>90-77.2</f>
        <v>12.799999999999997</v>
      </c>
      <c r="AB4" s="1">
        <v>2.5000000000000001E-2</v>
      </c>
      <c r="AC4">
        <f>90-76</f>
        <v>14</v>
      </c>
      <c r="AD4" s="1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Kofoed-Djursner</dc:creator>
  <cp:lastModifiedBy>Philip Kofoed-Djursner</cp:lastModifiedBy>
  <dcterms:created xsi:type="dcterms:W3CDTF">2022-12-05T07:32:50Z</dcterms:created>
  <dcterms:modified xsi:type="dcterms:W3CDTF">2022-12-05T08:49:29Z</dcterms:modified>
</cp:coreProperties>
</file>