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hil\Dropbox\Continuing Education\ColumbiaClasswork\CrowdFundingAnalysis\"/>
    </mc:Choice>
  </mc:AlternateContent>
  <xr:revisionPtr revIDLastSave="0" documentId="13_ncr:1_{CC819A8F-49DB-40CB-93B1-48F40C174A8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hart1" sheetId="11" r:id="rId1"/>
    <sheet name="Kickstarter" sheetId="1" r:id="rId2"/>
    <sheet name="SkillDrill" sheetId="10" r:id="rId3"/>
    <sheet name="Successful U.S. Kickstarters" sheetId="7" r:id="rId4"/>
    <sheet name="Failed U.S. Kickstarters" sheetId="8" r:id="rId5"/>
    <sheet name="Discriptive Statistics" sheetId="9" r:id="rId6"/>
    <sheet name="Edinburgh Research" sheetId="2" r:id="rId7"/>
    <sheet name="Category Statistics" sheetId="3" r:id="rId8"/>
    <sheet name="Subcategory Statistics" sheetId="4" r:id="rId9"/>
    <sheet name="OutcomesBasedonLaunchDate" sheetId="6" r:id="rId10"/>
  </sheets>
  <definedNames>
    <definedName name="_xlnm._FilterDatabase" localSheetId="1" hidden="1">Kickstarter!$A$1:$T$4115</definedName>
    <definedName name="_xlnm._FilterDatabase" localSheetId="2" hidden="1">SkillDrill!$A$1:$A$701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  <definedName name="blurb">SkillDrill!$D$2:$D$701</definedName>
    <definedName name="_xlnm.Extract" localSheetId="1">Kickstarter!$AT$1</definedName>
    <definedName name="_xlnm.Extract" localSheetId="2">'Discriptive Statistics'!$L$1</definedName>
    <definedName name="goal">SkillDrill!$E$2:$E$701</definedName>
    <definedName name="grouping">SkillDrill!$A$2:$A$701</definedName>
    <definedName name="id">SkillDrill!$B$2:$B$701</definedName>
    <definedName name="name">SkillDrill!$C$2:$C$701</definedName>
    <definedName name="outcomes">SkillDrill!$G$2:$G$701</definedName>
    <definedName name="pledged">SkillDrill!$F$2:$F$701</definedName>
    <definedName name="SubCategory">SkillDrill!$H$2:$H$701</definedName>
  </definedNames>
  <calcPr calcId="181029"/>
  <pivotCaches>
    <pivotCache cacheId="0" r:id="rId11"/>
    <pivotCache cacheId="1" r:id="rId12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B13" i="9"/>
  <c r="C12" i="9"/>
  <c r="B12" i="9"/>
  <c r="B14" i="9" s="1"/>
  <c r="C11" i="9"/>
  <c r="B11" i="9"/>
  <c r="C14" i="9"/>
  <c r="C6" i="9"/>
  <c r="C5" i="9"/>
  <c r="C7" i="9" s="1"/>
  <c r="C4" i="9"/>
  <c r="B6" i="9"/>
  <c r="B5" i="9"/>
  <c r="B4" i="9"/>
  <c r="M2" i="9"/>
  <c r="N2" i="9"/>
  <c r="M3" i="9"/>
  <c r="N3" i="9"/>
  <c r="M4" i="9"/>
  <c r="N4" i="9"/>
  <c r="M8" i="9"/>
  <c r="N8" i="9"/>
  <c r="M9" i="9"/>
  <c r="N9" i="9"/>
  <c r="M10" i="9"/>
  <c r="N10" i="9"/>
  <c r="M11" i="9"/>
  <c r="N11" i="9"/>
  <c r="M12" i="9"/>
  <c r="N12" i="9"/>
  <c r="M13" i="9"/>
  <c r="N13" i="9"/>
  <c r="M14" i="9"/>
  <c r="N14" i="9"/>
  <c r="M15" i="9"/>
  <c r="N15" i="9"/>
  <c r="M19" i="9" a="1"/>
  <c r="M19" i="9"/>
  <c r="N19" i="9" a="1"/>
  <c r="N19" i="9" s="1"/>
  <c r="M20" i="9" a="1"/>
  <c r="M20" i="9" s="1"/>
  <c r="N20" i="9" a="1"/>
  <c r="N20" i="9" s="1"/>
  <c r="M21" i="9" a="1"/>
  <c r="M21" i="9" s="1"/>
  <c r="N21" i="9" a="1"/>
  <c r="N21" i="9" s="1"/>
  <c r="M22" i="9" a="1"/>
  <c r="M22" i="9" s="1"/>
  <c r="N22" i="9" a="1"/>
  <c r="N22" i="9" s="1"/>
  <c r="M23" i="9" a="1"/>
  <c r="M23" i="9" s="1"/>
  <c r="N23" i="9" a="1"/>
  <c r="N23" i="9" s="1"/>
  <c r="M24" i="9" a="1"/>
  <c r="M24" i="9" s="1"/>
  <c r="N24" i="9" a="1"/>
  <c r="N24" i="9" s="1"/>
  <c r="M25" i="9" a="1"/>
  <c r="M25" i="9" s="1"/>
  <c r="N25" i="9" a="1"/>
  <c r="N25" i="9" s="1"/>
  <c r="M26" i="9" a="1"/>
  <c r="M26" i="9" s="1"/>
  <c r="N26" i="9" a="1"/>
  <c r="N26" i="9" s="1"/>
  <c r="M27" i="9" a="1"/>
  <c r="M27" i="9" s="1"/>
  <c r="N27" i="9" a="1"/>
  <c r="N27" i="9" s="1"/>
  <c r="M28" i="9" a="1"/>
  <c r="M28" i="9" s="1"/>
  <c r="N28" i="9" a="1"/>
  <c r="N28" i="9" s="1"/>
  <c r="M29" i="9" a="1"/>
  <c r="M29" i="9" s="1"/>
  <c r="N29" i="9" a="1"/>
  <c r="N29" i="9" s="1"/>
  <c r="C10" i="9"/>
  <c r="B10" i="9"/>
  <c r="C9" i="9"/>
  <c r="B9" i="9"/>
  <c r="C3" i="9"/>
  <c r="B3" i="9"/>
  <c r="C2" i="9"/>
  <c r="B2" i="9"/>
  <c r="D16" i="2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B7" i="9" l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G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G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G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G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G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<sst xmlns="http://schemas.openxmlformats.org/spreadsheetml/2006/main" count="74882" uniqueCount="8426">
  <si>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</si>
  <si>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</si>
  <si>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</si>
  <si>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</si>
  <si>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</si>
  <si>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</si>
  <si>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</si>
  <si>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</si>
  <si>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</si>
  <si>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</si>
  <si>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</si>
  <si>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</si>
  <si>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</si>
  <si>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</si>
  <si>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</si>
  <si>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</si>
  <si>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</si>
  <si>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</si>
  <si>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</si>
  <si>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</si>
  <si>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</si>
  <si>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</si>
  <si>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</si>
  <si>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</si>
  <si>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</si>
  <si>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</si>
  <si>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</si>
  <si>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</si>
  <si>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</si>
  <si>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</si>
  <si>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</si>
  <si>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</si>
  <si>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</si>
  <si>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</si>
  <si>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</si>
  <si>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</si>
  <si>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</si>
  <si>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</si>
  <si>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</si>
  <si>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</si>
  <si>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</si>
  <si>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</si>
  <si>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</si>
  <si>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</si>
  <si>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</si>
  <si>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</si>
  <si>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</si>
  <si>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</si>
  <si>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</si>
  <si>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</si>
  <si>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</si>
  <si>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</si>
  <si>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</si>
  <si>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</si>
  <si>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</si>
  <si>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</si>
  <si>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</si>
  <si>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</si>
  <si>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</si>
  <si>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</si>
  <si>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</si>
  <si>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</si>
  <si>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</si>
  <si>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</si>
  <si>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</si>
  <si>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</si>
  <si>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</si>
  <si>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</si>
  <si>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</si>
  <si>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</si>
  <si>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</si>
  <si>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</si>
  <si>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</si>
  <si>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</si>
  <si>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</si>
  <si>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</si>
  <si>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</si>
  <si>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</si>
  <si>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</si>
  <si>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</si>
  <si>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</si>
  <si>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</si>
  <si>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</si>
  <si>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</si>
  <si>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</si>
  <si>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</si>
  <si>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</si>
  <si>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</si>
  <si>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</si>
  <si>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</si>
  <si>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</si>
  <si>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</si>
  <si>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</si>
  <si>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</si>
  <si>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</si>
  <si>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</si>
  <si>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</si>
  <si>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</si>
  <si>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</si>
  <si>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</si>
  <si>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</si>
  <si>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</si>
  <si>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</si>
  <si>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</si>
  <si>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</si>
  <si>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</si>
  <si>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</si>
  <si>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</si>
  <si>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</si>
  <si>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</si>
  <si>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</si>
  <si>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</si>
  <si>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</si>
  <si>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</si>
  <si>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</si>
  <si>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</si>
  <si>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</si>
  <si>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</si>
  <si>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</si>
  <si>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</si>
  <si>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</si>
  <si>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</si>
  <si>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</si>
  <si>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</si>
  <si>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</si>
  <si>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</si>
  <si>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</si>
  <si>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</si>
  <si>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</si>
  <si>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</si>
  <si>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</si>
  <si>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</si>
  <si>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</si>
  <si>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</si>
  <si>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</si>
  <si>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</si>
  <si>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</si>
  <si>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</si>
  <si>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</si>
  <si>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</si>
  <si>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</si>
  <si>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</si>
  <si>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</si>
  <si>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</si>
  <si>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</si>
  <si>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</si>
  <si>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</si>
  <si>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</si>
  <si>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</si>
  <si>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</si>
  <si>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</si>
  <si>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</si>
  <si>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</si>
  <si>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</si>
  <si>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</si>
  <si>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</si>
  <si>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</si>
  <si>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</si>
  <si>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</si>
  <si>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</si>
  <si>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</si>
  <si>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</si>
  <si>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</si>
  <si>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</si>
  <si>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</si>
  <si>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</si>
  <si>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</si>
  <si>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</si>
  <si>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</si>
  <si>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</si>
  <si>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</si>
  <si>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</si>
  <si>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</si>
  <si>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</si>
  <si>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</si>
  <si>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</si>
  <si>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</si>
  <si>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</si>
  <si>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</si>
  <si>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</si>
  <si>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</si>
  <si>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</si>
  <si>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</si>
  <si>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</si>
  <si>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</si>
  <si>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</si>
  <si>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</si>
  <si>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</si>
  <si>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</si>
  <si>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</si>
  <si>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</si>
  <si>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</si>
  <si>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</si>
  <si>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</si>
  <si>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</si>
  <si>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</si>
  <si>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</si>
  <si>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</si>
  <si>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</si>
  <si>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</si>
  <si>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</si>
  <si>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</si>
  <si>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</si>
  <si>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</si>
  <si>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</si>
  <si>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</si>
  <si>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</si>
  <si>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</si>
  <si>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</si>
  <si>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</si>
  <si>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</si>
  <si>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</si>
  <si>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</si>
  <si>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</si>
  <si>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</si>
  <si>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</si>
  <si>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</si>
  <si>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</si>
  <si>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</si>
  <si>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</si>
  <si>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</si>
  <si>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</si>
  <si>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</si>
  <si>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</si>
  <si>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</si>
  <si>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</si>
  <si>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</si>
  <si>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</si>
  <si>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</si>
  <si>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</si>
  <si>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</si>
  <si>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</si>
  <si>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</si>
  <si>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</si>
  <si>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</si>
  <si>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</si>
  <si>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</si>
  <si>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</si>
  <si>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</si>
  <si>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</si>
  <si>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</si>
  <si>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</si>
  <si>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</si>
  <si>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</si>
  <si>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</si>
  <si>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</si>
  <si>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</si>
  <si>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</si>
  <si>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</si>
  <si>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</si>
  <si>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</si>
  <si>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</si>
  <si>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</si>
  <si>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</si>
  <si>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</si>
  <si>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</si>
  <si>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</si>
  <si>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</si>
  <si>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</si>
  <si>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</si>
  <si>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</si>
  <si>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</si>
  <si>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</si>
  <si>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</si>
  <si>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</si>
  <si>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</si>
  <si>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</si>
  <si>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</si>
  <si>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</si>
  <si>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</si>
  <si>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</si>
  <si>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</si>
  <si>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</si>
  <si>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</si>
  <si>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</si>
  <si>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</si>
  <si>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</si>
  <si>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</si>
  <si>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</si>
  <si>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</si>
  <si>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</si>
  <si>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</si>
  <si>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</si>
  <si>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</si>
  <si>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</si>
  <si>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</si>
  <si>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</si>
  <si>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</si>
  <si>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</si>
  <si>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</si>
  <si>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</si>
  <si>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</si>
  <si>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</si>
  <si>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</si>
  <si>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</si>
  <si>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</si>
  <si>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</si>
  <si>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</si>
  <si>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</si>
  <si>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</si>
  <si>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</si>
  <si>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</si>
  <si>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</si>
  <si>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</si>
  <si>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</si>
  <si>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</si>
  <si>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</si>
  <si>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</si>
  <si>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</si>
  <si>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</si>
  <si>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</si>
  <si>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</si>
  <si>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</si>
  <si>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</si>
  <si>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</si>
  <si>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</si>
  <si>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</si>
  <si>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</si>
  <si>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</si>
  <si>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</si>
  <si>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</si>
  <si>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</si>
  <si>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</si>
  <si>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</si>
  <si>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</si>
  <si>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</si>
  <si>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</si>
  <si>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</si>
  <si>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</si>
  <si>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</si>
  <si>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</si>
  <si>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</si>
  <si>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</si>
  <si>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</si>
  <si>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</si>
  <si>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</si>
  <si>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</si>
  <si>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</si>
  <si>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</si>
  <si>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</si>
  <si>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</si>
  <si>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</si>
  <si>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</si>
  <si>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</si>
  <si>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</si>
  <si>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</si>
  <si>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</si>
  <si>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</si>
  <si>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</si>
  <si>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</si>
  <si>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</si>
  <si>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</si>
  <si>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</si>
  <si>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</si>
  <si>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</si>
  <si>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</si>
  <si>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</si>
  <si>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</si>
  <si>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</si>
  <si>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</si>
  <si>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</si>
  <si>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</si>
  <si>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</si>
  <si>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</si>
  <si>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</si>
  <si>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</si>
  <si>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</si>
  <si>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</si>
  <si>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</si>
  <si>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</si>
  <si>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</si>
  <si>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</si>
  <si>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</si>
  <si>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</si>
  <si>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</si>
  <si>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</si>
  <si>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</si>
  <si>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</si>
  <si>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</si>
  <si>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</si>
  <si>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</si>
  <si>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</si>
  <si>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</si>
  <si>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</si>
  <si>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</si>
  <si>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</si>
  <si>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</si>
  <si>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</si>
  <si>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</si>
  <si>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</si>
  <si>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</si>
  <si>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</si>
  <si>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</si>
  <si>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</si>
  <si>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</si>
  <si>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</si>
  <si>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</si>
  <si>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</si>
  <si>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</si>
  <si>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</si>
  <si>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</si>
  <si>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</si>
  <si>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</si>
  <si>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</si>
  <si>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</si>
  <si>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</si>
  <si>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</si>
  <si>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</si>
  <si>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</si>
  <si>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</si>
  <si>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</si>
  <si>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</si>
  <si>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</si>
  <si>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</si>
  <si>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</si>
  <si>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</si>
  <si>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</si>
  <si>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</si>
  <si>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</si>
  <si>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</si>
  <si>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</si>
  <si>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</si>
  <si>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</si>
  <si>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</si>
  <si>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</si>
  <si>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</si>
  <si>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</si>
  <si>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</si>
  <si>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</si>
  <si>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</si>
  <si>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</si>
  <si>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</si>
  <si>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</si>
  <si>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</si>
  <si>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</si>
  <si>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</si>
  <si>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</si>
  <si>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</si>
  <si>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</si>
  <si>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</si>
  <si>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</si>
  <si>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</si>
  <si>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</si>
  <si>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</si>
  <si>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</si>
  <si>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</si>
  <si>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</si>
  <si>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</si>
  <si>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</si>
  <si>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</si>
  <si>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</si>
  <si>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</si>
  <si>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</si>
  <si>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</si>
  <si>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</si>
  <si>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</si>
  <si>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</si>
  <si>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</si>
  <si>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</si>
  <si>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</si>
  <si>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</si>
  <si>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</si>
  <si>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</si>
  <si>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</si>
  <si>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</si>
  <si>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</si>
  <si>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</si>
  <si>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</si>
  <si>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</si>
  <si>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</si>
  <si>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</si>
  <si>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</si>
  <si>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</si>
  <si>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</si>
  <si>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</si>
  <si>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</si>
  <si>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</si>
  <si>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</si>
  <si>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</si>
  <si>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</si>
  <si>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</si>
  <si>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</si>
  <si>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</si>
  <si>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</si>
  <si>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</si>
  <si>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</si>
  <si>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</si>
  <si>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</si>
  <si>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</si>
  <si>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</si>
  <si>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</si>
  <si>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</si>
  <si>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</si>
  <si>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</si>
  <si>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</si>
  <si>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</si>
  <si>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</si>
  <si>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</si>
  <si>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</si>
  <si>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</si>
  <si>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</si>
  <si>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</si>
  <si>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</si>
  <si>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</si>
  <si>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</si>
  <si>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</si>
  <si>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</si>
  <si>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</si>
  <si>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</si>
  <si>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</si>
  <si>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</si>
  <si>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</si>
  <si>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</si>
  <si>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</si>
  <si>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</si>
  <si>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</si>
  <si>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</si>
  <si>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</si>
  <si>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</si>
  <si>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</si>
  <si>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</si>
  <si>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</si>
  <si>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</si>
  <si>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</si>
  <si>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</si>
  <si>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</si>
  <si>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</si>
  <si>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</si>
  <si>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</si>
  <si>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</si>
  <si>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</si>
  <si>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</si>
  <si>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</si>
  <si>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</si>
  <si>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</si>
  <si>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</si>
  <si>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</si>
  <si>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</si>
  <si>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</si>
  <si>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</si>
  <si>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</si>
  <si>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</si>
  <si>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</si>
  <si>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</si>
  <si>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</si>
  <si>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</si>
  <si>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</si>
  <si>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</si>
  <si>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</si>
  <si>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</si>
  <si>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</si>
  <si>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</si>
  <si>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</si>
  <si>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</si>
  <si>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</si>
  <si>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</si>
  <si>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</si>
  <si>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</si>
  <si>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</si>
  <si>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</si>
  <si>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</si>
  <si>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</si>
  <si>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</si>
  <si>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</si>
  <si>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</si>
  <si>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</si>
  <si>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</si>
  <si>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</si>
  <si>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</si>
  <si>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</si>
  <si>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</si>
  <si>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</si>
  <si>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</si>
  <si>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</si>
  <si>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</si>
  <si>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</si>
  <si>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</si>
  <si>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</si>
  <si>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</si>
  <si>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</si>
  <si>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</si>
  <si>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</si>
  <si>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</si>
  <si>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</si>
  <si>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</si>
  <si>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</si>
  <si>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</si>
  <si>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</si>
  <si>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</si>
  <si>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</si>
  <si>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</si>
  <si>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</si>
  <si>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</si>
  <si>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</si>
  <si>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</si>
  <si>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</si>
  <si>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</si>
  <si>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</si>
  <si>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</si>
  <si>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</si>
  <si>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</si>
  <si>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</si>
  <si>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</si>
  <si>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</si>
  <si>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</si>
  <si>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</si>
  <si>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</si>
  <si>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</si>
  <si>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</si>
  <si>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</si>
  <si>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</si>
  <si>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</si>
  <si>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</si>
  <si>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</si>
  <si>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</si>
  <si>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</si>
  <si>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</si>
  <si>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</si>
  <si>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</si>
  <si>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</si>
  <si>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</si>
  <si>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</si>
  <si>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</si>
  <si>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</si>
  <si>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</si>
  <si>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</si>
  <si>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</si>
  <si>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</si>
  <si>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</si>
  <si>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</si>
  <si>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</si>
  <si>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</si>
  <si>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</si>
  <si>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</si>
  <si>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</si>
  <si>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</si>
  <si>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</si>
  <si>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</si>
  <si>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</si>
  <si>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</si>
  <si>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</si>
  <si>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</si>
  <si>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</si>
  <si>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</si>
  <si>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</si>
  <si>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</si>
  <si>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</si>
  <si>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</si>
  <si>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</si>
  <si>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</si>
  <si>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</si>
  <si>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</si>
  <si>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</si>
  <si>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</si>
  <si>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</si>
  <si>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</si>
  <si>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</si>
  <si>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</si>
  <si>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</si>
  <si>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</si>
  <si>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</si>
  <si>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</si>
  <si>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</si>
  <si>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</si>
  <si>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</si>
  <si>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</si>
  <si>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</si>
  <si>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</si>
  <si>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</si>
  <si>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</si>
  <si>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</si>
  <si>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</si>
  <si>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</si>
  <si>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</si>
  <si>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</si>
  <si>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</si>
  <si>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</si>
  <si>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</si>
  <si>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</si>
  <si>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</si>
  <si>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</si>
  <si>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</si>
  <si>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</si>
  <si>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</si>
  <si>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</si>
  <si>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</si>
  <si>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</si>
  <si>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</si>
  <si>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</si>
  <si>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</si>
  <si>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</si>
  <si>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</si>
  <si>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</si>
  <si>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</si>
  <si>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</si>
  <si>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</si>
  <si>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</si>
  <si>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</si>
  <si>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</si>
  <si>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</si>
  <si>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</si>
  <si>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</si>
  <si>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</si>
  <si>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</si>
  <si>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</si>
  <si>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</si>
  <si>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</si>
  <si>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</si>
  <si>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</si>
  <si>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</si>
  <si>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</si>
  <si>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</si>
  <si>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</si>
  <si>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</si>
  <si>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</si>
  <si>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</si>
  <si>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</si>
  <si>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</si>
  <si>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</si>
  <si>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</si>
  <si>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</si>
  <si>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</si>
  <si>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</si>
  <si>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</si>
  <si>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</si>
  <si>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</si>
  <si>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</si>
  <si>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</si>
  <si>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</si>
  <si>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</si>
  <si>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</si>
  <si>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</si>
  <si>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</si>
  <si>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</si>
  <si>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</si>
  <si>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</si>
  <si>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</si>
  <si>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</si>
  <si>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</si>
  <si>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</si>
  <si>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</si>
  <si>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</si>
  <si>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</si>
  <si>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</si>
  <si>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</si>
  <si>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</si>
  <si>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</si>
  <si>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</si>
  <si>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</si>
  <si>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</si>
  <si>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</si>
  <si>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</si>
  <si>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</si>
  <si>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</si>
  <si>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</si>
  <si>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</si>
  <si>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</si>
  <si>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</si>
  <si>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</si>
  <si>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</si>
  <si>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</si>
  <si>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</si>
  <si>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</si>
  <si>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</si>
  <si>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</si>
  <si>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</si>
  <si>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</si>
  <si>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</si>
  <si>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</si>
  <si>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</si>
  <si>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</si>
  <si>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</si>
  <si>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</si>
  <si>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</si>
  <si>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</si>
  <si>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</si>
  <si>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</si>
  <si>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</si>
  <si>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</si>
  <si>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</si>
  <si>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</si>
  <si>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</si>
  <si>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</si>
  <si>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</si>
  <si>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</si>
  <si>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</si>
  <si>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</si>
  <si>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</si>
  <si>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</si>
  <si>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</si>
  <si>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</si>
  <si>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</si>
  <si>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</si>
  <si>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</si>
  <si>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</si>
  <si>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</si>
  <si>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</si>
  <si>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</si>
  <si>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</si>
  <si>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</si>
  <si>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</si>
  <si>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</si>
  <si>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</si>
  <si>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</si>
  <si>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</si>
  <si>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</si>
  <si>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</si>
  <si>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</si>
  <si>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</si>
  <si>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</si>
  <si>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</si>
  <si>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</si>
  <si>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</si>
  <si>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</si>
  <si>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</si>
  <si>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</si>
  <si>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</si>
  <si>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</si>
  <si>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</si>
  <si>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</si>
  <si>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</si>
  <si>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</si>
  <si>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</si>
  <si>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</si>
  <si>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</si>
  <si>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</si>
  <si>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</si>
  <si>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</si>
  <si>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</si>
  <si>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</si>
  <si>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</si>
  <si>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</si>
  <si>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</si>
  <si>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</si>
  <si>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</si>
  <si>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</si>
  <si>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</si>
  <si>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</si>
  <si>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</si>
  <si>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</si>
  <si>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</si>
  <si>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</si>
  <si>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</si>
  <si>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</si>
  <si>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</si>
  <si>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</si>
  <si>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</si>
  <si>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</si>
  <si>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</si>
  <si>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</si>
  <si>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</si>
  <si>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</si>
  <si>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</si>
  <si>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</si>
  <si>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</si>
  <si>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</si>
  <si>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</si>
  <si>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</si>
  <si>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</si>
  <si>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</si>
  <si>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</si>
  <si>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</si>
  <si>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</si>
  <si>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</si>
  <si>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</si>
  <si>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</si>
  <si>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</si>
  <si>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</si>
  <si>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</si>
  <si>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</si>
  <si>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</si>
  <si>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</si>
  <si>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</si>
  <si>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</si>
  <si>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</si>
  <si>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</si>
  <si>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</si>
  <si>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</si>
  <si>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</si>
  <si>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</si>
  <si>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</si>
  <si>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</si>
  <si>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</si>
  <si>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</si>
  <si>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</si>
  <si>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</si>
  <si>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</si>
  <si>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</si>
  <si>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</si>
  <si>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</si>
  <si>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</si>
  <si>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</si>
  <si>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</si>
  <si>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</si>
  <si>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</si>
  <si>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</si>
  <si>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</si>
  <si>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</si>
  <si>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</si>
  <si>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</si>
  <si>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</si>
  <si>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</si>
  <si>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</si>
  <si>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</si>
  <si>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</si>
  <si>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</si>
  <si>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</si>
  <si>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</si>
  <si>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</si>
  <si>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</si>
  <si>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</si>
  <si>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</si>
  <si>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</si>
  <si>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</si>
  <si>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</si>
  <si>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</si>
  <si>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</si>
  <si>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</si>
  <si>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</si>
  <si>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</si>
  <si>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</si>
  <si>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</si>
  <si>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</si>
  <si>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</si>
  <si>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</si>
  <si>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</si>
  <si>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</si>
  <si>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</si>
  <si>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</si>
  <si>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</si>
  <si>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</si>
  <si>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</si>
  <si>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</si>
  <si>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</si>
  <si>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</si>
  <si>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</si>
  <si>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</si>
  <si>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</si>
  <si>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</si>
  <si>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</si>
  <si>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</si>
  <si>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</si>
  <si>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</si>
  <si>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</si>
  <si>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</si>
  <si>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</si>
  <si>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</si>
  <si>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</si>
  <si>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</si>
  <si>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</si>
  <si>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</si>
  <si>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</si>
  <si>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</si>
  <si>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</si>
  <si>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</si>
  <si>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</si>
  <si>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</si>
  <si>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</si>
  <si>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</si>
  <si>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</si>
  <si>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</si>
  <si>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</si>
  <si>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</si>
  <si>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</si>
  <si>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</si>
  <si>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</si>
  <si>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</si>
  <si>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</si>
  <si>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</si>
  <si>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</si>
  <si>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</si>
  <si>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</si>
  <si>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</si>
  <si>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</si>
  <si>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</si>
  <si>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</si>
  <si>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</si>
  <si>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</si>
  <si>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</si>
  <si>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</si>
  <si>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</si>
  <si>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</si>
  <si>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</si>
  <si>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</si>
  <si>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</si>
  <si>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</si>
  <si>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</si>
  <si>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</si>
  <si>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</si>
  <si>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</si>
  <si>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</si>
  <si>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</si>
  <si>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</si>
  <si>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</si>
  <si>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</si>
  <si>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</si>
  <si>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</si>
  <si>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</si>
  <si>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</si>
  <si>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</si>
  <si>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</si>
  <si>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</si>
  <si>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</si>
  <si>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</si>
  <si>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</si>
  <si>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</si>
  <si>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</si>
  <si>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</si>
  <si>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</si>
  <si>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</si>
  <si>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</si>
  <si>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</si>
  <si>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</si>
  <si>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</si>
  <si>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</si>
  <si>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</si>
  <si>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</si>
  <si>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</si>
  <si>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</si>
  <si>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</si>
  <si>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</si>
  <si>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</si>
  <si>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</si>
  <si>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</si>
  <si>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</si>
  <si>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</si>
  <si>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</si>
  <si>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</si>
  <si>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</si>
  <si>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</si>
  <si>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</si>
  <si>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</si>
  <si>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</si>
  <si>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</si>
  <si>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</si>
  <si>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</si>
  <si>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</si>
  <si>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</si>
  <si>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</si>
  <si>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</si>
  <si>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</si>
  <si>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</si>
  <si>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</si>
  <si>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</si>
  <si>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</si>
  <si>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</si>
  <si>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</si>
  <si>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</si>
  <si>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</si>
  <si>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</si>
  <si>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</si>
  <si>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</si>
  <si>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</si>
  <si>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</si>
  <si>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</si>
  <si>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</si>
  <si>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</si>
  <si>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</si>
  <si>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</si>
  <si>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</si>
  <si>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</si>
  <si>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</si>
  <si>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</si>
  <si>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</si>
  <si>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</si>
  <si>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</si>
  <si>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</si>
  <si>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</si>
  <si>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</si>
  <si>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</si>
  <si>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</si>
  <si>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</si>
  <si>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</si>
  <si>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</si>
  <si>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</si>
  <si>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</si>
  <si>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</si>
  <si>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</si>
  <si>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</si>
  <si>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</si>
  <si>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</si>
  <si>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</si>
  <si>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</si>
  <si>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</si>
  <si>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</si>
  <si>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</si>
  <si>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</si>
  <si>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</si>
  <si>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</si>
  <si>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</si>
  <si>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</si>
  <si>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</si>
  <si>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</si>
  <si>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</si>
  <si>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</si>
  <si>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</si>
  <si>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</si>
  <si>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</si>
  <si>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</si>
  <si>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</si>
  <si>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</si>
  <si>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</si>
  <si>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</si>
  <si>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</si>
  <si>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</si>
  <si>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</si>
  <si>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</si>
  <si>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</si>
  <si>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</si>
  <si>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</si>
  <si>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</si>
  <si>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</si>
  <si>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</si>
  <si>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</si>
  <si>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</si>
  <si>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</si>
  <si>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</si>
  <si>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</si>
  <si>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</si>
  <si>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</si>
  <si>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</si>
  <si>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</si>
  <si>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</si>
  <si>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</si>
  <si>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</si>
  <si>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</si>
  <si>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</si>
  <si>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</si>
  <si>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</si>
  <si>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</si>
  <si>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</si>
  <si>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</si>
  <si>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</si>
  <si>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</si>
  <si>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</si>
  <si>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</si>
  <si>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</si>
  <si>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</si>
  <si>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</si>
  <si>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</si>
  <si>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</si>
  <si>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</si>
  <si>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</si>
  <si>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</si>
  <si>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</si>
  <si>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</si>
  <si>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</si>
  <si>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</si>
  <si>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</si>
  <si>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</si>
  <si>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</si>
  <si>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</si>
  <si>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</si>
  <si>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</si>
  <si>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</si>
  <si>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</si>
  <si>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</si>
  <si>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</si>
  <si>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</si>
  <si>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</si>
  <si>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</si>
  <si>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</si>
  <si>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</si>
  <si>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</si>
  <si>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</si>
  <si>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</si>
  <si>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</si>
  <si>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</si>
  <si>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</si>
  <si>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</si>
  <si>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</si>
  <si>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</si>
  <si>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</si>
  <si>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</si>
  <si>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</si>
  <si>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</si>
  <si>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</si>
  <si>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</si>
  <si>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</si>
  <si>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</si>
  <si>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</si>
  <si>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</si>
  <si>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</si>
  <si>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</si>
  <si>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</si>
  <si>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</si>
  <si>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</si>
  <si>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</si>
  <si>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</si>
  <si>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</si>
  <si>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</si>
  <si>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</si>
  <si>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</si>
  <si>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</si>
  <si>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</si>
  <si>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</si>
  <si>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</si>
  <si>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</si>
  <si>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</si>
  <si>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</si>
  <si>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</si>
  <si>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</si>
  <si>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</si>
  <si>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</si>
  <si>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</si>
  <si>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</si>
  <si>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</si>
  <si>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</si>
  <si>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</si>
  <si>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</si>
  <si>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</si>
  <si>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</si>
  <si>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</si>
  <si>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</si>
  <si>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</si>
  <si>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</si>
  <si>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</si>
  <si>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</si>
  <si>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</si>
  <si>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</si>
  <si>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</si>
  <si>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</si>
  <si>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</si>
  <si>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</si>
  <si>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</si>
  <si>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</si>
  <si>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</si>
  <si>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</si>
  <si>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</si>
  <si>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</si>
  <si>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</si>
  <si>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</si>
  <si>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</si>
  <si>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</si>
  <si>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</si>
  <si>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</si>
  <si>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</si>
  <si>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</si>
  <si>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</si>
  <si>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</si>
  <si>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</si>
  <si>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</si>
  <si>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</si>
  <si>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</si>
  <si>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</si>
  <si>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</si>
  <si>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</si>
  <si>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</si>
  <si>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</si>
  <si>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</si>
  <si>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</si>
  <si>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</si>
  <si>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</si>
  <si>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</si>
  <si>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</si>
  <si>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</si>
  <si>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</si>
  <si>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</si>
  <si>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</si>
  <si>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</si>
  <si>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</si>
  <si>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</si>
  <si>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</si>
  <si>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</si>
  <si>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</si>
  <si>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</si>
  <si>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</si>
  <si>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</si>
  <si>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</si>
  <si>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</si>
  <si>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</si>
  <si>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</si>
  <si>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</si>
  <si>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</si>
  <si>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</si>
  <si>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</si>
  <si>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</si>
  <si>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</si>
  <si>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</si>
  <si>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</si>
  <si>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</si>
  <si>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</si>
  <si>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</si>
  <si>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</si>
  <si>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</si>
  <si>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</si>
  <si>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</si>
  <si>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</si>
  <si>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</si>
  <si>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</si>
  <si>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</si>
  <si>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</si>
  <si>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</si>
  <si>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</si>
  <si>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</si>
  <si>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</si>
  <si>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</si>
  <si>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</si>
  <si>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</si>
  <si>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</si>
  <si>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</si>
  <si>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</si>
  <si>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</si>
  <si>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</si>
  <si>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</si>
  <si>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</si>
  <si>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</si>
  <si>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</si>
  <si>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</si>
  <si>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</si>
  <si>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</si>
  <si>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</si>
  <si>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</si>
  <si>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</si>
  <si>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</si>
  <si>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</si>
  <si>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</si>
  <si>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</si>
  <si>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</si>
  <si>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</si>
  <si>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</si>
  <si>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</si>
  <si>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</si>
  <si>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</si>
  <si>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</si>
  <si>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</si>
  <si>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</si>
  <si>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</si>
  <si>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</si>
  <si>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</si>
  <si>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</si>
  <si>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</si>
  <si>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</si>
  <si>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</si>
  <si>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</si>
  <si>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</si>
  <si>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</si>
  <si>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</si>
  <si>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</si>
  <si>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</si>
  <si>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</si>
  <si>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</si>
  <si>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</si>
  <si>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</si>
  <si>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</si>
  <si>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</si>
  <si>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</si>
  <si>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</si>
  <si>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</si>
  <si>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</si>
  <si>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</si>
  <si>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</si>
  <si>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</si>
  <si>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</si>
  <si>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</si>
  <si>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</si>
  <si>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</si>
  <si>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</si>
  <si>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</si>
  <si>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</si>
  <si>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</si>
  <si>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</si>
  <si>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</si>
  <si>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</si>
  <si>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</si>
  <si>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</si>
  <si>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</si>
  <si>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</si>
  <si>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</si>
  <si>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</si>
  <si>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</si>
  <si>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</si>
  <si>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</si>
  <si>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</si>
  <si>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</si>
  <si>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</si>
  <si>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</si>
  <si>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</si>
  <si>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</si>
  <si>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</si>
  <si>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</si>
  <si>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</si>
  <si>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</si>
  <si>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</si>
  <si>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</si>
  <si>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</si>
  <si>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</si>
  <si>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</si>
  <si>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</si>
  <si>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</si>
  <si>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</si>
  <si>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</si>
  <si>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</si>
  <si>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</si>
  <si>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</si>
  <si>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</si>
  <si>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</si>
  <si>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</si>
  <si>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</si>
  <si>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</si>
  <si>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</si>
  <si>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</si>
  <si>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</si>
  <si>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</si>
  <si>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</si>
  <si>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</si>
  <si>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</si>
  <si>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</si>
  <si>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</si>
  <si>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</si>
  <si>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</si>
  <si>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</si>
  <si>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</si>
  <si>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</si>
  <si>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</si>
  <si>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</si>
  <si>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</si>
  <si>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</si>
  <si>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</si>
  <si>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</si>
  <si>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</si>
  <si>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</si>
  <si>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</si>
  <si>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</si>
  <si>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</si>
  <si>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</si>
  <si>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</si>
  <si>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</si>
  <si>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</si>
  <si>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</si>
  <si>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</si>
  <si>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</si>
  <si>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</si>
  <si>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</si>
  <si>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</si>
  <si>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</si>
  <si>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</si>
  <si>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</si>
  <si>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</si>
  <si>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</si>
  <si>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</si>
  <si>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</si>
  <si>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</si>
  <si>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</si>
  <si>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</si>
  <si>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</si>
  <si>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</si>
  <si>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</si>
  <si>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</si>
  <si>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</si>
  <si>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</si>
  <si>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</si>
  <si>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</si>
  <si>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</si>
  <si>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</si>
  <si>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</si>
  <si>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</si>
  <si>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</si>
  <si>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</si>
  <si>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</si>
  <si>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</si>
  <si>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</si>
  <si>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</si>
  <si>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</si>
  <si>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</si>
  <si>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</si>
  <si>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</si>
  <si>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</si>
  <si>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</si>
  <si>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</si>
  <si>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</si>
  <si>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</si>
  <si>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</si>
  <si>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</si>
  <si>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</si>
  <si>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</si>
  <si>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</si>
  <si>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</si>
  <si>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</si>
  <si>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</si>
  <si>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</si>
  <si>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</si>
  <si>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</si>
  <si>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</si>
  <si>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</si>
  <si>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</si>
  <si>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</si>
  <si>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</si>
  <si>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</si>
  <si>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</si>
  <si>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</si>
  <si>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</si>
  <si>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</si>
  <si>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</si>
  <si>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</si>
  <si>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</si>
  <si>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</si>
  <si>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</si>
  <si>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</si>
  <si>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</si>
  <si>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</si>
  <si>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</si>
  <si>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</si>
  <si>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</si>
  <si>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</si>
  <si>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</si>
  <si>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</si>
  <si>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</si>
  <si>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</si>
  <si>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</si>
  <si>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</si>
  <si>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</si>
  <si>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</si>
  <si>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</si>
  <si>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</si>
  <si>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</si>
  <si>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</si>
  <si>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</si>
  <si>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</si>
  <si>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</si>
  <si>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</si>
  <si>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</si>
  <si>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</si>
  <si>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</si>
  <si>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</si>
  <si>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</si>
  <si>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</si>
  <si>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</si>
  <si>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</si>
  <si>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</si>
  <si>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</si>
  <si>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</si>
  <si>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</si>
  <si>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</si>
  <si>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</si>
  <si>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</si>
  <si>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</si>
  <si>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</si>
  <si>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</si>
  <si>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</si>
  <si>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</si>
  <si>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</si>
  <si>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</si>
  <si>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</si>
  <si>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</si>
  <si>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</si>
  <si>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</si>
  <si>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</si>
  <si>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</si>
  <si>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</si>
  <si>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</si>
  <si>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</si>
  <si>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</si>
  <si>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</si>
  <si>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</si>
  <si>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</si>
  <si>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</si>
  <si>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</si>
  <si>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</si>
  <si>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</si>
  <si>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</si>
  <si>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</si>
  <si>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</si>
  <si>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</si>
  <si>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</si>
  <si>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</si>
  <si>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</si>
  <si>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</si>
  <si>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</si>
  <si>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</si>
  <si>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</si>
  <si>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</si>
  <si>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</si>
  <si>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</si>
  <si>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</si>
  <si>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</si>
  <si>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</si>
  <si>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</si>
  <si>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</si>
  <si>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</si>
  <si>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</si>
  <si>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</si>
  <si>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</si>
  <si>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</si>
  <si>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</si>
  <si>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</si>
  <si>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</si>
  <si>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</si>
  <si>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</si>
  <si>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</si>
  <si>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</si>
  <si>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</si>
  <si>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</si>
  <si>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</si>
  <si>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</si>
  <si>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</si>
  <si>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</si>
  <si>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</si>
  <si>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</si>
  <si>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</si>
  <si>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</si>
  <si>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</si>
  <si>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</si>
  <si>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</si>
  <si>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</si>
  <si>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</si>
  <si>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</si>
  <si>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</si>
  <si>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</si>
  <si>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</si>
  <si>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</si>
  <si>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</si>
  <si>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</si>
  <si>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</si>
  <si>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</si>
  <si>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</si>
  <si>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</si>
  <si>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</si>
  <si>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</si>
  <si>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</si>
  <si>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</si>
  <si>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</si>
  <si>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</si>
  <si>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</si>
  <si>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</si>
  <si>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</si>
  <si>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</si>
  <si>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</si>
  <si>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</si>
  <si>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</si>
  <si>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</si>
  <si>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</si>
  <si>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</si>
  <si>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</si>
  <si>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</si>
  <si>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</si>
  <si>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</si>
  <si>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</si>
  <si>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</si>
  <si>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</si>
  <si>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</si>
  <si>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</si>
  <si>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</si>
  <si>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</si>
  <si>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</si>
  <si>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</si>
  <si>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</si>
  <si>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</si>
  <si>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</si>
  <si>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</si>
  <si>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</si>
  <si>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</si>
  <si>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</si>
  <si>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</si>
  <si>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</si>
  <si>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</si>
  <si>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</si>
  <si>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</si>
  <si>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</si>
  <si>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</si>
  <si>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</si>
  <si>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</si>
  <si>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</si>
  <si>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</si>
  <si>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</si>
  <si>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</si>
  <si>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</si>
  <si>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</si>
  <si>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</si>
  <si>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</si>
  <si>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</si>
  <si>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</si>
  <si>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</si>
  <si>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</si>
  <si>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</si>
  <si>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</si>
  <si>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</si>
  <si>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</si>
  <si>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</si>
  <si>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</si>
  <si>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</si>
  <si>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</si>
  <si>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</si>
  <si>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</si>
  <si>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</si>
  <si>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</si>
  <si>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</si>
  <si>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</si>
  <si>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</si>
  <si>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</si>
  <si>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</si>
  <si>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</si>
  <si>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</si>
  <si>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</si>
  <si>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</si>
  <si>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</si>
  <si>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</si>
  <si>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</si>
  <si>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</si>
  <si>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</si>
  <si>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</si>
  <si>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</si>
  <si>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</si>
  <si>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</si>
  <si>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</si>
  <si>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</si>
  <si>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</si>
  <si>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</si>
  <si>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</si>
  <si>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</si>
  <si>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</si>
  <si>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</si>
  <si>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</si>
  <si>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</si>
  <si>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</si>
  <si>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</si>
  <si>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</si>
  <si>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</si>
  <si>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</si>
  <si>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</si>
  <si>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</si>
  <si>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</si>
  <si>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</si>
  <si>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</si>
  <si>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</si>
  <si>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</si>
  <si>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</si>
  <si>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</si>
  <si>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</si>
  <si>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</si>
  <si>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</si>
  <si>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</si>
  <si>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</si>
  <si>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</si>
  <si>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</si>
  <si>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</si>
  <si>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</si>
  <si>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</si>
  <si>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</si>
  <si>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</si>
  <si>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</si>
  <si>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</si>
  <si>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</si>
  <si>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</si>
  <si>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</si>
  <si>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</si>
  <si>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</si>
  <si>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</si>
  <si>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</si>
  <si>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</si>
  <si>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</si>
  <si>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</si>
  <si>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</si>
  <si>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</si>
  <si>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</si>
  <si>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</si>
  <si>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</si>
  <si>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</si>
  <si>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</si>
  <si>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</si>
  <si>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</si>
  <si>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</si>
  <si>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</si>
  <si>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</si>
  <si>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</si>
  <si>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</si>
  <si>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</si>
  <si>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</si>
  <si>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</si>
  <si>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</si>
  <si>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</si>
  <si>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</si>
  <si>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</si>
  <si>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</si>
  <si>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</si>
  <si>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</si>
  <si>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</si>
  <si>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</si>
  <si>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</si>
  <si>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</si>
  <si>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</si>
  <si>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</si>
  <si>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</si>
  <si>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</si>
  <si>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</si>
  <si>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</si>
  <si>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</si>
  <si>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</si>
  <si>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</si>
  <si>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</si>
  <si>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</si>
  <si>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</si>
  <si>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</si>
  <si>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</si>
  <si>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</si>
  <si>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</si>
  <si>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</si>
  <si>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</si>
  <si>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</si>
  <si>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</si>
  <si>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</si>
  <si>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</si>
  <si>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</si>
  <si>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</si>
  <si>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</si>
  <si>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</si>
  <si>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</si>
  <si>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</si>
  <si>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</si>
  <si>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</si>
  <si>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</si>
  <si>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</si>
  <si>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</si>
  <si>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</si>
  <si>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</si>
  <si>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</si>
  <si>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</si>
  <si>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</si>
  <si>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</si>
  <si>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</si>
  <si>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</si>
  <si>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</si>
  <si>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</si>
  <si>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</si>
  <si>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</si>
  <si>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</si>
  <si>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</si>
  <si>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</si>
  <si>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</si>
  <si>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</si>
  <si>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</si>
  <si>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</si>
  <si>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</si>
  <si>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</si>
  <si>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</si>
  <si>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</si>
  <si>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</si>
  <si>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</si>
  <si>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</si>
  <si>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</si>
  <si>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</si>
  <si>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</si>
  <si>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</si>
  <si>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</si>
  <si>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</si>
  <si>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</si>
  <si>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</si>
  <si>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</si>
  <si>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</si>
  <si>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</si>
  <si>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</si>
  <si>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</si>
  <si>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</si>
  <si>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</si>
  <si>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</si>
  <si>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</si>
  <si>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</si>
  <si>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</si>
  <si>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</si>
  <si>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</si>
  <si>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</si>
  <si>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</si>
  <si>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</si>
  <si>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</si>
  <si>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</si>
  <si>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</si>
  <si>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</si>
  <si>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</si>
  <si>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</si>
  <si>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</si>
  <si>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</si>
  <si>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</si>
  <si>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</si>
  <si>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</si>
  <si>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</si>
  <si>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</si>
  <si>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</si>
  <si>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</si>
  <si>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</si>
  <si>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</si>
  <si>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</si>
  <si>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</si>
  <si>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</si>
  <si>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</si>
  <si>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</si>
  <si>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</si>
  <si>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</si>
  <si>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</si>
  <si>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</si>
  <si>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</si>
  <si>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</si>
  <si>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</si>
  <si>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</si>
  <si>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</si>
  <si>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</si>
  <si>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</si>
  <si>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</si>
  <si>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</si>
  <si>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</si>
  <si>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</si>
  <si>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</si>
  <si>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</si>
  <si>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</si>
  <si>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</si>
  <si>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</si>
  <si>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</si>
  <si>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</si>
  <si>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</si>
  <si>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</si>
  <si>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</si>
  <si>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</si>
  <si>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</si>
  <si>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</si>
  <si>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</si>
  <si>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</si>
  <si>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</si>
  <si>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</si>
  <si>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</si>
  <si>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</si>
  <si>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</si>
  <si>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</si>
  <si>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</si>
  <si>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</si>
  <si>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</si>
  <si>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</si>
  <si>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</si>
  <si>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</si>
  <si>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</si>
  <si>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</si>
  <si>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</si>
  <si>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</si>
  <si>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</si>
  <si>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</si>
  <si>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</si>
  <si>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</si>
  <si>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</si>
  <si>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</si>
  <si>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</si>
  <si>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</si>
  <si>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</si>
  <si>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</si>
  <si>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</si>
  <si>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</si>
  <si>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</si>
  <si>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</si>
  <si>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</si>
  <si>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</si>
  <si>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</si>
  <si>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</si>
  <si>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</si>
  <si>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</si>
  <si>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</si>
  <si>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</si>
  <si>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</si>
  <si>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</si>
  <si>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</si>
  <si>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</si>
  <si>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</si>
  <si>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</si>
  <si>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</si>
  <si>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</si>
  <si>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</si>
  <si>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</si>
  <si>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</si>
  <si>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</si>
  <si>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</si>
  <si>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</si>
  <si>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</si>
  <si>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</si>
  <si>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</si>
  <si>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</si>
  <si>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</si>
  <si>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</si>
  <si>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</si>
  <si>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</si>
  <si>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</si>
  <si>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</si>
  <si>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</si>
  <si>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</si>
  <si>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</si>
  <si>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</si>
  <si>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</si>
  <si>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</si>
  <si>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</si>
  <si>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</si>
  <si>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</si>
  <si>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</si>
  <si>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</si>
  <si>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</si>
  <si>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</si>
  <si>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</si>
  <si>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</si>
  <si>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</si>
  <si>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</si>
  <si>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</si>
  <si>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</si>
  <si>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</si>
  <si>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</si>
  <si>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</si>
  <si>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</si>
  <si>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</si>
  <si>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</si>
  <si>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</si>
  <si>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</si>
  <si>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</si>
  <si>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</si>
  <si>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</si>
  <si>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</si>
  <si>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</si>
  <si>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</si>
  <si>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</si>
  <si>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</si>
  <si>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</si>
  <si>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</si>
  <si>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</si>
  <si>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</si>
  <si>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</si>
  <si>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</si>
  <si>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</si>
  <si>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</si>
  <si>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</si>
  <si>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</si>
  <si>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</si>
  <si>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</si>
  <si>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</si>
  <si>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</si>
  <si>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</si>
  <si>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</si>
  <si>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</si>
  <si>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</si>
  <si>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</si>
  <si>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</si>
  <si>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</si>
  <si>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</si>
  <si>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</si>
  <si>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</si>
  <si>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</si>
  <si>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</si>
  <si>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</si>
  <si>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</si>
  <si>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</si>
  <si>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</si>
  <si>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</si>
  <si>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</si>
  <si>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</si>
  <si>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</si>
  <si>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</si>
  <si>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</si>
  <si>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</si>
  <si>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</si>
  <si>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</si>
  <si>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</si>
  <si>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</si>
  <si>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</si>
  <si>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</si>
  <si>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</si>
  <si>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</si>
  <si>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</si>
  <si>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</si>
  <si>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</si>
  <si>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</si>
  <si>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</si>
  <si>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</si>
  <si>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</si>
  <si>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</si>
  <si>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</si>
  <si>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</si>
  <si>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</si>
  <si>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</si>
  <si>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</si>
  <si>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</si>
  <si>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</si>
  <si>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</si>
  <si>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</si>
  <si>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</si>
  <si>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</si>
  <si>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</si>
  <si>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</si>
  <si>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</si>
  <si>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</si>
  <si>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</si>
  <si>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</si>
  <si>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</si>
  <si>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</si>
  <si>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</si>
  <si>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</si>
  <si>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</si>
  <si>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</si>
  <si>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</si>
  <si>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</si>
  <si>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</si>
  <si>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</si>
  <si>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</si>
  <si>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</si>
  <si>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</si>
  <si>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</si>
  <si>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</si>
  <si>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</si>
  <si>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</si>
  <si>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</si>
  <si>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</si>
  <si>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</si>
  <si>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</si>
  <si>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</si>
  <si>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</si>
  <si>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</si>
  <si>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</si>
  <si>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</si>
  <si>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</si>
  <si>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</si>
  <si>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</si>
  <si>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</si>
  <si>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</si>
  <si>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</si>
  <si>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</si>
  <si>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</si>
  <si>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</si>
  <si>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</si>
  <si>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</si>
  <si>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</si>
  <si>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</si>
  <si>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</si>
  <si>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</si>
  <si>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</si>
  <si>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</si>
  <si>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</si>
  <si>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</si>
  <si>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</si>
  <si>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</si>
  <si>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</si>
  <si>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</si>
  <si>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</si>
  <si>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</si>
  <si>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</si>
  <si>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</si>
  <si>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</si>
  <si>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</si>
  <si>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</si>
  <si>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</si>
  <si>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</si>
  <si>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</si>
  <si>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</si>
  <si>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</si>
  <si>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</si>
  <si>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</si>
  <si>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</si>
  <si>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</si>
  <si>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</si>
  <si>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</si>
  <si>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</si>
  <si>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</si>
  <si>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</si>
  <si>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</si>
  <si>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</si>
  <si>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</si>
  <si>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</si>
  <si>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</si>
  <si>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</si>
  <si>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</si>
  <si>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</si>
  <si>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</si>
  <si>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</si>
  <si>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</si>
  <si>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</si>
  <si>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</si>
  <si>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</si>
  <si>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</si>
  <si>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</si>
  <si>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</si>
  <si>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</si>
  <si>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</si>
  <si>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</si>
  <si>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</si>
  <si>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</si>
  <si>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</si>
  <si>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</si>
  <si>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</si>
  <si>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</si>
  <si>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</si>
  <si>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</si>
  <si>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</si>
  <si>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</si>
  <si>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</si>
  <si>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</si>
  <si>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</si>
  <si>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</si>
  <si>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</si>
  <si>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</si>
  <si>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</si>
  <si>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</si>
  <si>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</si>
  <si>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</si>
  <si>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</si>
  <si>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</si>
  <si>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</si>
  <si>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</si>
  <si>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</si>
  <si>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</si>
  <si>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</si>
  <si>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</si>
  <si>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</si>
  <si>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</si>
  <si>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</si>
  <si>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</si>
  <si>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</si>
  <si>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</si>
  <si>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</si>
  <si>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</si>
  <si>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</si>
  <si>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</si>
  <si>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</si>
  <si>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</si>
  <si>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</si>
  <si>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</si>
  <si>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</si>
  <si>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</si>
  <si>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</si>
  <si>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</si>
  <si>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</si>
  <si>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</si>
  <si>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</si>
  <si>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</si>
  <si>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</si>
  <si>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</si>
  <si>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</si>
  <si>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</si>
  <si>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</si>
  <si>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</si>
  <si>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</si>
  <si>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</si>
  <si>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</si>
  <si>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</si>
  <si>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</si>
  <si>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</si>
  <si>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</si>
  <si>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</si>
  <si>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</si>
  <si>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</si>
  <si>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</si>
  <si>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</si>
  <si>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</si>
  <si>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</si>
  <si>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</si>
  <si>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</si>
  <si>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</si>
  <si>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</si>
  <si>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</si>
  <si>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</si>
  <si>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</si>
  <si>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</si>
  <si>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</si>
  <si>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</si>
  <si>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</si>
  <si>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</si>
  <si>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</si>
  <si>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</si>
  <si>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</si>
  <si>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</si>
  <si>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</si>
  <si>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</si>
  <si>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</si>
  <si>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</si>
  <si>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</si>
  <si>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</si>
  <si>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</si>
  <si>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</si>
  <si>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</si>
  <si>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</si>
  <si>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</si>
  <si>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</si>
  <si>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</si>
  <si>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</si>
  <si>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</si>
  <si>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</si>
  <si>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</si>
  <si>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</si>
  <si>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</si>
  <si>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</si>
  <si>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</si>
  <si>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</si>
  <si>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</si>
  <si>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</si>
  <si>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</si>
  <si>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</si>
  <si>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</si>
  <si>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</si>
  <si>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</si>
  <si>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</si>
  <si>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</si>
  <si>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</si>
  <si>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</si>
  <si>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</si>
  <si>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</si>
  <si>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</si>
  <si>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</si>
  <si>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</si>
  <si>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</si>
  <si>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</si>
  <si>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</si>
  <si>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</si>
  <si>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</si>
  <si>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</si>
  <si>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</si>
  <si>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</si>
  <si>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</si>
  <si>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</si>
  <si>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</si>
  <si>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</si>
  <si>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</si>
  <si>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</si>
  <si>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</si>
  <si>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</si>
  <si>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</si>
  <si>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</si>
  <si>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</si>
  <si>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</si>
  <si>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</si>
  <si>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</si>
  <si>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</si>
  <si>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</si>
  <si>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</si>
  <si>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</si>
  <si>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</si>
  <si>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</si>
  <si>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</si>
  <si>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</si>
  <si>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</si>
  <si>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</si>
  <si>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</si>
  <si>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</si>
  <si>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</si>
  <si>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</si>
  <si>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</si>
  <si>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</si>
  <si>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</si>
  <si>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</si>
  <si>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</si>
  <si>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</si>
  <si>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</si>
  <si>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</si>
  <si>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</si>
  <si>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</si>
  <si>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</si>
  <si>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</si>
  <si>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</si>
  <si>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</si>
  <si>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</si>
  <si>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</si>
  <si>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</si>
  <si>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</si>
  <si>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</si>
  <si>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</si>
  <si>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</si>
  <si>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</si>
  <si>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</si>
  <si>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</si>
  <si>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</si>
  <si>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</si>
  <si>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</si>
  <si>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</si>
  <si>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</si>
  <si>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</si>
  <si>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</si>
  <si>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</si>
  <si>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</si>
  <si>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</si>
  <si>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</si>
  <si>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</si>
  <si>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</si>
  <si>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</si>
  <si>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</si>
  <si>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</si>
  <si>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</si>
  <si>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</si>
  <si>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</si>
  <si>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</si>
  <si>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</si>
  <si>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</si>
  <si>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</si>
  <si>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</si>
  <si>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</si>
  <si>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</si>
  <si>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</si>
  <si>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</si>
  <si>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</si>
  <si>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</si>
  <si>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</si>
  <si>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</si>
  <si>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</si>
  <si>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</si>
  <si>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</si>
  <si>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</si>
  <si>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</si>
  <si>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</si>
  <si>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</si>
  <si>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</si>
  <si>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</si>
  <si>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</si>
  <si>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</si>
  <si>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</si>
  <si>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</si>
  <si>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</si>
  <si>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</si>
  <si>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</si>
  <si>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</si>
  <si>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</si>
  <si>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</si>
  <si>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</si>
  <si>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</si>
  <si>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</si>
  <si>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</si>
  <si>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</si>
  <si>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</si>
  <si>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</si>
  <si>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</si>
  <si>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</si>
  <si>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</si>
  <si>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</si>
  <si>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</si>
  <si>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</si>
  <si>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</si>
  <si>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</si>
  <si>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</si>
  <si>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</si>
  <si>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</si>
  <si>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</si>
  <si>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</si>
  <si>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</si>
  <si>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</si>
  <si>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</si>
  <si>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</si>
  <si>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</si>
  <si>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</si>
  <si>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</si>
  <si>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</si>
  <si>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</si>
  <si>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</si>
  <si>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</si>
  <si>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</si>
  <si>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</si>
  <si>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</si>
  <si>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</si>
  <si>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</si>
  <si>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</si>
  <si>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</si>
  <si>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</si>
  <si>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</si>
  <si>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</si>
  <si>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</si>
  <si>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</si>
  <si>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</si>
  <si>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</si>
  <si>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</si>
  <si>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</si>
  <si>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</si>
  <si>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</si>
  <si>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</si>
  <si>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</si>
  <si>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</si>
  <si>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</si>
  <si>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</si>
  <si>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</si>
  <si>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</si>
  <si>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</si>
  <si>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</si>
  <si>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</si>
  <si>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</si>
  <si>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</si>
  <si>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</si>
  <si>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</si>
  <si>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</si>
  <si>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</si>
  <si>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</si>
  <si>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</si>
  <si>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</si>
  <si>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</si>
  <si>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</si>
  <si>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</si>
  <si>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</si>
  <si>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</si>
  <si>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</si>
  <si>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</si>
  <si>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</si>
  <si>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</si>
  <si>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</si>
  <si>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</si>
  <si>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</si>
  <si>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</si>
  <si>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</si>
  <si>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</si>
  <si>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</si>
  <si>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</si>
  <si>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</si>
  <si>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</si>
  <si>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</si>
  <si>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</si>
  <si>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</si>
  <si>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</si>
  <si>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</si>
  <si>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</si>
  <si>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</si>
  <si>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</si>
  <si>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</si>
  <si>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</si>
  <si>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</si>
  <si>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</si>
  <si>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</si>
  <si>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</si>
  <si>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</si>
  <si>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</si>
  <si>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</si>
  <si>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</si>
  <si>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</si>
  <si>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</si>
  <si>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</si>
  <si>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</si>
  <si>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</si>
  <si>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</si>
  <si>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</si>
  <si>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</si>
  <si>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</si>
  <si>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</si>
  <si>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</si>
  <si>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</si>
  <si>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</si>
  <si>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</si>
  <si>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</si>
  <si>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</si>
  <si>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</si>
  <si>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</si>
  <si>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</si>
  <si>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</si>
  <si>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</si>
  <si>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</si>
  <si>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</si>
  <si>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</si>
  <si>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</si>
  <si>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</si>
  <si>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</si>
  <si>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</si>
  <si>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</si>
  <si>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</si>
  <si>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</si>
  <si>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</si>
  <si>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</si>
  <si>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</si>
  <si>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</si>
  <si>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</si>
  <si>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</si>
  <si>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</si>
  <si>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</si>
  <si>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</si>
  <si>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</si>
  <si>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</si>
  <si>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</si>
  <si>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</si>
  <si>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</si>
  <si>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</si>
  <si>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</si>
  <si>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</si>
  <si>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</si>
  <si>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</si>
  <si>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</si>
  <si>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</si>
  <si>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</si>
  <si>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</si>
  <si>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</si>
  <si>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</si>
  <si>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</si>
  <si>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</si>
  <si>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</si>
  <si>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</si>
  <si>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</si>
  <si>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</si>
  <si>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</si>
  <si>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</si>
  <si>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</si>
  <si>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</si>
  <si>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</si>
  <si>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</si>
  <si>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</si>
  <si>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</si>
  <si>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</si>
  <si>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</si>
  <si>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</si>
  <si>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</si>
  <si>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</si>
  <si>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</si>
  <si>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</si>
  <si>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</si>
  <si>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</si>
  <si>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</si>
  <si>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</si>
  <si>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</si>
  <si>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</si>
  <si>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</si>
  <si>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</si>
  <si>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</si>
  <si>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</si>
  <si>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</si>
  <si>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</si>
  <si>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</si>
  <si>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</si>
  <si>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</si>
  <si>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</si>
  <si>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</si>
  <si>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</si>
  <si>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</si>
  <si>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</si>
  <si>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</si>
  <si>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</si>
  <si>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</si>
  <si>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</si>
  <si>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</si>
  <si>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</si>
  <si>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</si>
  <si>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</si>
  <si>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</si>
  <si>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</si>
  <si>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</si>
  <si>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</si>
  <si>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</si>
  <si>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</si>
  <si>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</si>
  <si>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</si>
  <si>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</si>
  <si>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</si>
  <si>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</si>
  <si>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</si>
  <si>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</si>
  <si>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</si>
  <si>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</si>
  <si>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</si>
  <si>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</si>
  <si>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</si>
  <si>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</si>
  <si>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</si>
  <si>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</si>
  <si>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</si>
  <si>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</si>
  <si>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</si>
  <si>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</si>
  <si>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</si>
  <si>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</si>
  <si>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</si>
  <si>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</si>
  <si>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</si>
  <si>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</si>
  <si>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</si>
  <si>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</si>
  <si>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</si>
  <si>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</si>
  <si>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</si>
  <si>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</si>
  <si>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</si>
  <si>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</si>
  <si>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</si>
  <si>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</si>
  <si>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</si>
  <si>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</si>
  <si>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</si>
  <si>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</si>
  <si>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</si>
  <si>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</si>
  <si>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</si>
  <si>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</si>
  <si>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</si>
  <si>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</si>
  <si>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</si>
  <si>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</si>
  <si>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</si>
  <si>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</si>
  <si>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</si>
  <si>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</si>
  <si>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</si>
  <si>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</si>
  <si>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</si>
  <si>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</si>
  <si>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</si>
  <si>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</si>
  <si>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</si>
  <si>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</si>
  <si>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</si>
  <si>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</si>
  <si>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</si>
  <si>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</si>
  <si>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</si>
  <si>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</si>
  <si>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</si>
  <si>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</si>
  <si>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</si>
  <si>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</si>
  <si>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</si>
  <si>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</si>
  <si>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</si>
  <si>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</si>
  <si>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</si>
  <si>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</si>
  <si>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</si>
  <si>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</si>
  <si>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</si>
  <si>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</si>
  <si>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</si>
  <si>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</si>
  <si>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</si>
  <si>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</si>
  <si>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</si>
  <si>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</si>
  <si>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</si>
  <si>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</si>
  <si>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</si>
  <si>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</si>
  <si>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</si>
  <si>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</si>
  <si>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</si>
  <si>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</si>
  <si>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</si>
  <si>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</si>
  <si>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</si>
  <si>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</si>
  <si>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</si>
  <si>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</si>
  <si>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</si>
  <si>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</si>
  <si>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</si>
  <si>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</si>
  <si>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</si>
  <si>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</si>
  <si>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</si>
  <si>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</si>
  <si>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</si>
  <si>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</si>
  <si>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</si>
  <si>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</si>
  <si>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</si>
  <si>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</si>
  <si>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</si>
  <si>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</si>
  <si>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</si>
  <si>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</si>
  <si>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</si>
  <si>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</si>
  <si>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</si>
  <si>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</si>
  <si>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</si>
  <si>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</si>
  <si>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</si>
  <si>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</si>
  <si>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</si>
  <si>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</si>
  <si>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</si>
  <si>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</si>
  <si>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</si>
  <si>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</si>
  <si>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</si>
  <si>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</si>
  <si>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</si>
  <si>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</si>
  <si>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</si>
  <si>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</si>
  <si>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</si>
  <si>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</si>
  <si>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</si>
  <si>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</si>
  <si>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</si>
  <si>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</si>
  <si>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</si>
  <si>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</si>
  <si>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</si>
  <si>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</si>
  <si>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</si>
  <si>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</si>
  <si>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</si>
  <si>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</si>
  <si>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</si>
  <si>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</si>
  <si>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</si>
  <si>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</si>
  <si>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</si>
  <si>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</si>
  <si>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</si>
  <si>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</si>
  <si>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</si>
  <si>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</si>
  <si>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</si>
  <si>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</si>
  <si>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</si>
  <si>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</si>
  <si>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</si>
  <si>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</si>
  <si>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</si>
  <si>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</si>
  <si>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</si>
  <si>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</si>
  <si>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</si>
  <si>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</si>
  <si>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</si>
  <si>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</si>
  <si>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</si>
  <si>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</si>
  <si>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</si>
  <si>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</si>
  <si>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</si>
  <si>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</si>
  <si>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</si>
  <si>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</si>
  <si>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</si>
  <si>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</si>
  <si>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</si>
  <si>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</si>
  <si>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</si>
  <si>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</si>
  <si>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</si>
  <si>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</si>
  <si>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</si>
  <si>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</si>
  <si>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</si>
  <si>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</si>
  <si>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</si>
  <si>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</si>
  <si>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</si>
  <si>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</si>
  <si>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</si>
  <si>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</si>
  <si>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</si>
  <si>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</si>
  <si>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</si>
  <si>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</si>
  <si>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</si>
  <si>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</si>
  <si>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</si>
  <si>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</si>
  <si>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</si>
  <si>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</si>
  <si>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</si>
  <si>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</si>
  <si>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</si>
  <si>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</si>
  <si>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</si>
  <si>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</si>
  <si>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</si>
  <si>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</si>
  <si>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</si>
  <si>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</si>
  <si>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</si>
  <si>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</si>
  <si>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</si>
  <si>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</si>
  <si>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</si>
  <si>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</si>
  <si>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</si>
  <si>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</si>
  <si>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</si>
  <si>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</si>
  <si>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</si>
  <si>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</si>
  <si>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</si>
  <si>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</si>
  <si>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</si>
  <si>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</si>
  <si>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</si>
  <si>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</si>
  <si>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</si>
  <si>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</si>
  <si>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</si>
  <si>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</si>
  <si>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</si>
  <si>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</si>
  <si>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</si>
  <si>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</si>
  <si>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</si>
  <si>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</si>
  <si>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</si>
  <si>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</si>
  <si>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</si>
  <si>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</si>
  <si>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</si>
  <si>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</si>
  <si>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</si>
  <si>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</si>
  <si>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</si>
  <si>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</si>
  <si>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</si>
  <si>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</si>
  <si>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</si>
  <si>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</si>
  <si>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</si>
  <si>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</si>
  <si>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</si>
  <si>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</si>
  <si>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</si>
  <si>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</si>
  <si>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</si>
  <si>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</si>
  <si>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</si>
  <si>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</si>
  <si>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</si>
  <si>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</si>
  <si>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</si>
  <si>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</si>
  <si>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</si>
  <si>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</si>
  <si>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</si>
  <si>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</si>
  <si>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</si>
  <si>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</si>
  <si>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</si>
  <si>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</si>
  <si>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</si>
  <si>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</si>
  <si>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</si>
  <si>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</si>
  <si>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</si>
  <si>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</si>
  <si>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</si>
  <si>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</si>
  <si>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</si>
  <si>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</si>
  <si>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</si>
  <si>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</si>
  <si>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</si>
  <si>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</si>
  <si>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</si>
  <si>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</si>
  <si>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</si>
  <si>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</si>
  <si>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</si>
  <si>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</si>
  <si>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</si>
  <si>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</si>
  <si>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</si>
  <si>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</si>
  <si>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</si>
  <si>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</si>
  <si>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</si>
  <si>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</si>
  <si>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</si>
  <si>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</si>
  <si>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</si>
  <si>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</si>
  <si>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</si>
  <si>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</si>
  <si>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</si>
  <si>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</si>
  <si>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</si>
  <si>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</si>
  <si>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</si>
  <si>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</si>
  <si>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</si>
  <si>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</si>
  <si>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</si>
  <si>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</si>
  <si>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</si>
  <si>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</si>
  <si>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</si>
  <si>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</si>
  <si>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</si>
  <si>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</si>
  <si>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</si>
  <si>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</si>
  <si>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</si>
  <si>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</si>
  <si>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</si>
  <si>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</si>
  <si>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</si>
  <si>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</si>
  <si>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</si>
  <si>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</si>
  <si>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</si>
  <si>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</si>
  <si>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</si>
  <si>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</si>
  <si>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</si>
  <si>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</si>
  <si>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</si>
  <si>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</si>
  <si>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</si>
  <si>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</si>
  <si>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</si>
  <si>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</si>
  <si>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</si>
  <si>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</si>
  <si>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</si>
  <si>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</si>
  <si>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</si>
  <si>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</si>
  <si>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</si>
  <si>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</si>
  <si>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</si>
  <si>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</si>
  <si>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</si>
  <si>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</si>
  <si>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</si>
  <si>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</si>
  <si>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</si>
  <si>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</si>
  <si>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</si>
  <si>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</si>
  <si>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</si>
  <si>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</si>
  <si>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</si>
  <si>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</si>
  <si>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</si>
  <si>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</si>
  <si>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</si>
  <si>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</si>
  <si>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</si>
  <si>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</si>
  <si>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</si>
  <si>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</si>
  <si>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</si>
  <si>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</si>
  <si>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</si>
  <si>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</si>
  <si>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</si>
  <si>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</si>
  <si>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</si>
  <si>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</si>
  <si>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</si>
  <si>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</si>
  <si>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</si>
  <si>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</si>
  <si>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</si>
  <si>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</si>
  <si>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</si>
  <si>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</si>
  <si>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</si>
  <si>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</si>
  <si>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</si>
  <si>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</si>
  <si>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</si>
  <si>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</si>
  <si>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</si>
  <si>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</si>
  <si>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</si>
  <si>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</si>
  <si>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</si>
  <si>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</si>
  <si>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</si>
  <si>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</si>
  <si>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</si>
  <si>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</si>
  <si>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</si>
  <si>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</si>
  <si>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</si>
  <si>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</si>
  <si>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</si>
  <si>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</si>
  <si>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</si>
  <si>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</si>
  <si>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</si>
  <si>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</si>
  <si>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</si>
  <si>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</si>
  <si>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</si>
  <si>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</si>
  <si>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</si>
  <si>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</si>
  <si>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</si>
  <si>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</si>
  <si>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</si>
  <si>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</si>
  <si>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</si>
  <si>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</si>
  <si>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</si>
  <si>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</si>
  <si>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</si>
  <si>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</si>
  <si>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</si>
  <si>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</si>
  <si>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</si>
  <si>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</si>
  <si>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</si>
  <si>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</si>
  <si>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</si>
  <si>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</si>
  <si>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</si>
  <si>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</si>
  <si>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</si>
  <si>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</si>
  <si>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</si>
  <si>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</si>
  <si>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</si>
  <si>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</si>
  <si>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</si>
  <si>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</si>
  <si>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</si>
  <si>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</si>
  <si>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</si>
  <si>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</si>
  <si>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</si>
  <si>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</si>
  <si>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</si>
  <si>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</si>
  <si>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</si>
  <si>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</si>
  <si>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</si>
  <si>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</si>
  <si>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</si>
  <si>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</si>
  <si>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</si>
  <si>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</si>
  <si>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</si>
  <si>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</si>
  <si>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</si>
  <si>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</si>
  <si>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</si>
  <si>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</si>
  <si>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</si>
  <si>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</si>
  <si>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</si>
  <si>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</si>
  <si>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</si>
  <si>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</si>
  <si>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</si>
  <si>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</si>
  <si>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</si>
  <si>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</si>
  <si>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</si>
  <si>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</si>
  <si>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</si>
  <si>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</si>
  <si>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</si>
  <si>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</si>
  <si>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</si>
  <si>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</si>
  <si>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</si>
  <si>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</si>
  <si>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</si>
  <si>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</si>
  <si>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</si>
  <si>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</si>
  <si>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</si>
  <si>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</si>
  <si>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</si>
  <si>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</si>
  <si>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</si>
  <si>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</si>
  <si>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</si>
  <si>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</si>
  <si>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</si>
  <si>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</si>
  <si>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</si>
  <si>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</si>
  <si>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</si>
  <si>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</si>
  <si>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</si>
  <si>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</si>
  <si>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</si>
  <si>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</si>
  <si>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</si>
  <si>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</si>
  <si>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</si>
  <si>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</si>
  <si>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</si>
  <si>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</si>
  <si>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</si>
  <si>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</si>
  <si>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</si>
  <si>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</si>
  <si>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</si>
  <si>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</si>
  <si>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</si>
  <si>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</si>
  <si>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</si>
  <si>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</si>
  <si>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</si>
  <si>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</si>
  <si>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</si>
  <si>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</si>
  <si>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</si>
  <si>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</si>
  <si>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</si>
  <si>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</si>
  <si>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</si>
  <si>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</si>
  <si>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</si>
  <si>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</si>
  <si>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</si>
  <si>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</si>
  <si>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</si>
  <si>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</si>
  <si>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</si>
  <si>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</si>
  <si>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</si>
  <si>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</si>
  <si>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</si>
  <si>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</si>
  <si>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</si>
  <si>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</si>
  <si>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</si>
  <si>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</si>
  <si>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</si>
  <si>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</si>
  <si>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</si>
  <si>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</si>
  <si>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</si>
  <si>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</si>
  <si>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</si>
  <si>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</si>
  <si>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</si>
  <si>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</si>
  <si>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</si>
  <si>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</si>
  <si>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</si>
  <si>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</si>
  <si>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</si>
  <si>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</si>
  <si>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</si>
  <si>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</si>
  <si>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</si>
  <si>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</si>
  <si>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</si>
  <si>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</si>
  <si>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</si>
  <si>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</si>
  <si>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</si>
  <si>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</si>
  <si>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</si>
  <si>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</si>
  <si>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</si>
  <si>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</si>
  <si>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</si>
  <si>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</si>
  <si>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</si>
  <si>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</si>
  <si>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</si>
  <si>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</si>
  <si>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</si>
  <si>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</si>
  <si>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</si>
  <si>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</si>
  <si>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</si>
  <si>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</si>
  <si>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</si>
  <si>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</si>
  <si>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</si>
  <si>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</si>
  <si>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</si>
  <si>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</si>
  <si>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</si>
  <si>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</si>
  <si>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</si>
  <si>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</si>
  <si>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</si>
  <si>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</si>
  <si>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</si>
  <si>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</si>
  <si>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</si>
  <si>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</si>
  <si>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</si>
  <si>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</si>
  <si>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</si>
  <si>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</si>
  <si>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</si>
  <si>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</si>
  <si>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</si>
  <si>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</si>
  <si>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</si>
  <si>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</si>
  <si>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</si>
  <si>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</si>
  <si>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</si>
  <si>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</si>
  <si>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</si>
  <si>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</si>
  <si>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</si>
  <si>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</si>
  <si>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</si>
  <si>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</si>
  <si>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</si>
  <si>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</si>
  <si>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</si>
  <si>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</si>
  <si>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</si>
  <si>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</si>
  <si>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</si>
  <si>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</si>
  <si>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</si>
  <si>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</si>
  <si>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</si>
  <si>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</si>
  <si>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</si>
  <si>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</si>
  <si>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</si>
  <si>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</si>
  <si>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</si>
  <si>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</si>
  <si>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</si>
  <si>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</si>
  <si>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</si>
  <si>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</si>
  <si>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</si>
  <si>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</si>
  <si>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</si>
  <si>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</si>
  <si>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</si>
  <si>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</si>
  <si>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</si>
  <si>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</si>
  <si>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</si>
  <si>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</si>
  <si>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</si>
  <si>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</si>
  <si>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</si>
  <si>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</si>
  <si>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</si>
  <si>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</si>
  <si>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</si>
  <si>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</si>
  <si>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</si>
  <si>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</si>
  <si>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</si>
  <si>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</si>
  <si>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</si>
  <si>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</si>
  <si>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</si>
  <si>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</si>
  <si>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</si>
  <si>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</si>
  <si>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</si>
  <si>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</si>
  <si>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</si>
  <si>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</si>
  <si>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</si>
  <si>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</si>
  <si>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</si>
  <si>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</si>
  <si>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</si>
  <si>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</si>
  <si>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</si>
  <si>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</si>
  <si>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</si>
  <si>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</si>
  <si>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</si>
  <si>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</si>
  <si>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</si>
  <si>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</si>
  <si>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</si>
  <si>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</si>
  <si>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</si>
  <si>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</si>
  <si>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</si>
  <si>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</si>
  <si>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</si>
  <si>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</si>
  <si>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</si>
  <si>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</si>
  <si>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</si>
  <si>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</si>
  <si>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</si>
  <si>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</si>
  <si>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</si>
  <si>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</si>
  <si>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</si>
  <si>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</si>
  <si>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</si>
  <si>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</si>
  <si>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</si>
  <si>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</si>
  <si>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</si>
  <si>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</si>
  <si>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</si>
  <si>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</si>
  <si>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</si>
  <si>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</si>
  <si>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</si>
  <si>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</si>
  <si>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</si>
  <si>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</si>
  <si>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</si>
  <si>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</si>
  <si>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</si>
  <si>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</si>
  <si>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</si>
  <si>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</si>
  <si>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</si>
  <si>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</si>
  <si>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</si>
  <si>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</si>
  <si>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</si>
  <si>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</si>
  <si>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</si>
  <si>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</si>
  <si>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</si>
  <si>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</si>
  <si>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</si>
  <si>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</si>
  <si>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</si>
  <si>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</si>
  <si>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</si>
  <si>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</si>
  <si>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</si>
  <si>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</si>
  <si>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</si>
  <si>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</si>
  <si>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</si>
  <si>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</si>
  <si>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</si>
  <si>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</si>
  <si>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</si>
  <si>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</si>
  <si>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</si>
  <si>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</si>
  <si>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</si>
  <si>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</si>
  <si>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</si>
  <si>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</si>
  <si>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</si>
  <si>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</si>
  <si>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</si>
  <si>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</si>
  <si>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</si>
  <si>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</si>
  <si>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</si>
  <si>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</si>
  <si>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</si>
  <si>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</si>
  <si>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</si>
  <si>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</si>
  <si>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</si>
  <si>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</si>
  <si>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</si>
  <si>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</si>
  <si>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</si>
  <si>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</si>
  <si>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</si>
  <si>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</si>
  <si>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</si>
  <si>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</si>
  <si>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</si>
  <si>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</si>
  <si>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</si>
  <si>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</si>
  <si>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</si>
  <si>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</si>
  <si>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</si>
  <si>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</si>
  <si>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</si>
  <si>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</si>
  <si>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</si>
  <si>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</si>
  <si>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</si>
  <si>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</si>
  <si>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</si>
  <si>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</si>
  <si>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</si>
  <si>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</si>
  <si>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</si>
  <si>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</si>
  <si>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</si>
  <si>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</si>
  <si>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</si>
  <si>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</si>
  <si>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</si>
  <si>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</si>
  <si>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</si>
  <si>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</si>
  <si>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</si>
  <si>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</si>
  <si>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</si>
  <si>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</si>
  <si>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</si>
  <si>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</si>
  <si>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</si>
  <si>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</si>
  <si>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</si>
  <si>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</si>
  <si>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</si>
  <si>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</si>
  <si>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</si>
  <si>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</si>
  <si>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</si>
  <si>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</si>
  <si>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</si>
  <si>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</si>
  <si>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</si>
  <si>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</si>
  <si>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</si>
  <si>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</si>
  <si>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</si>
  <si>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</si>
  <si>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</si>
  <si>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</si>
  <si>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</si>
  <si>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</si>
  <si>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</si>
  <si>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</si>
  <si>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</si>
  <si>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</si>
  <si>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</si>
  <si>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</si>
  <si>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</si>
  <si>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</si>
  <si>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</si>
  <si>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</si>
  <si>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</si>
  <si>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</si>
  <si>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</si>
  <si>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</si>
  <si>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</si>
  <si>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</si>
  <si>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</si>
  <si>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</si>
  <si>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</si>
  <si>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</si>
  <si>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</si>
  <si>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</si>
  <si>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</si>
  <si>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</si>
  <si>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</si>
  <si>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</si>
  <si>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</si>
  <si>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</si>
  <si>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</si>
  <si>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</si>
  <si>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</si>
  <si>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</si>
  <si>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</si>
  <si>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</si>
  <si>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</si>
  <si>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</si>
  <si>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</si>
  <si>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</si>
  <si>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</si>
  <si>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</si>
  <si>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</si>
  <si>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</si>
  <si>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</si>
  <si>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</si>
  <si>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</si>
  <si>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</si>
  <si>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</si>
  <si>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</si>
  <si>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</si>
  <si>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</si>
  <si>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</si>
  <si>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</si>
  <si>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</si>
  <si>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</si>
  <si>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</si>
  <si>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</si>
  <si>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</si>
  <si>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</si>
  <si>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</si>
  <si>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</si>
  <si>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</si>
  <si>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</si>
  <si>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</si>
  <si>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</si>
  <si>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</si>
  <si>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</si>
  <si>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</si>
  <si>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</si>
  <si>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</si>
  <si>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</si>
  <si>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</si>
  <si>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</si>
  <si>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</si>
  <si>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</si>
  <si>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</si>
  <si>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</si>
  <si>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</si>
  <si>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</si>
  <si>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</si>
  <si>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</si>
  <si>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</si>
  <si>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</si>
  <si>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</si>
  <si>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</si>
  <si>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</si>
  <si>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</si>
  <si>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</si>
  <si>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</si>
  <si>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</si>
  <si>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</si>
  <si>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</si>
  <si>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</si>
  <si>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</si>
  <si>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</si>
  <si>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</si>
  <si>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</si>
  <si>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</si>
  <si>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</si>
  <si>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</si>
  <si>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</si>
  <si>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</si>
  <si>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</si>
  <si>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</si>
  <si>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</si>
  <si>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</si>
  <si>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</si>
  <si>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</si>
  <si>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</si>
  <si>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</si>
  <si>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</si>
  <si>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</si>
  <si>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</si>
  <si>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</si>
  <si>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</si>
  <si>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</si>
  <si>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</si>
  <si>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</si>
  <si>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</si>
  <si>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</si>
  <si>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</si>
  <si>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</si>
  <si>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</si>
  <si>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</si>
  <si>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</si>
  <si>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</si>
  <si>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</si>
  <si>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</si>
  <si>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</si>
  <si>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</si>
  <si>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</si>
  <si>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</si>
  <si>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</si>
  <si>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</si>
  <si>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</si>
  <si>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</si>
  <si>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</si>
  <si>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</si>
  <si>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</si>
  <si>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</si>
  <si>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</si>
  <si>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</si>
  <si>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</si>
  <si>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</si>
  <si>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</si>
  <si>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</si>
  <si>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</si>
  <si>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</si>
  <si>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</si>
  <si>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</si>
  <si>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</si>
  <si>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</si>
  <si>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</si>
  <si>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</si>
  <si>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</si>
  <si>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</si>
  <si>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</si>
  <si>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</si>
  <si>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</si>
  <si>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</si>
  <si>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</si>
  <si>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</si>
  <si>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</si>
  <si>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</si>
  <si>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</si>
  <si>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</si>
  <si>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</si>
  <si>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</si>
  <si>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</si>
  <si>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</si>
  <si>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</si>
  <si>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</si>
  <si>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</si>
  <si>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</si>
  <si>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</si>
  <si>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</si>
  <si>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</si>
  <si>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</si>
  <si>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</si>
  <si>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</si>
  <si>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</si>
  <si>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</si>
  <si>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</si>
  <si>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</si>
  <si>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</si>
  <si>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</si>
  <si>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</si>
  <si>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</si>
  <si>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</si>
  <si>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</si>
  <si>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</si>
  <si>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</si>
  <si>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</si>
  <si>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</si>
  <si>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</si>
  <si>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</si>
  <si>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</si>
  <si>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</si>
  <si>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</si>
  <si>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</si>
  <si>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</si>
  <si>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</si>
  <si>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</si>
  <si>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</si>
  <si>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</si>
  <si>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</si>
  <si>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</si>
  <si>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</si>
  <si>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</si>
  <si>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</si>
  <si>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</si>
  <si>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</si>
  <si>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</si>
  <si>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</si>
  <si>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</si>
  <si>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</si>
  <si>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</si>
  <si>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</si>
  <si>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</si>
  <si>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</si>
  <si>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</si>
  <si>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</si>
  <si>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</si>
  <si>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</si>
  <si>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</si>
  <si>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</si>
  <si>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</si>
  <si>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</si>
  <si>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</si>
  <si>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</si>
  <si>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</si>
  <si>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</si>
  <si>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</si>
  <si>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</si>
  <si>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</si>
  <si>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</si>
  <si>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</si>
  <si>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</si>
  <si>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</si>
  <si>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</si>
  <si>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</si>
  <si>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</si>
  <si>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</si>
  <si>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</si>
  <si>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</si>
  <si>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</si>
  <si>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</si>
  <si>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</si>
  <si>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</si>
  <si>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</si>
  <si>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</si>
  <si>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</si>
  <si>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</si>
  <si>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</si>
  <si>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</si>
  <si>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</si>
  <si>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</si>
  <si>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</si>
  <si>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</si>
  <si>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</si>
  <si>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</si>
  <si>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</si>
  <si>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</si>
  <si>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</si>
  <si>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</si>
  <si>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</si>
  <si>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</si>
  <si>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</si>
  <si>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</si>
  <si>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</si>
  <si>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</si>
  <si>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</si>
  <si>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</si>
  <si>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</si>
  <si>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</si>
  <si>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</si>
  <si>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</si>
  <si>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</si>
  <si>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</si>
  <si>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</si>
  <si>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</si>
  <si>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</si>
  <si>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</si>
  <si>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</si>
  <si>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</si>
  <si>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</si>
  <si>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</si>
  <si>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</si>
  <si>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</si>
  <si>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</si>
  <si>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</si>
  <si>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</si>
  <si>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</si>
  <si>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</si>
  <si>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</si>
  <si>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</si>
  <si>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</si>
  <si>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</si>
  <si>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</si>
  <si>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</si>
  <si>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</si>
  <si>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</si>
  <si>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</si>
  <si>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</si>
  <si>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</si>
  <si>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</si>
  <si>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</si>
  <si>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</si>
  <si>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</si>
  <si>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</si>
  <si>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</si>
  <si>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</si>
  <si>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</si>
  <si>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</si>
  <si>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</si>
  <si>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</si>
  <si>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</si>
  <si>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</si>
  <si>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</si>
  <si>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</si>
  <si>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</si>
  <si>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</si>
  <si>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</si>
  <si>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</si>
  <si>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</si>
  <si>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</si>
  <si>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</si>
  <si>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</si>
  <si>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</si>
  <si>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</si>
  <si>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</si>
  <si>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</si>
  <si>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</si>
  <si>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</si>
  <si>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</si>
  <si>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</si>
  <si>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</si>
  <si>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</si>
  <si>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</si>
  <si>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</si>
  <si>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</si>
  <si>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</si>
  <si>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</si>
  <si>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</si>
  <si>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</si>
  <si>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</si>
  <si>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</si>
  <si>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</si>
  <si>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</si>
  <si>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</si>
  <si>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</si>
  <si>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</si>
  <si>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</si>
  <si>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</si>
  <si>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</si>
  <si>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</si>
  <si>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</si>
  <si>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</si>
  <si>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</si>
  <si>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</si>
  <si>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</si>
  <si>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</si>
  <si>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</si>
  <si>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</si>
  <si>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</si>
  <si>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</si>
  <si>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</si>
  <si>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</si>
  <si>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</si>
  <si>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</si>
  <si>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</si>
  <si>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</si>
  <si>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</si>
  <si>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</si>
  <si>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</si>
  <si>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</si>
  <si>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</si>
  <si>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</si>
  <si>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</si>
  <si>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</si>
  <si>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</si>
  <si>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</si>
  <si>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</si>
  <si>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</si>
  <si>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</si>
  <si>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</si>
  <si>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</si>
  <si>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</si>
  <si>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</si>
  <si>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</si>
  <si>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</si>
  <si>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</si>
  <si>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</si>
  <si>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</si>
  <si>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</si>
  <si>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</si>
  <si>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</si>
  <si>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</si>
  <si>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</si>
  <si>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</si>
  <si>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</si>
  <si>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</si>
  <si>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</si>
  <si>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</si>
  <si>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</si>
  <si>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</si>
  <si>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</si>
  <si>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</si>
  <si>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</si>
  <si>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</si>
  <si>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</si>
  <si>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</si>
  <si>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</si>
  <si>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</si>
  <si>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</si>
  <si>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</si>
  <si>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</si>
  <si>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</si>
  <si>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</si>
  <si>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</si>
  <si>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</si>
  <si>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</si>
  <si>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</si>
  <si>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</si>
  <si>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</si>
  <si>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</si>
  <si>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</si>
  <si>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</si>
  <si>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</si>
  <si>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</si>
  <si>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</si>
  <si>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</si>
  <si>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</si>
  <si>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</si>
  <si>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</si>
  <si>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</si>
  <si>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</si>
  <si>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</si>
  <si>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</si>
  <si>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</si>
  <si>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</si>
  <si>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</si>
  <si>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</si>
  <si>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</si>
  <si>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</si>
  <si>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</si>
  <si>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</si>
  <si>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</si>
  <si>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</si>
  <si>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</si>
  <si>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</si>
  <si>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</si>
  <si>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</si>
  <si>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</si>
  <si>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</si>
  <si>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</si>
  <si>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</si>
  <si>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</si>
  <si>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</si>
  <si>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</si>
  <si>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</si>
  <si>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</si>
  <si>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</si>
  <si>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</si>
  <si>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</si>
  <si>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</si>
  <si>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</si>
  <si>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</si>
  <si>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</si>
  <si>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</si>
  <si>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</si>
  <si>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</si>
  <si>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</si>
  <si>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</si>
  <si>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</si>
  <si>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</si>
  <si>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</si>
  <si>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</si>
  <si>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</si>
  <si>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</si>
  <si>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</si>
  <si>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</si>
  <si>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</si>
  <si>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</si>
  <si>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</si>
  <si>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</si>
  <si>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</si>
  <si>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</si>
  <si>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</si>
  <si>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</si>
  <si>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</si>
  <si>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</si>
  <si>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</si>
  <si>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</si>
  <si>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</si>
  <si>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</si>
  <si>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</si>
  <si>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</si>
  <si>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</si>
  <si>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</si>
  <si>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</si>
  <si>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</si>
  <si>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</si>
  <si>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</si>
  <si>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</si>
  <si>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</si>
  <si>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</si>
  <si>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</si>
  <si>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</si>
  <si>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</si>
  <si>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</si>
  <si>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</si>
  <si>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</si>
  <si>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</si>
  <si>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</si>
  <si>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</si>
  <si>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</si>
  <si>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</si>
  <si>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</si>
  <si>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</si>
  <si>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</si>
  <si>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</si>
  <si>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</si>
  <si>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</si>
  <si>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</si>
  <si>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</si>
  <si>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</si>
  <si>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</si>
  <si>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</si>
  <si>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</si>
  <si>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</si>
  <si>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</si>
  <si>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</si>
  <si>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</si>
  <si>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</si>
  <si>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</si>
  <si>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</si>
  <si>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</si>
  <si>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</si>
  <si>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</si>
  <si>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</si>
  <si>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</si>
  <si>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</si>
  <si>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</si>
  <si>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</si>
  <si>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</si>
  <si>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</si>
  <si>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</si>
  <si>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</si>
  <si>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</si>
  <si>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</si>
  <si>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</si>
  <si>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</si>
  <si>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</si>
  <si>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</si>
  <si>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</si>
  <si>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</si>
  <si>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</si>
  <si>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</si>
  <si>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</si>
  <si>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</si>
  <si>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</si>
  <si>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</si>
  <si>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</si>
  <si>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</si>
  <si>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</si>
  <si>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</si>
  <si>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</si>
  <si>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</si>
  <si>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</si>
  <si>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</si>
  <si>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</si>
  <si>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</si>
  <si>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</si>
  <si>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</si>
  <si>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</si>
  <si>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</si>
  <si>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</si>
  <si>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</si>
  <si>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</si>
  <si>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</si>
  <si>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</si>
  <si>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</si>
  <si>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</si>
  <si>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</si>
  <si>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</si>
  <si>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</si>
  <si>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</si>
  <si>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</si>
  <si>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</si>
  <si>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</si>
  <si>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</si>
  <si>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</si>
  <si>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</si>
  <si>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</si>
  <si>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</si>
  <si>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</si>
  <si>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</si>
  <si>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</si>
  <si>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</si>
  <si>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</si>
  <si>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</si>
  <si>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</si>
  <si>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</si>
  <si>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</si>
  <si>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</si>
  <si>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</si>
  <si>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</si>
  <si>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</si>
  <si>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</si>
  <si>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</si>
  <si>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</si>
  <si>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</si>
  <si>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</si>
  <si>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</si>
  <si>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</si>
  <si>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</si>
  <si>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</si>
  <si>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</si>
  <si>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</si>
  <si>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</si>
  <si>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</si>
  <si>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</si>
  <si>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</si>
  <si>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</si>
  <si>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</si>
  <si>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</si>
  <si>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</si>
  <si>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</si>
  <si>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</si>
  <si>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</si>
  <si>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</si>
  <si>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</si>
  <si>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</si>
  <si>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</si>
  <si>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</si>
  <si>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</si>
  <si>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</si>
  <si>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</si>
  <si>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</si>
  <si>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</si>
  <si>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</si>
  <si>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</si>
  <si>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</si>
  <si>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</si>
  <si>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</si>
  <si>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</si>
  <si>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</si>
  <si>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</si>
  <si>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</si>
  <si>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</si>
  <si>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</si>
  <si>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</si>
  <si>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</si>
  <si>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</si>
  <si>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</si>
  <si>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</si>
  <si>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</si>
  <si>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</si>
  <si>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</si>
  <si>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</si>
  <si>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</si>
  <si>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</si>
  <si>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</si>
  <si>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</si>
  <si>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</si>
  <si>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</si>
  <si>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</si>
  <si>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</si>
  <si>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</si>
  <si>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</si>
  <si>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</si>
  <si>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</si>
  <si>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</si>
  <si>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</si>
  <si>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</si>
  <si>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</si>
  <si>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</si>
  <si>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</si>
  <si>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</si>
  <si>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</si>
  <si>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</si>
  <si>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</si>
  <si>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</si>
  <si>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</si>
  <si>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</si>
  <si>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</si>
  <si>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</si>
  <si>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</si>
  <si>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</si>
  <si>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</si>
  <si>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</si>
  <si>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</si>
  <si>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</si>
  <si>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</si>
  <si>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</si>
  <si>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</si>
  <si>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</si>
  <si>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</si>
  <si>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</si>
  <si>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</si>
  <si>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</si>
  <si>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</si>
  <si>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</si>
  <si>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</si>
  <si>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</si>
  <si>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</si>
  <si>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</si>
  <si>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</si>
  <si>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</si>
  <si>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</si>
  <si>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</si>
  <si>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</si>
  <si>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</si>
  <si>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</si>
  <si>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</si>
  <si>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</si>
  <si>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</si>
  <si>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</si>
  <si>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</si>
  <si>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</si>
  <si>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</si>
  <si>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</si>
  <si>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</si>
  <si>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</si>
  <si>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</si>
  <si>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</si>
  <si>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</si>
  <si>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</si>
  <si>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</si>
  <si>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</si>
  <si>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</si>
  <si>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</si>
  <si>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</si>
  <si>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</si>
  <si>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</si>
  <si>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</si>
  <si>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</si>
  <si>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</si>
  <si>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</si>
  <si>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</si>
  <si>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</si>
  <si>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</si>
  <si>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</si>
  <si>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</si>
  <si>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</si>
  <si>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</si>
  <si>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</si>
  <si>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</si>
  <si>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</si>
  <si>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</si>
  <si>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</si>
  <si>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</si>
  <si>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</si>
  <si>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</si>
  <si>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</si>
  <si>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</si>
  <si>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</si>
  <si>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</si>
  <si>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</si>
  <si>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</si>
  <si>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</si>
  <si>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</si>
  <si>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</si>
  <si>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</si>
  <si>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</si>
  <si>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</si>
  <si>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</si>
  <si>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</si>
  <si>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</si>
  <si>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</si>
  <si>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</si>
  <si>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</si>
  <si>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</si>
  <si>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</si>
  <si>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</si>
  <si>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</si>
  <si>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</si>
  <si>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</si>
  <si>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</si>
  <si>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</si>
  <si>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</si>
  <si>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</si>
  <si>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</si>
  <si>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</si>
  <si>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</si>
  <si>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</si>
  <si>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</si>
  <si>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</si>
  <si>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</si>
  <si>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</si>
  <si>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</si>
  <si>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</si>
  <si>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</si>
  <si>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</si>
  <si>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</si>
  <si>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</si>
  <si>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</si>
  <si>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</si>
  <si>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</si>
  <si>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</si>
  <si>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</si>
  <si>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</si>
  <si>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</si>
  <si>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</si>
  <si>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</si>
  <si>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</si>
  <si>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</si>
  <si>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</si>
  <si>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</si>
  <si>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</si>
  <si>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</si>
  <si>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</si>
  <si>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</si>
  <si>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</si>
  <si>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</si>
  <si>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</si>
  <si>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</si>
  <si>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</si>
  <si>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</si>
  <si>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</si>
  <si>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</si>
  <si>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</si>
  <si>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</si>
  <si>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</si>
  <si>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</si>
  <si>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</si>
  <si>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</si>
  <si>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</si>
  <si>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</si>
  <si>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</si>
  <si>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</si>
  <si>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</si>
  <si>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</si>
  <si>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</si>
  <si>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</si>
  <si>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</si>
  <si>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</si>
  <si>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</si>
  <si>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</si>
  <si>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</si>
  <si>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</si>
  <si>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</si>
  <si>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</si>
  <si>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</si>
  <si>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</si>
  <si>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</si>
  <si>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</si>
  <si>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</si>
  <si>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</si>
  <si>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</si>
  <si>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</si>
  <si>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</si>
  <si>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</si>
  <si>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</si>
  <si>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</si>
  <si>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</si>
  <si>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</si>
  <si>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</si>
  <si>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</si>
  <si>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</si>
  <si>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</si>
  <si>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</si>
  <si>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</si>
  <si>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</si>
  <si>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</si>
  <si>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</si>
  <si>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</si>
  <si>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</si>
  <si>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</si>
  <si>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</si>
  <si>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</si>
  <si>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</si>
  <si>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</si>
  <si>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</si>
  <si>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</si>
  <si>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</si>
  <si>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</si>
  <si>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</si>
  <si>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</si>
  <si>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</si>
  <si>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</si>
  <si>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</si>
  <si>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</si>
  <si>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</si>
  <si>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</si>
  <si>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</si>
  <si>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</si>
  <si>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</si>
  <si>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</si>
  <si>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</si>
  <si>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</si>
  <si>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</si>
  <si>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</si>
  <si>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</si>
  <si>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</si>
  <si>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</si>
  <si>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</si>
  <si>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</si>
  <si>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</si>
  <si>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</si>
  <si>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</si>
  <si>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</si>
  <si>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</si>
  <si>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</si>
  <si>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</si>
  <si>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</si>
  <si>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</si>
  <si>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</si>
  <si>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</si>
  <si>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</si>
  <si>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</si>
  <si>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</si>
  <si>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</si>
  <si>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</si>
  <si>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</si>
  <si>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</si>
  <si>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</si>
  <si>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</si>
  <si>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</si>
  <si>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</si>
  <si>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</si>
  <si>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</si>
  <si>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</si>
  <si>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</si>
  <si>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</si>
  <si>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</si>
  <si>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</si>
  <si>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</si>
  <si>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</si>
  <si>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</si>
  <si>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</si>
  <si>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</si>
  <si>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</si>
  <si>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</si>
  <si>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</si>
  <si>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</si>
  <si>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</si>
  <si>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</si>
  <si>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</si>
  <si>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</si>
  <si>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</si>
  <si>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</si>
  <si>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</si>
  <si>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</si>
  <si>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</si>
  <si>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</si>
  <si>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</si>
  <si>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</si>
  <si>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</si>
  <si>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</si>
  <si>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</si>
  <si>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</si>
  <si>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</si>
  <si>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</si>
  <si>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</si>
  <si>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</si>
  <si>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</si>
  <si>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</si>
  <si>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</si>
  <si>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</si>
  <si>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</si>
  <si>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</si>
  <si>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</si>
  <si>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</si>
  <si>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</si>
  <si>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</si>
  <si>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</si>
  <si>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</si>
  <si>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</si>
  <si>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</si>
  <si>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</si>
  <si>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</si>
  <si>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</si>
  <si>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</si>
  <si>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</si>
  <si>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</si>
  <si>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</si>
  <si>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</si>
  <si>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</si>
  <si>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</si>
  <si>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</si>
  <si>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</si>
  <si>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</si>
  <si>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</si>
  <si>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</si>
  <si>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</si>
  <si>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</si>
  <si>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</si>
  <si>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</si>
  <si>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</si>
  <si>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</si>
  <si>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</si>
  <si>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</si>
  <si>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</si>
  <si>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</si>
  <si>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</si>
  <si>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</si>
  <si>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</si>
  <si>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</si>
  <si>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</si>
  <si>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</si>
  <si>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</si>
  <si>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</si>
  <si>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</si>
  <si>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</si>
  <si>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</si>
  <si>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</si>
  <si>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</si>
  <si>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</si>
  <si>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</si>
  <si>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</si>
  <si>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</si>
  <si>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</si>
  <si>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</si>
  <si>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</si>
  <si>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</si>
  <si>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</si>
  <si>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</si>
  <si>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</si>
  <si>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</si>
  <si>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</si>
  <si>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</si>
  <si>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</si>
  <si>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</si>
  <si>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</si>
  <si>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</si>
  <si>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</si>
  <si>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</si>
  <si>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</si>
  <si>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</si>
  <si>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</si>
  <si>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</si>
  <si>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</si>
  <si>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</si>
  <si>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</si>
  <si>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</si>
  <si>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</si>
  <si>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</si>
  <si>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</si>
  <si>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</si>
  <si>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</si>
  <si>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</si>
  <si>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</si>
  <si>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</si>
  <si>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</si>
  <si>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</si>
  <si>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</si>
  <si>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</si>
  <si>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</si>
  <si>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</si>
  <si>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</si>
  <si>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</si>
  <si>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</si>
  <si>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</si>
  <si>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</si>
  <si>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</si>
  <si>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</si>
  <si>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</si>
  <si>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</si>
  <si>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</si>
  <si>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</si>
  <si>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</si>
  <si>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</si>
  <si>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</si>
  <si>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</si>
  <si>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</si>
  <si>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</si>
  <si>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</si>
  <si>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</si>
  <si>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</si>
  <si>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</si>
  <si>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</si>
  <si>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</si>
  <si>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</si>
  <si>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</si>
  <si>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</si>
  <si>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</si>
  <si>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</si>
  <si>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</si>
  <si>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</si>
  <si>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</si>
  <si>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</si>
  <si>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</si>
  <si>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</si>
  <si>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</si>
  <si>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</si>
  <si>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</si>
  <si>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</si>
  <si>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</si>
  <si>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</si>
  <si>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</si>
  <si>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</si>
  <si>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</si>
  <si>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</si>
  <si>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</si>
  <si>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</si>
  <si>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</si>
  <si>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</si>
  <si>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</si>
  <si>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</si>
  <si>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</si>
  <si>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</si>
  <si>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</si>
  <si>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</si>
  <si>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</si>
  <si>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</si>
  <si>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</si>
  <si>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</si>
  <si>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</si>
  <si>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</si>
  <si>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</si>
  <si>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</si>
  <si>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</si>
  <si>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</si>
  <si>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</si>
  <si>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</si>
  <si>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</si>
  <si>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</si>
  <si>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</si>
  <si>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</si>
  <si>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</si>
  <si>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</si>
  <si>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</si>
  <si>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</si>
  <si>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</si>
  <si>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</si>
  <si>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</si>
  <si>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</si>
  <si>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</si>
  <si>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</si>
  <si>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</si>
  <si>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</si>
  <si>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</si>
  <si>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</si>
  <si>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</si>
  <si>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</si>
  <si>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</si>
  <si>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</si>
  <si>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</si>
  <si>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</si>
  <si>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</si>
  <si>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</si>
  <si>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</si>
  <si>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</si>
  <si>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</si>
  <si>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</si>
  <si>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</si>
  <si>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</si>
  <si>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</si>
  <si>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</si>
  <si>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</si>
  <si>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</si>
  <si>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</si>
  <si>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</si>
  <si>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</si>
  <si>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</si>
  <si>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</si>
  <si>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</si>
  <si>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</si>
  <si>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</si>
  <si>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</si>
  <si>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</si>
  <si>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</si>
  <si>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</si>
  <si>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</si>
  <si>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</si>
  <si>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</si>
  <si>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</si>
  <si>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</si>
  <si>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</si>
  <si>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</si>
  <si>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</si>
  <si>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</si>
  <si>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</si>
  <si>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</si>
  <si>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</si>
  <si>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</si>
  <si>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</si>
  <si>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</si>
  <si>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</si>
  <si>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</si>
  <si>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</si>
  <si>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</si>
  <si>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</si>
  <si>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</si>
  <si>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</si>
  <si>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</si>
  <si>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</si>
  <si>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</si>
  <si>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</si>
  <si>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</si>
  <si>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</si>
  <si>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</si>
  <si>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</si>
  <si>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</si>
  <si>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</si>
  <si>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</si>
  <si>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</si>
  <si>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</si>
  <si>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</si>
  <si>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</si>
  <si>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</si>
  <si>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</si>
  <si>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</si>
  <si>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</si>
  <si>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</si>
  <si>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</si>
  <si>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</si>
  <si>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</si>
  <si>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</si>
  <si>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</si>
  <si>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</si>
  <si>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</si>
  <si>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</si>
  <si>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</si>
  <si>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</si>
  <si>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</si>
  <si>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</si>
  <si>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</si>
  <si>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</si>
  <si>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</si>
  <si>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</si>
  <si>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</si>
  <si>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</si>
  <si>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</si>
  <si>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</si>
  <si>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</si>
  <si>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</si>
  <si>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</si>
  <si>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</si>
  <si>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</si>
  <si>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</si>
  <si>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</si>
  <si>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</si>
  <si>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</si>
  <si>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</si>
  <si>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</si>
  <si>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</si>
  <si>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</si>
  <si>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</si>
  <si>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</si>
  <si>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</si>
  <si>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</si>
  <si>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</si>
  <si>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</si>
  <si>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</si>
  <si>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</si>
  <si>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</si>
  <si>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</si>
  <si>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</si>
  <si>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</si>
  <si>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</si>
  <si>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</si>
  <si>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</si>
  <si>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</si>
  <si>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</si>
  <si>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</si>
  <si>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</si>
  <si>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</si>
  <si>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</si>
  <si>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</si>
  <si>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</si>
  <si>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</si>
  <si>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</si>
  <si>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</si>
  <si>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</si>
  <si>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</si>
  <si>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</si>
  <si>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</si>
  <si>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</si>
  <si>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</si>
  <si>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</si>
  <si>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</si>
  <si>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</si>
  <si>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</si>
  <si>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</si>
  <si>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</si>
  <si>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</si>
  <si>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</si>
  <si>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</si>
  <si>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</si>
  <si>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</si>
  <si>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</si>
  <si>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</si>
  <si>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</si>
  <si>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</si>
  <si>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</si>
  <si>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</si>
  <si>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</si>
  <si>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</si>
  <si>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</si>
  <si>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</si>
  <si>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</si>
  <si>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</si>
  <si>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</si>
  <si>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</si>
  <si>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</si>
  <si>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</si>
  <si>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</si>
  <si>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</si>
  <si>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</si>
  <si>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</si>
  <si>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</si>
  <si>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</si>
  <si>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</si>
  <si>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</si>
  <si>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</si>
  <si>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</si>
  <si>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</si>
  <si>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</si>
  <si>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</si>
  <si>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</si>
  <si>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</si>
  <si>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</si>
  <si>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</si>
  <si>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</si>
  <si>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</si>
  <si>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</si>
  <si>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</si>
  <si>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</si>
  <si>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</si>
  <si>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</si>
  <si>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</si>
  <si>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</si>
  <si>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</si>
  <si>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</si>
  <si>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</si>
  <si>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</si>
  <si>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</si>
  <si>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</si>
  <si>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</si>
  <si>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</si>
  <si>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</si>
  <si>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</si>
  <si>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</si>
  <si>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</si>
  <si>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</si>
  <si>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</si>
  <si>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</si>
  <si>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</si>
  <si>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</si>
  <si>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</si>
  <si>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</si>
  <si>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</si>
  <si>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</si>
  <si>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</si>
  <si>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</si>
  <si>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</si>
  <si>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</si>
  <si>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</si>
  <si>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</si>
  <si>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</si>
  <si>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</si>
  <si>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</si>
  <si>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</si>
  <si>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</si>
  <si>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</si>
  <si>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</si>
  <si>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</si>
  <si>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</si>
  <si>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</si>
  <si>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</si>
  <si>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</si>
  <si>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</si>
  <si>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</si>
  <si>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</si>
  <si>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</si>
  <si>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</si>
  <si>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</si>
  <si>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</si>
  <si>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</si>
  <si>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</si>
  <si>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</si>
  <si>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</si>
  <si>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</si>
  <si>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</si>
  <si>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</si>
  <si>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</si>
  <si>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</si>
  <si>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</si>
  <si>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</si>
  <si>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</si>
  <si>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</si>
  <si>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</si>
  <si>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</si>
  <si>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</si>
  <si>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</si>
  <si>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</si>
  <si>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</si>
  <si>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</si>
  <si>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</si>
  <si>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</si>
  <si>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</si>
  <si>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</si>
  <si>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</si>
  <si>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</si>
  <si>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</si>
  <si>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</si>
  <si>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</si>
  <si>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</si>
  <si>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</si>
  <si>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</si>
  <si>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</si>
  <si>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</si>
  <si>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</si>
  <si>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</si>
  <si>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</si>
  <si>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</si>
  <si>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</si>
  <si>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</si>
  <si>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</si>
  <si>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</si>
  <si>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</si>
  <si>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</si>
  <si>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</si>
  <si>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</si>
  <si>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</si>
  <si>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</si>
  <si>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</si>
  <si>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</si>
  <si>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</si>
  <si>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</si>
  <si>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</si>
  <si>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</si>
  <si>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</si>
  <si>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</si>
  <si>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</si>
  <si>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</si>
  <si>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</si>
  <si>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</si>
  <si>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</si>
  <si>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</si>
  <si>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</si>
  <si>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</si>
  <si>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</si>
  <si>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</si>
  <si>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</si>
  <si>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</si>
  <si>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</si>
  <si>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</si>
  <si>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</si>
  <si>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</si>
  <si>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</si>
  <si>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</si>
  <si>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</si>
  <si>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</si>
  <si>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</si>
  <si>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</si>
  <si>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</si>
  <si>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</si>
  <si>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</si>
  <si>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</si>
  <si>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</si>
  <si>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</si>
  <si>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</si>
  <si>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</si>
  <si>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</si>
  <si>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</si>
  <si>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</si>
  <si>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</si>
  <si>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</si>
  <si>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</si>
  <si>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</si>
  <si>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</si>
  <si>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</si>
  <si>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</si>
  <si>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</si>
  <si>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</si>
  <si>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</si>
  <si>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</si>
  <si>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</si>
  <si>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</si>
  <si>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</si>
  <si>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</si>
  <si>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</si>
  <si>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</si>
  <si>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</si>
  <si>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</si>
  <si>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</si>
  <si>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</si>
  <si>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</si>
  <si>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</si>
  <si>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</si>
  <si>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</si>
  <si>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</si>
  <si>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</si>
  <si>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</si>
  <si>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</si>
  <si>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</si>
  <si>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</si>
  <si>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</si>
  <si>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</si>
  <si>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</si>
  <si>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</si>
  <si>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</si>
  <si>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</si>
  <si>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</si>
  <si>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</si>
  <si>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</si>
  <si>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</si>
  <si>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</si>
  <si>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</si>
  <si>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</si>
  <si>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</si>
  <si>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</si>
  <si>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</si>
  <si>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</si>
  <si>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</si>
  <si>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</si>
  <si>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</si>
  <si>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</si>
  <si>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</si>
  <si>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</si>
  <si>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</si>
  <si>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</si>
  <si>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</si>
  <si>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</si>
  <si>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</si>
  <si>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</si>
  <si>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</si>
  <si>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</si>
  <si>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</si>
  <si>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</si>
  <si>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</si>
  <si>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</si>
  <si>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</si>
  <si>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</si>
  <si>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</si>
  <si>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</si>
  <si>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</si>
  <si>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</si>
  <si>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</si>
  <si>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</si>
  <si>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</si>
  <si>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</si>
  <si>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</si>
  <si>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</si>
  <si>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</si>
  <si>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</si>
  <si>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</si>
  <si>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</si>
  <si>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</si>
  <si>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</si>
  <si>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</si>
  <si>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</si>
  <si>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</si>
  <si>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</si>
  <si>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</si>
  <si>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</si>
  <si>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</si>
  <si>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</si>
  <si>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</si>
  <si>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</si>
  <si>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</si>
  <si>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</si>
  <si>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</si>
  <si>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</si>
  <si>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</si>
  <si>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</si>
  <si>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</si>
  <si>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</si>
  <si>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</si>
  <si>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</si>
  <si>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</si>
  <si>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</si>
  <si>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</si>
  <si>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</si>
  <si>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</si>
  <si>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</si>
  <si>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</si>
  <si>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</si>
  <si>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</si>
  <si>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</si>
  <si>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</si>
  <si>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</si>
  <si>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</si>
  <si>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</si>
  <si>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</si>
  <si>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</si>
  <si>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</si>
  <si>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</si>
  <si>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</si>
  <si>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</si>
  <si>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</si>
  <si>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</si>
  <si>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</si>
  <si>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</si>
  <si>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</si>
  <si>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</si>
  <si>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</si>
  <si>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</si>
  <si>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</si>
  <si>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</si>
  <si>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</si>
  <si>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</si>
  <si>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</si>
  <si>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</si>
  <si>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</si>
  <si>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</si>
  <si>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</si>
  <si>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</si>
  <si>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</si>
  <si>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</si>
  <si>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</si>
  <si>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</si>
  <si>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</si>
  <si>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</si>
  <si>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</si>
  <si>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</si>
  <si>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</si>
  <si>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</si>
  <si>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</si>
  <si>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</si>
  <si>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</si>
  <si>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</si>
  <si>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</si>
  <si>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</si>
  <si>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</si>
  <si>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</si>
  <si>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</si>
  <si>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</si>
  <si>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</si>
  <si>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</si>
  <si>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</si>
  <si>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</si>
  <si>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</si>
  <si>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</si>
  <si>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</si>
  <si>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</si>
  <si>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</si>
  <si>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</si>
  <si>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</si>
  <si>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</si>
  <si>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</si>
  <si>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</si>
  <si>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</si>
  <si>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</si>
  <si>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</si>
  <si>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</si>
  <si>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</si>
  <si>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</si>
  <si>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</si>
  <si>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</si>
  <si>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</si>
  <si>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</si>
  <si>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</si>
  <si>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</si>
  <si>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</si>
  <si>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</si>
  <si>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</si>
  <si>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</si>
  <si>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</si>
  <si>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</si>
  <si>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</si>
  <si>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</si>
  <si>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</si>
  <si>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</si>
  <si>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</si>
  <si>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</si>
  <si>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</si>
  <si>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</si>
  <si>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</si>
  <si>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</si>
  <si>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</si>
  <si>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</si>
  <si>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</si>
  <si>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</si>
  <si>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</si>
  <si>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</si>
  <si>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</si>
  <si>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</si>
  <si>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</si>
  <si>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</si>
  <si>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</si>
  <si>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</si>
  <si>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</si>
  <si>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</si>
  <si>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</si>
  <si>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</si>
  <si>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</si>
  <si>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</si>
  <si>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</si>
  <si>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</si>
  <si>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</si>
  <si>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</si>
  <si>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</si>
  <si>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</si>
  <si>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</si>
  <si>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</si>
  <si>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</si>
  <si>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</si>
  <si>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</si>
  <si>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</si>
  <si>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</si>
  <si>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</si>
  <si>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</si>
  <si>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</si>
  <si>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</si>
  <si>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</si>
  <si>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</si>
  <si>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</si>
  <si>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</si>
  <si>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</si>
  <si>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</si>
  <si>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</si>
  <si>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</si>
  <si>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</si>
  <si>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</si>
  <si>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</si>
  <si>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</si>
  <si>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</si>
  <si>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</si>
  <si>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</si>
  <si>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</si>
  <si>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</si>
  <si>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</si>
  <si>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</si>
  <si>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</si>
  <si>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</si>
  <si>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</si>
  <si>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</si>
  <si>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</si>
  <si>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</si>
  <si>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</si>
  <si>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</si>
  <si>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</si>
  <si>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</si>
  <si>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</si>
  <si>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</si>
  <si>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</si>
  <si>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</si>
  <si>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</si>
  <si>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</si>
  <si>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</si>
  <si>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</si>
  <si>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</si>
  <si>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</si>
  <si>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</si>
  <si>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</si>
  <si>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</si>
  <si>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</si>
  <si>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</si>
  <si>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</si>
  <si>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</si>
  <si>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</si>
  <si>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</si>
  <si>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</si>
  <si>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</si>
  <si>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</si>
  <si>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</si>
  <si>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</si>
  <si>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</si>
  <si>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</si>
  <si>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</si>
  <si>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</si>
  <si>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</si>
  <si>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</si>
  <si>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</si>
  <si>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</si>
  <si>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</si>
  <si>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</si>
  <si>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</si>
  <si>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</si>
  <si>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</si>
  <si>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</si>
  <si>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</si>
  <si>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</si>
  <si>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</si>
  <si>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</si>
  <si>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</si>
  <si>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</si>
  <si>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</si>
  <si>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</si>
  <si>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</si>
  <si>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</si>
  <si>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</si>
  <si>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</si>
  <si>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</si>
  <si>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</si>
  <si>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</si>
  <si>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</si>
  <si>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</si>
  <si>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</si>
  <si>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</si>
  <si>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</si>
  <si>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</si>
  <si>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</si>
  <si>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</si>
  <si>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</si>
  <si>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</si>
  <si>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</si>
  <si>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</si>
  <si>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</si>
  <si>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</si>
  <si>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</si>
  <si>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</si>
  <si>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</si>
  <si>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</si>
  <si>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</si>
  <si>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</si>
  <si>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</si>
  <si>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</si>
  <si>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</si>
  <si>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</si>
  <si>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</si>
  <si>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</si>
  <si>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</si>
  <si>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</si>
  <si>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</si>
  <si>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</si>
  <si>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</si>
  <si>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</si>
  <si>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</si>
  <si>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</si>
  <si>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</si>
  <si>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</si>
  <si>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</si>
  <si>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</si>
  <si>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</si>
  <si>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</si>
  <si>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</si>
  <si>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</si>
  <si>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</si>
  <si>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</si>
  <si>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</si>
  <si>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</si>
  <si>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</si>
  <si>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</si>
  <si>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</si>
  <si>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</si>
  <si>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</si>
  <si>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</si>
  <si>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</si>
  <si>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</si>
  <si>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</si>
  <si>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</si>
  <si>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</si>
  <si>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</si>
  <si>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</si>
  <si>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</si>
  <si>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</si>
  <si>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</si>
  <si>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</si>
  <si>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</si>
  <si>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</si>
  <si>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</si>
  <si>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</si>
  <si>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</si>
  <si>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</si>
  <si>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</si>
  <si>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</si>
  <si>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</si>
  <si>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</si>
  <si>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</si>
  <si>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</si>
  <si>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</si>
  <si>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</si>
  <si>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</si>
  <si>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</si>
  <si>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</si>
  <si>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</si>
  <si>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</si>
  <si>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</si>
  <si>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</si>
  <si>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</si>
  <si>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</si>
  <si>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</si>
  <si>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</si>
  <si>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</si>
  <si>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</si>
  <si>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</si>
  <si>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</si>
  <si>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</si>
  <si>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</si>
  <si>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</si>
  <si>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</si>
  <si>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</si>
  <si>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</si>
  <si>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</si>
  <si>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</si>
  <si>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</si>
  <si>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</si>
  <si>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</si>
  <si>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</si>
  <si>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</si>
  <si>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</si>
  <si>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</si>
  <si>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</si>
  <si>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</si>
  <si>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</si>
  <si>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</si>
  <si>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</si>
  <si>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</si>
  <si>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</si>
  <si>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</si>
  <si>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</si>
  <si>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</si>
  <si>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</si>
  <si>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</si>
  <si>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</si>
  <si>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</si>
  <si>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</si>
  <si>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</si>
  <si>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</si>
  <si>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</si>
  <si>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</si>
  <si>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</si>
  <si>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</si>
  <si>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</si>
  <si>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</si>
  <si>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</si>
  <si>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</si>
  <si>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</si>
  <si>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</si>
  <si>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</si>
  <si>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</si>
  <si>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</si>
  <si>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</si>
  <si>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</si>
  <si>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</si>
  <si>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</si>
  <si>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</si>
  <si>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</si>
  <si>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</si>
  <si>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</si>
  <si>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</si>
  <si>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</si>
  <si>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</si>
  <si>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</si>
  <si>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</si>
  <si>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</si>
  <si>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</si>
  <si>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</si>
  <si>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</si>
  <si>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</si>
  <si>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</si>
  <si>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</si>
  <si>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</si>
  <si>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</si>
  <si>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</si>
  <si>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</si>
  <si>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</si>
  <si>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</si>
  <si>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</si>
  <si>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</si>
  <si>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</si>
  <si>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</si>
  <si>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</si>
  <si>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</si>
  <si>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</si>
  <si>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</si>
  <si>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</si>
  <si>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</si>
  <si>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</si>
  <si>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</si>
  <si>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</si>
  <si>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</si>
  <si>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</si>
  <si>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</si>
  <si>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</si>
  <si>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</si>
  <si>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</si>
  <si>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</si>
  <si>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</si>
  <si>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</si>
  <si>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</si>
  <si>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</si>
  <si>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</si>
  <si>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</si>
  <si>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</si>
  <si>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</si>
  <si>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</si>
  <si>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</si>
  <si>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</si>
  <si>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</si>
  <si>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</si>
  <si>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</si>
  <si>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</si>
  <si>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</si>
  <si>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</si>
  <si>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</si>
  <si>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</si>
  <si>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</si>
  <si>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</si>
  <si>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</si>
  <si>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</si>
  <si>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</si>
  <si>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</si>
  <si>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</si>
  <si>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</si>
  <si>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</si>
  <si>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</si>
  <si>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</si>
  <si>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</si>
  <si>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</si>
  <si>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</si>
  <si>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</si>
  <si>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</si>
  <si>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</si>
  <si>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</si>
  <si>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</si>
  <si>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</si>
  <si>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</si>
  <si>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</si>
  <si>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</si>
  <si>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</si>
  <si>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</si>
  <si>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</si>
  <si>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</si>
  <si>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</si>
  <si>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</si>
  <si>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</si>
  <si>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</si>
  <si>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</si>
  <si>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</si>
  <si>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</si>
  <si>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</si>
  <si>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</si>
  <si>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</si>
  <si>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</si>
  <si>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</si>
  <si>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</si>
  <si>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</si>
  <si>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</si>
  <si>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</si>
  <si>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</si>
  <si>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</si>
  <si>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</si>
  <si>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</si>
  <si>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</si>
  <si>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</si>
  <si>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</si>
  <si>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</si>
  <si>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</si>
  <si>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</si>
  <si>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</si>
  <si>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</si>
  <si>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</si>
  <si>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</si>
  <si>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</si>
  <si>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</si>
  <si>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</si>
  <si>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</si>
  <si>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</si>
  <si>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</si>
  <si>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</si>
  <si>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</si>
  <si>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</si>
  <si>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</si>
  <si>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</si>
  <si>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</si>
  <si>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</si>
  <si>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</si>
  <si>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</si>
  <si>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</si>
  <si>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</si>
  <si>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</si>
  <si>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</si>
  <si>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</si>
  <si>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</si>
  <si>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</si>
  <si>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</si>
  <si>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</si>
  <si>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</si>
  <si>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</si>
  <si>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</si>
  <si>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</si>
  <si>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</si>
  <si>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</si>
  <si>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</si>
  <si>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</si>
  <si>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</si>
  <si>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</si>
  <si>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</si>
  <si>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</si>
  <si>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</si>
  <si>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</si>
  <si>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</si>
  <si>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</si>
  <si>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</si>
  <si>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</si>
  <si>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</si>
  <si>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</si>
  <si>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</si>
  <si>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</si>
  <si>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</si>
  <si>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</si>
  <si>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</si>
  <si>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</si>
  <si>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</si>
  <si>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</si>
  <si>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</si>
  <si>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</si>
  <si>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</si>
  <si>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</si>
  <si>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</si>
  <si>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</si>
  <si>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</si>
  <si>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</si>
  <si>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</si>
  <si>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</si>
  <si>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</si>
  <si>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</si>
  <si>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</si>
  <si>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</si>
  <si>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</si>
  <si>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</si>
  <si>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</si>
  <si>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</si>
  <si>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</si>
  <si>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</si>
  <si>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</si>
  <si>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</si>
  <si>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</si>
  <si>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</si>
  <si>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</si>
  <si>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</si>
  <si>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</si>
  <si>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</si>
  <si>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</si>
  <si>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</si>
  <si>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</si>
  <si>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</si>
  <si>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</si>
  <si>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</si>
  <si>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</si>
  <si>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</si>
  <si>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</si>
  <si>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</si>
  <si>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</si>
  <si>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</si>
  <si>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</si>
  <si>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</si>
  <si>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</si>
  <si>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</si>
  <si>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</si>
  <si>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</si>
  <si>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</si>
  <si>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</si>
  <si>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</si>
  <si>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</si>
  <si>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</si>
  <si>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</si>
  <si>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</si>
  <si>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</si>
  <si>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</si>
  <si>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</si>
  <si>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</si>
  <si>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</si>
  <si>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</si>
  <si>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</si>
  <si>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</si>
  <si>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</si>
  <si>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</si>
  <si>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</si>
  <si>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</si>
  <si>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</si>
  <si>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</si>
  <si>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</si>
  <si>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</si>
  <si>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</si>
  <si>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</si>
  <si>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</si>
  <si>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</si>
  <si>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</si>
  <si>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</si>
  <si>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</si>
  <si>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</si>
  <si>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</si>
  <si>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</si>
  <si>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</si>
  <si>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</si>
  <si>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</si>
  <si>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</si>
  <si>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</si>
  <si>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</si>
  <si>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</si>
  <si>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</si>
  <si>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</si>
  <si>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</si>
  <si>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</si>
  <si>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</si>
  <si>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</si>
  <si>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</si>
  <si>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</si>
  <si>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</si>
  <si>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</si>
  <si>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</si>
  <si>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</si>
  <si>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</si>
  <si>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</si>
  <si>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</si>
  <si>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</si>
  <si>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</si>
  <si>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</si>
  <si>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</si>
  <si>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</si>
  <si>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</si>
  <si>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</si>
  <si>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</si>
  <si>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</si>
  <si>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</si>
  <si>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</si>
  <si>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</si>
  <si>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</si>
  <si>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</si>
  <si>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</si>
  <si>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</si>
  <si>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</si>
  <si>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</si>
  <si>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</si>
  <si>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</si>
  <si>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</si>
  <si>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</si>
  <si>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</si>
  <si>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</si>
  <si>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</si>
  <si>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</si>
  <si>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</si>
  <si>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</si>
  <si>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</si>
  <si>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</si>
  <si>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</si>
  <si>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</si>
  <si>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</si>
  <si>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</si>
  <si>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</si>
  <si>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</si>
  <si>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</si>
  <si>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</si>
  <si>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</si>
  <si>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</si>
  <si>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</si>
  <si>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</si>
  <si>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</si>
  <si>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</si>
  <si>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</si>
  <si>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</si>
  <si>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</si>
  <si>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</si>
  <si>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</si>
  <si>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</si>
  <si>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</si>
  <si>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</si>
  <si>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</si>
  <si>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</si>
  <si>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</si>
  <si>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</si>
  <si>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</si>
  <si>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</si>
  <si>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</si>
  <si>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</si>
  <si>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</si>
  <si>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</si>
  <si>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</si>
  <si>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</si>
  <si>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</si>
  <si>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</si>
  <si>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</si>
  <si>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</si>
  <si>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</si>
  <si>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</si>
  <si>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</si>
  <si>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</si>
  <si>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</si>
  <si>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</si>
  <si>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</si>
  <si>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</si>
  <si>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</si>
  <si>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</si>
  <si>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</si>
  <si>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</si>
  <si>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</si>
  <si>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</si>
  <si>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</si>
  <si>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</si>
  <si>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</si>
  <si>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</si>
  <si>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</si>
  <si>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</si>
  <si>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</si>
  <si>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</si>
  <si>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</si>
  <si>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</si>
  <si>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</si>
  <si>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</si>
  <si>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</si>
  <si>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</si>
  <si>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</si>
  <si>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</si>
  <si>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</si>
  <si>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</si>
  <si>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</si>
  <si>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</si>
  <si>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</si>
  <si>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</si>
  <si>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</si>
  <si>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</si>
  <si>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</si>
  <si>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</si>
  <si>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</si>
  <si>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</si>
  <si>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</si>
  <si>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</si>
  <si>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</si>
  <si>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</si>
  <si>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</si>
  <si>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</si>
  <si>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</si>
  <si>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</si>
  <si>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</si>
  <si>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</si>
  <si>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</si>
  <si>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</si>
  <si>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</si>
  <si>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</si>
  <si>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</si>
  <si>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</si>
  <si>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</si>
  <si>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</si>
  <si>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</si>
  <si>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</si>
  <si>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</si>
  <si>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</si>
  <si>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</si>
  <si>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</si>
  <si>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</si>
  <si>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</si>
  <si>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</si>
  <si>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</si>
  <si>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</si>
  <si>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</si>
  <si>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</si>
  <si>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</si>
  <si>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</si>
  <si>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</si>
  <si>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</si>
  <si>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</si>
  <si>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</si>
  <si>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</si>
  <si>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</si>
  <si>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</si>
  <si>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</si>
  <si>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</si>
  <si>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</si>
  <si>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</si>
  <si>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</si>
  <si>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</si>
  <si>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</si>
  <si>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</si>
  <si>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</si>
  <si>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</si>
  <si>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</si>
  <si>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</si>
  <si>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</si>
  <si>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</si>
  <si>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</si>
  <si>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</si>
  <si>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</si>
  <si>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</si>
  <si>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</si>
  <si>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</si>
  <si>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</si>
  <si>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</si>
  <si>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</si>
  <si>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</si>
  <si>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</si>
  <si>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</si>
  <si>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</si>
  <si>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</si>
  <si>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</si>
  <si>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</si>
  <si>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</si>
  <si>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</si>
  <si>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</si>
  <si>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</si>
  <si>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</si>
  <si>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</si>
  <si>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</si>
  <si>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</si>
  <si>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</si>
  <si>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</si>
  <si>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</si>
  <si>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</si>
  <si>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</si>
  <si>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</si>
  <si>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</si>
  <si>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</si>
  <si>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</si>
  <si>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</si>
  <si>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</si>
  <si>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</si>
  <si>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</si>
  <si>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</si>
  <si>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</si>
  <si>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</si>
  <si>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</si>
  <si>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</si>
  <si>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</si>
  <si>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</si>
  <si>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</si>
  <si>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</si>
  <si>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</si>
  <si>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</si>
  <si>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</si>
  <si>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</si>
  <si>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</si>
  <si>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</si>
  <si>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</si>
  <si>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</si>
  <si>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</si>
  <si>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</si>
  <si>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</si>
  <si>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</si>
  <si>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</si>
  <si>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</si>
  <si>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</si>
  <si>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</si>
  <si>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</si>
  <si>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</si>
  <si>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</si>
  <si>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</si>
  <si>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</si>
  <si>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</si>
  <si>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</si>
  <si>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</si>
  <si>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</si>
  <si>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</si>
  <si>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</si>
  <si>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</si>
  <si>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</si>
  <si>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</si>
  <si>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</si>
  <si>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</si>
  <si>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</si>
  <si>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</si>
  <si>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</si>
  <si>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</si>
  <si>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</si>
  <si>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</si>
  <si>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</si>
  <si>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</si>
  <si>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</si>
  <si>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</si>
  <si>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</si>
  <si>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</si>
  <si>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</si>
  <si>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</si>
  <si>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</si>
  <si>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</si>
  <si>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</si>
  <si>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</si>
  <si>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</si>
  <si>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</si>
  <si>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</si>
  <si>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</si>
  <si>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</si>
  <si>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</si>
  <si>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</si>
  <si>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</si>
  <si>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</si>
  <si>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</si>
  <si>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</si>
  <si>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</si>
  <si>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</si>
  <si>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</si>
  <si>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</si>
  <si>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</si>
  <si>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</si>
  <si>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</si>
  <si>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</si>
  <si>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</si>
  <si>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</si>
  <si>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</si>
  <si>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</si>
  <si>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</si>
  <si>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</si>
  <si>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</si>
  <si>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</si>
  <si>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</si>
  <si>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</si>
  <si>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</si>
  <si>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</si>
  <si>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</si>
  <si>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</si>
  <si>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</si>
  <si>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</si>
  <si>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</si>
  <si>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</si>
  <si>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</si>
  <si>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</si>
  <si>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</si>
  <si>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</si>
  <si>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</si>
  <si>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</si>
  <si>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</si>
  <si>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</si>
  <si>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</si>
  <si>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</si>
  <si>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</si>
  <si>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</si>
  <si>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</si>
  <si>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</si>
  <si>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</si>
  <si>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</si>
  <si>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</si>
  <si>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</si>
  <si>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</si>
  <si>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</si>
  <si>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</si>
  <si>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</si>
  <si>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</si>
  <si>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</si>
  <si>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</si>
  <si>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</si>
  <si>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</si>
  <si>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</si>
  <si>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</si>
  <si>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</si>
  <si>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</si>
  <si>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</si>
  <si>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</si>
  <si>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</si>
  <si>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</si>
  <si>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</si>
  <si>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</si>
  <si>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</si>
  <si>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</si>
  <si>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</si>
  <si>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</si>
  <si>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</si>
  <si>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</si>
  <si>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</si>
  <si>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</si>
  <si>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</si>
  <si>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</si>
  <si>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</si>
  <si>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</si>
  <si>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</si>
  <si>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</si>
  <si>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</si>
  <si>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</si>
  <si>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</si>
  <si>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</si>
  <si>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</si>
  <si>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</si>
  <si>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</si>
  <si>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</si>
  <si>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</si>
  <si>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</si>
  <si>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</si>
  <si>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</si>
  <si>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</si>
  <si>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</si>
  <si>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</si>
  <si>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</si>
  <si>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</si>
  <si>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</si>
  <si>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</si>
  <si>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</si>
  <si>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</si>
  <si>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</si>
  <si>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</si>
  <si>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</si>
  <si>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</si>
  <si>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</si>
  <si>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</si>
  <si>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</si>
  <si>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</si>
  <si>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</si>
  <si>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</si>
  <si>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</si>
  <si>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</si>
  <si>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</si>
  <si>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</si>
  <si>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</si>
  <si>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</si>
  <si>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</si>
  <si>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</si>
  <si>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</si>
  <si>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</si>
  <si>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</si>
  <si>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</si>
  <si>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</si>
  <si>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</si>
  <si>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</si>
  <si>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</si>
  <si>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</si>
  <si>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</si>
  <si>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</si>
  <si>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</si>
  <si>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</si>
  <si>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</si>
  <si>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</si>
  <si>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</si>
  <si>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</si>
  <si>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</si>
  <si>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</si>
  <si>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</si>
  <si>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</si>
  <si>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</si>
  <si>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</si>
  <si>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</si>
  <si>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</si>
  <si>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</si>
  <si>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</si>
  <si>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</si>
  <si>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</si>
  <si>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</si>
  <si>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</si>
  <si>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</si>
  <si>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</si>
  <si>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</si>
  <si>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</si>
  <si>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</si>
  <si>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</si>
  <si>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</si>
  <si>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</si>
  <si>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</si>
  <si>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</si>
  <si>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</si>
  <si>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</si>
  <si>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</si>
  <si>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</si>
  <si>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</si>
  <si>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</si>
  <si>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</si>
  <si>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</si>
  <si>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</si>
  <si>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</si>
  <si>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</si>
  <si>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</si>
  <si>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</si>
  <si>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</si>
  <si>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</si>
  <si>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</si>
  <si>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</si>
  <si>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</si>
  <si>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</si>
  <si>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</si>
  <si>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</si>
  <si>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</si>
  <si>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</si>
  <si>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</si>
  <si>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</si>
  <si>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</si>
  <si>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</si>
  <si>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</si>
  <si>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</si>
  <si>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</si>
  <si>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</si>
  <si>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</si>
  <si>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</si>
  <si>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</si>
  <si>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</si>
  <si>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</si>
  <si>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</si>
  <si>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</si>
  <si>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</si>
  <si>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</si>
  <si>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</si>
  <si>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</si>
  <si>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</si>
  <si>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</si>
  <si>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</si>
  <si>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</si>
  <si>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</si>
  <si>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</si>
  <si>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</si>
  <si>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</si>
  <si>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</si>
  <si>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</si>
  <si>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</si>
  <si>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</si>
  <si>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</si>
  <si>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</si>
  <si>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</si>
  <si>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</si>
  <si>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</si>
  <si>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</si>
  <si>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</si>
  <si>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</si>
  <si>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</si>
  <si>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</si>
  <si>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</si>
  <si>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</si>
  <si>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</si>
  <si>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</si>
  <si>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</si>
  <si>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</si>
  <si>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</si>
  <si>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</si>
  <si>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</si>
  <si>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</si>
  <si>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</si>
  <si>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</si>
  <si>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</si>
  <si>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</si>
  <si>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</si>
  <si>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</si>
  <si>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</si>
  <si>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</si>
  <si>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</si>
  <si>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</si>
  <si>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</si>
  <si>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</si>
  <si>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</si>
  <si>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</si>
  <si>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</si>
  <si>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</si>
  <si>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</si>
  <si>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</si>
  <si>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</si>
  <si>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</si>
  <si>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</si>
  <si>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</si>
  <si>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</si>
  <si>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</si>
  <si>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</si>
  <si>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</si>
  <si>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</si>
  <si>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</si>
  <si>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</si>
  <si>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</si>
  <si>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</si>
  <si>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</si>
  <si>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</si>
  <si>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</si>
  <si>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</si>
  <si>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</si>
  <si>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</si>
  <si>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</si>
  <si>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</si>
  <si>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</si>
  <si>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</si>
  <si>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</si>
  <si>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</si>
  <si>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</si>
  <si>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</si>
  <si>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</si>
  <si>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</si>
  <si>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</si>
  <si>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</si>
  <si>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</si>
  <si>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</si>
  <si>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</si>
  <si>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</si>
  <si>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</si>
  <si>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</si>
  <si>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</si>
  <si>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</si>
  <si>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</si>
  <si>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</si>
  <si>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</si>
  <si>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</si>
  <si>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</si>
  <si>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</si>
  <si>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</si>
  <si>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</si>
  <si>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</si>
  <si>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</si>
  <si>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</si>
  <si>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</si>
  <si>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</si>
  <si>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</si>
  <si>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</si>
  <si>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</si>
  <si>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</si>
  <si>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</si>
  <si>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</si>
  <si>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</si>
  <si>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</si>
  <si>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</si>
  <si>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</si>
  <si>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</si>
  <si>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</si>
  <si>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</si>
  <si>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</si>
  <si>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</si>
  <si>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</si>
  <si>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</si>
  <si>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</si>
  <si>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</si>
  <si>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</si>
  <si>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</si>
  <si>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</si>
  <si>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</si>
  <si>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</si>
  <si>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</si>
  <si>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</si>
  <si>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</si>
  <si>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</si>
  <si>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</si>
  <si>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</si>
  <si>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</si>
  <si>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</si>
  <si>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</si>
  <si>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</si>
  <si>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</si>
  <si>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</si>
  <si>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</si>
  <si>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</si>
  <si>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</si>
  <si>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</si>
  <si>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</si>
  <si>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</si>
  <si>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</si>
  <si>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</si>
  <si>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</si>
  <si>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</si>
  <si>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</si>
  <si>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</si>
  <si>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</si>
  <si>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</si>
  <si>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</si>
  <si>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</si>
  <si>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</si>
  <si>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</si>
  <si>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</si>
  <si>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</si>
  <si>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</si>
  <si>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</si>
  <si>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</si>
  <si>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</si>
  <si>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</si>
  <si>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</si>
  <si>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</si>
  <si>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</si>
  <si>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</si>
  <si>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</si>
  <si>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</si>
  <si>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</si>
  <si>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</si>
  <si>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</si>
  <si>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</si>
  <si>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</si>
  <si>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</si>
  <si>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</si>
  <si>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</si>
  <si>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</si>
  <si>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</si>
  <si>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</si>
  <si>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</si>
  <si>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</si>
  <si>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</si>
  <si>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</si>
  <si>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</si>
  <si>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</si>
  <si>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</si>
  <si>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</si>
  <si>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</si>
  <si>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</si>
  <si>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</si>
  <si>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</si>
  <si>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</si>
  <si>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</si>
  <si>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</si>
  <si>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</si>
  <si>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</si>
  <si>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</si>
  <si>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</si>
  <si>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</si>
  <si>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</si>
  <si>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</si>
  <si>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</si>
  <si>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</si>
  <si>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</si>
  <si>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</si>
  <si>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</si>
  <si>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</si>
  <si>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</si>
  <si>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</si>
  <si>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</si>
  <si>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</si>
  <si>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</si>
  <si>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</si>
  <si>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</si>
  <si>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</si>
  <si>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</si>
  <si>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</si>
  <si>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</si>
  <si>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</si>
  <si>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</si>
  <si>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</si>
  <si>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</si>
  <si>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</si>
  <si>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</si>
  <si>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</si>
  <si>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</si>
  <si>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</si>
  <si>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</si>
  <si>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</si>
  <si>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</si>
  <si>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</si>
  <si>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</si>
  <si>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</si>
  <si>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</si>
  <si>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</si>
  <si>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</si>
  <si>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</si>
  <si>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</si>
  <si>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</si>
  <si>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</si>
  <si>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</si>
  <si>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</si>
  <si>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</si>
  <si>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</si>
  <si>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</si>
  <si>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</si>
  <si>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</si>
  <si>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</si>
  <si>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</si>
  <si>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</si>
  <si>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</si>
  <si>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</si>
  <si>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</si>
  <si>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</si>
  <si>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</si>
  <si>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</si>
  <si>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</si>
  <si>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</si>
  <si>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</si>
  <si>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</si>
  <si>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</si>
  <si>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</si>
  <si>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</si>
  <si>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</si>
  <si>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</si>
  <si>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</si>
  <si>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</si>
  <si>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</si>
  <si>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</si>
  <si>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</si>
  <si>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</si>
  <si>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</si>
  <si>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</si>
  <si>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</si>
  <si>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</si>
  <si>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</si>
  <si>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</si>
  <si>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</si>
  <si>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</si>
  <si>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</si>
  <si>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</si>
  <si>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</si>
  <si>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</si>
  <si>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</si>
  <si>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</si>
  <si>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</si>
  <si>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</si>
  <si>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</si>
  <si>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</si>
  <si>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</si>
  <si>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</si>
  <si>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</si>
  <si>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</si>
  <si>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</si>
  <si>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</si>
  <si>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</si>
  <si>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</si>
  <si>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</si>
  <si>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</si>
  <si>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</si>
  <si>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</si>
  <si>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</si>
  <si>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</si>
  <si>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</si>
  <si>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</si>
  <si>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</si>
  <si>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</si>
  <si>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</si>
  <si>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</si>
  <si>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</si>
  <si>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</si>
  <si>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</si>
  <si>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</si>
  <si>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</si>
  <si>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</si>
  <si>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</si>
  <si>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</si>
  <si>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</si>
  <si>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</si>
  <si>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</si>
  <si>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</si>
  <si>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</si>
  <si>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</si>
  <si>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</si>
  <si>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</si>
  <si>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</si>
  <si>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</si>
  <si>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</si>
  <si>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</si>
  <si>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</si>
  <si>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</si>
  <si>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</si>
  <si>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</si>
  <si>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</si>
  <si>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</si>
  <si>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</si>
  <si>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</si>
  <si>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</si>
  <si>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</si>
  <si>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</si>
  <si>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</si>
  <si>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</si>
  <si>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</si>
  <si>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</si>
  <si>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</si>
  <si>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</si>
  <si>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</si>
  <si>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</si>
  <si>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</si>
  <si>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</si>
  <si>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</si>
  <si>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</si>
  <si>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</si>
  <si>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</si>
  <si>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</si>
  <si>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</si>
  <si>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</si>
  <si>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</si>
  <si>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</si>
  <si>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</si>
  <si>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</si>
  <si>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</si>
  <si>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</si>
  <si>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</si>
  <si>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</si>
  <si>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</si>
  <si>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</si>
  <si>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</si>
  <si>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</si>
  <si>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</si>
  <si>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</si>
  <si>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</si>
  <si>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</si>
  <si>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</si>
  <si>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</si>
  <si>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</si>
  <si>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</si>
  <si>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</si>
  <si>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</si>
  <si>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</si>
  <si>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</si>
  <si>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</si>
  <si>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</si>
  <si>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</si>
  <si>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</si>
  <si>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</si>
  <si>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</si>
  <si>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</si>
  <si>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</si>
  <si>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</si>
  <si>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</si>
  <si>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</si>
  <si>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</si>
  <si>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</si>
  <si>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</si>
  <si>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</si>
  <si>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</si>
  <si>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</si>
  <si>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</si>
  <si>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</si>
  <si>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</si>
  <si>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</si>
  <si>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</si>
  <si>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</si>
  <si>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</si>
  <si>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</si>
  <si>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</si>
  <si>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</si>
  <si>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</si>
  <si>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</si>
  <si>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</si>
  <si>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</si>
  <si>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</si>
  <si>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</si>
  <si>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</si>
  <si>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</si>
  <si>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</si>
  <si>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</si>
  <si>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</si>
  <si>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</si>
  <si>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</si>
  <si>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</si>
  <si>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</si>
  <si>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</si>
  <si>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</si>
  <si>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</si>
  <si>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</si>
  <si>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</si>
  <si>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</si>
  <si>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</si>
  <si>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</si>
  <si>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</si>
  <si>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</si>
  <si>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</si>
  <si>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</si>
  <si>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</si>
  <si>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</si>
  <si>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</si>
  <si>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</si>
  <si>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</si>
  <si>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</si>
  <si>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</si>
  <si>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</si>
  <si>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</si>
  <si>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</si>
  <si>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</si>
  <si>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</si>
  <si>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</si>
  <si>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</si>
  <si>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</si>
  <si>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</si>
  <si>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</si>
  <si>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</si>
  <si>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</si>
  <si>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</si>
  <si>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</si>
  <si>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</si>
  <si>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</si>
  <si>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</si>
  <si>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</si>
  <si>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</si>
  <si>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</si>
  <si>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</si>
  <si>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</si>
  <si>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</si>
  <si>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</si>
  <si>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</si>
  <si>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</si>
  <si>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</si>
  <si>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</si>
  <si>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</si>
  <si>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</si>
  <si>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</si>
  <si>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</si>
  <si>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</si>
  <si>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</si>
  <si>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</si>
  <si>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</si>
  <si>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</si>
  <si>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</si>
  <si>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</si>
  <si>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</si>
  <si>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</si>
  <si>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</si>
  <si>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</si>
  <si>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</si>
  <si>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</si>
  <si>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</si>
  <si>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</si>
  <si>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</si>
  <si>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</si>
  <si>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</si>
  <si>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</si>
  <si>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</si>
  <si>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</si>
  <si>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</si>
  <si>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</si>
  <si>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</si>
  <si>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</si>
  <si>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</si>
  <si>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</si>
  <si>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</si>
  <si>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</si>
  <si>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</si>
  <si>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</si>
  <si>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</si>
  <si>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</si>
  <si>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</si>
  <si>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</si>
  <si>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</si>
  <si>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</si>
  <si>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</si>
  <si>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</si>
  <si>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</si>
  <si>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</si>
  <si>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</si>
  <si>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</si>
  <si>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</si>
  <si>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</si>
  <si>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</si>
  <si>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</si>
  <si>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</si>
  <si>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</si>
  <si>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</si>
  <si>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</si>
  <si>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</si>
  <si>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</si>
  <si>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</si>
  <si>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</si>
  <si>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</si>
  <si>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</si>
  <si>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</si>
  <si>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</si>
  <si>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</si>
  <si>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</si>
  <si>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</si>
  <si>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</si>
  <si>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</si>
  <si>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</si>
  <si>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</si>
  <si>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</si>
  <si>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</si>
  <si>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</si>
  <si>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</si>
  <si>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</si>
  <si>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</si>
  <si>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</si>
  <si>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</si>
  <si>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</si>
  <si>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</si>
  <si>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</si>
  <si>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</si>
  <si>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</si>
  <si>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</si>
  <si>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</si>
  <si>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</si>
  <si>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</si>
  <si>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</si>
  <si>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</si>
  <si>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</si>
  <si>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</si>
  <si>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</si>
  <si>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</si>
  <si>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</si>
  <si>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</si>
  <si>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</si>
  <si>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</si>
  <si>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</si>
  <si>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</si>
  <si>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</si>
  <si>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</si>
  <si>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</si>
  <si>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</si>
  <si>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</si>
  <si>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</si>
  <si>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</si>
  <si>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</si>
  <si>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</si>
  <si>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</si>
  <si>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</si>
  <si>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</si>
  <si>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</si>
  <si>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</si>
  <si>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</si>
  <si>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</si>
  <si>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</si>
  <si>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</si>
  <si>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</si>
  <si>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</si>
  <si>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</si>
  <si>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</si>
  <si>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</si>
  <si>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</si>
  <si>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</si>
  <si>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</si>
  <si>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</si>
  <si>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</si>
  <si>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</si>
  <si>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</si>
  <si>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</si>
  <si>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</si>
  <si>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</si>
  <si>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</si>
  <si>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</si>
  <si>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</si>
  <si>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</si>
  <si>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</si>
  <si>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</si>
  <si>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</si>
  <si>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</si>
  <si>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</si>
  <si>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</si>
  <si>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</si>
  <si>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</si>
  <si>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</si>
  <si>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</si>
  <si>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</si>
  <si>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</si>
  <si>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</si>
  <si>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</si>
  <si>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</si>
  <si>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</si>
  <si>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</si>
  <si>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</si>
  <si>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</si>
  <si>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</si>
  <si>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</si>
  <si>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</si>
  <si>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</si>
  <si>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</si>
  <si>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</si>
  <si>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</si>
  <si>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</si>
  <si>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</si>
  <si>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</si>
  <si>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</si>
  <si>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</si>
  <si>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</si>
  <si>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</si>
  <si>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</si>
  <si>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</si>
  <si>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</si>
  <si>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</si>
  <si>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</si>
  <si>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</si>
  <si>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</si>
  <si>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</si>
  <si>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</si>
  <si>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</si>
  <si>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</si>
  <si>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</si>
  <si>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</si>
  <si>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</si>
  <si>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</si>
  <si>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</si>
  <si>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</si>
  <si>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</si>
  <si>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</si>
  <si>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</si>
  <si>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</si>
  <si>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</si>
  <si>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</si>
  <si>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</si>
  <si>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</si>
  <si>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</si>
  <si>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</si>
  <si>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</si>
  <si>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</si>
  <si>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</si>
  <si>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</si>
  <si>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</si>
  <si>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</si>
  <si>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</si>
  <si>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</si>
  <si>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</si>
  <si>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</si>
  <si>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</si>
  <si>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</si>
  <si>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</si>
  <si>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</si>
  <si>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</si>
  <si>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</si>
  <si>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</si>
  <si>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</si>
  <si>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</si>
  <si>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</si>
  <si>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</si>
  <si>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</si>
  <si>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</si>
  <si>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</si>
  <si>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</si>
  <si>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</si>
  <si>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</si>
  <si>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</si>
  <si>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</si>
  <si>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</si>
  <si>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</si>
  <si>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</si>
  <si>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</si>
  <si>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</si>
  <si>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</si>
  <si>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</si>
  <si>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</si>
  <si>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</si>
  <si>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</si>
  <si>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</si>
  <si>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</si>
  <si>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</si>
  <si>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</si>
  <si>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</si>
  <si>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</si>
  <si>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</si>
  <si>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</si>
  <si>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</si>
  <si>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</si>
  <si>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</si>
  <si>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</si>
  <si>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</si>
  <si>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</si>
  <si>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</si>
  <si>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</si>
  <si>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</si>
  <si>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</si>
  <si>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</si>
  <si>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</si>
  <si>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</si>
  <si>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</si>
  <si>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</si>
  <si>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</si>
  <si>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</si>
  <si>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</si>
  <si>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</si>
  <si>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</si>
  <si>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</si>
  <si>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</si>
  <si>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</si>
  <si>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</si>
  <si>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</si>
  <si>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</si>
  <si>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</si>
  <si>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</si>
  <si>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</si>
  <si>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</si>
  <si>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</si>
  <si>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</si>
  <si>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</si>
  <si>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</si>
  <si>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</si>
  <si>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</si>
  <si>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</si>
  <si>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</si>
  <si>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</si>
  <si>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</si>
  <si>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</si>
  <si>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</si>
  <si>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</si>
  <si>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</si>
  <si>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</si>
  <si>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</si>
  <si>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</si>
  <si>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</si>
  <si>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</si>
  <si>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</si>
  <si>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</si>
  <si>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</si>
  <si>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</si>
  <si>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</si>
  <si>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</si>
  <si>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</si>
  <si>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</si>
  <si>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</si>
  <si>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</si>
  <si>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</si>
  <si>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</si>
  <si>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</si>
  <si>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</si>
  <si>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</si>
  <si>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</si>
  <si>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</si>
  <si>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</si>
  <si>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</si>
  <si>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</si>
  <si>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</si>
  <si>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</si>
  <si>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</si>
  <si>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</si>
  <si>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</si>
  <si>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</si>
  <si>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</si>
  <si>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</si>
  <si>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</si>
  <si>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</si>
  <si>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</si>
  <si>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</si>
  <si>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</si>
  <si>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</si>
  <si>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</si>
  <si>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</si>
  <si>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</si>
  <si>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</si>
  <si>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</si>
  <si>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</si>
  <si>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</si>
  <si>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</si>
  <si>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</si>
  <si>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</si>
  <si>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</si>
  <si>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</si>
  <si>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</si>
  <si>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</si>
  <si>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</si>
  <si>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</si>
  <si>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</si>
  <si>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</si>
  <si>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</si>
  <si>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</si>
  <si>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</si>
  <si>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</si>
  <si>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</si>
  <si>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</si>
  <si>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</si>
  <si>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</si>
  <si>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</si>
  <si>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</si>
  <si>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</si>
  <si>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</si>
  <si>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</si>
  <si>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</si>
  <si>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</si>
  <si>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</si>
  <si>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</si>
  <si>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</si>
  <si>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</si>
  <si>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</si>
  <si>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</si>
  <si>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</si>
  <si>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</si>
  <si>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</si>
  <si>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</si>
  <si>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</si>
  <si>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</si>
  <si>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</si>
  <si>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</si>
  <si>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</si>
  <si>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</si>
  <si>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</si>
  <si>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</si>
  <si>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</si>
  <si>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</si>
  <si>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</si>
  <si>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</si>
  <si>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</si>
  <si>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</si>
  <si>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</si>
  <si>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</si>
  <si>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</si>
  <si>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</si>
  <si>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</si>
  <si>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</si>
  <si>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</si>
  <si>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</si>
  <si>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</si>
  <si>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</si>
  <si>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</si>
  <si>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</si>
  <si>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</si>
  <si>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</si>
  <si>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</si>
  <si>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</si>
  <si>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</si>
  <si>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</si>
  <si>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</si>
  <si>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</si>
  <si>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</si>
  <si>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</si>
  <si>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</si>
  <si>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</si>
  <si>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</si>
  <si>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</si>
  <si>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</si>
  <si>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</si>
  <si>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</si>
  <si>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</si>
  <si>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</si>
  <si>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</si>
  <si>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</si>
  <si>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</si>
  <si>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</si>
  <si>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</si>
  <si>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</si>
  <si>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</si>
  <si>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</si>
  <si>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</si>
  <si>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</si>
  <si>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</si>
  <si>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</si>
  <si>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</si>
  <si>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</si>
  <si>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</si>
  <si>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</si>
  <si>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</si>
  <si>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</si>
  <si>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</si>
  <si>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</si>
  <si>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</si>
  <si>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</si>
  <si>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</si>
  <si>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</si>
  <si>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</si>
  <si>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</si>
  <si>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</si>
  <si>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</si>
  <si>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</si>
  <si>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</si>
  <si>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</si>
  <si>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</si>
  <si>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</si>
  <si>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</si>
  <si>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</si>
  <si>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</si>
  <si>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</si>
  <si>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</si>
  <si>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</si>
  <si>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</si>
  <si>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</si>
  <si>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</si>
  <si>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</si>
  <si>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</si>
  <si>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</si>
  <si>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</si>
  <si>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</si>
  <si>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</si>
  <si>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</si>
  <si>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</si>
  <si>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</si>
  <si>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</si>
  <si>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</si>
  <si>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</si>
  <si>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</si>
  <si>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</si>
  <si>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</si>
  <si>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</si>
  <si>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</si>
  <si>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</si>
  <si>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</si>
  <si>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</si>
  <si>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</si>
  <si>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</si>
  <si>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</si>
  <si>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</si>
  <si>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</si>
  <si>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</si>
  <si>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</si>
  <si>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</si>
  <si>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</si>
  <si>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</si>
  <si>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</si>
  <si>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</si>
  <si>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</si>
  <si>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</si>
  <si>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</si>
  <si>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</si>
  <si>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</si>
  <si>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</si>
  <si>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</si>
  <si>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</si>
  <si>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</si>
  <si>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</si>
  <si>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</si>
  <si>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</si>
  <si>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</si>
  <si>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</si>
  <si>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</si>
  <si>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</si>
  <si>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</si>
  <si>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</si>
  <si>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</si>
  <si>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</si>
  <si>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</si>
  <si>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</si>
  <si>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</si>
  <si>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</si>
  <si>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</si>
  <si>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</si>
  <si>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</si>
  <si>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</si>
  <si>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</si>
  <si>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</si>
  <si>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</si>
  <si>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</si>
  <si>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</si>
  <si>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</si>
  <si>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</si>
  <si>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</si>
  <si>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</si>
  <si>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</si>
  <si>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</si>
  <si>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</si>
  <si>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</si>
  <si>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</si>
  <si>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</si>
  <si>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</si>
  <si>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</si>
  <si>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</si>
  <si>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</si>
  <si>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</si>
  <si>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</si>
  <si>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</si>
  <si>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</si>
  <si>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</si>
  <si>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</si>
  <si>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</si>
  <si>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</si>
  <si>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</si>
  <si>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</si>
  <si>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</si>
  <si>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</si>
  <si>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</si>
  <si>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</si>
  <si>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</si>
  <si>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</si>
  <si>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</si>
  <si>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</si>
  <si>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</si>
  <si>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</si>
  <si>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</si>
  <si>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</si>
  <si>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</si>
  <si>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</si>
  <si>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</si>
  <si>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</si>
  <si>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</si>
  <si>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</si>
  <si>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</si>
  <si>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</si>
  <si>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</si>
  <si>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</si>
  <si>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</si>
  <si>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</si>
  <si>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</si>
  <si>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</si>
  <si>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</si>
  <si>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</si>
  <si>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</si>
  <si>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</si>
  <si>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</si>
  <si>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</si>
  <si>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</si>
  <si>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</si>
  <si>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</si>
  <si>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</si>
  <si>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</si>
  <si>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</si>
  <si>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</si>
  <si>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</si>
  <si>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</si>
  <si>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</si>
  <si>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</si>
  <si>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</si>
  <si>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</si>
  <si>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</si>
  <si>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</si>
  <si>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</si>
  <si>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</si>
  <si>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</si>
  <si>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</si>
  <si>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</si>
  <si>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</si>
  <si>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</si>
  <si>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</si>
  <si>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</si>
  <si>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</si>
  <si>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</si>
  <si>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</si>
  <si>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</si>
  <si>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</si>
  <si>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</si>
  <si>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</si>
  <si>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</si>
  <si>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</si>
  <si>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</si>
  <si>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</si>
  <si>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</si>
  <si>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</si>
  <si>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</si>
  <si>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</si>
  <si>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</si>
  <si>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</si>
  <si>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</si>
  <si>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</si>
  <si>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</si>
  <si>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</si>
  <si>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</si>
  <si>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</si>
  <si>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</si>
  <si>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</si>
  <si>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</si>
  <si>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</si>
  <si>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</si>
  <si>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</si>
  <si>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</si>
  <si>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</si>
  <si>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</si>
  <si>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</si>
  <si>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</si>
  <si>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</si>
  <si>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</si>
  <si>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</si>
  <si>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</si>
  <si>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</si>
  <si>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</si>
  <si>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</si>
  <si>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</si>
  <si>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</si>
  <si>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</si>
  <si>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</si>
  <si>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</si>
  <si>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</si>
  <si>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</si>
  <si>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</si>
  <si>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</si>
  <si>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</si>
  <si>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</si>
  <si>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</si>
  <si>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</si>
  <si>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</si>
  <si>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</si>
  <si>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</si>
  <si>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</si>
  <si>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</si>
  <si>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</si>
  <si>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</si>
  <si>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</si>
  <si>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</si>
  <si>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</si>
  <si>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</si>
  <si>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</si>
  <si>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</si>
  <si>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</si>
  <si>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</si>
  <si>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</si>
  <si>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</si>
  <si>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</si>
  <si>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</si>
  <si>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</si>
  <si>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</si>
  <si>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</si>
  <si>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</si>
  <si>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</si>
  <si>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</si>
  <si>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</si>
  <si>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</si>
  <si>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</si>
  <si>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</si>
  <si>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</si>
  <si>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</si>
  <si>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</si>
  <si>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</si>
  <si>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</si>
  <si>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</si>
  <si>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</si>
  <si>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</si>
  <si>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</si>
  <si>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</si>
  <si>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</si>
  <si>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</si>
  <si>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</si>
  <si>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</si>
  <si>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</si>
  <si>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</si>
  <si>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</si>
  <si>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</si>
  <si>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</si>
  <si>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</si>
  <si>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</si>
  <si>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</si>
  <si>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</si>
  <si>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</si>
  <si>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</si>
  <si>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</si>
  <si>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</si>
  <si>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</si>
  <si>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</si>
  <si>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</si>
  <si>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</si>
  <si>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</si>
  <si>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</si>
  <si>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</si>
  <si>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</si>
  <si>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</si>
  <si>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</si>
  <si>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</si>
  <si>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</si>
  <si>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</si>
  <si>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</si>
  <si>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</si>
  <si>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</si>
  <si>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</si>
  <si>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</si>
  <si>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</si>
  <si>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</si>
  <si>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</si>
  <si>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</si>
  <si>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</si>
  <si>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</si>
  <si>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</si>
  <si>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</si>
  <si>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</si>
  <si>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</si>
  <si>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</si>
  <si>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</si>
  <si>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</si>
  <si>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</si>
  <si>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</si>
  <si>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</si>
  <si>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</si>
  <si>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</si>
  <si>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</si>
  <si>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</si>
  <si>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</si>
  <si>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</si>
  <si>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</si>
  <si>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</si>
  <si>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</si>
  <si>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</si>
  <si>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</si>
  <si>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</si>
  <si>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</si>
  <si>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</si>
  <si>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</si>
  <si>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</si>
  <si>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</si>
  <si>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</si>
  <si>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</si>
  <si>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</si>
  <si>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</si>
  <si>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</si>
  <si>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</si>
  <si>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</si>
  <si>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</si>
  <si>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</si>
  <si>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</si>
  <si>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</si>
  <si>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</si>
  <si>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</si>
  <si>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</si>
  <si>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</si>
  <si>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</si>
  <si>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</si>
  <si>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</si>
  <si>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</si>
  <si>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</si>
  <si>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</si>
  <si>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</si>
  <si>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</si>
  <si>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</si>
  <si>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</si>
  <si>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</si>
  <si>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</si>
  <si>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</si>
  <si>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</si>
  <si>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</si>
  <si>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</si>
  <si>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</si>
  <si>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</si>
  <si>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</si>
  <si>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</si>
  <si>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</si>
  <si>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</si>
  <si>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</si>
  <si>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</si>
  <si>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</si>
  <si>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</si>
  <si>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</si>
  <si>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</si>
  <si>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</si>
  <si>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</si>
  <si>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</si>
  <si>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</si>
  <si>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</si>
  <si>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</si>
  <si>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</si>
  <si>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</si>
  <si>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</si>
  <si>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</si>
  <si>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</si>
  <si>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</si>
  <si>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</si>
  <si>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</si>
  <si>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</si>
  <si>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</si>
  <si>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</si>
  <si>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</si>
  <si>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</si>
  <si>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</si>
  <si>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</si>
  <si>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</si>
  <si>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</si>
  <si>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</si>
  <si>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</si>
  <si>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</si>
  <si>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</si>
  <si>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</si>
  <si>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</si>
  <si>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</si>
  <si>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</si>
  <si>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</si>
  <si>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</si>
  <si>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</si>
  <si>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</si>
  <si>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</si>
  <si>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</si>
  <si>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</si>
  <si>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</si>
  <si>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</si>
  <si>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</si>
  <si>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</si>
  <si>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</si>
  <si>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</si>
  <si>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</si>
  <si>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</si>
  <si>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</si>
  <si>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</si>
  <si>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</si>
  <si>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</si>
  <si>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</si>
  <si>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</si>
  <si>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</si>
  <si>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</si>
  <si>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</si>
  <si>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</si>
  <si>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</si>
  <si>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</si>
  <si>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</si>
  <si>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</si>
  <si>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</si>
  <si>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</si>
  <si>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</si>
  <si>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</si>
  <si>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</si>
  <si>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</si>
  <si>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</si>
  <si>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</si>
  <si>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</si>
  <si>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</si>
  <si>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</si>
  <si>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</si>
  <si>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</si>
  <si>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</si>
  <si>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</si>
  <si>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</si>
  <si>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</si>
  <si>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</si>
  <si>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</si>
  <si>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</si>
  <si>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</si>
  <si>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</si>
  <si>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</si>
  <si>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</si>
  <si>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</si>
  <si>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</si>
  <si>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</si>
  <si>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</si>
  <si>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</si>
  <si>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</si>
  <si>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</si>
  <si>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</si>
  <si>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</si>
  <si>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</si>
  <si>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</si>
  <si>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</si>
  <si>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</si>
  <si>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</si>
  <si>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</si>
  <si>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</si>
  <si>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</si>
  <si>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</si>
  <si>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</si>
  <si>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</si>
  <si>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</si>
  <si>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</si>
  <si>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</si>
  <si>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</si>
  <si>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</si>
  <si>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</si>
  <si>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</si>
  <si>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</si>
  <si>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</si>
  <si>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</si>
  <si>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</si>
  <si>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</si>
  <si>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</si>
  <si>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</si>
  <si>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</si>
  <si>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</si>
  <si>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</si>
  <si>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</si>
  <si>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</si>
  <si>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</si>
  <si>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</si>
  <si>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</si>
  <si>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</si>
  <si>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</si>
  <si>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</si>
  <si>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</si>
  <si>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</si>
  <si>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</si>
  <si>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</si>
  <si>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</si>
  <si>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</si>
  <si>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</si>
  <si>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</si>
  <si>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</si>
  <si>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</si>
  <si>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</si>
  <si>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</si>
  <si>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</si>
  <si>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</si>
  <si>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</si>
  <si>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</si>
  <si>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</si>
  <si>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</si>
  <si>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</si>
  <si>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</si>
  <si>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</si>
  <si>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</si>
  <si>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</si>
  <si>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</si>
  <si>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</si>
  <si>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</si>
  <si>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</si>
  <si>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</si>
  <si>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</si>
  <si>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</si>
  <si>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</si>
  <si>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</si>
  <si>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</si>
  <si>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</si>
  <si>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</si>
  <si>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</si>
  <si>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</si>
  <si>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</si>
  <si>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</si>
  <si>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</si>
  <si>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</si>
  <si>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</si>
  <si>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</si>
  <si>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</si>
  <si>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</si>
  <si>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</si>
  <si>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</si>
  <si>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</si>
  <si>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</si>
  <si>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</si>
  <si>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</si>
  <si>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</si>
  <si>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</si>
  <si>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</si>
  <si>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</si>
  <si>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</si>
  <si>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</si>
  <si>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</si>
  <si>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</si>
  <si>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</si>
  <si>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</si>
  <si>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</si>
  <si>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</si>
  <si>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</si>
  <si>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</si>
  <si>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</si>
  <si>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</si>
  <si>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</si>
  <si>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</si>
  <si>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</si>
  <si>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</si>
  <si>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</si>
  <si>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</si>
  <si>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</si>
  <si>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</si>
  <si>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</si>
  <si>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</si>
  <si>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</si>
  <si>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</si>
  <si>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</si>
  <si>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</si>
  <si>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</si>
  <si>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</si>
  <si>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</si>
  <si>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</si>
  <si>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</si>
  <si>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</si>
  <si>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</si>
  <si>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</si>
  <si>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</si>
  <si>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</si>
  <si>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</si>
  <si>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</si>
  <si>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</si>
  <si>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</si>
  <si>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</si>
  <si>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</si>
  <si>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</si>
  <si>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</si>
  <si>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</si>
  <si>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</si>
  <si>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</si>
  <si>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</si>
  <si>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</si>
  <si>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</si>
  <si>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</si>
  <si>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</si>
  <si>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</si>
  <si>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</si>
  <si>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</si>
  <si>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</si>
  <si>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</si>
  <si>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</si>
  <si>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</si>
  <si>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</si>
  <si>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</si>
  <si>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</si>
  <si>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</si>
  <si>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</si>
  <si>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</si>
  <si>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</si>
  <si>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</si>
  <si>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</si>
  <si>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</si>
  <si>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</si>
  <si>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</si>
  <si>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</si>
  <si>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</si>
  <si>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</si>
  <si>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</si>
  <si>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</si>
  <si>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</si>
  <si>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</si>
  <si>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</si>
  <si>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</si>
  <si>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</si>
  <si>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</si>
  <si>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</si>
  <si>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</si>
  <si>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</si>
  <si>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</si>
  <si>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</si>
  <si>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</si>
  <si>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</si>
  <si>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</si>
  <si>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</si>
  <si>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</si>
  <si>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</si>
  <si>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</si>
  <si>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</si>
  <si>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</si>
  <si>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</si>
  <si>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</si>
  <si>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</si>
  <si>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</si>
  <si>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</si>
  <si>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</si>
  <si>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</si>
  <si>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</si>
  <si>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</si>
  <si>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</si>
  <si>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</si>
  <si>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</si>
  <si>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</si>
  <si>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</si>
  <si>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</si>
  <si>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</si>
  <si>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</si>
  <si>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</si>
  <si>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</si>
  <si>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</si>
  <si>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</si>
  <si>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</si>
  <si>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</si>
  <si>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</si>
  <si>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</si>
  <si>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</si>
  <si>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</si>
  <si>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</si>
  <si>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</si>
  <si>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</si>
  <si>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</si>
  <si>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</si>
  <si>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</si>
  <si>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</si>
  <si>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</si>
  <si>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</si>
  <si>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</si>
  <si>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</si>
  <si>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</si>
  <si>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</si>
  <si>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</si>
  <si>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</si>
  <si>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</si>
  <si>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</si>
  <si>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</si>
  <si>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</si>
  <si>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</si>
  <si>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</si>
  <si>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</si>
  <si>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</si>
  <si>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</si>
  <si>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</si>
  <si>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</si>
  <si>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</si>
  <si>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</si>
  <si>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</si>
  <si>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</si>
  <si>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</si>
  <si>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</si>
  <si>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</si>
  <si>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</si>
  <si>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</si>
  <si>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</si>
  <si>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</si>
  <si>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</si>
  <si>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</si>
  <si>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</si>
  <si>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</si>
  <si>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</si>
  <si>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</si>
  <si>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</si>
  <si>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</si>
  <si>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</si>
  <si>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</si>
  <si>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</si>
  <si>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</si>
  <si>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</si>
  <si>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</si>
  <si>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</si>
  <si>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</si>
  <si>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</si>
  <si>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</si>
  <si>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</si>
  <si>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</si>
  <si>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</si>
  <si>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</si>
  <si>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</si>
  <si>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</si>
  <si>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</si>
  <si>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</si>
  <si>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</si>
  <si>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</si>
  <si>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</si>
  <si>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</si>
  <si>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</si>
  <si>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</si>
  <si>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</si>
  <si>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</si>
  <si>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</si>
  <si>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</si>
  <si>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</si>
  <si>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</si>
  <si>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</si>
  <si>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</si>
  <si>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</si>
  <si>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</si>
  <si>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</si>
  <si>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</si>
  <si>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</si>
  <si>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</si>
  <si>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</si>
  <si>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</si>
  <si>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</si>
  <si>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</si>
  <si>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</si>
  <si>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</si>
  <si>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</si>
  <si>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</si>
  <si>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</si>
  <si>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</si>
  <si>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</si>
  <si>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</si>
  <si>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</si>
  <si>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</si>
  <si>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</si>
  <si>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</si>
  <si>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</si>
  <si>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</si>
  <si>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</si>
  <si>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</si>
  <si>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</si>
  <si>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</si>
  <si>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</si>
  <si>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</si>
  <si>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</si>
  <si>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</si>
  <si>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</si>
  <si>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</si>
  <si>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</si>
  <si>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</si>
  <si>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</si>
  <si>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</si>
  <si>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</si>
  <si>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</si>
  <si>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</si>
  <si>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</si>
  <si>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</si>
  <si>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</si>
  <si>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</si>
  <si>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</si>
  <si>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</si>
  <si>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</si>
  <si>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</si>
  <si>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</si>
  <si>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</si>
  <si>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</si>
  <si>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</si>
  <si>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</si>
  <si>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</si>
  <si>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</si>
  <si>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</si>
  <si>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</si>
  <si>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</si>
  <si>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</si>
  <si>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</si>
  <si>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</si>
  <si>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</si>
  <si>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</si>
  <si>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</si>
  <si>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</si>
  <si>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</si>
  <si>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</si>
  <si>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</si>
  <si>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</si>
  <si>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</si>
  <si>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</si>
  <si>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</si>
  <si>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</si>
  <si>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</si>
  <si>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</si>
  <si>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</si>
  <si>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</si>
  <si>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</si>
  <si>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</si>
  <si>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</si>
  <si>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</si>
  <si>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</si>
  <si>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</si>
  <si>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</si>
  <si>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</si>
  <si>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</si>
  <si>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</si>
  <si>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</si>
  <si>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</si>
  <si>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</si>
  <si>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</si>
  <si>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</si>
  <si>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</si>
  <si>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</si>
  <si>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</si>
  <si>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</si>
  <si>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</si>
  <si>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</si>
  <si>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</si>
  <si>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</si>
  <si>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</si>
  <si>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</si>
  <si>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</si>
  <si>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</si>
  <si>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</si>
  <si>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</si>
  <si>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</si>
  <si>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</si>
  <si>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</si>
  <si>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</si>
  <si>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</si>
  <si>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</si>
  <si>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</si>
  <si>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</si>
  <si>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</si>
  <si>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</si>
  <si>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</si>
  <si>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</si>
  <si>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</si>
  <si>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</si>
  <si>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</si>
  <si>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</si>
  <si>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</si>
  <si>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</si>
  <si>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</si>
  <si>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</si>
  <si>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</si>
  <si>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</si>
  <si>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</si>
  <si>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</si>
  <si>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</si>
  <si>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</si>
  <si>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</si>
  <si>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</si>
  <si>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</si>
  <si>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</si>
  <si>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</si>
  <si>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</si>
  <si>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</si>
  <si>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</si>
  <si>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</si>
  <si>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</si>
  <si>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</si>
  <si>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</si>
  <si>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</si>
  <si>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</si>
  <si>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</si>
  <si>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</si>
  <si>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</si>
  <si>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</si>
  <si>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</si>
  <si>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</si>
  <si>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</si>
  <si>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</si>
  <si>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</si>
  <si>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</si>
  <si>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</si>
  <si>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</si>
  <si>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</si>
  <si>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</si>
  <si>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</si>
  <si>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</si>
  <si>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</si>
  <si>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</si>
  <si>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</si>
  <si>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</si>
  <si>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</si>
  <si>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</si>
  <si>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</si>
  <si>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</si>
  <si>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</si>
  <si>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</si>
  <si>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</si>
  <si>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</si>
  <si>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</si>
  <si>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</si>
  <si>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</si>
  <si>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</si>
  <si>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</si>
  <si>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</si>
  <si>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</si>
  <si>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</si>
  <si>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</si>
  <si>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</si>
  <si>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</si>
  <si>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</si>
  <si>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</si>
  <si>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</si>
  <si>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</si>
  <si>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</si>
  <si>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</si>
  <si>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</si>
  <si>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</si>
  <si>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</si>
  <si>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</si>
  <si>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</si>
  <si>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</si>
  <si>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</si>
  <si>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</si>
  <si>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</si>
  <si>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</si>
  <si>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</si>
  <si>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</si>
  <si>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</si>
  <si>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</si>
  <si>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</si>
  <si>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</si>
  <si>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</si>
  <si>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</si>
  <si>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</si>
  <si>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</si>
  <si>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</si>
  <si>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</si>
  <si>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</si>
  <si>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</si>
  <si>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</si>
  <si>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</si>
  <si>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</si>
  <si>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</si>
  <si>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</si>
  <si>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</si>
  <si>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</si>
  <si>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</si>
  <si>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</si>
  <si>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</si>
  <si>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</si>
  <si>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</si>
  <si>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</si>
  <si>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</si>
  <si>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</si>
  <si>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</si>
  <si>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</si>
  <si>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</si>
  <si>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</si>
  <si>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</si>
  <si>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</si>
  <si>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</si>
  <si>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</si>
  <si>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</si>
  <si>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</si>
  <si>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</si>
  <si>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</si>
  <si>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</si>
  <si>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</si>
  <si>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</si>
  <si>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</si>
  <si>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</si>
  <si>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</si>
  <si>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</si>
  <si>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</si>
  <si>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</si>
  <si>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</si>
  <si>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</si>
  <si>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</si>
  <si>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</si>
  <si>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</si>
  <si>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</si>
  <si>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</si>
  <si>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</si>
  <si>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</si>
  <si>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</si>
  <si>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</si>
  <si>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</si>
  <si>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</si>
  <si>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</si>
  <si>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</si>
  <si>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</si>
  <si>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</si>
  <si>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</si>
  <si>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</si>
  <si>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</si>
  <si>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</si>
  <si>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</si>
  <si>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</si>
  <si>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</si>
  <si>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</si>
  <si>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</si>
  <si>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</si>
  <si>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</si>
  <si>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</si>
  <si>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</si>
  <si>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</si>
  <si>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</si>
  <si>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</si>
  <si>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</si>
  <si>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</si>
  <si>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</si>
  <si>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</si>
  <si>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</si>
  <si>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</si>
  <si>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</si>
  <si>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</si>
  <si>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</si>
  <si>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</si>
  <si>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</si>
  <si>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</si>
  <si>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</si>
  <si>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</si>
  <si>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</si>
  <si>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</si>
  <si>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</si>
  <si>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</si>
  <si>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</si>
  <si>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</si>
  <si>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</si>
  <si>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</si>
  <si>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</si>
  <si>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</si>
  <si>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</si>
  <si>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</si>
  <si>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</si>
  <si>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</si>
  <si>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</si>
  <si>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</si>
  <si>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</si>
  <si>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</si>
  <si>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</si>
  <si>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</si>
  <si>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</si>
  <si>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</si>
  <si>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</si>
  <si>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</si>
  <si>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</si>
  <si>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</si>
  <si>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</si>
  <si>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</si>
  <si>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</si>
  <si>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</si>
  <si>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</si>
  <si>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</si>
  <si>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</si>
  <si>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</si>
  <si>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</si>
  <si>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</si>
  <si>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</si>
  <si>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</si>
  <si>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</si>
  <si>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</si>
  <si>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</si>
  <si>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</si>
  <si>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</si>
  <si>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</si>
  <si>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</si>
  <si>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</si>
  <si>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</si>
  <si>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</si>
  <si>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</si>
  <si>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</si>
  <si>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</si>
  <si>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</si>
  <si>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</si>
  <si>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</si>
  <si>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</si>
  <si>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</si>
  <si>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</si>
  <si>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</si>
  <si>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</si>
  <si>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</si>
  <si>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</si>
  <si>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</si>
  <si>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</si>
  <si>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</si>
  <si>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</si>
  <si>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</si>
  <si>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</si>
  <si>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</si>
  <si>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</si>
  <si>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</si>
  <si>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</si>
  <si>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</si>
  <si>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</si>
  <si>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</si>
  <si>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</si>
  <si>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</si>
  <si>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</si>
  <si>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</si>
  <si>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</si>
  <si>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</si>
  <si>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</si>
  <si>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</si>
  <si>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</si>
  <si>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</si>
  <si>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</si>
  <si>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</si>
  <si>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</si>
  <si>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</si>
  <si>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</si>
  <si>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</si>
  <si>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</si>
  <si>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</si>
  <si>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</si>
  <si>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</si>
  <si>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</si>
  <si>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</si>
  <si>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</si>
  <si>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</si>
  <si>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</si>
  <si>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</si>
  <si>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</si>
  <si>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</si>
  <si>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</si>
  <si>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</si>
  <si>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</si>
  <si>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</si>
  <si>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</si>
  <si>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</si>
  <si>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</si>
  <si>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</si>
  <si>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</si>
  <si>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</si>
  <si>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</si>
  <si>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</si>
  <si>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</si>
  <si>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</si>
  <si>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</si>
  <si>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</si>
  <si>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</si>
  <si>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</si>
  <si>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</si>
  <si>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</si>
  <si>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</si>
  <si>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</si>
  <si>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</si>
  <si>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</si>
  <si>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</si>
  <si>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</si>
  <si>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</si>
  <si>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</si>
  <si>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</si>
  <si>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</si>
  <si>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</si>
  <si>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</si>
  <si>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</si>
  <si>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</si>
  <si>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</si>
  <si>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</si>
  <si>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</si>
  <si>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</si>
  <si>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</si>
  <si>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</si>
  <si>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</si>
  <si>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</si>
  <si>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</si>
  <si>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</si>
  <si>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</si>
  <si>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</si>
  <si>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</si>
  <si>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</si>
  <si>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</si>
  <si>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</si>
  <si>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</si>
  <si>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</si>
  <si>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</si>
  <si>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</si>
  <si>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</si>
  <si>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</si>
  <si>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</si>
  <si>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</si>
  <si>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</si>
  <si>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</si>
  <si>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</si>
  <si>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</si>
  <si>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</si>
  <si>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</si>
  <si>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</si>
  <si>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</si>
  <si>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</si>
  <si>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</si>
  <si>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</si>
  <si>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</si>
  <si>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</si>
  <si>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</si>
  <si>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</si>
  <si>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</si>
  <si>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</si>
  <si>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</si>
  <si>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</si>
  <si>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</si>
  <si>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</si>
  <si>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</si>
  <si>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</si>
  <si>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</si>
  <si>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</si>
  <si>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</si>
  <si>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</si>
  <si>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</si>
  <si>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</si>
  <si>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</si>
  <si>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</si>
  <si>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</si>
  <si>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</si>
  <si>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</si>
  <si>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</si>
  <si>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</si>
  <si>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</si>
  <si>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</si>
  <si>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</si>
  <si>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</si>
  <si>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</si>
  <si>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</si>
  <si>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</si>
  <si>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</si>
  <si>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</si>
  <si>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</si>
  <si>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</si>
  <si>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</si>
  <si>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</si>
  <si>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</si>
  <si>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</si>
  <si>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</si>
  <si>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</si>
  <si>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</si>
  <si>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</si>
  <si>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</si>
  <si>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</si>
  <si>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</si>
  <si>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</si>
  <si>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</si>
  <si>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</si>
  <si>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</si>
  <si>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</si>
  <si>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</si>
  <si>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</si>
  <si>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</si>
  <si>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</si>
  <si>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</si>
  <si>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</si>
  <si>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</si>
  <si>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</si>
  <si>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</si>
  <si>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</si>
  <si>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</si>
  <si>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</si>
  <si>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</si>
  <si>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</si>
  <si>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</si>
  <si>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</si>
  <si>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</si>
  <si>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</si>
  <si>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</si>
  <si>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</si>
  <si>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</si>
  <si>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</si>
  <si>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</si>
  <si>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</si>
  <si>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</si>
  <si>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</si>
  <si>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</si>
  <si>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</si>
  <si>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</si>
  <si>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</si>
  <si>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</si>
  <si>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</si>
  <si>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</si>
  <si>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</si>
  <si>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Date Created Conversion</t>
  </si>
  <si>
    <t>Date Ended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</si>
  <si>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</si>
  <si>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</si>
  <si>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</si>
  <si>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</si>
  <si>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</si>
  <si>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</si>
  <si>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</si>
  <si>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</si>
  <si>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</si>
  <si>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2010</t>
  </si>
  <si>
    <t>Qtr1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</si>
  <si>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</si>
  <si>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</si>
  <si>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</si>
  <si>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</si>
  <si>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</si>
  <si>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</si>
  <si>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</si>
  <si>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</si>
  <si>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</si>
  <si>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</si>
  <si>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</si>
  <si>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</si>
  <si>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</si>
  <si>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</si>
  <si>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Quarters</t>
  </si>
  <si>
    <t>Name</t>
  </si>
  <si>
    <t>Goal</t>
  </si>
  <si>
    <t>Pledged</t>
  </si>
  <si>
    <t>AvgDonation</t>
  </si>
  <si>
    <t>Number of Backers</t>
  </si>
  <si>
    <t>check</t>
  </si>
  <si>
    <t>Successful</t>
  </si>
  <si>
    <t>Failed</t>
  </si>
  <si>
    <t>Mean Goal</t>
  </si>
  <si>
    <t>Median Goal</t>
  </si>
  <si>
    <t>Mean Pledged</t>
  </si>
  <si>
    <t>Median Pladged</t>
  </si>
  <si>
    <t>grouping</t>
  </si>
  <si>
    <t>successfulrock</t>
  </si>
  <si>
    <t>successfulmetal</t>
  </si>
  <si>
    <t>failedjazz</t>
  </si>
  <si>
    <t>failedindie rock</t>
  </si>
  <si>
    <t>successfulelectronic music</t>
  </si>
  <si>
    <t>canceledworld music</t>
  </si>
  <si>
    <t>successfulpop</t>
  </si>
  <si>
    <t>livefaith</t>
  </si>
  <si>
    <t>failedfaith</t>
  </si>
  <si>
    <t>successfulindie rock</t>
  </si>
  <si>
    <t>successfulclassical music</t>
  </si>
  <si>
    <t>pedged</t>
  </si>
  <si>
    <t>Theater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</si>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</sst>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68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168" fontId="0" fillId="0" borderId="0" xfId="1" applyNumberFormat="1" applyFont="1" applyBorder="1"/>
    <xf numFmtId="168" fontId="0" fillId="0" borderId="5" xfId="1" applyNumberFormat="1" applyFont="1" applyBorder="1"/>
    <xf numFmtId="0" fontId="0" fillId="0" borderId="0" xfId="0" applyBorder="1"/>
    <xf numFmtId="0" fontId="0" fillId="0" borderId="5" xfId="0" applyBorder="1"/>
    <xf numFmtId="0" fontId="1" fillId="0" borderId="4" xfId="0" applyFont="1" applyBorder="1" applyAlignment="1">
      <alignment horizontal="center"/>
    </xf>
    <xf numFmtId="0" fontId="0" fillId="0" borderId="6" xfId="0" applyBorder="1"/>
    <xf numFmtId="168" fontId="0" fillId="0" borderId="7" xfId="1" applyNumberFormat="1" applyFont="1" applyBorder="1"/>
    <xf numFmtId="168" fontId="0" fillId="0" borderId="8" xfId="1" applyNumberFormat="1" applyFont="1" applyBorder="1"/>
  </cellXfs>
  <cellStyles count="2">
    <cellStyle name="Currency" xfId="1" builtinId="4"/>
    <cellStyle name="Normal" xfId="0" builtinId="0"/>
  </cellStyles>
  <dxfs count="3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E-421D-87EE-80BF6A659EE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3E-421D-87EE-80BF6A659EE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3E-421D-87EE-80BF6A659EE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3E-421D-87EE-80BF6A659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0572584"/>
        <c:axId val="430568648"/>
      </c:barChart>
      <c:catAx>
        <c:axId val="43057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68648"/>
        <c:crosses val="autoZero"/>
        <c:auto val="1"/>
        <c:lblAlgn val="ctr"/>
        <c:lblOffset val="100"/>
        <c:noMultiLvlLbl val="0"/>
      </c:catAx>
      <c:valAx>
        <c:axId val="43056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7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AF-48E1-B1EF-AD3EA6204D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AF-48E1-B1EF-AD3EA6204D4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AF-48E1-B1EF-AD3EA620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0026408"/>
        <c:axId val="570026736"/>
      </c:barChart>
      <c:catAx>
        <c:axId val="570026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026736"/>
        <c:crosses val="autoZero"/>
        <c:auto val="1"/>
        <c:lblAlgn val="ctr"/>
        <c:lblOffset val="100"/>
        <c:noMultiLvlLbl val="0"/>
      </c:catAx>
      <c:valAx>
        <c:axId val="5700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026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[data-1-1-3-StarterBook.xlsx]OutcomesBasedonLaunchDate!PivotTable4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OutcomesBasedonLaunchDate!$A$6:$C$90</c:f>
              <c:multiLvlStrCache>
                <c:ptCount val="53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Nov</c:v>
                  </c:pt>
                  <c:pt idx="16">
                    <c:v>Dec</c:v>
                  </c:pt>
                  <c:pt idx="17">
                    <c:v>Apr</c:v>
                  </c:pt>
                  <c:pt idx="18">
                    <c:v>May</c:v>
                  </c:pt>
                  <c:pt idx="19">
                    <c:v>Jun</c:v>
                  </c:pt>
                  <c:pt idx="20">
                    <c:v>Jul</c:v>
                  </c:pt>
                  <c:pt idx="21">
                    <c:v>Aug</c:v>
                  </c:pt>
                  <c:pt idx="22">
                    <c:v>Sep</c:v>
                  </c:pt>
                  <c:pt idx="23">
                    <c:v>Oct</c:v>
                  </c:pt>
                  <c:pt idx="24">
                    <c:v>Nov</c:v>
                  </c:pt>
                  <c:pt idx="25">
                    <c:v>Dec</c:v>
                  </c:pt>
                  <c:pt idx="26">
                    <c:v>Jan</c:v>
                  </c:pt>
                  <c:pt idx="27">
                    <c:v>Feb</c:v>
                  </c:pt>
                  <c:pt idx="28">
                    <c:v>Mar</c:v>
                  </c:pt>
                  <c:pt idx="29">
                    <c:v>Apr</c:v>
                  </c:pt>
                  <c:pt idx="30">
                    <c:v>May</c:v>
                  </c:pt>
                  <c:pt idx="31">
                    <c:v>Jun</c:v>
                  </c:pt>
                  <c:pt idx="32">
                    <c:v>Jul</c:v>
                  </c:pt>
                  <c:pt idx="33">
                    <c:v>Aug</c:v>
                  </c:pt>
                  <c:pt idx="34">
                    <c:v>Sep</c:v>
                  </c:pt>
                  <c:pt idx="35">
                    <c:v>Oct</c:v>
                  </c:pt>
                  <c:pt idx="36">
                    <c:v>Nov</c:v>
                  </c:pt>
                  <c:pt idx="37">
                    <c:v>Dec</c:v>
                  </c:pt>
                  <c:pt idx="38">
                    <c:v>Jan</c:v>
                  </c:pt>
                  <c:pt idx="39">
                    <c:v>Feb</c:v>
                  </c:pt>
                  <c:pt idx="40">
                    <c:v>Mar</c:v>
                  </c:pt>
                  <c:pt idx="41">
                    <c:v>Apr</c:v>
                  </c:pt>
                  <c:pt idx="42">
                    <c:v>May</c:v>
                  </c:pt>
                  <c:pt idx="43">
                    <c:v>Jun</c:v>
                  </c:pt>
                  <c:pt idx="44">
                    <c:v>Jul</c:v>
                  </c:pt>
                  <c:pt idx="45">
                    <c:v>Aug</c:v>
                  </c:pt>
                  <c:pt idx="46">
                    <c:v>Sep</c:v>
                  </c:pt>
                  <c:pt idx="47">
                    <c:v>Oct</c:v>
                  </c:pt>
                  <c:pt idx="48">
                    <c:v>Nov</c:v>
                  </c:pt>
                  <c:pt idx="49">
                    <c:v>Dec</c:v>
                  </c:pt>
                  <c:pt idx="50">
                    <c:v>Jan</c:v>
                  </c:pt>
                  <c:pt idx="51">
                    <c:v>Feb</c:v>
                  </c:pt>
                  <c:pt idx="52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7">
                    <c:v>Qtr2</c:v>
                  </c:pt>
                  <c:pt idx="20">
                    <c:v>Qtr3</c:v>
                  </c:pt>
                  <c:pt idx="23">
                    <c:v>Qtr4</c:v>
                  </c:pt>
                  <c:pt idx="26">
                    <c:v>Qtr1</c:v>
                  </c:pt>
                  <c:pt idx="29">
                    <c:v>Qtr2</c:v>
                  </c:pt>
                  <c:pt idx="32">
                    <c:v>Qtr3</c:v>
                  </c:pt>
                  <c:pt idx="35">
                    <c:v>Qtr4</c:v>
                  </c:pt>
                  <c:pt idx="38">
                    <c:v>Qtr1</c:v>
                  </c:pt>
                  <c:pt idx="41">
                    <c:v>Qtr2</c:v>
                  </c:pt>
                  <c:pt idx="44">
                    <c:v>Qtr3</c:v>
                  </c:pt>
                  <c:pt idx="47">
                    <c:v>Qtr4</c:v>
                  </c:pt>
                  <c:pt idx="50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7">
                    <c:v>2014</c:v>
                  </c:pt>
                  <c:pt idx="26">
                    <c:v>2015</c:v>
                  </c:pt>
                  <c:pt idx="38">
                    <c:v>2016</c:v>
                  </c:pt>
                  <c:pt idx="50">
                    <c:v>2017</c:v>
                  </c:pt>
                </c:lvl>
              </c:multiLvlStrCache>
            </c:multiLvlStrRef>
          </c:cat>
          <c:val>
            <c:numRef>
              <c:f>OutcomesBasedonLaunchDate!$D$6:$D$90</c:f>
              <c:numCache>
                <c:formatCode>General</c:formatCode>
                <c:ptCount val="53"/>
                <c:pt idx="19">
                  <c:v>1</c:v>
                </c:pt>
                <c:pt idx="21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30">
                  <c:v>2</c:v>
                </c:pt>
                <c:pt idx="31">
                  <c:v>1</c:v>
                </c:pt>
                <c:pt idx="34">
                  <c:v>2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3">
                  <c:v>1</c:v>
                </c:pt>
                <c:pt idx="46">
                  <c:v>1</c:v>
                </c:pt>
                <c:pt idx="48">
                  <c:v>2</c:v>
                </c:pt>
                <c:pt idx="50">
                  <c:v>2</c:v>
                </c:pt>
                <c:pt idx="5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78-4370-AB07-0B0C20F044DD}"/>
            </c:ext>
          </c:extLst>
        </c:ser>
        <c:ser>
          <c:idx val="1"/>
          <c:order val="1"/>
          <c:tx>
            <c:strRef>
              <c:f>OutcomesBasedonLaunchDate!$E$4:$E$5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OutcomesBasedonLaunchDate!$A$6:$C$90</c:f>
              <c:multiLvlStrCache>
                <c:ptCount val="53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Nov</c:v>
                  </c:pt>
                  <c:pt idx="16">
                    <c:v>Dec</c:v>
                  </c:pt>
                  <c:pt idx="17">
                    <c:v>Apr</c:v>
                  </c:pt>
                  <c:pt idx="18">
                    <c:v>May</c:v>
                  </c:pt>
                  <c:pt idx="19">
                    <c:v>Jun</c:v>
                  </c:pt>
                  <c:pt idx="20">
                    <c:v>Jul</c:v>
                  </c:pt>
                  <c:pt idx="21">
                    <c:v>Aug</c:v>
                  </c:pt>
                  <c:pt idx="22">
                    <c:v>Sep</c:v>
                  </c:pt>
                  <c:pt idx="23">
                    <c:v>Oct</c:v>
                  </c:pt>
                  <c:pt idx="24">
                    <c:v>Nov</c:v>
                  </c:pt>
                  <c:pt idx="25">
                    <c:v>Dec</c:v>
                  </c:pt>
                  <c:pt idx="26">
                    <c:v>Jan</c:v>
                  </c:pt>
                  <c:pt idx="27">
                    <c:v>Feb</c:v>
                  </c:pt>
                  <c:pt idx="28">
                    <c:v>Mar</c:v>
                  </c:pt>
                  <c:pt idx="29">
                    <c:v>Apr</c:v>
                  </c:pt>
                  <c:pt idx="30">
                    <c:v>May</c:v>
                  </c:pt>
                  <c:pt idx="31">
                    <c:v>Jun</c:v>
                  </c:pt>
                  <c:pt idx="32">
                    <c:v>Jul</c:v>
                  </c:pt>
                  <c:pt idx="33">
                    <c:v>Aug</c:v>
                  </c:pt>
                  <c:pt idx="34">
                    <c:v>Sep</c:v>
                  </c:pt>
                  <c:pt idx="35">
                    <c:v>Oct</c:v>
                  </c:pt>
                  <c:pt idx="36">
                    <c:v>Nov</c:v>
                  </c:pt>
                  <c:pt idx="37">
                    <c:v>Dec</c:v>
                  </c:pt>
                  <c:pt idx="38">
                    <c:v>Jan</c:v>
                  </c:pt>
                  <c:pt idx="39">
                    <c:v>Feb</c:v>
                  </c:pt>
                  <c:pt idx="40">
                    <c:v>Mar</c:v>
                  </c:pt>
                  <c:pt idx="41">
                    <c:v>Apr</c:v>
                  </c:pt>
                  <c:pt idx="42">
                    <c:v>May</c:v>
                  </c:pt>
                  <c:pt idx="43">
                    <c:v>Jun</c:v>
                  </c:pt>
                  <c:pt idx="44">
                    <c:v>Jul</c:v>
                  </c:pt>
                  <c:pt idx="45">
                    <c:v>Aug</c:v>
                  </c:pt>
                  <c:pt idx="46">
                    <c:v>Sep</c:v>
                  </c:pt>
                  <c:pt idx="47">
                    <c:v>Oct</c:v>
                  </c:pt>
                  <c:pt idx="48">
                    <c:v>Nov</c:v>
                  </c:pt>
                  <c:pt idx="49">
                    <c:v>Dec</c:v>
                  </c:pt>
                  <c:pt idx="50">
                    <c:v>Jan</c:v>
                  </c:pt>
                  <c:pt idx="51">
                    <c:v>Feb</c:v>
                  </c:pt>
                  <c:pt idx="52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7">
                    <c:v>Qtr2</c:v>
                  </c:pt>
                  <c:pt idx="20">
                    <c:v>Qtr3</c:v>
                  </c:pt>
                  <c:pt idx="23">
                    <c:v>Qtr4</c:v>
                  </c:pt>
                  <c:pt idx="26">
                    <c:v>Qtr1</c:v>
                  </c:pt>
                  <c:pt idx="29">
                    <c:v>Qtr2</c:v>
                  </c:pt>
                  <c:pt idx="32">
                    <c:v>Qtr3</c:v>
                  </c:pt>
                  <c:pt idx="35">
                    <c:v>Qtr4</c:v>
                  </c:pt>
                  <c:pt idx="38">
                    <c:v>Qtr1</c:v>
                  </c:pt>
                  <c:pt idx="41">
                    <c:v>Qtr2</c:v>
                  </c:pt>
                  <c:pt idx="44">
                    <c:v>Qtr3</c:v>
                  </c:pt>
                  <c:pt idx="47">
                    <c:v>Qtr4</c:v>
                  </c:pt>
                  <c:pt idx="50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7">
                    <c:v>2014</c:v>
                  </c:pt>
                  <c:pt idx="26">
                    <c:v>2015</c:v>
                  </c:pt>
                  <c:pt idx="38">
                    <c:v>2016</c:v>
                  </c:pt>
                  <c:pt idx="50">
                    <c:v>2017</c:v>
                  </c:pt>
                </c:lvl>
              </c:multiLvlStrCache>
            </c:multiLvlStrRef>
          </c:cat>
          <c:val>
            <c:numRef>
              <c:f>OutcomesBasedonLaunchDate!$E$6:$E$90</c:f>
              <c:numCache>
                <c:formatCode>General</c:formatCode>
                <c:ptCount val="53"/>
                <c:pt idx="17">
                  <c:v>2</c:v>
                </c:pt>
                <c:pt idx="18">
                  <c:v>11</c:v>
                </c:pt>
                <c:pt idx="19">
                  <c:v>11</c:v>
                </c:pt>
                <c:pt idx="20">
                  <c:v>25</c:v>
                </c:pt>
                <c:pt idx="21">
                  <c:v>17</c:v>
                </c:pt>
                <c:pt idx="22">
                  <c:v>12</c:v>
                </c:pt>
                <c:pt idx="23">
                  <c:v>10</c:v>
                </c:pt>
                <c:pt idx="24">
                  <c:v>8</c:v>
                </c:pt>
                <c:pt idx="25">
                  <c:v>17</c:v>
                </c:pt>
                <c:pt idx="26">
                  <c:v>11</c:v>
                </c:pt>
                <c:pt idx="27">
                  <c:v>18</c:v>
                </c:pt>
                <c:pt idx="28">
                  <c:v>11</c:v>
                </c:pt>
                <c:pt idx="29">
                  <c:v>20</c:v>
                </c:pt>
                <c:pt idx="30">
                  <c:v>8</c:v>
                </c:pt>
                <c:pt idx="31">
                  <c:v>10</c:v>
                </c:pt>
                <c:pt idx="32">
                  <c:v>11</c:v>
                </c:pt>
                <c:pt idx="33">
                  <c:v>15</c:v>
                </c:pt>
                <c:pt idx="34">
                  <c:v>10</c:v>
                </c:pt>
                <c:pt idx="35">
                  <c:v>20</c:v>
                </c:pt>
                <c:pt idx="36">
                  <c:v>4</c:v>
                </c:pt>
                <c:pt idx="37">
                  <c:v>7</c:v>
                </c:pt>
                <c:pt idx="38">
                  <c:v>6</c:v>
                </c:pt>
                <c:pt idx="39">
                  <c:v>11</c:v>
                </c:pt>
                <c:pt idx="40">
                  <c:v>11</c:v>
                </c:pt>
                <c:pt idx="41">
                  <c:v>6</c:v>
                </c:pt>
                <c:pt idx="42">
                  <c:v>10</c:v>
                </c:pt>
                <c:pt idx="43">
                  <c:v>15</c:v>
                </c:pt>
                <c:pt idx="44">
                  <c:v>2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5</c:v>
                </c:pt>
                <c:pt idx="49">
                  <c:v>3</c:v>
                </c:pt>
                <c:pt idx="50">
                  <c:v>1</c:v>
                </c:pt>
                <c:pt idx="5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78-4370-AB07-0B0C20F044DD}"/>
            </c:ext>
          </c:extLst>
        </c:ser>
        <c:ser>
          <c:idx val="2"/>
          <c:order val="2"/>
          <c:tx>
            <c:strRef>
              <c:f>OutcomesBasedonLaunchDate!$F$4:$F$5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OutcomesBasedonLaunchDate!$A$6:$C$90</c:f>
              <c:multiLvlStrCache>
                <c:ptCount val="53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Nov</c:v>
                  </c:pt>
                  <c:pt idx="16">
                    <c:v>Dec</c:v>
                  </c:pt>
                  <c:pt idx="17">
                    <c:v>Apr</c:v>
                  </c:pt>
                  <c:pt idx="18">
                    <c:v>May</c:v>
                  </c:pt>
                  <c:pt idx="19">
                    <c:v>Jun</c:v>
                  </c:pt>
                  <c:pt idx="20">
                    <c:v>Jul</c:v>
                  </c:pt>
                  <c:pt idx="21">
                    <c:v>Aug</c:v>
                  </c:pt>
                  <c:pt idx="22">
                    <c:v>Sep</c:v>
                  </c:pt>
                  <c:pt idx="23">
                    <c:v>Oct</c:v>
                  </c:pt>
                  <c:pt idx="24">
                    <c:v>Nov</c:v>
                  </c:pt>
                  <c:pt idx="25">
                    <c:v>Dec</c:v>
                  </c:pt>
                  <c:pt idx="26">
                    <c:v>Jan</c:v>
                  </c:pt>
                  <c:pt idx="27">
                    <c:v>Feb</c:v>
                  </c:pt>
                  <c:pt idx="28">
                    <c:v>Mar</c:v>
                  </c:pt>
                  <c:pt idx="29">
                    <c:v>Apr</c:v>
                  </c:pt>
                  <c:pt idx="30">
                    <c:v>May</c:v>
                  </c:pt>
                  <c:pt idx="31">
                    <c:v>Jun</c:v>
                  </c:pt>
                  <c:pt idx="32">
                    <c:v>Jul</c:v>
                  </c:pt>
                  <c:pt idx="33">
                    <c:v>Aug</c:v>
                  </c:pt>
                  <c:pt idx="34">
                    <c:v>Sep</c:v>
                  </c:pt>
                  <c:pt idx="35">
                    <c:v>Oct</c:v>
                  </c:pt>
                  <c:pt idx="36">
                    <c:v>Nov</c:v>
                  </c:pt>
                  <c:pt idx="37">
                    <c:v>Dec</c:v>
                  </c:pt>
                  <c:pt idx="38">
                    <c:v>Jan</c:v>
                  </c:pt>
                  <c:pt idx="39">
                    <c:v>Feb</c:v>
                  </c:pt>
                  <c:pt idx="40">
                    <c:v>Mar</c:v>
                  </c:pt>
                  <c:pt idx="41">
                    <c:v>Apr</c:v>
                  </c:pt>
                  <c:pt idx="42">
                    <c:v>May</c:v>
                  </c:pt>
                  <c:pt idx="43">
                    <c:v>Jun</c:v>
                  </c:pt>
                  <c:pt idx="44">
                    <c:v>Jul</c:v>
                  </c:pt>
                  <c:pt idx="45">
                    <c:v>Aug</c:v>
                  </c:pt>
                  <c:pt idx="46">
                    <c:v>Sep</c:v>
                  </c:pt>
                  <c:pt idx="47">
                    <c:v>Oct</c:v>
                  </c:pt>
                  <c:pt idx="48">
                    <c:v>Nov</c:v>
                  </c:pt>
                  <c:pt idx="49">
                    <c:v>Dec</c:v>
                  </c:pt>
                  <c:pt idx="50">
                    <c:v>Jan</c:v>
                  </c:pt>
                  <c:pt idx="51">
                    <c:v>Feb</c:v>
                  </c:pt>
                  <c:pt idx="52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7">
                    <c:v>Qtr2</c:v>
                  </c:pt>
                  <c:pt idx="20">
                    <c:v>Qtr3</c:v>
                  </c:pt>
                  <c:pt idx="23">
                    <c:v>Qtr4</c:v>
                  </c:pt>
                  <c:pt idx="26">
                    <c:v>Qtr1</c:v>
                  </c:pt>
                  <c:pt idx="29">
                    <c:v>Qtr2</c:v>
                  </c:pt>
                  <c:pt idx="32">
                    <c:v>Qtr3</c:v>
                  </c:pt>
                  <c:pt idx="35">
                    <c:v>Qtr4</c:v>
                  </c:pt>
                  <c:pt idx="38">
                    <c:v>Qtr1</c:v>
                  </c:pt>
                  <c:pt idx="41">
                    <c:v>Qtr2</c:v>
                  </c:pt>
                  <c:pt idx="44">
                    <c:v>Qtr3</c:v>
                  </c:pt>
                  <c:pt idx="47">
                    <c:v>Qtr4</c:v>
                  </c:pt>
                  <c:pt idx="50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7">
                    <c:v>2014</c:v>
                  </c:pt>
                  <c:pt idx="26">
                    <c:v>2015</c:v>
                  </c:pt>
                  <c:pt idx="38">
                    <c:v>2016</c:v>
                  </c:pt>
                  <c:pt idx="50">
                    <c:v>2017</c:v>
                  </c:pt>
                </c:lvl>
              </c:multiLvlStrCache>
            </c:multiLvlStrRef>
          </c:cat>
          <c:val>
            <c:numRef>
              <c:f>OutcomesBasedonLaunchDate!$F$6:$F$90</c:f>
              <c:numCache>
                <c:formatCode>General</c:formatCode>
                <c:ptCount val="53"/>
                <c:pt idx="50">
                  <c:v>1</c:v>
                </c:pt>
                <c:pt idx="51">
                  <c:v>4</c:v>
                </c:pt>
                <c:pt idx="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78-4370-AB07-0B0C20F044DD}"/>
            </c:ext>
          </c:extLst>
        </c:ser>
        <c:ser>
          <c:idx val="3"/>
          <c:order val="3"/>
          <c:tx>
            <c:strRef>
              <c:f>OutcomesBasedonLaunchDate!$G$4:$G$5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OutcomesBasedonLaunchDate!$A$6:$C$90</c:f>
              <c:multiLvlStrCache>
                <c:ptCount val="53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Nov</c:v>
                  </c:pt>
                  <c:pt idx="16">
                    <c:v>Dec</c:v>
                  </c:pt>
                  <c:pt idx="17">
                    <c:v>Apr</c:v>
                  </c:pt>
                  <c:pt idx="18">
                    <c:v>May</c:v>
                  </c:pt>
                  <c:pt idx="19">
                    <c:v>Jun</c:v>
                  </c:pt>
                  <c:pt idx="20">
                    <c:v>Jul</c:v>
                  </c:pt>
                  <c:pt idx="21">
                    <c:v>Aug</c:v>
                  </c:pt>
                  <c:pt idx="22">
                    <c:v>Sep</c:v>
                  </c:pt>
                  <c:pt idx="23">
                    <c:v>Oct</c:v>
                  </c:pt>
                  <c:pt idx="24">
                    <c:v>Nov</c:v>
                  </c:pt>
                  <c:pt idx="25">
                    <c:v>Dec</c:v>
                  </c:pt>
                  <c:pt idx="26">
                    <c:v>Jan</c:v>
                  </c:pt>
                  <c:pt idx="27">
                    <c:v>Feb</c:v>
                  </c:pt>
                  <c:pt idx="28">
                    <c:v>Mar</c:v>
                  </c:pt>
                  <c:pt idx="29">
                    <c:v>Apr</c:v>
                  </c:pt>
                  <c:pt idx="30">
                    <c:v>May</c:v>
                  </c:pt>
                  <c:pt idx="31">
                    <c:v>Jun</c:v>
                  </c:pt>
                  <c:pt idx="32">
                    <c:v>Jul</c:v>
                  </c:pt>
                  <c:pt idx="33">
                    <c:v>Aug</c:v>
                  </c:pt>
                  <c:pt idx="34">
                    <c:v>Sep</c:v>
                  </c:pt>
                  <c:pt idx="35">
                    <c:v>Oct</c:v>
                  </c:pt>
                  <c:pt idx="36">
                    <c:v>Nov</c:v>
                  </c:pt>
                  <c:pt idx="37">
                    <c:v>Dec</c:v>
                  </c:pt>
                  <c:pt idx="38">
                    <c:v>Jan</c:v>
                  </c:pt>
                  <c:pt idx="39">
                    <c:v>Feb</c:v>
                  </c:pt>
                  <c:pt idx="40">
                    <c:v>Mar</c:v>
                  </c:pt>
                  <c:pt idx="41">
                    <c:v>Apr</c:v>
                  </c:pt>
                  <c:pt idx="42">
                    <c:v>May</c:v>
                  </c:pt>
                  <c:pt idx="43">
                    <c:v>Jun</c:v>
                  </c:pt>
                  <c:pt idx="44">
                    <c:v>Jul</c:v>
                  </c:pt>
                  <c:pt idx="45">
                    <c:v>Aug</c:v>
                  </c:pt>
                  <c:pt idx="46">
                    <c:v>Sep</c:v>
                  </c:pt>
                  <c:pt idx="47">
                    <c:v>Oct</c:v>
                  </c:pt>
                  <c:pt idx="48">
                    <c:v>Nov</c:v>
                  </c:pt>
                  <c:pt idx="49">
                    <c:v>Dec</c:v>
                  </c:pt>
                  <c:pt idx="50">
                    <c:v>Jan</c:v>
                  </c:pt>
                  <c:pt idx="51">
                    <c:v>Feb</c:v>
                  </c:pt>
                  <c:pt idx="52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7">
                    <c:v>Qtr2</c:v>
                  </c:pt>
                  <c:pt idx="20">
                    <c:v>Qtr3</c:v>
                  </c:pt>
                  <c:pt idx="23">
                    <c:v>Qtr4</c:v>
                  </c:pt>
                  <c:pt idx="26">
                    <c:v>Qtr1</c:v>
                  </c:pt>
                  <c:pt idx="29">
                    <c:v>Qtr2</c:v>
                  </c:pt>
                  <c:pt idx="32">
                    <c:v>Qtr3</c:v>
                  </c:pt>
                  <c:pt idx="35">
                    <c:v>Qtr4</c:v>
                  </c:pt>
                  <c:pt idx="38">
                    <c:v>Qtr1</c:v>
                  </c:pt>
                  <c:pt idx="41">
                    <c:v>Qtr2</c:v>
                  </c:pt>
                  <c:pt idx="44">
                    <c:v>Qtr3</c:v>
                  </c:pt>
                  <c:pt idx="47">
                    <c:v>Qtr4</c:v>
                  </c:pt>
                  <c:pt idx="50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7">
                    <c:v>2014</c:v>
                  </c:pt>
                  <c:pt idx="26">
                    <c:v>2015</c:v>
                  </c:pt>
                  <c:pt idx="38">
                    <c:v>2016</c:v>
                  </c:pt>
                  <c:pt idx="50">
                    <c:v>2017</c:v>
                  </c:pt>
                </c:lvl>
              </c:multiLvlStrCache>
            </c:multiLvlStrRef>
          </c:cat>
          <c:val>
            <c:numRef>
              <c:f>OutcomesBasedonLaunchDate!$G$6:$G$90</c:f>
              <c:numCache>
                <c:formatCode>General</c:formatCode>
                <c:ptCount val="5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10</c:v>
                </c:pt>
                <c:pt idx="18">
                  <c:v>23</c:v>
                </c:pt>
                <c:pt idx="19">
                  <c:v>22</c:v>
                </c:pt>
                <c:pt idx="20">
                  <c:v>29</c:v>
                </c:pt>
                <c:pt idx="21">
                  <c:v>23</c:v>
                </c:pt>
                <c:pt idx="22">
                  <c:v>17</c:v>
                </c:pt>
                <c:pt idx="23">
                  <c:v>22</c:v>
                </c:pt>
                <c:pt idx="24">
                  <c:v>10</c:v>
                </c:pt>
                <c:pt idx="25">
                  <c:v>14</c:v>
                </c:pt>
                <c:pt idx="26">
                  <c:v>16</c:v>
                </c:pt>
                <c:pt idx="27">
                  <c:v>29</c:v>
                </c:pt>
                <c:pt idx="28">
                  <c:v>13</c:v>
                </c:pt>
                <c:pt idx="29">
                  <c:v>8</c:v>
                </c:pt>
                <c:pt idx="30">
                  <c:v>23</c:v>
                </c:pt>
                <c:pt idx="31">
                  <c:v>25</c:v>
                </c:pt>
                <c:pt idx="32">
                  <c:v>8</c:v>
                </c:pt>
                <c:pt idx="33">
                  <c:v>14</c:v>
                </c:pt>
                <c:pt idx="34">
                  <c:v>12</c:v>
                </c:pt>
                <c:pt idx="35">
                  <c:v>12</c:v>
                </c:pt>
                <c:pt idx="36">
                  <c:v>5</c:v>
                </c:pt>
                <c:pt idx="37">
                  <c:v>6</c:v>
                </c:pt>
                <c:pt idx="38">
                  <c:v>14</c:v>
                </c:pt>
                <c:pt idx="39">
                  <c:v>12</c:v>
                </c:pt>
                <c:pt idx="40">
                  <c:v>17</c:v>
                </c:pt>
                <c:pt idx="41">
                  <c:v>15</c:v>
                </c:pt>
                <c:pt idx="42">
                  <c:v>19</c:v>
                </c:pt>
                <c:pt idx="43">
                  <c:v>10</c:v>
                </c:pt>
                <c:pt idx="44">
                  <c:v>15</c:v>
                </c:pt>
                <c:pt idx="45">
                  <c:v>12</c:v>
                </c:pt>
                <c:pt idx="46">
                  <c:v>11</c:v>
                </c:pt>
                <c:pt idx="47">
                  <c:v>9</c:v>
                </c:pt>
                <c:pt idx="48">
                  <c:v>12</c:v>
                </c:pt>
                <c:pt idx="49">
                  <c:v>3</c:v>
                </c:pt>
                <c:pt idx="50">
                  <c:v>7</c:v>
                </c:pt>
                <c:pt idx="5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5-4230-8746-CD034CC83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353776"/>
        <c:axId val="569349840"/>
      </c:lineChart>
      <c:catAx>
        <c:axId val="56935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349840"/>
        <c:crosses val="autoZero"/>
        <c:auto val="1"/>
        <c:lblAlgn val="ctr"/>
        <c:lblOffset val="100"/>
        <c:noMultiLvlLbl val="0"/>
      </c:catAx>
      <c:valAx>
        <c:axId val="56934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3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FD94C72F-2E43-4DF1-83A2-1D9AFCFC850A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C7BD99F-3079-43F3-8459-BD7C62D205B6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7EB901-1078-4D39-A1D0-64549DB0CCAC}">
  <sheetPr/>
  <sheetViews>
    <sheetView tabSelected="1"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AF89B3-2AE8-4278-A6C4-24F9B27D574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C40E4AE-C0D7-4300-829C-6A3B17868CB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0</xdr:row>
      <xdr:rowOff>0</xdr:rowOff>
    </xdr:from>
    <xdr:to>
      <xdr:col>14</xdr:col>
      <xdr:colOff>960120</xdr:colOff>
      <xdr:row>23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150AE8-CFD0-446C-A7E1-85AF9D4C2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18</xdr:col>
      <xdr:colOff>571500</xdr:colOff>
      <xdr:row>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D71D6-60E9-4C9B-912A-2F98DC0BA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1</xdr:row>
      <xdr:rowOff>60960</xdr:rowOff>
    </xdr:from>
    <xdr:to>
      <xdr:col>25</xdr:col>
      <xdr:colOff>480060</xdr:colOff>
      <xdr:row>26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533B6-CAD3-47CE-B86F-9CF535966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" refreshedDate="44093.955996412034" createdVersion="6" refreshedVersion="6" minRefreshableVersion="3" recordCount="4114" xr:uid="{59F873DE-88BA-4B57-8AC9-EF9B01D559C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" refreshedDate="44094.007385185185" createdVersion="6" refreshedVersion="6" minRefreshableVersion="3" recordCount="4114" xr:uid="{3548C733-4915-48B2-852E-455D39DB962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2F531A-2B5E-4413-96F5-1E9B9A7FFFD0}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BE442-CC87-49F0-ABA1-4E71C74E69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72FEE-7BE7-4952-9431-332FA88E1F09}" name="PivotTable4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outline="1" outlineData="1" compactData="0" multipleFieldFilters="0" chartFormat="3">
  <location ref="A4:G90" firstHeaderRow="1" firstDataRow="2" firstDataCol="3" rowPageCount="2" colPageCount="1"/>
  <pivotFields count="22">
    <pivotField compact="0" showAll="0"/>
    <pivotField compact="0" showAll="0"/>
    <pivotField compact="0" showAll="0"/>
    <pivotField compact="0" numFmtId="44" showAll="0"/>
    <pivotField compact="0" numFmtId="164" showAll="0"/>
    <pivotField axis="axisCol" dataField="1" compact="0" showAll="0">
      <items count="5">
        <item x="1"/>
        <item x="2"/>
        <item x="3"/>
        <item x="0"/>
        <item t="default"/>
      </items>
    </pivotField>
    <pivotField axis="axisPage" compact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showAll="0"/>
    <pivotField axis="axisRow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axis="axisRow" compact="0" showAll="0">
      <items count="7">
        <item sd="0" x="0"/>
        <item x="1"/>
        <item x="2"/>
        <item x="3"/>
        <item x="4"/>
        <item sd="0" x="5"/>
        <item t="default"/>
      </items>
    </pivotField>
    <pivotField axis="axisRow" compact="0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3">
    <field x="21"/>
    <field x="20"/>
    <field x="18"/>
  </rowFields>
  <rowItems count="85">
    <i>
      <x v="2"/>
    </i>
    <i r="1">
      <x v="3"/>
    </i>
    <i r="2">
      <x v="7"/>
    </i>
    <i r="1">
      <x v="4"/>
    </i>
    <i r="2">
      <x v="10"/>
    </i>
    <i r="2">
      <x v="12"/>
    </i>
    <i>
      <x v="3"/>
    </i>
    <i r="1">
      <x v="1"/>
    </i>
    <i r="2">
      <x v="3"/>
    </i>
    <i r="1">
      <x v="2"/>
    </i>
    <i r="2">
      <x v="4"/>
    </i>
    <i r="1">
      <x v="4"/>
    </i>
    <i r="2">
      <x v="12"/>
    </i>
    <i>
      <x v="4"/>
    </i>
    <i r="1">
      <x v="1"/>
    </i>
    <i r="2">
      <x v="1"/>
    </i>
    <i r="2">
      <x v="3"/>
    </i>
    <i r="1">
      <x v="2"/>
    </i>
    <i r="2">
      <x v="4"/>
    </i>
    <i r="1">
      <x v="3"/>
    </i>
    <i r="2">
      <x v="9"/>
    </i>
    <i r="1">
      <x v="4"/>
    </i>
    <i r="2">
      <x v="11"/>
    </i>
    <i>
      <x v="5"/>
    </i>
    <i r="1">
      <x v="2"/>
    </i>
    <i r="2">
      <x v="4"/>
    </i>
    <i r="2">
      <x v="6"/>
    </i>
    <i r="1">
      <x v="3"/>
    </i>
    <i r="2">
      <x v="7"/>
    </i>
    <i r="2">
      <x v="8"/>
    </i>
    <i r="1">
      <x v="4"/>
    </i>
    <i r="2">
      <x v="11"/>
    </i>
    <i r="2">
      <x v="12"/>
    </i>
    <i>
      <x v="6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r="2">
      <x v="3"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M4115"/>
  <sheetViews>
    <sheetView zoomScaleNormal="100" workbookViewId="0">
      <pane xSplit="1" ySplit="1" topLeftCell="B2923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8.21875" customWidth="1"/>
    <col min="15" max="15" width="17.44140625" bestFit="1" customWidth="1"/>
    <col min="16" max="16" width="16.21875" bestFit="1" customWidth="1"/>
    <col min="17" max="17" width="13.88671875" customWidth="1"/>
    <col min="18" max="18" width="15.5546875" bestFit="1" customWidth="1"/>
    <col min="19" max="19" width="12.33203125" style="15" customWidth="1"/>
    <col min="20" max="20" width="11.6640625" style="15" bestFit="1" customWidth="1"/>
    <col min="46" max="46" width="15.5546875" bestFit="1" customWidth="1"/>
  </cols>
  <sheetData>
    <row r="1" spans="1:6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5" t="s">
        <v>8365</v>
      </c>
      <c r="W1" s="1" t="s">
        <v>0</v>
      </c>
      <c r="X1" s="2" t="s">
        <v>1</v>
      </c>
      <c r="Y1" s="2" t="s">
        <v>4110</v>
      </c>
      <c r="Z1" s="5" t="s">
        <v>8216</v>
      </c>
      <c r="AA1" s="7" t="s">
        <v>8217</v>
      </c>
      <c r="AB1" s="1" t="s">
        <v>8304</v>
      </c>
      <c r="AC1" s="1" t="s">
        <v>8222</v>
      </c>
      <c r="AD1" s="1" t="s">
        <v>8244</v>
      </c>
      <c r="AE1" s="1" t="s">
        <v>8258</v>
      </c>
      <c r="AF1" s="1" t="s">
        <v>8259</v>
      </c>
      <c r="AG1" s="1" t="s">
        <v>8260</v>
      </c>
      <c r="AH1" s="1" t="s">
        <v>8261</v>
      </c>
      <c r="AI1" s="1" t="s">
        <v>8262</v>
      </c>
      <c r="AJ1" s="1" t="s">
        <v>8305</v>
      </c>
      <c r="AK1" s="1" t="s">
        <v>8306</v>
      </c>
      <c r="AL1" s="1" t="s">
        <v>8307</v>
      </c>
      <c r="AM1" s="9" t="s">
        <v>8358</v>
      </c>
      <c r="AN1" s="1" t="s">
        <v>8359</v>
      </c>
      <c r="AO1" s="14" t="s">
        <v>8364</v>
      </c>
      <c r="AP1" s="15" t="s">
        <v>8365</v>
      </c>
      <c r="AS1" s="1"/>
      <c r="AT1" s="1"/>
      <c r="AU1" s="2"/>
      <c r="AV1" s="2"/>
      <c r="AW1" s="5"/>
      <c r="AX1" s="7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9"/>
      <c r="BK1" s="1"/>
      <c r="BL1" s="14"/>
      <c r="BM1" s="15"/>
    </row>
    <row r="2" spans="1:65" ht="12.75" hidden="1" customHeight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(I2/(3600*24))+DATE(1970,1,1)</f>
        <v>42208.125</v>
      </c>
      <c r="W2">
        <v>0</v>
      </c>
      <c r="X2" s="3" t="s">
        <v>2</v>
      </c>
      <c r="Y2" s="3" t="s">
        <v>4111</v>
      </c>
      <c r="Z2" s="6">
        <v>8500</v>
      </c>
      <c r="AA2" s="8">
        <v>11633</v>
      </c>
      <c r="AB2" t="s">
        <v>8218</v>
      </c>
      <c r="AC2" t="s">
        <v>8223</v>
      </c>
      <c r="AD2" t="s">
        <v>8245</v>
      </c>
      <c r="AE2">
        <v>1437620400</v>
      </c>
      <c r="AF2">
        <v>1434931811</v>
      </c>
      <c r="AG2" t="b">
        <v>0</v>
      </c>
      <c r="AH2">
        <v>182</v>
      </c>
      <c r="AI2" t="b">
        <v>1</v>
      </c>
      <c r="AJ2" t="s">
        <v>8263</v>
      </c>
      <c r="AK2">
        <v>137</v>
      </c>
      <c r="AL2">
        <v>63.92</v>
      </c>
      <c r="AM2" s="10" t="s">
        <v>8308</v>
      </c>
      <c r="AN2" t="s">
        <v>8309</v>
      </c>
      <c r="AO2" s="15">
        <v>42177.007071759261</v>
      </c>
      <c r="AP2" s="15">
        <v>42208.125</v>
      </c>
      <c r="AU2" s="3"/>
      <c r="AV2" s="3"/>
      <c r="AW2" s="6"/>
      <c r="AX2" s="8"/>
      <c r="BJ2" s="10"/>
      <c r="BL2" s="15"/>
      <c r="BM2" s="15"/>
    </row>
    <row r="3" spans="1:65" ht="12.75" hidden="1" customHeight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(I3/(3600*24))+DATE(1970,1,1)</f>
        <v>42796.600497685184</v>
      </c>
      <c r="W3">
        <v>1</v>
      </c>
      <c r="X3" s="3" t="s">
        <v>3</v>
      </c>
      <c r="Y3" s="3" t="s">
        <v>4112</v>
      </c>
      <c r="Z3" s="6">
        <v>10275</v>
      </c>
      <c r="AA3" s="8">
        <v>14653</v>
      </c>
      <c r="AB3" t="s">
        <v>8218</v>
      </c>
      <c r="AC3" t="s">
        <v>8223</v>
      </c>
      <c r="AD3" t="s">
        <v>8245</v>
      </c>
      <c r="AE3">
        <v>1488464683</v>
      </c>
      <c r="AF3">
        <v>1485872683</v>
      </c>
      <c r="AG3" t="b">
        <v>0</v>
      </c>
      <c r="AH3">
        <v>79</v>
      </c>
      <c r="AI3" t="b">
        <v>1</v>
      </c>
      <c r="AJ3" t="s">
        <v>8263</v>
      </c>
      <c r="AK3">
        <v>143</v>
      </c>
      <c r="AL3">
        <v>185.48</v>
      </c>
      <c r="AM3" s="10" t="s">
        <v>8308</v>
      </c>
      <c r="AN3" t="s">
        <v>8309</v>
      </c>
      <c r="AO3" s="15">
        <v>42766.600497685184</v>
      </c>
      <c r="AP3" s="15">
        <v>42796.600497685184</v>
      </c>
      <c r="AU3" s="3"/>
      <c r="AV3" s="3"/>
      <c r="AW3" s="6"/>
      <c r="AX3" s="8"/>
      <c r="BJ3" s="10"/>
      <c r="BL3" s="15"/>
      <c r="BM3" s="15"/>
    </row>
    <row r="4" spans="1:65" ht="12.75" hidden="1" customHeight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W4">
        <v>2</v>
      </c>
      <c r="X4" s="3" t="s">
        <v>4</v>
      </c>
      <c r="Y4" s="3" t="s">
        <v>4113</v>
      </c>
      <c r="Z4" s="6">
        <v>500</v>
      </c>
      <c r="AA4" s="8">
        <v>525</v>
      </c>
      <c r="AB4" t="s">
        <v>8218</v>
      </c>
      <c r="AC4" t="s">
        <v>8224</v>
      </c>
      <c r="AD4" t="s">
        <v>8246</v>
      </c>
      <c r="AE4">
        <v>1455555083</v>
      </c>
      <c r="AF4">
        <v>1454691083</v>
      </c>
      <c r="AG4" t="b">
        <v>0</v>
      </c>
      <c r="AH4">
        <v>35</v>
      </c>
      <c r="AI4" t="b">
        <v>1</v>
      </c>
      <c r="AJ4" t="s">
        <v>8263</v>
      </c>
      <c r="AK4">
        <v>105</v>
      </c>
      <c r="AL4">
        <v>15</v>
      </c>
      <c r="AM4" s="10" t="s">
        <v>8308</v>
      </c>
      <c r="AN4" t="s">
        <v>8309</v>
      </c>
      <c r="AO4" s="15">
        <v>42405.702349537038</v>
      </c>
      <c r="AP4" s="15">
        <v>42415.702349537038</v>
      </c>
      <c r="AU4" s="3"/>
      <c r="AV4" s="3"/>
      <c r="AW4" s="6"/>
      <c r="AX4" s="8"/>
      <c r="BJ4" s="10"/>
      <c r="BL4" s="15"/>
      <c r="BM4" s="15"/>
    </row>
    <row r="5" spans="1:65" ht="12.75" hidden="1" customHeight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W5">
        <v>3</v>
      </c>
      <c r="X5" s="3" t="s">
        <v>5</v>
      </c>
      <c r="Y5" s="3" t="s">
        <v>4114</v>
      </c>
      <c r="Z5" s="6">
        <v>10000</v>
      </c>
      <c r="AA5" s="8">
        <v>10390</v>
      </c>
      <c r="AB5" t="s">
        <v>8218</v>
      </c>
      <c r="AC5" t="s">
        <v>8223</v>
      </c>
      <c r="AD5" t="s">
        <v>8245</v>
      </c>
      <c r="AE5">
        <v>1407414107</v>
      </c>
      <c r="AF5">
        <v>1404822107</v>
      </c>
      <c r="AG5" t="b">
        <v>0</v>
      </c>
      <c r="AH5">
        <v>150</v>
      </c>
      <c r="AI5" t="b">
        <v>1</v>
      </c>
      <c r="AJ5" t="s">
        <v>8263</v>
      </c>
      <c r="AK5">
        <v>104</v>
      </c>
      <c r="AL5">
        <v>69.27</v>
      </c>
      <c r="AM5" s="10" t="s">
        <v>8308</v>
      </c>
      <c r="AN5" t="s">
        <v>8309</v>
      </c>
      <c r="AO5" s="15">
        <v>41828.515127314815</v>
      </c>
      <c r="AP5" s="15">
        <v>41858.515127314815</v>
      </c>
      <c r="AU5" s="3"/>
      <c r="AV5" s="3"/>
      <c r="AW5" s="6"/>
      <c r="AX5" s="8"/>
      <c r="BJ5" s="10"/>
      <c r="BL5" s="15"/>
      <c r="BM5" s="15"/>
    </row>
    <row r="6" spans="1:65" ht="12.75" hidden="1" customHeight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W6">
        <v>4</v>
      </c>
      <c r="X6" s="3" t="s">
        <v>6</v>
      </c>
      <c r="Y6" s="3" t="s">
        <v>4115</v>
      </c>
      <c r="Z6" s="6">
        <v>44000</v>
      </c>
      <c r="AA6" s="8">
        <v>54116.28</v>
      </c>
      <c r="AB6" t="s">
        <v>8218</v>
      </c>
      <c r="AC6" t="s">
        <v>8223</v>
      </c>
      <c r="AD6" t="s">
        <v>8245</v>
      </c>
      <c r="AE6">
        <v>1450555279</v>
      </c>
      <c r="AF6">
        <v>1447963279</v>
      </c>
      <c r="AG6" t="b">
        <v>0</v>
      </c>
      <c r="AH6">
        <v>284</v>
      </c>
      <c r="AI6" t="b">
        <v>1</v>
      </c>
      <c r="AJ6" t="s">
        <v>8263</v>
      </c>
      <c r="AK6">
        <v>123</v>
      </c>
      <c r="AL6">
        <v>190.55</v>
      </c>
      <c r="AM6" s="10" t="s">
        <v>8308</v>
      </c>
      <c r="AN6" t="s">
        <v>8309</v>
      </c>
      <c r="AO6" s="15">
        <v>42327.834247685183</v>
      </c>
      <c r="AP6" s="15">
        <v>42357.834247685183</v>
      </c>
      <c r="AU6" s="3"/>
      <c r="AV6" s="3"/>
      <c r="AW6" s="6"/>
      <c r="AX6" s="8"/>
      <c r="BJ6" s="10"/>
      <c r="BL6" s="15"/>
      <c r="BM6" s="15"/>
    </row>
    <row r="7" spans="1:65" ht="12.75" hidden="1" customHeight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W7">
        <v>5</v>
      </c>
      <c r="X7" s="3" t="s">
        <v>7</v>
      </c>
      <c r="Y7" s="3" t="s">
        <v>4116</v>
      </c>
      <c r="Z7" s="6">
        <v>3999</v>
      </c>
      <c r="AA7" s="8">
        <v>4390</v>
      </c>
      <c r="AB7" t="s">
        <v>8218</v>
      </c>
      <c r="AC7" t="s">
        <v>8223</v>
      </c>
      <c r="AD7" t="s">
        <v>8245</v>
      </c>
      <c r="AE7">
        <v>1469770500</v>
      </c>
      <c r="AF7">
        <v>1468362207</v>
      </c>
      <c r="AG7" t="b">
        <v>0</v>
      </c>
      <c r="AH7">
        <v>47</v>
      </c>
      <c r="AI7" t="b">
        <v>1</v>
      </c>
      <c r="AJ7" t="s">
        <v>8263</v>
      </c>
      <c r="AK7">
        <v>110</v>
      </c>
      <c r="AL7">
        <v>93.4</v>
      </c>
      <c r="AM7" s="10" t="s">
        <v>8308</v>
      </c>
      <c r="AN7" t="s">
        <v>8309</v>
      </c>
      <c r="AO7" s="15">
        <v>42563.932951388888</v>
      </c>
      <c r="AP7" s="15">
        <v>42580.232638888891</v>
      </c>
      <c r="AU7" s="3"/>
      <c r="AV7" s="3"/>
      <c r="AW7" s="6"/>
      <c r="AX7" s="8"/>
      <c r="BJ7" s="10"/>
      <c r="BL7" s="15"/>
      <c r="BM7" s="15"/>
    </row>
    <row r="8" spans="1:65" ht="12.75" hidden="1" customHeight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W8">
        <v>6</v>
      </c>
      <c r="X8" s="3" t="s">
        <v>8</v>
      </c>
      <c r="Y8" s="3" t="s">
        <v>4117</v>
      </c>
      <c r="Z8" s="6">
        <v>8000</v>
      </c>
      <c r="AA8" s="8">
        <v>8519</v>
      </c>
      <c r="AB8" t="s">
        <v>8218</v>
      </c>
      <c r="AC8" t="s">
        <v>8223</v>
      </c>
      <c r="AD8" t="s">
        <v>8245</v>
      </c>
      <c r="AE8">
        <v>1402710250</v>
      </c>
      <c r="AF8">
        <v>1401846250</v>
      </c>
      <c r="AG8" t="b">
        <v>0</v>
      </c>
      <c r="AH8">
        <v>58</v>
      </c>
      <c r="AI8" t="b">
        <v>1</v>
      </c>
      <c r="AJ8" t="s">
        <v>8263</v>
      </c>
      <c r="AK8">
        <v>106</v>
      </c>
      <c r="AL8">
        <v>146.88</v>
      </c>
      <c r="AM8" s="10" t="s">
        <v>8308</v>
      </c>
      <c r="AN8" t="s">
        <v>8309</v>
      </c>
      <c r="AO8" s="15">
        <v>41794.072337962964</v>
      </c>
      <c r="AP8" s="15">
        <v>41804.072337962964</v>
      </c>
      <c r="AU8" s="3"/>
      <c r="AV8" s="3"/>
      <c r="AW8" s="6"/>
      <c r="AX8" s="8"/>
      <c r="BJ8" s="10"/>
      <c r="BL8" s="15"/>
      <c r="BM8" s="15"/>
    </row>
    <row r="9" spans="1:65" ht="12.75" hidden="1" customHeight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42556.047071759254</v>
      </c>
      <c r="W9">
        <v>7</v>
      </c>
      <c r="X9" s="3" t="s">
        <v>9</v>
      </c>
      <c r="Y9" s="3" t="s">
        <v>4118</v>
      </c>
      <c r="Z9" s="6">
        <v>9000</v>
      </c>
      <c r="AA9" s="8">
        <v>9110</v>
      </c>
      <c r="AB9" t="s">
        <v>8218</v>
      </c>
      <c r="AC9" t="s">
        <v>8223</v>
      </c>
      <c r="AD9" t="s">
        <v>8245</v>
      </c>
      <c r="AE9">
        <v>1467680867</v>
      </c>
      <c r="AF9">
        <v>1464224867</v>
      </c>
      <c r="AG9" t="b">
        <v>0</v>
      </c>
      <c r="AH9">
        <v>57</v>
      </c>
      <c r="AI9" t="b">
        <v>1</v>
      </c>
      <c r="AJ9" t="s">
        <v>8263</v>
      </c>
      <c r="AK9">
        <v>101</v>
      </c>
      <c r="AL9">
        <v>159.82</v>
      </c>
      <c r="AM9" s="10" t="s">
        <v>8308</v>
      </c>
      <c r="AN9" t="s">
        <v>8309</v>
      </c>
      <c r="AO9" s="15">
        <v>42516.047071759262</v>
      </c>
      <c r="AP9" s="15">
        <v>42556.047071759254</v>
      </c>
      <c r="AU9" s="3"/>
      <c r="AV9" s="3"/>
      <c r="AW9" s="6"/>
      <c r="AX9" s="8"/>
      <c r="BJ9" s="10"/>
      <c r="BL9" s="15"/>
      <c r="BM9" s="15"/>
    </row>
    <row r="10" spans="1:65" ht="12.75" hidden="1" customHeight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W10">
        <v>8</v>
      </c>
      <c r="X10" s="3" t="s">
        <v>10</v>
      </c>
      <c r="Y10" s="3" t="s">
        <v>4119</v>
      </c>
      <c r="Z10" s="6">
        <v>3500</v>
      </c>
      <c r="AA10" s="8">
        <v>3501.52</v>
      </c>
      <c r="AB10" t="s">
        <v>8218</v>
      </c>
      <c r="AC10" t="s">
        <v>8223</v>
      </c>
      <c r="AD10" t="s">
        <v>8245</v>
      </c>
      <c r="AE10">
        <v>1460754000</v>
      </c>
      <c r="AF10">
        <v>1460155212</v>
      </c>
      <c r="AG10" t="b">
        <v>0</v>
      </c>
      <c r="AH10">
        <v>12</v>
      </c>
      <c r="AI10" t="b">
        <v>1</v>
      </c>
      <c r="AJ10" t="s">
        <v>8263</v>
      </c>
      <c r="AK10">
        <v>100</v>
      </c>
      <c r="AL10">
        <v>291.79000000000002</v>
      </c>
      <c r="AM10" s="10" t="s">
        <v>8308</v>
      </c>
      <c r="AN10" t="s">
        <v>8309</v>
      </c>
      <c r="AO10" s="15">
        <v>42468.94458333333</v>
      </c>
      <c r="AP10" s="15">
        <v>42475.875</v>
      </c>
      <c r="AU10" s="3"/>
      <c r="AV10" s="3"/>
      <c r="AW10" s="6"/>
      <c r="AX10" s="8"/>
      <c r="BJ10" s="10"/>
      <c r="BL10" s="15"/>
      <c r="BM10" s="15"/>
    </row>
    <row r="11" spans="1:65" ht="12.75" hidden="1" customHeight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W11">
        <v>9</v>
      </c>
      <c r="X11" s="3" t="s">
        <v>11</v>
      </c>
      <c r="Y11" s="3" t="s">
        <v>4120</v>
      </c>
      <c r="Z11" s="6">
        <v>500</v>
      </c>
      <c r="AA11" s="8">
        <v>629.99</v>
      </c>
      <c r="AB11" t="s">
        <v>8218</v>
      </c>
      <c r="AC11" t="s">
        <v>8223</v>
      </c>
      <c r="AD11" t="s">
        <v>8245</v>
      </c>
      <c r="AE11">
        <v>1460860144</v>
      </c>
      <c r="AF11">
        <v>1458268144</v>
      </c>
      <c r="AG11" t="b">
        <v>0</v>
      </c>
      <c r="AH11">
        <v>20</v>
      </c>
      <c r="AI11" t="b">
        <v>1</v>
      </c>
      <c r="AJ11" t="s">
        <v>8263</v>
      </c>
      <c r="AK11">
        <v>126</v>
      </c>
      <c r="AL11">
        <v>31.5</v>
      </c>
      <c r="AM11" s="10" t="s">
        <v>8308</v>
      </c>
      <c r="AN11" t="s">
        <v>8309</v>
      </c>
      <c r="AO11" s="15">
        <v>42447.103518518517</v>
      </c>
      <c r="AP11" s="15">
        <v>42477.103518518517</v>
      </c>
      <c r="AU11" s="3"/>
      <c r="AV11" s="3"/>
      <c r="AW11" s="6"/>
      <c r="AX11" s="8"/>
      <c r="BJ11" s="10"/>
      <c r="BL11" s="15"/>
      <c r="BM11" s="15"/>
    </row>
    <row r="12" spans="1:65" ht="12.75" hidden="1" customHeight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W12">
        <v>10</v>
      </c>
      <c r="X12" s="3" t="s">
        <v>12</v>
      </c>
      <c r="Y12" s="3" t="s">
        <v>4121</v>
      </c>
      <c r="Z12" s="6">
        <v>3000</v>
      </c>
      <c r="AA12" s="8">
        <v>3015</v>
      </c>
      <c r="AB12" t="s">
        <v>8218</v>
      </c>
      <c r="AC12" t="s">
        <v>8223</v>
      </c>
      <c r="AD12" t="s">
        <v>8245</v>
      </c>
      <c r="AE12">
        <v>1403660279</v>
      </c>
      <c r="AF12">
        <v>1400636279</v>
      </c>
      <c r="AG12" t="b">
        <v>0</v>
      </c>
      <c r="AH12">
        <v>19</v>
      </c>
      <c r="AI12" t="b">
        <v>1</v>
      </c>
      <c r="AJ12" t="s">
        <v>8263</v>
      </c>
      <c r="AK12">
        <v>101</v>
      </c>
      <c r="AL12">
        <v>158.68</v>
      </c>
      <c r="AM12" s="10" t="s">
        <v>8308</v>
      </c>
      <c r="AN12" t="s">
        <v>8309</v>
      </c>
      <c r="AO12" s="15">
        <v>41780.068043981482</v>
      </c>
      <c r="AP12" s="15">
        <v>41815.068043981482</v>
      </c>
      <c r="AU12" s="3"/>
      <c r="AV12" s="3"/>
      <c r="AW12" s="6"/>
      <c r="AX12" s="8"/>
      <c r="BJ12" s="10"/>
      <c r="BL12" s="15"/>
      <c r="BM12" s="15"/>
    </row>
    <row r="13" spans="1:65" ht="12.75" hidden="1" customHeight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W13">
        <v>11</v>
      </c>
      <c r="X13" s="3" t="s">
        <v>13</v>
      </c>
      <c r="Y13" s="3" t="s">
        <v>4122</v>
      </c>
      <c r="Z13" s="6">
        <v>5000</v>
      </c>
      <c r="AA13" s="8">
        <v>6025</v>
      </c>
      <c r="AB13" t="s">
        <v>8218</v>
      </c>
      <c r="AC13" t="s">
        <v>8223</v>
      </c>
      <c r="AD13" t="s">
        <v>8245</v>
      </c>
      <c r="AE13">
        <v>1471834800</v>
      </c>
      <c r="AF13">
        <v>1469126462</v>
      </c>
      <c r="AG13" t="b">
        <v>0</v>
      </c>
      <c r="AH13">
        <v>75</v>
      </c>
      <c r="AI13" t="b">
        <v>1</v>
      </c>
      <c r="AJ13" t="s">
        <v>8263</v>
      </c>
      <c r="AK13">
        <v>121</v>
      </c>
      <c r="AL13">
        <v>80.33</v>
      </c>
      <c r="AM13" s="10" t="s">
        <v>8308</v>
      </c>
      <c r="AN13" t="s">
        <v>8309</v>
      </c>
      <c r="AO13" s="15">
        <v>42572.778495370367</v>
      </c>
      <c r="AP13" s="15">
        <v>42604.125</v>
      </c>
      <c r="AU13" s="3"/>
      <c r="AV13" s="3"/>
      <c r="AW13" s="6"/>
      <c r="AX13" s="8"/>
      <c r="BJ13" s="10"/>
      <c r="BL13" s="15"/>
      <c r="BM13" s="15"/>
    </row>
    <row r="14" spans="1:65" ht="12.75" hidden="1" customHeight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W14">
        <v>12</v>
      </c>
      <c r="X14" s="3" t="s">
        <v>14</v>
      </c>
      <c r="Y14" s="3" t="s">
        <v>4123</v>
      </c>
      <c r="Z14" s="6">
        <v>30000</v>
      </c>
      <c r="AA14" s="8">
        <v>49588</v>
      </c>
      <c r="AB14" t="s">
        <v>8218</v>
      </c>
      <c r="AC14" t="s">
        <v>8223</v>
      </c>
      <c r="AD14" t="s">
        <v>8245</v>
      </c>
      <c r="AE14">
        <v>1405479600</v>
      </c>
      <c r="AF14">
        <v>1401642425</v>
      </c>
      <c r="AG14" t="b">
        <v>0</v>
      </c>
      <c r="AH14">
        <v>827</v>
      </c>
      <c r="AI14" t="b">
        <v>1</v>
      </c>
      <c r="AJ14" t="s">
        <v>8263</v>
      </c>
      <c r="AK14">
        <v>165</v>
      </c>
      <c r="AL14">
        <v>59.96</v>
      </c>
      <c r="AM14" s="10" t="s">
        <v>8308</v>
      </c>
      <c r="AN14" t="s">
        <v>8309</v>
      </c>
      <c r="AO14" s="15">
        <v>41791.713252314818</v>
      </c>
      <c r="AP14" s="15">
        <v>41836.125</v>
      </c>
      <c r="AU14" s="3"/>
      <c r="AV14" s="3"/>
      <c r="AW14" s="6"/>
      <c r="AX14" s="8"/>
      <c r="BJ14" s="10"/>
      <c r="BL14" s="15"/>
      <c r="BM14" s="15"/>
    </row>
    <row r="15" spans="1:65" ht="12.75" hidden="1" customHeight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W15">
        <v>13</v>
      </c>
      <c r="X15" s="3" t="s">
        <v>15</v>
      </c>
      <c r="Y15" s="3" t="s">
        <v>4124</v>
      </c>
      <c r="Z15" s="6">
        <v>3500</v>
      </c>
      <c r="AA15" s="8">
        <v>5599</v>
      </c>
      <c r="AB15" t="s">
        <v>8218</v>
      </c>
      <c r="AC15" t="s">
        <v>8223</v>
      </c>
      <c r="AD15" t="s">
        <v>8245</v>
      </c>
      <c r="AE15">
        <v>1466713620</v>
      </c>
      <c r="AF15">
        <v>1463588109</v>
      </c>
      <c r="AG15" t="b">
        <v>0</v>
      </c>
      <c r="AH15">
        <v>51</v>
      </c>
      <c r="AI15" t="b">
        <v>1</v>
      </c>
      <c r="AJ15" t="s">
        <v>8263</v>
      </c>
      <c r="AK15">
        <v>160</v>
      </c>
      <c r="AL15">
        <v>109.78</v>
      </c>
      <c r="AM15" s="10" t="s">
        <v>8308</v>
      </c>
      <c r="AN15" t="s">
        <v>8309</v>
      </c>
      <c r="AO15" s="15">
        <v>42508.677187499998</v>
      </c>
      <c r="AP15" s="15">
        <v>42544.852083333331</v>
      </c>
      <c r="AU15" s="3"/>
      <c r="AV15" s="3"/>
      <c r="AW15" s="6"/>
      <c r="AX15" s="8"/>
      <c r="BJ15" s="10"/>
      <c r="BL15" s="15"/>
      <c r="BM15" s="15"/>
    </row>
    <row r="16" spans="1:65" ht="12.75" hidden="1" customHeight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W16">
        <v>14</v>
      </c>
      <c r="X16" s="3" t="s">
        <v>16</v>
      </c>
      <c r="Y16" s="3" t="s">
        <v>4125</v>
      </c>
      <c r="Z16" s="6">
        <v>6000</v>
      </c>
      <c r="AA16" s="8">
        <v>6056</v>
      </c>
      <c r="AB16" t="s">
        <v>8218</v>
      </c>
      <c r="AC16" t="s">
        <v>8225</v>
      </c>
      <c r="AD16" t="s">
        <v>8247</v>
      </c>
      <c r="AE16">
        <v>1405259940</v>
      </c>
      <c r="AF16">
        <v>1403051888</v>
      </c>
      <c r="AG16" t="b">
        <v>0</v>
      </c>
      <c r="AH16">
        <v>41</v>
      </c>
      <c r="AI16" t="b">
        <v>1</v>
      </c>
      <c r="AJ16" t="s">
        <v>8263</v>
      </c>
      <c r="AK16">
        <v>101</v>
      </c>
      <c r="AL16">
        <v>147.71</v>
      </c>
      <c r="AM16" s="10" t="s">
        <v>8308</v>
      </c>
      <c r="AN16" t="s">
        <v>8309</v>
      </c>
      <c r="AO16" s="15">
        <v>41808.02648148148</v>
      </c>
      <c r="AP16" s="15">
        <v>41833.582638888889</v>
      </c>
      <c r="AU16" s="3"/>
      <c r="AV16" s="3"/>
      <c r="AW16" s="6"/>
      <c r="AX16" s="8"/>
      <c r="BJ16" s="10"/>
      <c r="BL16" s="15"/>
      <c r="BM16" s="15"/>
    </row>
    <row r="17" spans="1:65" ht="12.75" hidden="1" customHeight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W17">
        <v>15</v>
      </c>
      <c r="X17" s="3" t="s">
        <v>17</v>
      </c>
      <c r="Y17" s="3" t="s">
        <v>4126</v>
      </c>
      <c r="Z17" s="6">
        <v>2000</v>
      </c>
      <c r="AA17" s="8">
        <v>2132</v>
      </c>
      <c r="AB17" t="s">
        <v>8218</v>
      </c>
      <c r="AC17" t="s">
        <v>8226</v>
      </c>
      <c r="AD17" t="s">
        <v>8248</v>
      </c>
      <c r="AE17">
        <v>1443384840</v>
      </c>
      <c r="AF17">
        <v>1441790658</v>
      </c>
      <c r="AG17" t="b">
        <v>0</v>
      </c>
      <c r="AH17">
        <v>98</v>
      </c>
      <c r="AI17" t="b">
        <v>1</v>
      </c>
      <c r="AJ17" t="s">
        <v>8263</v>
      </c>
      <c r="AK17">
        <v>107</v>
      </c>
      <c r="AL17">
        <v>21.76</v>
      </c>
      <c r="AM17" s="10" t="s">
        <v>8308</v>
      </c>
      <c r="AN17" t="s">
        <v>8309</v>
      </c>
      <c r="AO17" s="15">
        <v>42256.391875000001</v>
      </c>
      <c r="AP17" s="15">
        <v>42274.843055555553</v>
      </c>
      <c r="AU17" s="3"/>
      <c r="AV17" s="3"/>
      <c r="AW17" s="6"/>
      <c r="AX17" s="8"/>
      <c r="BJ17" s="10"/>
      <c r="BL17" s="15"/>
      <c r="BM17" s="15"/>
    </row>
    <row r="18" spans="1:65" ht="12.75" hidden="1" customHeight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W18">
        <v>16</v>
      </c>
      <c r="X18" s="3" t="s">
        <v>18</v>
      </c>
      <c r="Y18" s="3" t="s">
        <v>4127</v>
      </c>
      <c r="Z18" s="6">
        <v>12000</v>
      </c>
      <c r="AA18" s="8">
        <v>12029</v>
      </c>
      <c r="AB18" t="s">
        <v>8218</v>
      </c>
      <c r="AC18" t="s">
        <v>8223</v>
      </c>
      <c r="AD18" t="s">
        <v>8245</v>
      </c>
      <c r="AE18">
        <v>1402896600</v>
      </c>
      <c r="AF18">
        <v>1398971211</v>
      </c>
      <c r="AG18" t="b">
        <v>0</v>
      </c>
      <c r="AH18">
        <v>70</v>
      </c>
      <c r="AI18" t="b">
        <v>1</v>
      </c>
      <c r="AJ18" t="s">
        <v>8263</v>
      </c>
      <c r="AK18">
        <v>100</v>
      </c>
      <c r="AL18">
        <v>171.84</v>
      </c>
      <c r="AM18" s="10" t="s">
        <v>8308</v>
      </c>
      <c r="AN18" t="s">
        <v>8309</v>
      </c>
      <c r="AO18" s="15">
        <v>41760.796423611115</v>
      </c>
      <c r="AP18" s="15">
        <v>41806.229166666664</v>
      </c>
      <c r="AU18" s="3"/>
      <c r="AV18" s="3"/>
      <c r="AW18" s="6"/>
      <c r="AX18" s="8"/>
      <c r="BJ18" s="10"/>
      <c r="BL18" s="15"/>
      <c r="BM18" s="15"/>
    </row>
    <row r="19" spans="1:65" ht="12.75" hidden="1" customHeight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W19">
        <v>17</v>
      </c>
      <c r="X19" s="3" t="s">
        <v>19</v>
      </c>
      <c r="Y19" s="3" t="s">
        <v>4128</v>
      </c>
      <c r="Z19" s="6">
        <v>1500</v>
      </c>
      <c r="AA19" s="8">
        <v>1510</v>
      </c>
      <c r="AB19" t="s">
        <v>8218</v>
      </c>
      <c r="AC19" t="s">
        <v>8224</v>
      </c>
      <c r="AD19" t="s">
        <v>8246</v>
      </c>
      <c r="AE19">
        <v>1415126022</v>
      </c>
      <c r="AF19">
        <v>1412530422</v>
      </c>
      <c r="AG19" t="b">
        <v>0</v>
      </c>
      <c r="AH19">
        <v>36</v>
      </c>
      <c r="AI19" t="b">
        <v>1</v>
      </c>
      <c r="AJ19" t="s">
        <v>8263</v>
      </c>
      <c r="AK19">
        <v>101</v>
      </c>
      <c r="AL19">
        <v>41.94</v>
      </c>
      <c r="AM19" s="10" t="s">
        <v>8308</v>
      </c>
      <c r="AN19" t="s">
        <v>8309</v>
      </c>
      <c r="AO19" s="15">
        <v>41917.731736111113</v>
      </c>
      <c r="AP19" s="15">
        <v>41947.773402777777</v>
      </c>
      <c r="AU19" s="3"/>
      <c r="AV19" s="3"/>
      <c r="AW19" s="6"/>
      <c r="AX19" s="8"/>
      <c r="BJ19" s="10"/>
      <c r="BL19" s="15"/>
      <c r="BM19" s="15"/>
    </row>
    <row r="20" spans="1:65" ht="12.75" hidden="1" customHeight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41899.542314814811</v>
      </c>
      <c r="W20">
        <v>18</v>
      </c>
      <c r="X20" s="3" t="s">
        <v>20</v>
      </c>
      <c r="Y20" s="3" t="s">
        <v>4129</v>
      </c>
      <c r="Z20" s="6">
        <v>30000</v>
      </c>
      <c r="AA20" s="8">
        <v>31896.33</v>
      </c>
      <c r="AB20" t="s">
        <v>8218</v>
      </c>
      <c r="AC20" t="s">
        <v>8223</v>
      </c>
      <c r="AD20" t="s">
        <v>8245</v>
      </c>
      <c r="AE20">
        <v>1410958856</v>
      </c>
      <c r="AF20">
        <v>1408366856</v>
      </c>
      <c r="AG20" t="b">
        <v>0</v>
      </c>
      <c r="AH20">
        <v>342</v>
      </c>
      <c r="AI20" t="b">
        <v>1</v>
      </c>
      <c r="AJ20" t="s">
        <v>8263</v>
      </c>
      <c r="AK20">
        <v>106</v>
      </c>
      <c r="AL20">
        <v>93.26</v>
      </c>
      <c r="AM20" s="10" t="s">
        <v>8308</v>
      </c>
      <c r="AN20" t="s">
        <v>8309</v>
      </c>
      <c r="AO20" s="15">
        <v>41869.542314814818</v>
      </c>
      <c r="AP20" s="15">
        <v>41899.542314814811</v>
      </c>
      <c r="AU20" s="3"/>
      <c r="AV20" s="3"/>
      <c r="AW20" s="6"/>
      <c r="AX20" s="8"/>
      <c r="BJ20" s="10"/>
      <c r="BL20" s="15"/>
      <c r="BM20" s="15"/>
    </row>
    <row r="21" spans="1:65" ht="12.75" hidden="1" customHeight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W21">
        <v>19</v>
      </c>
      <c r="X21" s="3" t="s">
        <v>21</v>
      </c>
      <c r="Y21" s="3" t="s">
        <v>4130</v>
      </c>
      <c r="Z21" s="6">
        <v>850</v>
      </c>
      <c r="AA21" s="8">
        <v>1235</v>
      </c>
      <c r="AB21" t="s">
        <v>8218</v>
      </c>
      <c r="AC21" t="s">
        <v>8223</v>
      </c>
      <c r="AD21" t="s">
        <v>8245</v>
      </c>
      <c r="AE21">
        <v>1437420934</v>
      </c>
      <c r="AF21">
        <v>1434828934</v>
      </c>
      <c r="AG21" t="b">
        <v>0</v>
      </c>
      <c r="AH21">
        <v>22</v>
      </c>
      <c r="AI21" t="b">
        <v>1</v>
      </c>
      <c r="AJ21" t="s">
        <v>8263</v>
      </c>
      <c r="AK21">
        <v>145</v>
      </c>
      <c r="AL21">
        <v>56.14</v>
      </c>
      <c r="AM21" s="10" t="s">
        <v>8308</v>
      </c>
      <c r="AN21" t="s">
        <v>8309</v>
      </c>
      <c r="AO21" s="15">
        <v>42175.816365740742</v>
      </c>
      <c r="AP21" s="15">
        <v>42205.816365740742</v>
      </c>
      <c r="AU21" s="3"/>
      <c r="AV21" s="3"/>
      <c r="AW21" s="6"/>
      <c r="AX21" s="8"/>
      <c r="BJ21" s="10"/>
      <c r="BL21" s="15"/>
      <c r="BM21" s="15"/>
    </row>
    <row r="22" spans="1:65" ht="12.75" hidden="1" customHeight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42260.758240740739</v>
      </c>
      <c r="W22">
        <v>20</v>
      </c>
      <c r="X22" s="3" t="s">
        <v>22</v>
      </c>
      <c r="Y22" s="3" t="s">
        <v>4131</v>
      </c>
      <c r="Z22" s="6">
        <v>2000</v>
      </c>
      <c r="AA22" s="8">
        <v>2004</v>
      </c>
      <c r="AB22" t="s">
        <v>8218</v>
      </c>
      <c r="AC22" t="s">
        <v>8223</v>
      </c>
      <c r="AD22" t="s">
        <v>8245</v>
      </c>
      <c r="AE22">
        <v>1442167912</v>
      </c>
      <c r="AF22">
        <v>1436983912</v>
      </c>
      <c r="AG22" t="b">
        <v>0</v>
      </c>
      <c r="AH22">
        <v>25</v>
      </c>
      <c r="AI22" t="b">
        <v>1</v>
      </c>
      <c r="AJ22" t="s">
        <v>8263</v>
      </c>
      <c r="AK22">
        <v>100</v>
      </c>
      <c r="AL22">
        <v>80.16</v>
      </c>
      <c r="AM22" s="10" t="s">
        <v>8308</v>
      </c>
      <c r="AN22" t="s">
        <v>8309</v>
      </c>
      <c r="AO22" s="15">
        <v>42200.758240740746</v>
      </c>
      <c r="AP22" s="15">
        <v>42260.758240740739</v>
      </c>
      <c r="AU22" s="3"/>
      <c r="AV22" s="3"/>
      <c r="AW22" s="6"/>
      <c r="AX22" s="8"/>
      <c r="BJ22" s="10"/>
      <c r="BL22" s="15"/>
      <c r="BM22" s="15"/>
    </row>
    <row r="23" spans="1:65" ht="12.75" hidden="1" customHeight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W23">
        <v>21</v>
      </c>
      <c r="X23" s="3" t="s">
        <v>23</v>
      </c>
      <c r="Y23" s="3" t="s">
        <v>4132</v>
      </c>
      <c r="Z23" s="6">
        <v>18500</v>
      </c>
      <c r="AA23" s="8">
        <v>20190</v>
      </c>
      <c r="AB23" t="s">
        <v>8218</v>
      </c>
      <c r="AC23" t="s">
        <v>8223</v>
      </c>
      <c r="AD23" t="s">
        <v>8245</v>
      </c>
      <c r="AE23">
        <v>1411743789</v>
      </c>
      <c r="AF23">
        <v>1409151789</v>
      </c>
      <c r="AG23" t="b">
        <v>0</v>
      </c>
      <c r="AH23">
        <v>101</v>
      </c>
      <c r="AI23" t="b">
        <v>1</v>
      </c>
      <c r="AJ23" t="s">
        <v>8263</v>
      </c>
      <c r="AK23">
        <v>109</v>
      </c>
      <c r="AL23">
        <v>199.9</v>
      </c>
      <c r="AM23" s="10" t="s">
        <v>8308</v>
      </c>
      <c r="AN23" t="s">
        <v>8309</v>
      </c>
      <c r="AO23" s="15">
        <v>41878.627187500002</v>
      </c>
      <c r="AP23" s="15">
        <v>41908.627187500002</v>
      </c>
      <c r="AU23" s="3"/>
      <c r="AV23" s="3"/>
      <c r="AW23" s="6"/>
      <c r="AX23" s="8"/>
      <c r="BJ23" s="10"/>
      <c r="BL23" s="15"/>
      <c r="BM23" s="15"/>
    </row>
    <row r="24" spans="1:65" ht="12.75" hidden="1" customHeight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W24">
        <v>22</v>
      </c>
      <c r="X24" s="3" t="s">
        <v>24</v>
      </c>
      <c r="Y24" s="3" t="s">
        <v>4133</v>
      </c>
      <c r="Z24" s="6">
        <v>350</v>
      </c>
      <c r="AA24" s="8">
        <v>410</v>
      </c>
      <c r="AB24" t="s">
        <v>8218</v>
      </c>
      <c r="AC24" t="s">
        <v>8223</v>
      </c>
      <c r="AD24" t="s">
        <v>8245</v>
      </c>
      <c r="AE24">
        <v>1420099140</v>
      </c>
      <c r="AF24">
        <v>1418766740</v>
      </c>
      <c r="AG24" t="b">
        <v>0</v>
      </c>
      <c r="AH24">
        <v>8</v>
      </c>
      <c r="AI24" t="b">
        <v>1</v>
      </c>
      <c r="AJ24" t="s">
        <v>8263</v>
      </c>
      <c r="AK24">
        <v>117</v>
      </c>
      <c r="AL24">
        <v>51.25</v>
      </c>
      <c r="AM24" s="10" t="s">
        <v>8308</v>
      </c>
      <c r="AN24" t="s">
        <v>8309</v>
      </c>
      <c r="AO24" s="15">
        <v>41989.91134259259</v>
      </c>
      <c r="AP24" s="15">
        <v>42005.332638888889</v>
      </c>
      <c r="AU24" s="3"/>
      <c r="AV24" s="3"/>
      <c r="AW24" s="6"/>
      <c r="AX24" s="8"/>
      <c r="BJ24" s="10"/>
      <c r="BL24" s="15"/>
      <c r="BM24" s="15"/>
    </row>
    <row r="25" spans="1:65" ht="12.75" hidden="1" customHeight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W25">
        <v>23</v>
      </c>
      <c r="X25" s="3" t="s">
        <v>25</v>
      </c>
      <c r="Y25" s="3" t="s">
        <v>4134</v>
      </c>
      <c r="Z25" s="6">
        <v>2000</v>
      </c>
      <c r="AA25" s="8">
        <v>2370</v>
      </c>
      <c r="AB25" t="s">
        <v>8218</v>
      </c>
      <c r="AC25" t="s">
        <v>8223</v>
      </c>
      <c r="AD25" t="s">
        <v>8245</v>
      </c>
      <c r="AE25">
        <v>1430407200</v>
      </c>
      <c r="AF25">
        <v>1428086501</v>
      </c>
      <c r="AG25" t="b">
        <v>0</v>
      </c>
      <c r="AH25">
        <v>23</v>
      </c>
      <c r="AI25" t="b">
        <v>1</v>
      </c>
      <c r="AJ25" t="s">
        <v>8263</v>
      </c>
      <c r="AK25">
        <v>119</v>
      </c>
      <c r="AL25">
        <v>103.04</v>
      </c>
      <c r="AM25" s="10" t="s">
        <v>8308</v>
      </c>
      <c r="AN25" t="s">
        <v>8309</v>
      </c>
      <c r="AO25" s="15">
        <v>42097.778946759259</v>
      </c>
      <c r="AP25" s="15">
        <v>42124.638888888891</v>
      </c>
      <c r="AU25" s="3"/>
      <c r="AV25" s="3"/>
      <c r="AW25" s="6"/>
      <c r="AX25" s="8"/>
      <c r="BJ25" s="10"/>
      <c r="BL25" s="15"/>
      <c r="BM25" s="15"/>
    </row>
    <row r="26" spans="1:65" ht="12.75" hidden="1" customHeight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42262.818749999999</v>
      </c>
      <c r="W26">
        <v>24</v>
      </c>
      <c r="X26" s="3" t="s">
        <v>26</v>
      </c>
      <c r="Y26" s="3" t="s">
        <v>4135</v>
      </c>
      <c r="Z26" s="6">
        <v>35000</v>
      </c>
      <c r="AA26" s="8">
        <v>38082.69</v>
      </c>
      <c r="AB26" t="s">
        <v>8218</v>
      </c>
      <c r="AC26" t="s">
        <v>8223</v>
      </c>
      <c r="AD26" t="s">
        <v>8245</v>
      </c>
      <c r="AE26">
        <v>1442345940</v>
      </c>
      <c r="AF26">
        <v>1439494863</v>
      </c>
      <c r="AG26" t="b">
        <v>0</v>
      </c>
      <c r="AH26">
        <v>574</v>
      </c>
      <c r="AI26" t="b">
        <v>1</v>
      </c>
      <c r="AJ26" t="s">
        <v>8263</v>
      </c>
      <c r="AK26">
        <v>109</v>
      </c>
      <c r="AL26">
        <v>66.349999999999994</v>
      </c>
      <c r="AM26" s="10" t="s">
        <v>8308</v>
      </c>
      <c r="AN26" t="s">
        <v>8309</v>
      </c>
      <c r="AO26" s="15">
        <v>42229.820173611108</v>
      </c>
      <c r="AP26" s="15">
        <v>42262.818749999999</v>
      </c>
      <c r="AU26" s="3"/>
      <c r="AV26" s="3"/>
      <c r="AW26" s="6"/>
      <c r="AX26" s="8"/>
      <c r="BJ26" s="10"/>
      <c r="BL26" s="15"/>
      <c r="BM26" s="15"/>
    </row>
    <row r="27" spans="1:65" ht="12.75" hidden="1" customHeight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W27">
        <v>25</v>
      </c>
      <c r="X27" s="3" t="s">
        <v>27</v>
      </c>
      <c r="Y27" s="3" t="s">
        <v>4136</v>
      </c>
      <c r="Z27" s="6">
        <v>600</v>
      </c>
      <c r="AA27" s="8">
        <v>800</v>
      </c>
      <c r="AB27" t="s">
        <v>8218</v>
      </c>
      <c r="AC27" t="s">
        <v>8223</v>
      </c>
      <c r="AD27" t="s">
        <v>8245</v>
      </c>
      <c r="AE27">
        <v>1452299761</v>
      </c>
      <c r="AF27">
        <v>1447115761</v>
      </c>
      <c r="AG27" t="b">
        <v>0</v>
      </c>
      <c r="AH27">
        <v>14</v>
      </c>
      <c r="AI27" t="b">
        <v>1</v>
      </c>
      <c r="AJ27" t="s">
        <v>8263</v>
      </c>
      <c r="AK27">
        <v>133</v>
      </c>
      <c r="AL27">
        <v>57.14</v>
      </c>
      <c r="AM27" s="10" t="s">
        <v>8308</v>
      </c>
      <c r="AN27" t="s">
        <v>8309</v>
      </c>
      <c r="AO27" s="15">
        <v>42318.025011574078</v>
      </c>
      <c r="AP27" s="15">
        <v>42378.025011574078</v>
      </c>
      <c r="AU27" s="3"/>
      <c r="AV27" s="3"/>
      <c r="AW27" s="6"/>
      <c r="AX27" s="8"/>
      <c r="BJ27" s="10"/>
      <c r="BL27" s="15"/>
      <c r="BM27" s="15"/>
    </row>
    <row r="28" spans="1:65" ht="12.75" hidden="1" customHeight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W28">
        <v>26</v>
      </c>
      <c r="X28" s="3" t="s">
        <v>28</v>
      </c>
      <c r="Y28" s="3" t="s">
        <v>4137</v>
      </c>
      <c r="Z28" s="6">
        <v>1250</v>
      </c>
      <c r="AA28" s="8">
        <v>1940</v>
      </c>
      <c r="AB28" t="s">
        <v>8218</v>
      </c>
      <c r="AC28" t="s">
        <v>8223</v>
      </c>
      <c r="AD28" t="s">
        <v>8245</v>
      </c>
      <c r="AE28">
        <v>1408278144</v>
      </c>
      <c r="AF28">
        <v>1404822144</v>
      </c>
      <c r="AG28" t="b">
        <v>0</v>
      </c>
      <c r="AH28">
        <v>19</v>
      </c>
      <c r="AI28" t="b">
        <v>1</v>
      </c>
      <c r="AJ28" t="s">
        <v>8263</v>
      </c>
      <c r="AK28">
        <v>155</v>
      </c>
      <c r="AL28">
        <v>102.11</v>
      </c>
      <c r="AM28" s="10" t="s">
        <v>8308</v>
      </c>
      <c r="AN28" t="s">
        <v>8309</v>
      </c>
      <c r="AO28" s="15">
        <v>41828.515555555554</v>
      </c>
      <c r="AP28" s="15">
        <v>41868.515555555554</v>
      </c>
      <c r="AU28" s="3"/>
      <c r="AV28" s="3"/>
      <c r="AW28" s="6"/>
      <c r="AX28" s="8"/>
      <c r="BJ28" s="10"/>
      <c r="BL28" s="15"/>
      <c r="BM28" s="15"/>
    </row>
    <row r="29" spans="1:65" ht="12.75" hidden="1" customHeight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W29">
        <v>27</v>
      </c>
      <c r="X29" s="3" t="s">
        <v>29</v>
      </c>
      <c r="Y29" s="3" t="s">
        <v>4138</v>
      </c>
      <c r="Z29" s="6">
        <v>20000</v>
      </c>
      <c r="AA29" s="8">
        <v>22345</v>
      </c>
      <c r="AB29" t="s">
        <v>8218</v>
      </c>
      <c r="AC29" t="s">
        <v>8227</v>
      </c>
      <c r="AD29" t="s">
        <v>8249</v>
      </c>
      <c r="AE29">
        <v>1416113833</v>
      </c>
      <c r="AF29">
        <v>1413518233</v>
      </c>
      <c r="AG29" t="b">
        <v>0</v>
      </c>
      <c r="AH29">
        <v>150</v>
      </c>
      <c r="AI29" t="b">
        <v>1</v>
      </c>
      <c r="AJ29" t="s">
        <v>8263</v>
      </c>
      <c r="AK29">
        <v>112</v>
      </c>
      <c r="AL29">
        <v>148.97</v>
      </c>
      <c r="AM29" s="10" t="s">
        <v>8308</v>
      </c>
      <c r="AN29" t="s">
        <v>8309</v>
      </c>
      <c r="AO29" s="15">
        <v>41929.164733796293</v>
      </c>
      <c r="AP29" s="15">
        <v>41959.206400462965</v>
      </c>
      <c r="AU29" s="3"/>
      <c r="AV29" s="3"/>
      <c r="AW29" s="6"/>
      <c r="AX29" s="8"/>
      <c r="BJ29" s="10"/>
      <c r="BL29" s="15"/>
      <c r="BM29" s="15"/>
    </row>
    <row r="30" spans="1:65" ht="12.75" hidden="1" customHeight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W30">
        <v>28</v>
      </c>
      <c r="X30" s="3" t="s">
        <v>30</v>
      </c>
      <c r="Y30" s="3" t="s">
        <v>4139</v>
      </c>
      <c r="Z30" s="6">
        <v>12000</v>
      </c>
      <c r="AA30" s="8">
        <v>12042</v>
      </c>
      <c r="AB30" t="s">
        <v>8218</v>
      </c>
      <c r="AC30" t="s">
        <v>8223</v>
      </c>
      <c r="AD30" t="s">
        <v>8245</v>
      </c>
      <c r="AE30">
        <v>1450307284</v>
      </c>
      <c r="AF30">
        <v>1447715284</v>
      </c>
      <c r="AG30" t="b">
        <v>0</v>
      </c>
      <c r="AH30">
        <v>71</v>
      </c>
      <c r="AI30" t="b">
        <v>1</v>
      </c>
      <c r="AJ30" t="s">
        <v>8263</v>
      </c>
      <c r="AK30">
        <v>100</v>
      </c>
      <c r="AL30">
        <v>169.61</v>
      </c>
      <c r="AM30" s="10" t="s">
        <v>8308</v>
      </c>
      <c r="AN30" t="s">
        <v>8309</v>
      </c>
      <c r="AO30" s="15">
        <v>42324.96393518518</v>
      </c>
      <c r="AP30" s="15">
        <v>42354.96393518518</v>
      </c>
      <c r="AU30" s="3"/>
      <c r="AV30" s="3"/>
      <c r="AW30" s="6"/>
      <c r="AX30" s="8"/>
      <c r="BJ30" s="10"/>
      <c r="BL30" s="15"/>
      <c r="BM30" s="15"/>
    </row>
    <row r="31" spans="1:65" ht="12.75" hidden="1" customHeight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W31">
        <v>29</v>
      </c>
      <c r="X31" s="3" t="s">
        <v>31</v>
      </c>
      <c r="Y31" s="3" t="s">
        <v>4140</v>
      </c>
      <c r="Z31" s="6">
        <v>3000</v>
      </c>
      <c r="AA31" s="8">
        <v>3700</v>
      </c>
      <c r="AB31" t="s">
        <v>8218</v>
      </c>
      <c r="AC31" t="s">
        <v>8224</v>
      </c>
      <c r="AD31" t="s">
        <v>8246</v>
      </c>
      <c r="AE31">
        <v>1406045368</v>
      </c>
      <c r="AF31">
        <v>1403453368</v>
      </c>
      <c r="AG31" t="b">
        <v>0</v>
      </c>
      <c r="AH31">
        <v>117</v>
      </c>
      <c r="AI31" t="b">
        <v>1</v>
      </c>
      <c r="AJ31" t="s">
        <v>8263</v>
      </c>
      <c r="AK31">
        <v>123</v>
      </c>
      <c r="AL31">
        <v>31.62</v>
      </c>
      <c r="AM31" s="10" t="s">
        <v>8308</v>
      </c>
      <c r="AN31" t="s">
        <v>8309</v>
      </c>
      <c r="AO31" s="15">
        <v>41812.67324074074</v>
      </c>
      <c r="AP31" s="15">
        <v>41842.67324074074</v>
      </c>
      <c r="AU31" s="3"/>
      <c r="AV31" s="3"/>
      <c r="AW31" s="6"/>
      <c r="AX31" s="8"/>
      <c r="BJ31" s="10"/>
      <c r="BL31" s="15"/>
      <c r="BM31" s="15"/>
    </row>
    <row r="32" spans="1:65" ht="12.75" hidden="1" customHeight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W32">
        <v>30</v>
      </c>
      <c r="X32" s="3" t="s">
        <v>32</v>
      </c>
      <c r="Y32" s="3" t="s">
        <v>4141</v>
      </c>
      <c r="Z32" s="6">
        <v>4000</v>
      </c>
      <c r="AA32" s="8">
        <v>4051.99</v>
      </c>
      <c r="AB32" t="s">
        <v>8218</v>
      </c>
      <c r="AC32" t="s">
        <v>8223</v>
      </c>
      <c r="AD32" t="s">
        <v>8245</v>
      </c>
      <c r="AE32">
        <v>1408604515</v>
      </c>
      <c r="AF32">
        <v>1406012515</v>
      </c>
      <c r="AG32" t="b">
        <v>0</v>
      </c>
      <c r="AH32">
        <v>53</v>
      </c>
      <c r="AI32" t="b">
        <v>1</v>
      </c>
      <c r="AJ32" t="s">
        <v>8263</v>
      </c>
      <c r="AK32">
        <v>101</v>
      </c>
      <c r="AL32">
        <v>76.45</v>
      </c>
      <c r="AM32" s="10" t="s">
        <v>8308</v>
      </c>
      <c r="AN32" t="s">
        <v>8309</v>
      </c>
      <c r="AO32" s="15">
        <v>41842.292997685188</v>
      </c>
      <c r="AP32" s="15">
        <v>41872.292997685188</v>
      </c>
      <c r="AU32" s="3"/>
      <c r="AV32" s="3"/>
      <c r="AW32" s="6"/>
      <c r="AX32" s="8"/>
      <c r="BJ32" s="10"/>
      <c r="BL32" s="15"/>
      <c r="BM32" s="15"/>
    </row>
    <row r="33" spans="1:65" ht="12.75" hidden="1" customHeight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W33">
        <v>31</v>
      </c>
      <c r="X33" s="3" t="s">
        <v>33</v>
      </c>
      <c r="Y33" s="3" t="s">
        <v>4142</v>
      </c>
      <c r="Z33" s="6">
        <v>13</v>
      </c>
      <c r="AA33" s="8">
        <v>13</v>
      </c>
      <c r="AB33" t="s">
        <v>8218</v>
      </c>
      <c r="AC33" t="s">
        <v>8223</v>
      </c>
      <c r="AD33" t="s">
        <v>8245</v>
      </c>
      <c r="AE33">
        <v>1453748434</v>
      </c>
      <c r="AF33">
        <v>1452193234</v>
      </c>
      <c r="AG33" t="b">
        <v>0</v>
      </c>
      <c r="AH33">
        <v>1</v>
      </c>
      <c r="AI33" t="b">
        <v>1</v>
      </c>
      <c r="AJ33" t="s">
        <v>8263</v>
      </c>
      <c r="AK33">
        <v>100</v>
      </c>
      <c r="AL33">
        <v>13</v>
      </c>
      <c r="AM33" s="10" t="s">
        <v>8308</v>
      </c>
      <c r="AN33" t="s">
        <v>8309</v>
      </c>
      <c r="AO33" s="15">
        <v>42376.79206018518</v>
      </c>
      <c r="AP33" s="15">
        <v>42394.79206018518</v>
      </c>
      <c r="AU33" s="3"/>
      <c r="AV33" s="3"/>
      <c r="AW33" s="6"/>
      <c r="AX33" s="8"/>
      <c r="BJ33" s="10"/>
      <c r="BL33" s="15"/>
      <c r="BM33" s="15"/>
    </row>
    <row r="34" spans="1:65" ht="12.75" hidden="1" customHeight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W34">
        <v>32</v>
      </c>
      <c r="X34" s="3" t="s">
        <v>34</v>
      </c>
      <c r="Y34" s="3" t="s">
        <v>4143</v>
      </c>
      <c r="Z34" s="6">
        <v>28450</v>
      </c>
      <c r="AA34" s="8">
        <v>28520</v>
      </c>
      <c r="AB34" t="s">
        <v>8218</v>
      </c>
      <c r="AC34" t="s">
        <v>8223</v>
      </c>
      <c r="AD34" t="s">
        <v>8245</v>
      </c>
      <c r="AE34">
        <v>1463111940</v>
      </c>
      <c r="AF34">
        <v>1459523017</v>
      </c>
      <c r="AG34" t="b">
        <v>0</v>
      </c>
      <c r="AH34">
        <v>89</v>
      </c>
      <c r="AI34" t="b">
        <v>1</v>
      </c>
      <c r="AJ34" t="s">
        <v>8263</v>
      </c>
      <c r="AK34">
        <v>100</v>
      </c>
      <c r="AL34">
        <v>320.45</v>
      </c>
      <c r="AM34" s="10" t="s">
        <v>8308</v>
      </c>
      <c r="AN34" t="s">
        <v>8309</v>
      </c>
      <c r="AO34" s="15">
        <v>42461.627511574072</v>
      </c>
      <c r="AP34" s="15">
        <v>42503.165972222225</v>
      </c>
      <c r="AU34" s="3"/>
      <c r="AV34" s="3"/>
      <c r="AW34" s="6"/>
      <c r="AX34" s="8"/>
      <c r="BJ34" s="10"/>
      <c r="BL34" s="15"/>
      <c r="BM34" s="15"/>
    </row>
    <row r="35" spans="1:65" ht="12.75" hidden="1" customHeight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42316.702557870369</v>
      </c>
      <c r="W35">
        <v>33</v>
      </c>
      <c r="X35" s="3" t="s">
        <v>35</v>
      </c>
      <c r="Y35" s="3" t="s">
        <v>4144</v>
      </c>
      <c r="Z35" s="6">
        <v>5250</v>
      </c>
      <c r="AA35" s="8">
        <v>5360</v>
      </c>
      <c r="AB35" t="s">
        <v>8218</v>
      </c>
      <c r="AC35" t="s">
        <v>8223</v>
      </c>
      <c r="AD35" t="s">
        <v>8245</v>
      </c>
      <c r="AE35">
        <v>1447001501</v>
      </c>
      <c r="AF35">
        <v>1444405901</v>
      </c>
      <c r="AG35" t="b">
        <v>0</v>
      </c>
      <c r="AH35">
        <v>64</v>
      </c>
      <c r="AI35" t="b">
        <v>1</v>
      </c>
      <c r="AJ35" t="s">
        <v>8263</v>
      </c>
      <c r="AK35">
        <v>102</v>
      </c>
      <c r="AL35">
        <v>83.75</v>
      </c>
      <c r="AM35" s="10" t="s">
        <v>8308</v>
      </c>
      <c r="AN35" t="s">
        <v>8309</v>
      </c>
      <c r="AO35" s="15">
        <v>42286.660891203705</v>
      </c>
      <c r="AP35" s="15">
        <v>42316.702557870369</v>
      </c>
      <c r="AU35" s="3"/>
      <c r="AV35" s="3"/>
      <c r="AW35" s="6"/>
      <c r="AX35" s="8"/>
      <c r="BJ35" s="10"/>
      <c r="BL35" s="15"/>
      <c r="BM35" s="15"/>
    </row>
    <row r="36" spans="1:65" ht="12.75" hidden="1" customHeight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W36">
        <v>34</v>
      </c>
      <c r="X36" s="3" t="s">
        <v>36</v>
      </c>
      <c r="Y36" s="3" t="s">
        <v>4145</v>
      </c>
      <c r="Z36" s="6">
        <v>2600</v>
      </c>
      <c r="AA36" s="8">
        <v>3392</v>
      </c>
      <c r="AB36" t="s">
        <v>8218</v>
      </c>
      <c r="AC36" t="s">
        <v>8223</v>
      </c>
      <c r="AD36" t="s">
        <v>8245</v>
      </c>
      <c r="AE36">
        <v>1407224601</v>
      </c>
      <c r="AF36">
        <v>1405928601</v>
      </c>
      <c r="AG36" t="b">
        <v>0</v>
      </c>
      <c r="AH36">
        <v>68</v>
      </c>
      <c r="AI36" t="b">
        <v>1</v>
      </c>
      <c r="AJ36" t="s">
        <v>8263</v>
      </c>
      <c r="AK36">
        <v>130</v>
      </c>
      <c r="AL36">
        <v>49.88</v>
      </c>
      <c r="AM36" s="10" t="s">
        <v>8308</v>
      </c>
      <c r="AN36" t="s">
        <v>8309</v>
      </c>
      <c r="AO36" s="15">
        <v>41841.321770833332</v>
      </c>
      <c r="AP36" s="15">
        <v>41856.321770833332</v>
      </c>
      <c r="AU36" s="3"/>
      <c r="AV36" s="3"/>
      <c r="AW36" s="6"/>
      <c r="AX36" s="8"/>
      <c r="BJ36" s="10"/>
      <c r="BL36" s="15"/>
      <c r="BM36" s="15"/>
    </row>
    <row r="37" spans="1:65" ht="12.75" hidden="1" customHeight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W37">
        <v>35</v>
      </c>
      <c r="X37" s="3" t="s">
        <v>37</v>
      </c>
      <c r="Y37" s="3" t="s">
        <v>4146</v>
      </c>
      <c r="Z37" s="6">
        <v>1000</v>
      </c>
      <c r="AA37" s="8">
        <v>1665</v>
      </c>
      <c r="AB37" t="s">
        <v>8218</v>
      </c>
      <c r="AC37" t="s">
        <v>8223</v>
      </c>
      <c r="AD37" t="s">
        <v>8245</v>
      </c>
      <c r="AE37">
        <v>1430179200</v>
      </c>
      <c r="AF37">
        <v>1428130814</v>
      </c>
      <c r="AG37" t="b">
        <v>0</v>
      </c>
      <c r="AH37">
        <v>28</v>
      </c>
      <c r="AI37" t="b">
        <v>1</v>
      </c>
      <c r="AJ37" t="s">
        <v>8263</v>
      </c>
      <c r="AK37">
        <v>167</v>
      </c>
      <c r="AL37">
        <v>59.46</v>
      </c>
      <c r="AM37" s="10" t="s">
        <v>8308</v>
      </c>
      <c r="AN37" t="s">
        <v>8309</v>
      </c>
      <c r="AO37" s="15">
        <v>42098.291828703703</v>
      </c>
      <c r="AP37" s="15">
        <v>42122</v>
      </c>
      <c r="AU37" s="3"/>
      <c r="AV37" s="3"/>
      <c r="AW37" s="6"/>
      <c r="AX37" s="8"/>
      <c r="BJ37" s="10"/>
      <c r="BL37" s="15"/>
      <c r="BM37" s="15"/>
    </row>
    <row r="38" spans="1:65" ht="12.75" hidden="1" customHeight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W38">
        <v>36</v>
      </c>
      <c r="X38" s="3" t="s">
        <v>38</v>
      </c>
      <c r="Y38" s="3" t="s">
        <v>4147</v>
      </c>
      <c r="Z38" s="6">
        <v>6000</v>
      </c>
      <c r="AA38" s="8">
        <v>8529</v>
      </c>
      <c r="AB38" t="s">
        <v>8218</v>
      </c>
      <c r="AC38" t="s">
        <v>8223</v>
      </c>
      <c r="AD38" t="s">
        <v>8245</v>
      </c>
      <c r="AE38">
        <v>1428128525</v>
      </c>
      <c r="AF38">
        <v>1425540125</v>
      </c>
      <c r="AG38" t="b">
        <v>0</v>
      </c>
      <c r="AH38">
        <v>44</v>
      </c>
      <c r="AI38" t="b">
        <v>1</v>
      </c>
      <c r="AJ38" t="s">
        <v>8263</v>
      </c>
      <c r="AK38">
        <v>142</v>
      </c>
      <c r="AL38">
        <v>193.84</v>
      </c>
      <c r="AM38" s="10" t="s">
        <v>8308</v>
      </c>
      <c r="AN38" t="s">
        <v>8309</v>
      </c>
      <c r="AO38" s="15">
        <v>42068.307002314818</v>
      </c>
      <c r="AP38" s="15">
        <v>42098.265335648146</v>
      </c>
      <c r="AU38" s="3"/>
      <c r="AV38" s="3"/>
      <c r="AW38" s="6"/>
      <c r="AX38" s="8"/>
      <c r="BJ38" s="10"/>
      <c r="BL38" s="15"/>
      <c r="BM38" s="15"/>
    </row>
    <row r="39" spans="1:65" ht="12.75" hidden="1" customHeight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W39">
        <v>37</v>
      </c>
      <c r="X39" s="3" t="s">
        <v>39</v>
      </c>
      <c r="Y39" s="3" t="s">
        <v>4148</v>
      </c>
      <c r="Z39" s="6">
        <v>22000</v>
      </c>
      <c r="AA39" s="8">
        <v>40357</v>
      </c>
      <c r="AB39" t="s">
        <v>8218</v>
      </c>
      <c r="AC39" t="s">
        <v>8223</v>
      </c>
      <c r="AD39" t="s">
        <v>8245</v>
      </c>
      <c r="AE39">
        <v>1425055079</v>
      </c>
      <c r="AF39">
        <v>1422463079</v>
      </c>
      <c r="AG39" t="b">
        <v>0</v>
      </c>
      <c r="AH39">
        <v>253</v>
      </c>
      <c r="AI39" t="b">
        <v>1</v>
      </c>
      <c r="AJ39" t="s">
        <v>8263</v>
      </c>
      <c r="AK39">
        <v>183</v>
      </c>
      <c r="AL39">
        <v>159.51</v>
      </c>
      <c r="AM39" s="10" t="s">
        <v>8308</v>
      </c>
      <c r="AN39" t="s">
        <v>8309</v>
      </c>
      <c r="AO39" s="15">
        <v>42032.693043981482</v>
      </c>
      <c r="AP39" s="15">
        <v>42062.693043981482</v>
      </c>
      <c r="AU39" s="3"/>
      <c r="AV39" s="3"/>
      <c r="AW39" s="6"/>
      <c r="AX39" s="8"/>
      <c r="BJ39" s="10"/>
      <c r="BL39" s="15"/>
      <c r="BM39" s="15"/>
    </row>
    <row r="40" spans="1:65" ht="12.75" hidden="1" customHeight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41405.057222222225</v>
      </c>
      <c r="W40">
        <v>38</v>
      </c>
      <c r="X40" s="3" t="s">
        <v>40</v>
      </c>
      <c r="Y40" s="3" t="s">
        <v>4149</v>
      </c>
      <c r="Z40" s="6">
        <v>2500</v>
      </c>
      <c r="AA40" s="8">
        <v>2751</v>
      </c>
      <c r="AB40" t="s">
        <v>8218</v>
      </c>
      <c r="AC40" t="s">
        <v>8223</v>
      </c>
      <c r="AD40" t="s">
        <v>8245</v>
      </c>
      <c r="AE40">
        <v>1368235344</v>
      </c>
      <c r="AF40">
        <v>1365643344</v>
      </c>
      <c r="AG40" t="b">
        <v>0</v>
      </c>
      <c r="AH40">
        <v>66</v>
      </c>
      <c r="AI40" t="b">
        <v>1</v>
      </c>
      <c r="AJ40" t="s">
        <v>8263</v>
      </c>
      <c r="AK40">
        <v>110</v>
      </c>
      <c r="AL40">
        <v>41.68</v>
      </c>
      <c r="AM40" s="10" t="s">
        <v>8308</v>
      </c>
      <c r="AN40" t="s">
        <v>8309</v>
      </c>
      <c r="AO40" s="15">
        <v>41375.057222222218</v>
      </c>
      <c r="AP40" s="15">
        <v>41405.057222222225</v>
      </c>
      <c r="AU40" s="3"/>
      <c r="AV40" s="3"/>
      <c r="AW40" s="6"/>
      <c r="AX40" s="8"/>
      <c r="BJ40" s="10"/>
      <c r="BL40" s="15"/>
      <c r="BM40" s="15"/>
    </row>
    <row r="41" spans="1:65" ht="12.75" hidden="1" customHeight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W41">
        <v>39</v>
      </c>
      <c r="X41" s="3" t="s">
        <v>41</v>
      </c>
      <c r="Y41" s="3" t="s">
        <v>4150</v>
      </c>
      <c r="Z41" s="6">
        <v>25000</v>
      </c>
      <c r="AA41" s="8">
        <v>32745</v>
      </c>
      <c r="AB41" t="s">
        <v>8218</v>
      </c>
      <c r="AC41" t="s">
        <v>8224</v>
      </c>
      <c r="AD41" t="s">
        <v>8246</v>
      </c>
      <c r="AE41">
        <v>1401058740</v>
      </c>
      <c r="AF41">
        <v>1398388068</v>
      </c>
      <c r="AG41" t="b">
        <v>0</v>
      </c>
      <c r="AH41">
        <v>217</v>
      </c>
      <c r="AI41" t="b">
        <v>1</v>
      </c>
      <c r="AJ41" t="s">
        <v>8263</v>
      </c>
      <c r="AK41">
        <v>131</v>
      </c>
      <c r="AL41">
        <v>150.9</v>
      </c>
      <c r="AM41" s="10" t="s">
        <v>8308</v>
      </c>
      <c r="AN41" t="s">
        <v>8309</v>
      </c>
      <c r="AO41" s="15">
        <v>41754.047083333331</v>
      </c>
      <c r="AP41" s="15">
        <v>41784.957638888889</v>
      </c>
      <c r="AU41" s="3"/>
      <c r="AV41" s="3"/>
      <c r="AW41" s="6"/>
      <c r="AX41" s="8"/>
      <c r="BJ41" s="10"/>
      <c r="BL41" s="15"/>
      <c r="BM41" s="15"/>
    </row>
    <row r="42" spans="1:65" ht="12.75" hidden="1" customHeight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W42">
        <v>40</v>
      </c>
      <c r="X42" s="3" t="s">
        <v>42</v>
      </c>
      <c r="Y42" s="3" t="s">
        <v>4151</v>
      </c>
      <c r="Z42" s="6">
        <v>2000</v>
      </c>
      <c r="AA42" s="8">
        <v>2027</v>
      </c>
      <c r="AB42" t="s">
        <v>8218</v>
      </c>
      <c r="AC42" t="s">
        <v>8223</v>
      </c>
      <c r="AD42" t="s">
        <v>8245</v>
      </c>
      <c r="AE42">
        <v>1403150400</v>
      </c>
      <c r="AF42">
        <v>1401426488</v>
      </c>
      <c r="AG42" t="b">
        <v>0</v>
      </c>
      <c r="AH42">
        <v>16</v>
      </c>
      <c r="AI42" t="b">
        <v>1</v>
      </c>
      <c r="AJ42" t="s">
        <v>8263</v>
      </c>
      <c r="AK42">
        <v>101</v>
      </c>
      <c r="AL42">
        <v>126.69</v>
      </c>
      <c r="AM42" s="10" t="s">
        <v>8308</v>
      </c>
      <c r="AN42" t="s">
        <v>8309</v>
      </c>
      <c r="AO42" s="15">
        <v>41789.21398148148</v>
      </c>
      <c r="AP42" s="15">
        <v>41809.166666666664</v>
      </c>
      <c r="AU42" s="3"/>
      <c r="AV42" s="3"/>
      <c r="AW42" s="6"/>
      <c r="AX42" s="8"/>
      <c r="BJ42" s="10"/>
      <c r="BL42" s="15"/>
      <c r="BM42" s="15"/>
    </row>
    <row r="43" spans="1:65" ht="12.75" hidden="1" customHeight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W43">
        <v>41</v>
      </c>
      <c r="X43" s="3" t="s">
        <v>43</v>
      </c>
      <c r="Y43" s="3" t="s">
        <v>4152</v>
      </c>
      <c r="Z43" s="6">
        <v>2000</v>
      </c>
      <c r="AA43" s="8">
        <v>2000</v>
      </c>
      <c r="AB43" t="s">
        <v>8218</v>
      </c>
      <c r="AC43" t="s">
        <v>8223</v>
      </c>
      <c r="AD43" t="s">
        <v>8245</v>
      </c>
      <c r="AE43">
        <v>1412516354</v>
      </c>
      <c r="AF43">
        <v>1409924354</v>
      </c>
      <c r="AG43" t="b">
        <v>0</v>
      </c>
      <c r="AH43">
        <v>19</v>
      </c>
      <c r="AI43" t="b">
        <v>1</v>
      </c>
      <c r="AJ43" t="s">
        <v>8263</v>
      </c>
      <c r="AK43">
        <v>100</v>
      </c>
      <c r="AL43">
        <v>105.26</v>
      </c>
      <c r="AM43" s="10" t="s">
        <v>8308</v>
      </c>
      <c r="AN43" t="s">
        <v>8309</v>
      </c>
      <c r="AO43" s="15">
        <v>41887.568912037037</v>
      </c>
      <c r="AP43" s="15">
        <v>41917.568912037037</v>
      </c>
      <c r="AU43" s="3"/>
      <c r="AV43" s="3"/>
      <c r="AW43" s="6"/>
      <c r="AX43" s="8"/>
      <c r="BJ43" s="10"/>
      <c r="BL43" s="15"/>
      <c r="BM43" s="15"/>
    </row>
    <row r="44" spans="1:65" ht="12.75" hidden="1" customHeight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W44">
        <v>42</v>
      </c>
      <c r="X44" s="3" t="s">
        <v>44</v>
      </c>
      <c r="Y44" s="3" t="s">
        <v>4153</v>
      </c>
      <c r="Z44" s="6">
        <v>14000</v>
      </c>
      <c r="AA44" s="8">
        <v>19860</v>
      </c>
      <c r="AB44" t="s">
        <v>8218</v>
      </c>
      <c r="AC44" t="s">
        <v>8223</v>
      </c>
      <c r="AD44" t="s">
        <v>8245</v>
      </c>
      <c r="AE44">
        <v>1419780026</v>
      </c>
      <c r="AF44">
        <v>1417188026</v>
      </c>
      <c r="AG44" t="b">
        <v>0</v>
      </c>
      <c r="AH44">
        <v>169</v>
      </c>
      <c r="AI44" t="b">
        <v>1</v>
      </c>
      <c r="AJ44" t="s">
        <v>8263</v>
      </c>
      <c r="AK44">
        <v>142</v>
      </c>
      <c r="AL44">
        <v>117.51</v>
      </c>
      <c r="AM44" s="10" t="s">
        <v>8308</v>
      </c>
      <c r="AN44" t="s">
        <v>8309</v>
      </c>
      <c r="AO44" s="15">
        <v>41971.639189814814</v>
      </c>
      <c r="AP44" s="15">
        <v>42001.639189814814</v>
      </c>
      <c r="AU44" s="3"/>
      <c r="AV44" s="3"/>
      <c r="AW44" s="6"/>
      <c r="AX44" s="8"/>
      <c r="BJ44" s="10"/>
      <c r="BL44" s="15"/>
      <c r="BM44" s="15"/>
    </row>
    <row r="45" spans="1:65" ht="12.75" hidden="1" customHeight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W45">
        <v>43</v>
      </c>
      <c r="X45" s="3" t="s">
        <v>45</v>
      </c>
      <c r="Y45" s="3" t="s">
        <v>4154</v>
      </c>
      <c r="Z45" s="6">
        <v>10000</v>
      </c>
      <c r="AA45" s="8">
        <v>30866</v>
      </c>
      <c r="AB45" t="s">
        <v>8218</v>
      </c>
      <c r="AC45" t="s">
        <v>8223</v>
      </c>
      <c r="AD45" t="s">
        <v>8245</v>
      </c>
      <c r="AE45">
        <v>1405209600</v>
      </c>
      <c r="AF45">
        <v>1402599486</v>
      </c>
      <c r="AG45" t="b">
        <v>0</v>
      </c>
      <c r="AH45">
        <v>263</v>
      </c>
      <c r="AI45" t="b">
        <v>1</v>
      </c>
      <c r="AJ45" t="s">
        <v>8263</v>
      </c>
      <c r="AK45">
        <v>309</v>
      </c>
      <c r="AL45">
        <v>117.36</v>
      </c>
      <c r="AM45" s="10" t="s">
        <v>8308</v>
      </c>
      <c r="AN45" t="s">
        <v>8309</v>
      </c>
      <c r="AO45" s="15">
        <v>41802.790347222224</v>
      </c>
      <c r="AP45" s="15">
        <v>41833</v>
      </c>
      <c r="AU45" s="3"/>
      <c r="AV45" s="3"/>
      <c r="AW45" s="6"/>
      <c r="AX45" s="8"/>
      <c r="BJ45" s="10"/>
      <c r="BL45" s="15"/>
      <c r="BM45" s="15"/>
    </row>
    <row r="46" spans="1:65" ht="12.75" hidden="1" customHeight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41919.098807870367</v>
      </c>
      <c r="W46">
        <v>44</v>
      </c>
      <c r="X46" s="3" t="s">
        <v>46</v>
      </c>
      <c r="Y46" s="3" t="s">
        <v>4155</v>
      </c>
      <c r="Z46" s="6">
        <v>2000</v>
      </c>
      <c r="AA46" s="8">
        <v>2000</v>
      </c>
      <c r="AB46" t="s">
        <v>8218</v>
      </c>
      <c r="AC46" t="s">
        <v>8223</v>
      </c>
      <c r="AD46" t="s">
        <v>8245</v>
      </c>
      <c r="AE46">
        <v>1412648537</v>
      </c>
      <c r="AF46">
        <v>1408760537</v>
      </c>
      <c r="AG46" t="b">
        <v>0</v>
      </c>
      <c r="AH46">
        <v>15</v>
      </c>
      <c r="AI46" t="b">
        <v>1</v>
      </c>
      <c r="AJ46" t="s">
        <v>8263</v>
      </c>
      <c r="AK46">
        <v>100</v>
      </c>
      <c r="AL46">
        <v>133.33000000000001</v>
      </c>
      <c r="AM46" s="10" t="s">
        <v>8308</v>
      </c>
      <c r="AN46" t="s">
        <v>8309</v>
      </c>
      <c r="AO46" s="15">
        <v>41874.098807870374</v>
      </c>
      <c r="AP46" s="15">
        <v>41919.098807870367</v>
      </c>
      <c r="AU46" s="3"/>
      <c r="AV46" s="3"/>
      <c r="AW46" s="6"/>
      <c r="AX46" s="8"/>
      <c r="BJ46" s="10"/>
      <c r="BL46" s="15"/>
      <c r="BM46" s="15"/>
    </row>
    <row r="47" spans="1:65" ht="12.75" hidden="1" customHeight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W47">
        <v>45</v>
      </c>
      <c r="X47" s="3" t="s">
        <v>47</v>
      </c>
      <c r="Y47" s="3" t="s">
        <v>4156</v>
      </c>
      <c r="Z47" s="6">
        <v>5000</v>
      </c>
      <c r="AA47" s="8">
        <v>6000</v>
      </c>
      <c r="AB47" t="s">
        <v>8218</v>
      </c>
      <c r="AC47" t="s">
        <v>8223</v>
      </c>
      <c r="AD47" t="s">
        <v>8245</v>
      </c>
      <c r="AE47">
        <v>1461769107</v>
      </c>
      <c r="AF47">
        <v>1459177107</v>
      </c>
      <c r="AG47" t="b">
        <v>0</v>
      </c>
      <c r="AH47">
        <v>61</v>
      </c>
      <c r="AI47" t="b">
        <v>1</v>
      </c>
      <c r="AJ47" t="s">
        <v>8263</v>
      </c>
      <c r="AK47">
        <v>120</v>
      </c>
      <c r="AL47">
        <v>98.36</v>
      </c>
      <c r="AM47" s="10" t="s">
        <v>8308</v>
      </c>
      <c r="AN47" t="s">
        <v>8309</v>
      </c>
      <c r="AO47" s="15">
        <v>42457.623923611114</v>
      </c>
      <c r="AP47" s="15">
        <v>42487.623923611114</v>
      </c>
      <c r="AU47" s="3"/>
      <c r="AV47" s="3"/>
      <c r="AW47" s="6"/>
      <c r="AX47" s="8"/>
      <c r="BJ47" s="10"/>
      <c r="BL47" s="15"/>
      <c r="BM47" s="15"/>
    </row>
    <row r="48" spans="1:65" ht="12.75" hidden="1" customHeight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</v>
      </c>
      <c r="W48">
        <v>46</v>
      </c>
      <c r="X48" s="3" t="s">
        <v>48</v>
      </c>
      <c r="Y48" s="3" t="s">
        <v>4157</v>
      </c>
      <c r="Z48" s="6">
        <v>8400</v>
      </c>
      <c r="AA48" s="8">
        <v>8750</v>
      </c>
      <c r="AB48" t="s">
        <v>8218</v>
      </c>
      <c r="AC48" t="s">
        <v>8225</v>
      </c>
      <c r="AD48" t="s">
        <v>8247</v>
      </c>
      <c r="AE48">
        <v>1450220974</v>
      </c>
      <c r="AF48">
        <v>1447628974</v>
      </c>
      <c r="AG48" t="b">
        <v>0</v>
      </c>
      <c r="AH48">
        <v>45</v>
      </c>
      <c r="AI48" t="b">
        <v>1</v>
      </c>
      <c r="AJ48" t="s">
        <v>8263</v>
      </c>
      <c r="AK48">
        <v>104</v>
      </c>
      <c r="AL48">
        <v>194.44</v>
      </c>
      <c r="AM48" s="10" t="s">
        <v>8308</v>
      </c>
      <c r="AN48" t="s">
        <v>8309</v>
      </c>
      <c r="AO48" s="15">
        <v>42323.964976851858</v>
      </c>
      <c r="AP48" s="15">
        <v>42353.96497685185</v>
      </c>
      <c r="AU48" s="3"/>
      <c r="AV48" s="3"/>
      <c r="AW48" s="6"/>
      <c r="AX48" s="8"/>
      <c r="BJ48" s="10"/>
      <c r="BL48" s="15"/>
      <c r="BM48" s="15"/>
    </row>
    <row r="49" spans="1:65" ht="12.75" hidden="1" customHeight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W49">
        <v>47</v>
      </c>
      <c r="X49" s="3" t="s">
        <v>49</v>
      </c>
      <c r="Y49" s="3" t="s">
        <v>4158</v>
      </c>
      <c r="Z49" s="6">
        <v>5000</v>
      </c>
      <c r="AA49" s="8">
        <v>5380.55</v>
      </c>
      <c r="AB49" t="s">
        <v>8218</v>
      </c>
      <c r="AC49" t="s">
        <v>8223</v>
      </c>
      <c r="AD49" t="s">
        <v>8245</v>
      </c>
      <c r="AE49">
        <v>1419021607</v>
      </c>
      <c r="AF49">
        <v>1413834007</v>
      </c>
      <c r="AG49" t="b">
        <v>0</v>
      </c>
      <c r="AH49">
        <v>70</v>
      </c>
      <c r="AI49" t="b">
        <v>1</v>
      </c>
      <c r="AJ49" t="s">
        <v>8263</v>
      </c>
      <c r="AK49">
        <v>108</v>
      </c>
      <c r="AL49">
        <v>76.87</v>
      </c>
      <c r="AM49" s="10" t="s">
        <v>8308</v>
      </c>
      <c r="AN49" t="s">
        <v>8309</v>
      </c>
      <c r="AO49" s="15">
        <v>41932.819525462961</v>
      </c>
      <c r="AP49" s="15">
        <v>41992.861192129625</v>
      </c>
      <c r="AU49" s="3"/>
      <c r="AV49" s="3"/>
      <c r="AW49" s="6"/>
      <c r="AX49" s="8"/>
      <c r="BJ49" s="10"/>
      <c r="BL49" s="15"/>
      <c r="BM49" s="15"/>
    </row>
    <row r="50" spans="1:65" ht="12.75" hidden="1" customHeight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W50">
        <v>48</v>
      </c>
      <c r="X50" s="3" t="s">
        <v>50</v>
      </c>
      <c r="Y50" s="3" t="s">
        <v>4159</v>
      </c>
      <c r="Z50" s="6">
        <v>2000</v>
      </c>
      <c r="AA50" s="8">
        <v>2159</v>
      </c>
      <c r="AB50" t="s">
        <v>8218</v>
      </c>
      <c r="AC50" t="s">
        <v>8224</v>
      </c>
      <c r="AD50" t="s">
        <v>8246</v>
      </c>
      <c r="AE50">
        <v>1425211200</v>
      </c>
      <c r="AF50">
        <v>1422534260</v>
      </c>
      <c r="AG50" t="b">
        <v>0</v>
      </c>
      <c r="AH50">
        <v>38</v>
      </c>
      <c r="AI50" t="b">
        <v>1</v>
      </c>
      <c r="AJ50" t="s">
        <v>8263</v>
      </c>
      <c r="AK50">
        <v>108</v>
      </c>
      <c r="AL50">
        <v>56.82</v>
      </c>
      <c r="AM50" s="10" t="s">
        <v>8308</v>
      </c>
      <c r="AN50" t="s">
        <v>8309</v>
      </c>
      <c r="AO50" s="15">
        <v>42033.516898148147</v>
      </c>
      <c r="AP50" s="15">
        <v>42064.5</v>
      </c>
      <c r="AU50" s="3"/>
      <c r="AV50" s="3"/>
      <c r="AW50" s="6"/>
      <c r="AX50" s="8"/>
      <c r="BJ50" s="10"/>
      <c r="BL50" s="15"/>
      <c r="BM50" s="15"/>
    </row>
    <row r="51" spans="1:65" ht="12.75" hidden="1" customHeight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W51">
        <v>49</v>
      </c>
      <c r="X51" s="3" t="s">
        <v>51</v>
      </c>
      <c r="Y51" s="3" t="s">
        <v>4160</v>
      </c>
      <c r="Z51" s="6">
        <v>12000</v>
      </c>
      <c r="AA51" s="8">
        <v>12000</v>
      </c>
      <c r="AB51" t="s">
        <v>8218</v>
      </c>
      <c r="AC51" t="s">
        <v>8223</v>
      </c>
      <c r="AD51" t="s">
        <v>8245</v>
      </c>
      <c r="AE51">
        <v>1445660045</v>
      </c>
      <c r="AF51">
        <v>1443068045</v>
      </c>
      <c r="AG51" t="b">
        <v>0</v>
      </c>
      <c r="AH51">
        <v>87</v>
      </c>
      <c r="AI51" t="b">
        <v>1</v>
      </c>
      <c r="AJ51" t="s">
        <v>8263</v>
      </c>
      <c r="AK51">
        <v>100</v>
      </c>
      <c r="AL51">
        <v>137.93</v>
      </c>
      <c r="AM51" s="10" t="s">
        <v>8308</v>
      </c>
      <c r="AN51" t="s">
        <v>8309</v>
      </c>
      <c r="AO51" s="15">
        <v>42271.176446759258</v>
      </c>
      <c r="AP51" s="15">
        <v>42301.176446759258</v>
      </c>
      <c r="AU51" s="3"/>
      <c r="AV51" s="3"/>
      <c r="AW51" s="6"/>
      <c r="AX51" s="8"/>
      <c r="BJ51" s="10"/>
      <c r="BL51" s="15"/>
      <c r="BM51" s="15"/>
    </row>
    <row r="52" spans="1:65" ht="12.75" hidden="1" customHeight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W52">
        <v>50</v>
      </c>
      <c r="X52" s="3" t="s">
        <v>52</v>
      </c>
      <c r="Y52" s="3" t="s">
        <v>4161</v>
      </c>
      <c r="Z52" s="6">
        <v>600</v>
      </c>
      <c r="AA52" s="8">
        <v>600</v>
      </c>
      <c r="AB52" t="s">
        <v>8218</v>
      </c>
      <c r="AC52" t="s">
        <v>8224</v>
      </c>
      <c r="AD52" t="s">
        <v>8246</v>
      </c>
      <c r="AE52">
        <v>1422637200</v>
      </c>
      <c r="AF52">
        <v>1419271458</v>
      </c>
      <c r="AG52" t="b">
        <v>0</v>
      </c>
      <c r="AH52">
        <v>22</v>
      </c>
      <c r="AI52" t="b">
        <v>1</v>
      </c>
      <c r="AJ52" t="s">
        <v>8263</v>
      </c>
      <c r="AK52">
        <v>100</v>
      </c>
      <c r="AL52">
        <v>27.27</v>
      </c>
      <c r="AM52" s="10" t="s">
        <v>8308</v>
      </c>
      <c r="AN52" t="s">
        <v>8309</v>
      </c>
      <c r="AO52" s="15">
        <v>41995.752986111111</v>
      </c>
      <c r="AP52" s="15">
        <v>42034.708333333328</v>
      </c>
      <c r="AU52" s="3"/>
      <c r="AV52" s="3"/>
      <c r="AW52" s="6"/>
      <c r="AX52" s="8"/>
      <c r="BJ52" s="10"/>
      <c r="BL52" s="15"/>
      <c r="BM52" s="15"/>
    </row>
    <row r="53" spans="1:65" ht="12.75" hidden="1" customHeight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42226.928668981476</v>
      </c>
      <c r="W53">
        <v>51</v>
      </c>
      <c r="X53" s="3" t="s">
        <v>53</v>
      </c>
      <c r="Y53" s="3" t="s">
        <v>4162</v>
      </c>
      <c r="Z53" s="6">
        <v>11000</v>
      </c>
      <c r="AA53" s="8">
        <v>14082</v>
      </c>
      <c r="AB53" t="s">
        <v>8218</v>
      </c>
      <c r="AC53" t="s">
        <v>8223</v>
      </c>
      <c r="AD53" t="s">
        <v>8245</v>
      </c>
      <c r="AE53">
        <v>1439245037</v>
      </c>
      <c r="AF53">
        <v>1436653037</v>
      </c>
      <c r="AG53" t="b">
        <v>0</v>
      </c>
      <c r="AH53">
        <v>119</v>
      </c>
      <c r="AI53" t="b">
        <v>1</v>
      </c>
      <c r="AJ53" t="s">
        <v>8263</v>
      </c>
      <c r="AK53">
        <v>128</v>
      </c>
      <c r="AL53">
        <v>118.34</v>
      </c>
      <c r="AM53" s="10" t="s">
        <v>8308</v>
      </c>
      <c r="AN53" t="s">
        <v>8309</v>
      </c>
      <c r="AO53" s="15">
        <v>42196.928668981483</v>
      </c>
      <c r="AP53" s="15">
        <v>42226.928668981476</v>
      </c>
      <c r="AU53" s="3"/>
      <c r="AV53" s="3"/>
      <c r="AW53" s="6"/>
      <c r="AX53" s="8"/>
      <c r="BJ53" s="10"/>
      <c r="BL53" s="15"/>
      <c r="BM53" s="15"/>
    </row>
    <row r="54" spans="1:65" ht="12.75" hidden="1" customHeight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W54">
        <v>52</v>
      </c>
      <c r="X54" s="3" t="s">
        <v>54</v>
      </c>
      <c r="Y54" s="3" t="s">
        <v>4163</v>
      </c>
      <c r="Z54" s="6">
        <v>10000</v>
      </c>
      <c r="AA54" s="8">
        <v>11621</v>
      </c>
      <c r="AB54" t="s">
        <v>8218</v>
      </c>
      <c r="AC54" t="s">
        <v>8223</v>
      </c>
      <c r="AD54" t="s">
        <v>8245</v>
      </c>
      <c r="AE54">
        <v>1405615846</v>
      </c>
      <c r="AF54">
        <v>1403023846</v>
      </c>
      <c r="AG54" t="b">
        <v>0</v>
      </c>
      <c r="AH54">
        <v>52</v>
      </c>
      <c r="AI54" t="b">
        <v>1</v>
      </c>
      <c r="AJ54" t="s">
        <v>8263</v>
      </c>
      <c r="AK54">
        <v>116</v>
      </c>
      <c r="AL54">
        <v>223.48</v>
      </c>
      <c r="AM54" s="10" t="s">
        <v>8308</v>
      </c>
      <c r="AN54" t="s">
        <v>8309</v>
      </c>
      <c r="AO54" s="15">
        <v>41807.701921296299</v>
      </c>
      <c r="AP54" s="15">
        <v>41837.701921296299</v>
      </c>
      <c r="AU54" s="3"/>
      <c r="AV54" s="3"/>
      <c r="AW54" s="6"/>
      <c r="AX54" s="8"/>
      <c r="BJ54" s="10"/>
      <c r="BL54" s="15"/>
      <c r="BM54" s="15"/>
    </row>
    <row r="55" spans="1:65" ht="12.75" hidden="1" customHeight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W55">
        <v>53</v>
      </c>
      <c r="X55" s="3" t="s">
        <v>55</v>
      </c>
      <c r="Y55" s="3" t="s">
        <v>4164</v>
      </c>
      <c r="Z55" s="6">
        <v>3000</v>
      </c>
      <c r="AA55" s="8">
        <v>3289</v>
      </c>
      <c r="AB55" t="s">
        <v>8218</v>
      </c>
      <c r="AC55" t="s">
        <v>8223</v>
      </c>
      <c r="AD55" t="s">
        <v>8245</v>
      </c>
      <c r="AE55">
        <v>1396648800</v>
      </c>
      <c r="AF55">
        <v>1395407445</v>
      </c>
      <c r="AG55" t="b">
        <v>0</v>
      </c>
      <c r="AH55">
        <v>117</v>
      </c>
      <c r="AI55" t="b">
        <v>1</v>
      </c>
      <c r="AJ55" t="s">
        <v>8263</v>
      </c>
      <c r="AK55">
        <v>110</v>
      </c>
      <c r="AL55">
        <v>28.11</v>
      </c>
      <c r="AM55" s="10" t="s">
        <v>8308</v>
      </c>
      <c r="AN55" t="s">
        <v>8309</v>
      </c>
      <c r="AO55" s="15">
        <v>41719.549131944441</v>
      </c>
      <c r="AP55" s="15">
        <v>41733.916666666664</v>
      </c>
      <c r="AU55" s="3"/>
      <c r="AV55" s="3"/>
      <c r="AW55" s="6"/>
      <c r="AX55" s="8"/>
      <c r="BJ55" s="10"/>
      <c r="BL55" s="15"/>
      <c r="BM55" s="15"/>
    </row>
    <row r="56" spans="1:65" ht="12.75" hidden="1" customHeight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W56">
        <v>54</v>
      </c>
      <c r="X56" s="3" t="s">
        <v>56</v>
      </c>
      <c r="Y56" s="3" t="s">
        <v>4165</v>
      </c>
      <c r="Z56" s="6">
        <v>10000</v>
      </c>
      <c r="AA56" s="8">
        <v>10100</v>
      </c>
      <c r="AB56" t="s">
        <v>8218</v>
      </c>
      <c r="AC56" t="s">
        <v>8223</v>
      </c>
      <c r="AD56" t="s">
        <v>8245</v>
      </c>
      <c r="AE56">
        <v>1451063221</v>
      </c>
      <c r="AF56">
        <v>1448471221</v>
      </c>
      <c r="AG56" t="b">
        <v>0</v>
      </c>
      <c r="AH56">
        <v>52</v>
      </c>
      <c r="AI56" t="b">
        <v>1</v>
      </c>
      <c r="AJ56" t="s">
        <v>8263</v>
      </c>
      <c r="AK56">
        <v>101</v>
      </c>
      <c r="AL56">
        <v>194.23</v>
      </c>
      <c r="AM56" s="10" t="s">
        <v>8308</v>
      </c>
      <c r="AN56" t="s">
        <v>8309</v>
      </c>
      <c r="AO56" s="15">
        <v>42333.713206018518</v>
      </c>
      <c r="AP56" s="15">
        <v>42363.713206018518</v>
      </c>
      <c r="AU56" s="3"/>
      <c r="AV56" s="3"/>
      <c r="AW56" s="6"/>
      <c r="AX56" s="8"/>
      <c r="BJ56" s="10"/>
      <c r="BL56" s="15"/>
      <c r="BM56" s="15"/>
    </row>
    <row r="57" spans="1:65" ht="12.75" hidden="1" customHeight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W57">
        <v>55</v>
      </c>
      <c r="X57" s="3" t="s">
        <v>57</v>
      </c>
      <c r="Y57" s="3" t="s">
        <v>4166</v>
      </c>
      <c r="Z57" s="6">
        <v>8600</v>
      </c>
      <c r="AA57" s="8">
        <v>11090</v>
      </c>
      <c r="AB57" t="s">
        <v>8218</v>
      </c>
      <c r="AC57" t="s">
        <v>8223</v>
      </c>
      <c r="AD57" t="s">
        <v>8245</v>
      </c>
      <c r="AE57">
        <v>1464390916</v>
      </c>
      <c r="AF57">
        <v>1462576516</v>
      </c>
      <c r="AG57" t="b">
        <v>0</v>
      </c>
      <c r="AH57">
        <v>86</v>
      </c>
      <c r="AI57" t="b">
        <v>1</v>
      </c>
      <c r="AJ57" t="s">
        <v>8263</v>
      </c>
      <c r="AK57">
        <v>129</v>
      </c>
      <c r="AL57">
        <v>128.94999999999999</v>
      </c>
      <c r="AM57" s="10" t="s">
        <v>8308</v>
      </c>
      <c r="AN57" t="s">
        <v>8309</v>
      </c>
      <c r="AO57" s="15">
        <v>42496.968935185185</v>
      </c>
      <c r="AP57" s="15">
        <v>42517.968935185185</v>
      </c>
      <c r="AU57" s="3"/>
      <c r="AV57" s="3"/>
      <c r="AW57" s="6"/>
      <c r="AX57" s="8"/>
      <c r="BJ57" s="10"/>
      <c r="BL57" s="15"/>
      <c r="BM57" s="15"/>
    </row>
    <row r="58" spans="1:65" ht="12.75" hidden="1" customHeight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W58">
        <v>56</v>
      </c>
      <c r="X58" s="3" t="s">
        <v>58</v>
      </c>
      <c r="Y58" s="3" t="s">
        <v>4167</v>
      </c>
      <c r="Z58" s="6">
        <v>8000</v>
      </c>
      <c r="AA58" s="8">
        <v>8581</v>
      </c>
      <c r="AB58" t="s">
        <v>8218</v>
      </c>
      <c r="AC58" t="s">
        <v>8224</v>
      </c>
      <c r="AD58" t="s">
        <v>8246</v>
      </c>
      <c r="AE58">
        <v>1433779200</v>
      </c>
      <c r="AF58">
        <v>1432559424</v>
      </c>
      <c r="AG58" t="b">
        <v>0</v>
      </c>
      <c r="AH58">
        <v>174</v>
      </c>
      <c r="AI58" t="b">
        <v>1</v>
      </c>
      <c r="AJ58" t="s">
        <v>8263</v>
      </c>
      <c r="AK58">
        <v>107</v>
      </c>
      <c r="AL58">
        <v>49.32</v>
      </c>
      <c r="AM58" s="10" t="s">
        <v>8308</v>
      </c>
      <c r="AN58" t="s">
        <v>8309</v>
      </c>
      <c r="AO58" s="15">
        <v>42149.548888888887</v>
      </c>
      <c r="AP58" s="15">
        <v>42163.666666666672</v>
      </c>
      <c r="AU58" s="3"/>
      <c r="AV58" s="3"/>
      <c r="AW58" s="6"/>
      <c r="AX58" s="8"/>
      <c r="BJ58" s="10"/>
      <c r="BL58" s="15"/>
      <c r="BM58" s="15"/>
    </row>
    <row r="59" spans="1:65" ht="12.75" hidden="1" customHeight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W59">
        <v>57</v>
      </c>
      <c r="X59" s="3" t="s">
        <v>59</v>
      </c>
      <c r="Y59" s="3" t="s">
        <v>4168</v>
      </c>
      <c r="Z59" s="6">
        <v>15000</v>
      </c>
      <c r="AA59" s="8">
        <v>15285</v>
      </c>
      <c r="AB59" t="s">
        <v>8218</v>
      </c>
      <c r="AC59" t="s">
        <v>8223</v>
      </c>
      <c r="AD59" t="s">
        <v>8245</v>
      </c>
      <c r="AE59">
        <v>1429991962</v>
      </c>
      <c r="AF59">
        <v>1427399962</v>
      </c>
      <c r="AG59" t="b">
        <v>0</v>
      </c>
      <c r="AH59">
        <v>69</v>
      </c>
      <c r="AI59" t="b">
        <v>1</v>
      </c>
      <c r="AJ59" t="s">
        <v>8263</v>
      </c>
      <c r="AK59">
        <v>102</v>
      </c>
      <c r="AL59">
        <v>221.52</v>
      </c>
      <c r="AM59" s="10" t="s">
        <v>8308</v>
      </c>
      <c r="AN59" t="s">
        <v>8309</v>
      </c>
      <c r="AO59" s="15">
        <v>42089.83289351852</v>
      </c>
      <c r="AP59" s="15">
        <v>42119.83289351852</v>
      </c>
      <c r="AU59" s="3"/>
      <c r="AV59" s="3"/>
      <c r="AW59" s="6"/>
      <c r="AX59" s="8"/>
      <c r="BJ59" s="10"/>
      <c r="BL59" s="15"/>
      <c r="BM59" s="15"/>
    </row>
    <row r="60" spans="1:65" ht="12.75" hidden="1" customHeight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W60">
        <v>58</v>
      </c>
      <c r="X60" s="3" t="s">
        <v>60</v>
      </c>
      <c r="Y60" s="3" t="s">
        <v>4169</v>
      </c>
      <c r="Z60" s="6">
        <v>10000</v>
      </c>
      <c r="AA60" s="8">
        <v>10291</v>
      </c>
      <c r="AB60" t="s">
        <v>8218</v>
      </c>
      <c r="AC60" t="s">
        <v>8223</v>
      </c>
      <c r="AD60" t="s">
        <v>8245</v>
      </c>
      <c r="AE60">
        <v>1416423172</v>
      </c>
      <c r="AF60">
        <v>1413827572</v>
      </c>
      <c r="AG60" t="b">
        <v>0</v>
      </c>
      <c r="AH60">
        <v>75</v>
      </c>
      <c r="AI60" t="b">
        <v>1</v>
      </c>
      <c r="AJ60" t="s">
        <v>8263</v>
      </c>
      <c r="AK60">
        <v>103</v>
      </c>
      <c r="AL60">
        <v>137.21</v>
      </c>
      <c r="AM60" s="10" t="s">
        <v>8308</v>
      </c>
      <c r="AN60" t="s">
        <v>8309</v>
      </c>
      <c r="AO60" s="15">
        <v>41932.745046296295</v>
      </c>
      <c r="AP60" s="15">
        <v>41962.786712962959</v>
      </c>
      <c r="AU60" s="3"/>
      <c r="AV60" s="3"/>
      <c r="AW60" s="6"/>
      <c r="AX60" s="8"/>
      <c r="BJ60" s="10"/>
      <c r="BL60" s="15"/>
      <c r="BM60" s="15"/>
    </row>
    <row r="61" spans="1:65" ht="12.75" hidden="1" customHeight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W61">
        <v>59</v>
      </c>
      <c r="X61" s="3" t="s">
        <v>61</v>
      </c>
      <c r="Y61" s="3" t="s">
        <v>4170</v>
      </c>
      <c r="Z61" s="6">
        <v>20000</v>
      </c>
      <c r="AA61" s="8">
        <v>20025.14</v>
      </c>
      <c r="AB61" t="s">
        <v>8218</v>
      </c>
      <c r="AC61" t="s">
        <v>8223</v>
      </c>
      <c r="AD61" t="s">
        <v>8245</v>
      </c>
      <c r="AE61">
        <v>1442264400</v>
      </c>
      <c r="AF61">
        <v>1439530776</v>
      </c>
      <c r="AG61" t="b">
        <v>0</v>
      </c>
      <c r="AH61">
        <v>33</v>
      </c>
      <c r="AI61" t="b">
        <v>1</v>
      </c>
      <c r="AJ61" t="s">
        <v>8263</v>
      </c>
      <c r="AK61">
        <v>100</v>
      </c>
      <c r="AL61">
        <v>606.82000000000005</v>
      </c>
      <c r="AM61" s="10" t="s">
        <v>8308</v>
      </c>
      <c r="AN61" t="s">
        <v>8309</v>
      </c>
      <c r="AO61" s="15">
        <v>42230.23583333334</v>
      </c>
      <c r="AP61" s="15">
        <v>42261.875</v>
      </c>
      <c r="AU61" s="3"/>
      <c r="AV61" s="3"/>
      <c r="AW61" s="6"/>
      <c r="AX61" s="8"/>
      <c r="BJ61" s="10"/>
      <c r="BL61" s="15"/>
      <c r="BM61" s="15"/>
    </row>
    <row r="62" spans="1:65" ht="12.75" hidden="1" customHeight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W62">
        <v>60</v>
      </c>
      <c r="X62" s="3" t="s">
        <v>62</v>
      </c>
      <c r="Y62" s="3" t="s">
        <v>4171</v>
      </c>
      <c r="Z62" s="6">
        <v>4500</v>
      </c>
      <c r="AA62" s="8">
        <v>4648.33</v>
      </c>
      <c r="AB62" t="s">
        <v>8218</v>
      </c>
      <c r="AC62" t="s">
        <v>8224</v>
      </c>
      <c r="AD62" t="s">
        <v>8246</v>
      </c>
      <c r="AE62">
        <v>1395532800</v>
      </c>
      <c r="AF62">
        <v>1393882717</v>
      </c>
      <c r="AG62" t="b">
        <v>0</v>
      </c>
      <c r="AH62">
        <v>108</v>
      </c>
      <c r="AI62" t="b">
        <v>1</v>
      </c>
      <c r="AJ62" t="s">
        <v>8264</v>
      </c>
      <c r="AK62">
        <v>103</v>
      </c>
      <c r="AL62">
        <v>43.04</v>
      </c>
      <c r="AM62" s="10" t="s">
        <v>8308</v>
      </c>
      <c r="AN62" t="s">
        <v>8310</v>
      </c>
      <c r="AO62" s="15">
        <v>41701.901817129627</v>
      </c>
      <c r="AP62" s="15">
        <v>41721</v>
      </c>
      <c r="AU62" s="3"/>
      <c r="AV62" s="3"/>
      <c r="AW62" s="6"/>
      <c r="AX62" s="8"/>
      <c r="BJ62" s="10"/>
      <c r="BL62" s="15"/>
      <c r="BM62" s="15"/>
    </row>
    <row r="63" spans="1:65" ht="12.75" hidden="1" customHeight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41431.814317129625</v>
      </c>
      <c r="W63">
        <v>61</v>
      </c>
      <c r="X63" s="3" t="s">
        <v>63</v>
      </c>
      <c r="Y63" s="3" t="s">
        <v>4172</v>
      </c>
      <c r="Z63" s="6">
        <v>5000</v>
      </c>
      <c r="AA63" s="8">
        <v>7415</v>
      </c>
      <c r="AB63" t="s">
        <v>8218</v>
      </c>
      <c r="AC63" t="s">
        <v>8223</v>
      </c>
      <c r="AD63" t="s">
        <v>8245</v>
      </c>
      <c r="AE63">
        <v>1370547157</v>
      </c>
      <c r="AF63">
        <v>1368646357</v>
      </c>
      <c r="AG63" t="b">
        <v>0</v>
      </c>
      <c r="AH63">
        <v>23</v>
      </c>
      <c r="AI63" t="b">
        <v>1</v>
      </c>
      <c r="AJ63" t="s">
        <v>8264</v>
      </c>
      <c r="AK63">
        <v>148</v>
      </c>
      <c r="AL63">
        <v>322.39</v>
      </c>
      <c r="AM63" s="10" t="s">
        <v>8308</v>
      </c>
      <c r="AN63" t="s">
        <v>8310</v>
      </c>
      <c r="AO63" s="15">
        <v>41409.814317129632</v>
      </c>
      <c r="AP63" s="15">
        <v>41431.814317129625</v>
      </c>
      <c r="AU63" s="3"/>
      <c r="AV63" s="3"/>
      <c r="AW63" s="6"/>
      <c r="AX63" s="8"/>
      <c r="BJ63" s="10"/>
      <c r="BL63" s="15"/>
      <c r="BM63" s="15"/>
    </row>
    <row r="64" spans="1:65" ht="12.75" hidden="1" customHeight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W64">
        <v>62</v>
      </c>
      <c r="X64" s="3" t="s">
        <v>64</v>
      </c>
      <c r="Y64" s="3" t="s">
        <v>4173</v>
      </c>
      <c r="Z64" s="6">
        <v>3000</v>
      </c>
      <c r="AA64" s="8">
        <v>4642</v>
      </c>
      <c r="AB64" t="s">
        <v>8218</v>
      </c>
      <c r="AC64" t="s">
        <v>8223</v>
      </c>
      <c r="AD64" t="s">
        <v>8245</v>
      </c>
      <c r="AE64">
        <v>1362337878</v>
      </c>
      <c r="AF64">
        <v>1360177878</v>
      </c>
      <c r="AG64" t="b">
        <v>0</v>
      </c>
      <c r="AH64">
        <v>48</v>
      </c>
      <c r="AI64" t="b">
        <v>1</v>
      </c>
      <c r="AJ64" t="s">
        <v>8264</v>
      </c>
      <c r="AK64">
        <v>155</v>
      </c>
      <c r="AL64">
        <v>96.71</v>
      </c>
      <c r="AM64" s="10" t="s">
        <v>8308</v>
      </c>
      <c r="AN64" t="s">
        <v>8310</v>
      </c>
      <c r="AO64" s="15">
        <v>41311.799513888887</v>
      </c>
      <c r="AP64" s="15">
        <v>41336.799513888887</v>
      </c>
      <c r="AU64" s="3"/>
      <c r="AV64" s="3"/>
      <c r="AW64" s="6"/>
      <c r="AX64" s="8"/>
      <c r="BJ64" s="10"/>
      <c r="BL64" s="15"/>
      <c r="BM64" s="15"/>
    </row>
    <row r="65" spans="1:65" ht="12.75" hidden="1" customHeight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W65">
        <v>63</v>
      </c>
      <c r="X65" s="3" t="s">
        <v>65</v>
      </c>
      <c r="Y65" s="3" t="s">
        <v>4174</v>
      </c>
      <c r="Z65" s="6">
        <v>2000</v>
      </c>
      <c r="AA65" s="8">
        <v>2270.37</v>
      </c>
      <c r="AB65" t="s">
        <v>8218</v>
      </c>
      <c r="AC65" t="s">
        <v>8223</v>
      </c>
      <c r="AD65" t="s">
        <v>8245</v>
      </c>
      <c r="AE65">
        <v>1388206740</v>
      </c>
      <c r="AF65">
        <v>1386194013</v>
      </c>
      <c r="AG65" t="b">
        <v>0</v>
      </c>
      <c r="AH65">
        <v>64</v>
      </c>
      <c r="AI65" t="b">
        <v>1</v>
      </c>
      <c r="AJ65" t="s">
        <v>8264</v>
      </c>
      <c r="AK65">
        <v>114</v>
      </c>
      <c r="AL65">
        <v>35.47</v>
      </c>
      <c r="AM65" s="10" t="s">
        <v>8308</v>
      </c>
      <c r="AN65" t="s">
        <v>8310</v>
      </c>
      <c r="AO65" s="15">
        <v>41612.912187499998</v>
      </c>
      <c r="AP65" s="15">
        <v>41636.207638888889</v>
      </c>
      <c r="AU65" s="3"/>
      <c r="AV65" s="3"/>
      <c r="AW65" s="6"/>
      <c r="AX65" s="8"/>
      <c r="BJ65" s="10"/>
      <c r="BL65" s="15"/>
      <c r="BM65" s="15"/>
    </row>
    <row r="66" spans="1:65" ht="12.75" hidden="1" customHeight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W66">
        <v>64</v>
      </c>
      <c r="X66" s="3" t="s">
        <v>66</v>
      </c>
      <c r="Y66" s="3" t="s">
        <v>4175</v>
      </c>
      <c r="Z66" s="6">
        <v>1200</v>
      </c>
      <c r="AA66" s="8">
        <v>2080</v>
      </c>
      <c r="AB66" t="s">
        <v>8218</v>
      </c>
      <c r="AC66" t="s">
        <v>8223</v>
      </c>
      <c r="AD66" t="s">
        <v>8245</v>
      </c>
      <c r="AE66">
        <v>1373243181</v>
      </c>
      <c r="AF66">
        <v>1370651181</v>
      </c>
      <c r="AG66" t="b">
        <v>0</v>
      </c>
      <c r="AH66">
        <v>24</v>
      </c>
      <c r="AI66" t="b">
        <v>1</v>
      </c>
      <c r="AJ66" t="s">
        <v>8264</v>
      </c>
      <c r="AK66">
        <v>173</v>
      </c>
      <c r="AL66">
        <v>86.67</v>
      </c>
      <c r="AM66" s="10" t="s">
        <v>8308</v>
      </c>
      <c r="AN66" t="s">
        <v>8310</v>
      </c>
      <c r="AO66" s="15">
        <v>41433.01829861111</v>
      </c>
      <c r="AP66" s="15">
        <v>41463.01829861111</v>
      </c>
      <c r="AU66" s="3"/>
      <c r="AV66" s="3"/>
      <c r="AW66" s="6"/>
      <c r="AX66" s="8"/>
      <c r="BJ66" s="10"/>
      <c r="BL66" s="15"/>
      <c r="BM66" s="15"/>
    </row>
    <row r="67" spans="1:65" ht="12.75" hidden="1" customHeight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(I67/(3600*24))+DATE(1970,1,1)</f>
        <v>41862.249305555553</v>
      </c>
      <c r="W67">
        <v>65</v>
      </c>
      <c r="X67" s="3" t="s">
        <v>67</v>
      </c>
      <c r="Y67" s="3" t="s">
        <v>4176</v>
      </c>
      <c r="Z67" s="6">
        <v>7000</v>
      </c>
      <c r="AA67" s="8">
        <v>7527</v>
      </c>
      <c r="AB67" t="s">
        <v>8218</v>
      </c>
      <c r="AC67" t="s">
        <v>8228</v>
      </c>
      <c r="AD67" t="s">
        <v>8250</v>
      </c>
      <c r="AE67">
        <v>1407736740</v>
      </c>
      <c r="AF67">
        <v>1405453354</v>
      </c>
      <c r="AG67" t="b">
        <v>0</v>
      </c>
      <c r="AH67">
        <v>57</v>
      </c>
      <c r="AI67" t="b">
        <v>1</v>
      </c>
      <c r="AJ67" t="s">
        <v>8264</v>
      </c>
      <c r="AK67">
        <v>108</v>
      </c>
      <c r="AL67">
        <v>132.05000000000001</v>
      </c>
      <c r="AM67" s="10" t="s">
        <v>8308</v>
      </c>
      <c r="AN67" t="s">
        <v>8310</v>
      </c>
      <c r="AO67" s="15">
        <v>41835.821226851855</v>
      </c>
      <c r="AP67" s="15">
        <v>41862.249305555553</v>
      </c>
      <c r="AU67" s="3"/>
      <c r="AV67" s="3"/>
      <c r="AW67" s="6"/>
      <c r="AX67" s="8"/>
      <c r="BJ67" s="10"/>
      <c r="BL67" s="15"/>
      <c r="BM67" s="15"/>
    </row>
    <row r="68" spans="1:65" ht="12.75" hidden="1" customHeight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  <c r="W68">
        <v>66</v>
      </c>
      <c r="X68" s="3" t="s">
        <v>68</v>
      </c>
      <c r="Y68" s="3" t="s">
        <v>4177</v>
      </c>
      <c r="Z68" s="6">
        <v>2000</v>
      </c>
      <c r="AA68" s="8">
        <v>2372</v>
      </c>
      <c r="AB68" t="s">
        <v>8218</v>
      </c>
      <c r="AC68" t="s">
        <v>8223</v>
      </c>
      <c r="AD68" t="s">
        <v>8245</v>
      </c>
      <c r="AE68">
        <v>1468873420</v>
      </c>
      <c r="AF68">
        <v>1466281420</v>
      </c>
      <c r="AG68" t="b">
        <v>0</v>
      </c>
      <c r="AH68">
        <v>26</v>
      </c>
      <c r="AI68" t="b">
        <v>1</v>
      </c>
      <c r="AJ68" t="s">
        <v>8264</v>
      </c>
      <c r="AK68">
        <v>119</v>
      </c>
      <c r="AL68">
        <v>91.23</v>
      </c>
      <c r="AM68" s="10" t="s">
        <v>8308</v>
      </c>
      <c r="AN68" t="s">
        <v>8310</v>
      </c>
      <c r="AO68" s="15">
        <v>42539.849768518514</v>
      </c>
      <c r="AP68" s="15">
        <v>42569.849768518514</v>
      </c>
      <c r="AU68" s="3"/>
      <c r="AV68" s="3"/>
      <c r="AW68" s="6"/>
      <c r="AX68" s="8"/>
      <c r="BJ68" s="10"/>
      <c r="BL68" s="15"/>
      <c r="BM68" s="15"/>
    </row>
    <row r="69" spans="1:65" ht="12.75" hidden="1" customHeight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  <c r="W69">
        <v>67</v>
      </c>
      <c r="X69" s="3" t="s">
        <v>69</v>
      </c>
      <c r="Y69" s="3" t="s">
        <v>4178</v>
      </c>
      <c r="Z69" s="6">
        <v>2000</v>
      </c>
      <c r="AA69" s="8">
        <v>2325</v>
      </c>
      <c r="AB69" t="s">
        <v>8218</v>
      </c>
      <c r="AC69" t="s">
        <v>8223</v>
      </c>
      <c r="AD69" t="s">
        <v>8245</v>
      </c>
      <c r="AE69">
        <v>1342360804</v>
      </c>
      <c r="AF69">
        <v>1339768804</v>
      </c>
      <c r="AG69" t="b">
        <v>0</v>
      </c>
      <c r="AH69">
        <v>20</v>
      </c>
      <c r="AI69" t="b">
        <v>1</v>
      </c>
      <c r="AJ69" t="s">
        <v>8264</v>
      </c>
      <c r="AK69">
        <v>116</v>
      </c>
      <c r="AL69">
        <v>116.25</v>
      </c>
      <c r="AM69" s="10" t="s">
        <v>8308</v>
      </c>
      <c r="AN69" t="s">
        <v>8310</v>
      </c>
      <c r="AO69" s="15">
        <v>41075.583379629628</v>
      </c>
      <c r="AP69" s="15">
        <v>41105.583379629628</v>
      </c>
      <c r="AU69" s="3"/>
      <c r="AV69" s="3"/>
      <c r="AW69" s="6"/>
      <c r="AX69" s="8"/>
      <c r="BJ69" s="10"/>
      <c r="BL69" s="15"/>
      <c r="BM69" s="15"/>
    </row>
    <row r="70" spans="1:65" ht="12.75" hidden="1" customHeight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  <c r="W70">
        <v>68</v>
      </c>
      <c r="X70" s="3" t="s">
        <v>70</v>
      </c>
      <c r="Y70" s="3" t="s">
        <v>4179</v>
      </c>
      <c r="Z70" s="6">
        <v>600</v>
      </c>
      <c r="AA70" s="8">
        <v>763</v>
      </c>
      <c r="AB70" t="s">
        <v>8218</v>
      </c>
      <c r="AC70" t="s">
        <v>8224</v>
      </c>
      <c r="AD70" t="s">
        <v>8246</v>
      </c>
      <c r="AE70">
        <v>1393162791</v>
      </c>
      <c r="AF70">
        <v>1390570791</v>
      </c>
      <c r="AG70" t="b">
        <v>0</v>
      </c>
      <c r="AH70">
        <v>36</v>
      </c>
      <c r="AI70" t="b">
        <v>1</v>
      </c>
      <c r="AJ70" t="s">
        <v>8264</v>
      </c>
      <c r="AK70">
        <v>127</v>
      </c>
      <c r="AL70">
        <v>21.19</v>
      </c>
      <c r="AM70" s="10" t="s">
        <v>8308</v>
      </c>
      <c r="AN70" t="s">
        <v>8310</v>
      </c>
      <c r="AO70" s="15">
        <v>41663.569340277776</v>
      </c>
      <c r="AP70" s="15">
        <v>41693.569340277776</v>
      </c>
      <c r="AU70" s="3"/>
      <c r="AV70" s="3"/>
      <c r="AW70" s="6"/>
      <c r="AX70" s="8"/>
      <c r="BJ70" s="10"/>
      <c r="BL70" s="15"/>
      <c r="BM70" s="15"/>
    </row>
    <row r="71" spans="1:65" ht="12.75" hidden="1" customHeight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  <c r="W71">
        <v>69</v>
      </c>
      <c r="X71" s="3" t="s">
        <v>71</v>
      </c>
      <c r="Y71" s="3" t="s">
        <v>4180</v>
      </c>
      <c r="Z71" s="6">
        <v>10000</v>
      </c>
      <c r="AA71" s="8">
        <v>11094.23</v>
      </c>
      <c r="AB71" t="s">
        <v>8218</v>
      </c>
      <c r="AC71" t="s">
        <v>8223</v>
      </c>
      <c r="AD71" t="s">
        <v>8245</v>
      </c>
      <c r="AE71">
        <v>1317538740</v>
      </c>
      <c r="AF71">
        <v>1314765025</v>
      </c>
      <c r="AG71" t="b">
        <v>0</v>
      </c>
      <c r="AH71">
        <v>178</v>
      </c>
      <c r="AI71" t="b">
        <v>1</v>
      </c>
      <c r="AJ71" t="s">
        <v>8264</v>
      </c>
      <c r="AK71">
        <v>111</v>
      </c>
      <c r="AL71">
        <v>62.33</v>
      </c>
      <c r="AM71" s="10" t="s">
        <v>8308</v>
      </c>
      <c r="AN71" t="s">
        <v>8310</v>
      </c>
      <c r="AO71" s="15">
        <v>40786.187789351854</v>
      </c>
      <c r="AP71" s="15">
        <v>40818.290972222225</v>
      </c>
      <c r="AU71" s="3"/>
      <c r="AV71" s="3"/>
      <c r="AW71" s="6"/>
      <c r="AX71" s="8"/>
      <c r="BJ71" s="10"/>
      <c r="BL71" s="15"/>
      <c r="BM71" s="15"/>
    </row>
    <row r="72" spans="1:65" ht="12.75" hidden="1" customHeight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  <c r="W72">
        <v>70</v>
      </c>
      <c r="X72" s="3" t="s">
        <v>72</v>
      </c>
      <c r="Y72" s="3" t="s">
        <v>4181</v>
      </c>
      <c r="Z72" s="6">
        <v>500</v>
      </c>
      <c r="AA72" s="8">
        <v>636</v>
      </c>
      <c r="AB72" t="s">
        <v>8218</v>
      </c>
      <c r="AC72" t="s">
        <v>8223</v>
      </c>
      <c r="AD72" t="s">
        <v>8245</v>
      </c>
      <c r="AE72">
        <v>1315171845</v>
      </c>
      <c r="AF72">
        <v>1309987845</v>
      </c>
      <c r="AG72" t="b">
        <v>0</v>
      </c>
      <c r="AH72">
        <v>17</v>
      </c>
      <c r="AI72" t="b">
        <v>1</v>
      </c>
      <c r="AJ72" t="s">
        <v>8264</v>
      </c>
      <c r="AK72">
        <v>127</v>
      </c>
      <c r="AL72">
        <v>37.409999999999997</v>
      </c>
      <c r="AM72" s="10" t="s">
        <v>8308</v>
      </c>
      <c r="AN72" t="s">
        <v>8310</v>
      </c>
      <c r="AO72" s="15">
        <v>40730.896354166667</v>
      </c>
      <c r="AP72" s="15">
        <v>40790.896354166667</v>
      </c>
      <c r="AU72" s="3"/>
      <c r="AV72" s="3"/>
      <c r="AW72" s="6"/>
      <c r="AX72" s="8"/>
      <c r="BJ72" s="10"/>
      <c r="BL72" s="15"/>
      <c r="BM72" s="15"/>
    </row>
    <row r="73" spans="1:65" ht="12.75" hidden="1" customHeight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  <c r="W73">
        <v>71</v>
      </c>
      <c r="X73" s="3" t="s">
        <v>73</v>
      </c>
      <c r="Y73" s="3" t="s">
        <v>4182</v>
      </c>
      <c r="Z73" s="6">
        <v>1800</v>
      </c>
      <c r="AA73" s="8">
        <v>2231</v>
      </c>
      <c r="AB73" t="s">
        <v>8218</v>
      </c>
      <c r="AC73" t="s">
        <v>8223</v>
      </c>
      <c r="AD73" t="s">
        <v>8245</v>
      </c>
      <c r="AE73">
        <v>1338186657</v>
      </c>
      <c r="AF73">
        <v>1333002657</v>
      </c>
      <c r="AG73" t="b">
        <v>0</v>
      </c>
      <c r="AH73">
        <v>32</v>
      </c>
      <c r="AI73" t="b">
        <v>1</v>
      </c>
      <c r="AJ73" t="s">
        <v>8264</v>
      </c>
      <c r="AK73">
        <v>124</v>
      </c>
      <c r="AL73">
        <v>69.72</v>
      </c>
      <c r="AM73" s="10" t="s">
        <v>8308</v>
      </c>
      <c r="AN73" t="s">
        <v>8310</v>
      </c>
      <c r="AO73" s="15">
        <v>40997.271493055552</v>
      </c>
      <c r="AP73" s="15">
        <v>41057.271493055552</v>
      </c>
      <c r="AU73" s="3"/>
      <c r="AV73" s="3"/>
      <c r="AW73" s="6"/>
      <c r="AX73" s="8"/>
      <c r="BJ73" s="10"/>
      <c r="BL73" s="15"/>
      <c r="BM73" s="15"/>
    </row>
    <row r="74" spans="1:65" ht="12.75" hidden="1" customHeight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  <c r="W74">
        <v>72</v>
      </c>
      <c r="X74" s="3" t="s">
        <v>74</v>
      </c>
      <c r="Y74" s="3" t="s">
        <v>4183</v>
      </c>
      <c r="Z74" s="6">
        <v>2200</v>
      </c>
      <c r="AA74" s="8">
        <v>2385</v>
      </c>
      <c r="AB74" t="s">
        <v>8218</v>
      </c>
      <c r="AC74" t="s">
        <v>8223</v>
      </c>
      <c r="AD74" t="s">
        <v>8245</v>
      </c>
      <c r="AE74">
        <v>1352937600</v>
      </c>
      <c r="AF74">
        <v>1351210481</v>
      </c>
      <c r="AG74" t="b">
        <v>0</v>
      </c>
      <c r="AH74">
        <v>41</v>
      </c>
      <c r="AI74" t="b">
        <v>1</v>
      </c>
      <c r="AJ74" t="s">
        <v>8264</v>
      </c>
      <c r="AK74">
        <v>108</v>
      </c>
      <c r="AL74">
        <v>58.17</v>
      </c>
      <c r="AM74" s="10" t="s">
        <v>8308</v>
      </c>
      <c r="AN74" t="s">
        <v>8310</v>
      </c>
      <c r="AO74" s="15">
        <v>41208.010196759256</v>
      </c>
      <c r="AP74" s="15">
        <v>41228</v>
      </c>
      <c r="AU74" s="3"/>
      <c r="AV74" s="3"/>
      <c r="AW74" s="6"/>
      <c r="AX74" s="8"/>
      <c r="BJ74" s="10"/>
      <c r="BL74" s="15"/>
      <c r="BM74" s="15"/>
    </row>
    <row r="75" spans="1:65" ht="12.75" hidden="1" customHeight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  <c r="W75">
        <v>73</v>
      </c>
      <c r="X75" s="3" t="s">
        <v>75</v>
      </c>
      <c r="Y75" s="3" t="s">
        <v>4184</v>
      </c>
      <c r="Z75" s="6">
        <v>900</v>
      </c>
      <c r="AA75" s="8">
        <v>900</v>
      </c>
      <c r="AB75" t="s">
        <v>8218</v>
      </c>
      <c r="AC75" t="s">
        <v>8223</v>
      </c>
      <c r="AD75" t="s">
        <v>8245</v>
      </c>
      <c r="AE75">
        <v>1304395140</v>
      </c>
      <c r="AF75">
        <v>1297620584</v>
      </c>
      <c r="AG75" t="b">
        <v>0</v>
      </c>
      <c r="AH75">
        <v>18</v>
      </c>
      <c r="AI75" t="b">
        <v>1</v>
      </c>
      <c r="AJ75" t="s">
        <v>8264</v>
      </c>
      <c r="AK75">
        <v>100</v>
      </c>
      <c r="AL75">
        <v>50</v>
      </c>
      <c r="AM75" s="10" t="s">
        <v>8308</v>
      </c>
      <c r="AN75" t="s">
        <v>8310</v>
      </c>
      <c r="AO75" s="15">
        <v>40587.75675925926</v>
      </c>
      <c r="AP75" s="15">
        <v>40666.165972222225</v>
      </c>
      <c r="AU75" s="3"/>
      <c r="AV75" s="3"/>
      <c r="AW75" s="6"/>
      <c r="AX75" s="8"/>
      <c r="BJ75" s="10"/>
      <c r="BL75" s="15"/>
      <c r="BM75" s="15"/>
    </row>
    <row r="76" spans="1:65" ht="12.75" hidden="1" customHeight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  <c r="W76">
        <v>74</v>
      </c>
      <c r="X76" s="3" t="s">
        <v>76</v>
      </c>
      <c r="Y76" s="3" t="s">
        <v>4185</v>
      </c>
      <c r="Z76" s="6">
        <v>500</v>
      </c>
      <c r="AA76" s="8">
        <v>564.66</v>
      </c>
      <c r="AB76" t="s">
        <v>8218</v>
      </c>
      <c r="AC76" t="s">
        <v>8229</v>
      </c>
      <c r="AD76" t="s">
        <v>8248</v>
      </c>
      <c r="AE76">
        <v>1453376495</v>
      </c>
      <c r="AF76">
        <v>1450784495</v>
      </c>
      <c r="AG76" t="b">
        <v>0</v>
      </c>
      <c r="AH76">
        <v>29</v>
      </c>
      <c r="AI76" t="b">
        <v>1</v>
      </c>
      <c r="AJ76" t="s">
        <v>8264</v>
      </c>
      <c r="AK76">
        <v>113</v>
      </c>
      <c r="AL76">
        <v>19.47</v>
      </c>
      <c r="AM76" s="10" t="s">
        <v>8308</v>
      </c>
      <c r="AN76" t="s">
        <v>8310</v>
      </c>
      <c r="AO76" s="15">
        <v>42360.487210648149</v>
      </c>
      <c r="AP76" s="15">
        <v>42390.487210648149</v>
      </c>
      <c r="AU76" s="3"/>
      <c r="AV76" s="3"/>
      <c r="AW76" s="6"/>
      <c r="AX76" s="8"/>
      <c r="BJ76" s="10"/>
      <c r="BL76" s="15"/>
      <c r="BM76" s="15"/>
    </row>
    <row r="77" spans="1:65" ht="12.75" hidden="1" customHeight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  <c r="W77">
        <v>75</v>
      </c>
      <c r="X77" s="3" t="s">
        <v>77</v>
      </c>
      <c r="Y77" s="3" t="s">
        <v>4186</v>
      </c>
      <c r="Z77" s="6">
        <v>3500</v>
      </c>
      <c r="AA77" s="8">
        <v>4040</v>
      </c>
      <c r="AB77" t="s">
        <v>8218</v>
      </c>
      <c r="AC77" t="s">
        <v>8223</v>
      </c>
      <c r="AD77" t="s">
        <v>8245</v>
      </c>
      <c r="AE77">
        <v>1366693272</v>
      </c>
      <c r="AF77">
        <v>1364101272</v>
      </c>
      <c r="AG77" t="b">
        <v>0</v>
      </c>
      <c r="AH77">
        <v>47</v>
      </c>
      <c r="AI77" t="b">
        <v>1</v>
      </c>
      <c r="AJ77" t="s">
        <v>8264</v>
      </c>
      <c r="AK77">
        <v>115</v>
      </c>
      <c r="AL77">
        <v>85.96</v>
      </c>
      <c r="AM77" s="10" t="s">
        <v>8308</v>
      </c>
      <c r="AN77" t="s">
        <v>8310</v>
      </c>
      <c r="AO77" s="15">
        <v>41357.209166666667</v>
      </c>
      <c r="AP77" s="15">
        <v>41387.209166666667</v>
      </c>
      <c r="AU77" s="3"/>
      <c r="AV77" s="3"/>
      <c r="AW77" s="6"/>
      <c r="AX77" s="8"/>
      <c r="BJ77" s="10"/>
      <c r="BL77" s="15"/>
      <c r="BM77" s="15"/>
    </row>
    <row r="78" spans="1:65" ht="12.75" hidden="1" customHeight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  <c r="W78">
        <v>76</v>
      </c>
      <c r="X78" s="3" t="s">
        <v>78</v>
      </c>
      <c r="Y78" s="3" t="s">
        <v>4187</v>
      </c>
      <c r="Z78" s="6">
        <v>300</v>
      </c>
      <c r="AA78" s="8">
        <v>460</v>
      </c>
      <c r="AB78" t="s">
        <v>8218</v>
      </c>
      <c r="AC78" t="s">
        <v>8223</v>
      </c>
      <c r="AD78" t="s">
        <v>8245</v>
      </c>
      <c r="AE78">
        <v>1325007358</v>
      </c>
      <c r="AF78">
        <v>1319819758</v>
      </c>
      <c r="AG78" t="b">
        <v>0</v>
      </c>
      <c r="AH78">
        <v>15</v>
      </c>
      <c r="AI78" t="b">
        <v>1</v>
      </c>
      <c r="AJ78" t="s">
        <v>8264</v>
      </c>
      <c r="AK78">
        <v>153</v>
      </c>
      <c r="AL78">
        <v>30.67</v>
      </c>
      <c r="AM78" s="10" t="s">
        <v>8308</v>
      </c>
      <c r="AN78" t="s">
        <v>8310</v>
      </c>
      <c r="AO78" s="15">
        <v>40844.691643518519</v>
      </c>
      <c r="AP78" s="15">
        <v>40904.733310185184</v>
      </c>
      <c r="AU78" s="3"/>
      <c r="AV78" s="3"/>
      <c r="AW78" s="6"/>
      <c r="AX78" s="8"/>
      <c r="BJ78" s="10"/>
      <c r="BL78" s="15"/>
      <c r="BM78" s="15"/>
    </row>
    <row r="79" spans="1:65" ht="12.75" hidden="1" customHeight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  <c r="W79">
        <v>77</v>
      </c>
      <c r="X79" s="3" t="s">
        <v>79</v>
      </c>
      <c r="Y79" s="3" t="s">
        <v>4188</v>
      </c>
      <c r="Z79" s="6">
        <v>400</v>
      </c>
      <c r="AA79" s="8">
        <v>1570</v>
      </c>
      <c r="AB79" t="s">
        <v>8218</v>
      </c>
      <c r="AC79" t="s">
        <v>8223</v>
      </c>
      <c r="AD79" t="s">
        <v>8245</v>
      </c>
      <c r="AE79">
        <v>1337569140</v>
      </c>
      <c r="AF79">
        <v>1332991717</v>
      </c>
      <c r="AG79" t="b">
        <v>0</v>
      </c>
      <c r="AH79">
        <v>26</v>
      </c>
      <c r="AI79" t="b">
        <v>1</v>
      </c>
      <c r="AJ79" t="s">
        <v>8264</v>
      </c>
      <c r="AK79">
        <v>393</v>
      </c>
      <c r="AL79">
        <v>60.38</v>
      </c>
      <c r="AM79" s="10" t="s">
        <v>8308</v>
      </c>
      <c r="AN79" t="s">
        <v>8310</v>
      </c>
      <c r="AO79" s="15">
        <v>40997.144872685189</v>
      </c>
      <c r="AP79" s="15">
        <v>41050.124305555553</v>
      </c>
      <c r="AU79" s="3"/>
      <c r="AV79" s="3"/>
      <c r="AW79" s="6"/>
      <c r="AX79" s="8"/>
      <c r="BJ79" s="10"/>
      <c r="BL79" s="15"/>
      <c r="BM79" s="15"/>
    </row>
    <row r="80" spans="1:65" ht="12.75" hidden="1" customHeight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  <c r="W80">
        <v>78</v>
      </c>
      <c r="X80" s="3" t="s">
        <v>80</v>
      </c>
      <c r="Y80" s="3" t="s">
        <v>4189</v>
      </c>
      <c r="Z80" s="6">
        <v>50</v>
      </c>
      <c r="AA80" s="8">
        <v>1351</v>
      </c>
      <c r="AB80" t="s">
        <v>8218</v>
      </c>
      <c r="AC80" t="s">
        <v>8229</v>
      </c>
      <c r="AD80" t="s">
        <v>8248</v>
      </c>
      <c r="AE80">
        <v>1472751121</v>
      </c>
      <c r="AF80">
        <v>1471887121</v>
      </c>
      <c r="AG80" t="b">
        <v>0</v>
      </c>
      <c r="AH80">
        <v>35</v>
      </c>
      <c r="AI80" t="b">
        <v>1</v>
      </c>
      <c r="AJ80" t="s">
        <v>8264</v>
      </c>
      <c r="AK80">
        <v>2702</v>
      </c>
      <c r="AL80">
        <v>38.6</v>
      </c>
      <c r="AM80" s="10" t="s">
        <v>8308</v>
      </c>
      <c r="AN80" t="s">
        <v>8310</v>
      </c>
      <c r="AO80" s="15">
        <v>42604.730567129634</v>
      </c>
      <c r="AP80" s="15">
        <v>42614.730567129634</v>
      </c>
      <c r="AU80" s="3"/>
      <c r="AV80" s="3"/>
      <c r="AW80" s="6"/>
      <c r="AX80" s="8"/>
      <c r="BJ80" s="10"/>
      <c r="BL80" s="15"/>
      <c r="BM80" s="15"/>
    </row>
    <row r="81" spans="1:65" ht="12.75" hidden="1" customHeight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  <c r="W81">
        <v>79</v>
      </c>
      <c r="X81" s="3" t="s">
        <v>81</v>
      </c>
      <c r="Y81" s="3" t="s">
        <v>4190</v>
      </c>
      <c r="Z81" s="6">
        <v>1300</v>
      </c>
      <c r="AA81" s="8">
        <v>1651</v>
      </c>
      <c r="AB81" t="s">
        <v>8218</v>
      </c>
      <c r="AC81" t="s">
        <v>8224</v>
      </c>
      <c r="AD81" t="s">
        <v>8246</v>
      </c>
      <c r="AE81">
        <v>1398451093</v>
      </c>
      <c r="AF81">
        <v>1395859093</v>
      </c>
      <c r="AG81" t="b">
        <v>0</v>
      </c>
      <c r="AH81">
        <v>41</v>
      </c>
      <c r="AI81" t="b">
        <v>1</v>
      </c>
      <c r="AJ81" t="s">
        <v>8264</v>
      </c>
      <c r="AK81">
        <v>127</v>
      </c>
      <c r="AL81">
        <v>40.270000000000003</v>
      </c>
      <c r="AM81" s="10" t="s">
        <v>8308</v>
      </c>
      <c r="AN81" t="s">
        <v>8310</v>
      </c>
      <c r="AO81" s="15">
        <v>41724.776539351849</v>
      </c>
      <c r="AP81" s="15">
        <v>41754.776539351849</v>
      </c>
      <c r="AU81" s="3"/>
      <c r="AV81" s="3"/>
      <c r="AW81" s="6"/>
      <c r="AX81" s="8"/>
      <c r="BJ81" s="10"/>
      <c r="BL81" s="15"/>
      <c r="BM81" s="15"/>
    </row>
    <row r="82" spans="1:65" ht="12.75" hidden="1" customHeight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  <c r="W82">
        <v>80</v>
      </c>
      <c r="X82" s="3" t="s">
        <v>82</v>
      </c>
      <c r="Y82" s="3" t="s">
        <v>4191</v>
      </c>
      <c r="Z82" s="6">
        <v>12000</v>
      </c>
      <c r="AA82" s="8">
        <v>12870</v>
      </c>
      <c r="AB82" t="s">
        <v>8218</v>
      </c>
      <c r="AC82" t="s">
        <v>8223</v>
      </c>
      <c r="AD82" t="s">
        <v>8245</v>
      </c>
      <c r="AE82">
        <v>1386640856</v>
      </c>
      <c r="AF82">
        <v>1383616856</v>
      </c>
      <c r="AG82" t="b">
        <v>0</v>
      </c>
      <c r="AH82">
        <v>47</v>
      </c>
      <c r="AI82" t="b">
        <v>1</v>
      </c>
      <c r="AJ82" t="s">
        <v>8264</v>
      </c>
      <c r="AK82">
        <v>107</v>
      </c>
      <c r="AL82">
        <v>273.83</v>
      </c>
      <c r="AM82" s="10" t="s">
        <v>8308</v>
      </c>
      <c r="AN82" t="s">
        <v>8310</v>
      </c>
      <c r="AO82" s="15">
        <v>41583.083981481483</v>
      </c>
      <c r="AP82" s="15">
        <v>41618.083981481483</v>
      </c>
      <c r="AU82" s="3"/>
      <c r="AV82" s="3"/>
      <c r="AW82" s="6"/>
      <c r="AX82" s="8"/>
      <c r="BJ82" s="10"/>
      <c r="BL82" s="15"/>
      <c r="BM82" s="15"/>
    </row>
    <row r="83" spans="1:65" ht="12.75" hidden="1" customHeight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41104.126388888893</v>
      </c>
      <c r="W83">
        <v>81</v>
      </c>
      <c r="X83" s="3" t="s">
        <v>83</v>
      </c>
      <c r="Y83" s="3" t="s">
        <v>4192</v>
      </c>
      <c r="Z83" s="6">
        <v>750</v>
      </c>
      <c r="AA83" s="8">
        <v>1485</v>
      </c>
      <c r="AB83" t="s">
        <v>8218</v>
      </c>
      <c r="AC83" t="s">
        <v>8223</v>
      </c>
      <c r="AD83" t="s">
        <v>8245</v>
      </c>
      <c r="AE83">
        <v>1342234920</v>
      </c>
      <c r="AF83">
        <v>1341892127</v>
      </c>
      <c r="AG83" t="b">
        <v>0</v>
      </c>
      <c r="AH83">
        <v>28</v>
      </c>
      <c r="AI83" t="b">
        <v>1</v>
      </c>
      <c r="AJ83" t="s">
        <v>8264</v>
      </c>
      <c r="AK83">
        <v>198</v>
      </c>
      <c r="AL83">
        <v>53.04</v>
      </c>
      <c r="AM83" s="10" t="s">
        <v>8308</v>
      </c>
      <c r="AN83" t="s">
        <v>8310</v>
      </c>
      <c r="AO83" s="15">
        <v>41100.158877314818</v>
      </c>
      <c r="AP83" s="15">
        <v>41104.126388888893</v>
      </c>
      <c r="AU83" s="3"/>
      <c r="AV83" s="3"/>
      <c r="AW83" s="6"/>
      <c r="AX83" s="8"/>
      <c r="BJ83" s="10"/>
      <c r="BL83" s="15"/>
      <c r="BM83" s="15"/>
    </row>
    <row r="84" spans="1:65" ht="12.75" hidden="1" customHeight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  <c r="W84">
        <v>82</v>
      </c>
      <c r="X84" s="3" t="s">
        <v>84</v>
      </c>
      <c r="Y84" s="3" t="s">
        <v>4193</v>
      </c>
      <c r="Z84" s="6">
        <v>4000</v>
      </c>
      <c r="AA84" s="8">
        <v>4000.5</v>
      </c>
      <c r="AB84" t="s">
        <v>8218</v>
      </c>
      <c r="AC84" t="s">
        <v>8223</v>
      </c>
      <c r="AD84" t="s">
        <v>8245</v>
      </c>
      <c r="AE84">
        <v>1318189261</v>
      </c>
      <c r="AF84">
        <v>1315597261</v>
      </c>
      <c r="AG84" t="b">
        <v>0</v>
      </c>
      <c r="AH84">
        <v>100</v>
      </c>
      <c r="AI84" t="b">
        <v>1</v>
      </c>
      <c r="AJ84" t="s">
        <v>8264</v>
      </c>
      <c r="AK84">
        <v>100</v>
      </c>
      <c r="AL84">
        <v>40.01</v>
      </c>
      <c r="AM84" s="10" t="s">
        <v>8308</v>
      </c>
      <c r="AN84" t="s">
        <v>8310</v>
      </c>
      <c r="AO84" s="15">
        <v>40795.820150462961</v>
      </c>
      <c r="AP84" s="15">
        <v>40825.820150462961</v>
      </c>
      <c r="AU84" s="3"/>
      <c r="AV84" s="3"/>
      <c r="AW84" s="6"/>
      <c r="AX84" s="8"/>
      <c r="BJ84" s="10"/>
      <c r="BL84" s="15"/>
      <c r="BM84" s="15"/>
    </row>
    <row r="85" spans="1:65" ht="12.75" hidden="1" customHeight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  <c r="W85">
        <v>83</v>
      </c>
      <c r="X85" s="3" t="s">
        <v>85</v>
      </c>
      <c r="Y85" s="3" t="s">
        <v>4194</v>
      </c>
      <c r="Z85" s="6">
        <v>200</v>
      </c>
      <c r="AA85" s="8">
        <v>205</v>
      </c>
      <c r="AB85" t="s">
        <v>8218</v>
      </c>
      <c r="AC85" t="s">
        <v>8224</v>
      </c>
      <c r="AD85" t="s">
        <v>8246</v>
      </c>
      <c r="AE85">
        <v>1424604600</v>
      </c>
      <c r="AF85">
        <v>1423320389</v>
      </c>
      <c r="AG85" t="b">
        <v>0</v>
      </c>
      <c r="AH85">
        <v>13</v>
      </c>
      <c r="AI85" t="b">
        <v>1</v>
      </c>
      <c r="AJ85" t="s">
        <v>8264</v>
      </c>
      <c r="AK85">
        <v>103</v>
      </c>
      <c r="AL85">
        <v>15.77</v>
      </c>
      <c r="AM85" s="10" t="s">
        <v>8308</v>
      </c>
      <c r="AN85" t="s">
        <v>8310</v>
      </c>
      <c r="AO85" s="15">
        <v>42042.615613425922</v>
      </c>
      <c r="AP85" s="15">
        <v>42057.479166666672</v>
      </c>
      <c r="AU85" s="3"/>
      <c r="AV85" s="3"/>
      <c r="AW85" s="6"/>
      <c r="AX85" s="8"/>
      <c r="BJ85" s="10"/>
      <c r="BL85" s="15"/>
      <c r="BM85" s="15"/>
    </row>
    <row r="86" spans="1:65" ht="12.75" hidden="1" customHeight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  <c r="W86">
        <v>84</v>
      </c>
      <c r="X86" s="3" t="s">
        <v>86</v>
      </c>
      <c r="Y86" s="3" t="s">
        <v>4195</v>
      </c>
      <c r="Z86" s="6">
        <v>500</v>
      </c>
      <c r="AA86" s="8">
        <v>500</v>
      </c>
      <c r="AB86" t="s">
        <v>8218</v>
      </c>
      <c r="AC86" t="s">
        <v>8223</v>
      </c>
      <c r="AD86" t="s">
        <v>8245</v>
      </c>
      <c r="AE86">
        <v>1305483086</v>
      </c>
      <c r="AF86">
        <v>1302891086</v>
      </c>
      <c r="AG86" t="b">
        <v>0</v>
      </c>
      <c r="AH86">
        <v>7</v>
      </c>
      <c r="AI86" t="b">
        <v>1</v>
      </c>
      <c r="AJ86" t="s">
        <v>8264</v>
      </c>
      <c r="AK86">
        <v>100</v>
      </c>
      <c r="AL86">
        <v>71.430000000000007</v>
      </c>
      <c r="AM86" s="10" t="s">
        <v>8308</v>
      </c>
      <c r="AN86" t="s">
        <v>8310</v>
      </c>
      <c r="AO86" s="15">
        <v>40648.757939814815</v>
      </c>
      <c r="AP86" s="15">
        <v>40678.757939814815</v>
      </c>
      <c r="AU86" s="3"/>
      <c r="AV86" s="3"/>
      <c r="AW86" s="6"/>
      <c r="AX86" s="8"/>
      <c r="BJ86" s="10"/>
      <c r="BL86" s="15"/>
      <c r="BM86" s="15"/>
    </row>
    <row r="87" spans="1:65" ht="12.75" hidden="1" customHeight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  <c r="W87">
        <v>85</v>
      </c>
      <c r="X87" s="3" t="s">
        <v>87</v>
      </c>
      <c r="Y87" s="3" t="s">
        <v>4196</v>
      </c>
      <c r="Z87" s="6">
        <v>1200</v>
      </c>
      <c r="AA87" s="8">
        <v>1506</v>
      </c>
      <c r="AB87" t="s">
        <v>8218</v>
      </c>
      <c r="AC87" t="s">
        <v>8223</v>
      </c>
      <c r="AD87" t="s">
        <v>8245</v>
      </c>
      <c r="AE87">
        <v>1316746837</v>
      </c>
      <c r="AF87">
        <v>1314154837</v>
      </c>
      <c r="AG87" t="b">
        <v>0</v>
      </c>
      <c r="AH87">
        <v>21</v>
      </c>
      <c r="AI87" t="b">
        <v>1</v>
      </c>
      <c r="AJ87" t="s">
        <v>8264</v>
      </c>
      <c r="AK87">
        <v>126</v>
      </c>
      <c r="AL87">
        <v>71.709999999999994</v>
      </c>
      <c r="AM87" s="10" t="s">
        <v>8308</v>
      </c>
      <c r="AN87" t="s">
        <v>8310</v>
      </c>
      <c r="AO87" s="15">
        <v>40779.125428240739</v>
      </c>
      <c r="AP87" s="15">
        <v>40809.125428240739</v>
      </c>
      <c r="AU87" s="3"/>
      <c r="AV87" s="3"/>
      <c r="AW87" s="6"/>
      <c r="AX87" s="8"/>
      <c r="BJ87" s="10"/>
      <c r="BL87" s="15"/>
      <c r="BM87" s="15"/>
    </row>
    <row r="88" spans="1:65" ht="12.75" hidden="1" customHeight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  <c r="W88">
        <v>86</v>
      </c>
      <c r="X88" s="3" t="s">
        <v>88</v>
      </c>
      <c r="Y88" s="3" t="s">
        <v>4197</v>
      </c>
      <c r="Z88" s="6">
        <v>6000</v>
      </c>
      <c r="AA88" s="8">
        <v>6388</v>
      </c>
      <c r="AB88" t="s">
        <v>8218</v>
      </c>
      <c r="AC88" t="s">
        <v>8229</v>
      </c>
      <c r="AD88" t="s">
        <v>8248</v>
      </c>
      <c r="AE88">
        <v>1451226045</v>
      </c>
      <c r="AF88">
        <v>1444828845</v>
      </c>
      <c r="AG88" t="b">
        <v>0</v>
      </c>
      <c r="AH88">
        <v>17</v>
      </c>
      <c r="AI88" t="b">
        <v>1</v>
      </c>
      <c r="AJ88" t="s">
        <v>8264</v>
      </c>
      <c r="AK88">
        <v>106</v>
      </c>
      <c r="AL88">
        <v>375.76</v>
      </c>
      <c r="AM88" s="10" t="s">
        <v>8308</v>
      </c>
      <c r="AN88" t="s">
        <v>8310</v>
      </c>
      <c r="AO88" s="15">
        <v>42291.556076388893</v>
      </c>
      <c r="AP88" s="15">
        <v>42365.59774305555</v>
      </c>
      <c r="AU88" s="3"/>
      <c r="AV88" s="3"/>
      <c r="AW88" s="6"/>
      <c r="AX88" s="8"/>
      <c r="BJ88" s="10"/>
      <c r="BL88" s="15"/>
      <c r="BM88" s="15"/>
    </row>
    <row r="89" spans="1:65" ht="12.75" hidden="1" customHeight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40332.070138888885</v>
      </c>
      <c r="W89">
        <v>87</v>
      </c>
      <c r="X89" s="3" t="s">
        <v>89</v>
      </c>
      <c r="Y89" s="3" t="s">
        <v>4198</v>
      </c>
      <c r="Z89" s="6">
        <v>2500</v>
      </c>
      <c r="AA89" s="8">
        <v>2615</v>
      </c>
      <c r="AB89" t="s">
        <v>8218</v>
      </c>
      <c r="AC89" t="s">
        <v>8223</v>
      </c>
      <c r="AD89" t="s">
        <v>8245</v>
      </c>
      <c r="AE89">
        <v>1275529260</v>
      </c>
      <c r="AF89">
        <v>1274705803</v>
      </c>
      <c r="AG89" t="b">
        <v>0</v>
      </c>
      <c r="AH89">
        <v>25</v>
      </c>
      <c r="AI89" t="b">
        <v>1</v>
      </c>
      <c r="AJ89" t="s">
        <v>8264</v>
      </c>
      <c r="AK89">
        <v>105</v>
      </c>
      <c r="AL89">
        <v>104.6</v>
      </c>
      <c r="AM89" s="10" t="s">
        <v>8308</v>
      </c>
      <c r="AN89" t="s">
        <v>8310</v>
      </c>
      <c r="AO89" s="15">
        <v>40322.53938657407</v>
      </c>
      <c r="AP89" s="15">
        <v>40332.070138888885</v>
      </c>
      <c r="AU89" s="3"/>
      <c r="AV89" s="3"/>
      <c r="AW89" s="6"/>
      <c r="AX89" s="8"/>
      <c r="BJ89" s="10"/>
      <c r="BL89" s="15"/>
      <c r="BM89" s="15"/>
    </row>
    <row r="90" spans="1:65" ht="12.75" hidden="1" customHeight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  <c r="W90">
        <v>88</v>
      </c>
      <c r="X90" s="3" t="s">
        <v>90</v>
      </c>
      <c r="Y90" s="3" t="s">
        <v>4199</v>
      </c>
      <c r="Z90" s="6">
        <v>3500</v>
      </c>
      <c r="AA90" s="8">
        <v>3600</v>
      </c>
      <c r="AB90" t="s">
        <v>8218</v>
      </c>
      <c r="AC90" t="s">
        <v>8223</v>
      </c>
      <c r="AD90" t="s">
        <v>8245</v>
      </c>
      <c r="AE90">
        <v>1403452131</v>
      </c>
      <c r="AF90">
        <v>1401205731</v>
      </c>
      <c r="AG90" t="b">
        <v>0</v>
      </c>
      <c r="AH90">
        <v>60</v>
      </c>
      <c r="AI90" t="b">
        <v>1</v>
      </c>
      <c r="AJ90" t="s">
        <v>8264</v>
      </c>
      <c r="AK90">
        <v>103</v>
      </c>
      <c r="AL90">
        <v>60</v>
      </c>
      <c r="AM90" s="10" t="s">
        <v>8308</v>
      </c>
      <c r="AN90" t="s">
        <v>8310</v>
      </c>
      <c r="AO90" s="15">
        <v>41786.65892361111</v>
      </c>
      <c r="AP90" s="15">
        <v>41812.65892361111</v>
      </c>
      <c r="AU90" s="3"/>
      <c r="AV90" s="3"/>
      <c r="AW90" s="6"/>
      <c r="AX90" s="8"/>
      <c r="BJ90" s="10"/>
      <c r="BL90" s="15"/>
      <c r="BM90" s="15"/>
    </row>
    <row r="91" spans="1:65" ht="12.75" hidden="1" customHeight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41427.752222222218</v>
      </c>
      <c r="W91">
        <v>89</v>
      </c>
      <c r="X91" s="3" t="s">
        <v>91</v>
      </c>
      <c r="Y91" s="3" t="s">
        <v>4200</v>
      </c>
      <c r="Z91" s="6">
        <v>6000</v>
      </c>
      <c r="AA91" s="8">
        <v>6904</v>
      </c>
      <c r="AB91" t="s">
        <v>8218</v>
      </c>
      <c r="AC91" t="s">
        <v>8223</v>
      </c>
      <c r="AD91" t="s">
        <v>8245</v>
      </c>
      <c r="AE91">
        <v>1370196192</v>
      </c>
      <c r="AF91">
        <v>1368036192</v>
      </c>
      <c r="AG91" t="b">
        <v>0</v>
      </c>
      <c r="AH91">
        <v>56</v>
      </c>
      <c r="AI91" t="b">
        <v>1</v>
      </c>
      <c r="AJ91" t="s">
        <v>8264</v>
      </c>
      <c r="AK91">
        <v>115</v>
      </c>
      <c r="AL91">
        <v>123.29</v>
      </c>
      <c r="AM91" s="10" t="s">
        <v>8308</v>
      </c>
      <c r="AN91" t="s">
        <v>8310</v>
      </c>
      <c r="AO91" s="15">
        <v>41402.752222222225</v>
      </c>
      <c r="AP91" s="15">
        <v>41427.752222222218</v>
      </c>
      <c r="AU91" s="3"/>
      <c r="AV91" s="3"/>
      <c r="AW91" s="6"/>
      <c r="AX91" s="8"/>
      <c r="BJ91" s="10"/>
      <c r="BL91" s="15"/>
      <c r="BM91" s="15"/>
    </row>
    <row r="92" spans="1:65" ht="12.75" hidden="1" customHeight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  <c r="W92">
        <v>90</v>
      </c>
      <c r="X92" s="3" t="s">
        <v>92</v>
      </c>
      <c r="Y92" s="3" t="s">
        <v>4201</v>
      </c>
      <c r="Z92" s="6">
        <v>500</v>
      </c>
      <c r="AA92" s="8">
        <v>502</v>
      </c>
      <c r="AB92" t="s">
        <v>8218</v>
      </c>
      <c r="AC92" t="s">
        <v>8223</v>
      </c>
      <c r="AD92" t="s">
        <v>8245</v>
      </c>
      <c r="AE92">
        <v>1310454499</v>
      </c>
      <c r="AF92">
        <v>1307862499</v>
      </c>
      <c r="AG92" t="b">
        <v>0</v>
      </c>
      <c r="AH92">
        <v>16</v>
      </c>
      <c r="AI92" t="b">
        <v>1</v>
      </c>
      <c r="AJ92" t="s">
        <v>8264</v>
      </c>
      <c r="AK92">
        <v>100</v>
      </c>
      <c r="AL92">
        <v>31.38</v>
      </c>
      <c r="AM92" s="10" t="s">
        <v>8308</v>
      </c>
      <c r="AN92" t="s">
        <v>8310</v>
      </c>
      <c r="AO92" s="15">
        <v>40706.297442129631</v>
      </c>
      <c r="AP92" s="15">
        <v>40736.297442129631</v>
      </c>
      <c r="AU92" s="3"/>
      <c r="AV92" s="3"/>
      <c r="AW92" s="6"/>
      <c r="AX92" s="8"/>
      <c r="BJ92" s="10"/>
      <c r="BL92" s="15"/>
      <c r="BM92" s="15"/>
    </row>
    <row r="93" spans="1:65" ht="12.75" hidden="1" customHeight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  <c r="W93">
        <v>91</v>
      </c>
      <c r="X93" s="3" t="s">
        <v>93</v>
      </c>
      <c r="Y93" s="3" t="s">
        <v>4202</v>
      </c>
      <c r="Z93" s="6">
        <v>3000</v>
      </c>
      <c r="AA93" s="8">
        <v>3600</v>
      </c>
      <c r="AB93" t="s">
        <v>8218</v>
      </c>
      <c r="AC93" t="s">
        <v>8223</v>
      </c>
      <c r="AD93" t="s">
        <v>8245</v>
      </c>
      <c r="AE93">
        <v>1305625164</v>
      </c>
      <c r="AF93">
        <v>1300354764</v>
      </c>
      <c r="AG93" t="b">
        <v>0</v>
      </c>
      <c r="AH93">
        <v>46</v>
      </c>
      <c r="AI93" t="b">
        <v>1</v>
      </c>
      <c r="AJ93" t="s">
        <v>8264</v>
      </c>
      <c r="AK93">
        <v>120</v>
      </c>
      <c r="AL93">
        <v>78.260000000000005</v>
      </c>
      <c r="AM93" s="10" t="s">
        <v>8308</v>
      </c>
      <c r="AN93" t="s">
        <v>8310</v>
      </c>
      <c r="AO93" s="15">
        <v>40619.402361111112</v>
      </c>
      <c r="AP93" s="15">
        <v>40680.402361111112</v>
      </c>
      <c r="AU93" s="3"/>
      <c r="AV93" s="3"/>
      <c r="AW93" s="6"/>
      <c r="AX93" s="8"/>
      <c r="BJ93" s="10"/>
      <c r="BL93" s="15"/>
      <c r="BM93" s="15"/>
    </row>
    <row r="94" spans="1:65" ht="12.75" hidden="1" customHeight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  <c r="W94">
        <v>92</v>
      </c>
      <c r="X94" s="3" t="s">
        <v>94</v>
      </c>
      <c r="Y94" s="3" t="s">
        <v>4203</v>
      </c>
      <c r="Z94" s="6">
        <v>5000</v>
      </c>
      <c r="AA94" s="8">
        <v>5260</v>
      </c>
      <c r="AB94" t="s">
        <v>8218</v>
      </c>
      <c r="AC94" t="s">
        <v>8228</v>
      </c>
      <c r="AD94" t="s">
        <v>8250</v>
      </c>
      <c r="AE94">
        <v>1485936000</v>
      </c>
      <c r="AF94">
        <v>1481949983</v>
      </c>
      <c r="AG94" t="b">
        <v>0</v>
      </c>
      <c r="AH94">
        <v>43</v>
      </c>
      <c r="AI94" t="b">
        <v>1</v>
      </c>
      <c r="AJ94" t="s">
        <v>8264</v>
      </c>
      <c r="AK94">
        <v>105</v>
      </c>
      <c r="AL94">
        <v>122.33</v>
      </c>
      <c r="AM94" s="10" t="s">
        <v>8308</v>
      </c>
      <c r="AN94" t="s">
        <v>8310</v>
      </c>
      <c r="AO94" s="15">
        <v>42721.198877314819</v>
      </c>
      <c r="AP94" s="15">
        <v>42767.333333333328</v>
      </c>
      <c r="AU94" s="3"/>
      <c r="AV94" s="3"/>
      <c r="AW94" s="6"/>
      <c r="AX94" s="8"/>
      <c r="BJ94" s="10"/>
      <c r="BL94" s="15"/>
      <c r="BM94" s="15"/>
    </row>
    <row r="95" spans="1:65" ht="12.75" hidden="1" customHeight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  <c r="W95">
        <v>93</v>
      </c>
      <c r="X95" s="3" t="s">
        <v>95</v>
      </c>
      <c r="Y95" s="3" t="s">
        <v>4204</v>
      </c>
      <c r="Z95" s="6">
        <v>1000</v>
      </c>
      <c r="AA95" s="8">
        <v>1106</v>
      </c>
      <c r="AB95" t="s">
        <v>8218</v>
      </c>
      <c r="AC95" t="s">
        <v>8223</v>
      </c>
      <c r="AD95" t="s">
        <v>8245</v>
      </c>
      <c r="AE95">
        <v>1341349200</v>
      </c>
      <c r="AF95">
        <v>1338928537</v>
      </c>
      <c r="AG95" t="b">
        <v>0</v>
      </c>
      <c r="AH95">
        <v>15</v>
      </c>
      <c r="AI95" t="b">
        <v>1</v>
      </c>
      <c r="AJ95" t="s">
        <v>8264</v>
      </c>
      <c r="AK95">
        <v>111</v>
      </c>
      <c r="AL95">
        <v>73.73</v>
      </c>
      <c r="AM95" s="10" t="s">
        <v>8308</v>
      </c>
      <c r="AN95" t="s">
        <v>8310</v>
      </c>
      <c r="AO95" s="15">
        <v>41065.858067129629</v>
      </c>
      <c r="AP95" s="15">
        <v>41093.875</v>
      </c>
      <c r="AU95" s="3"/>
      <c r="AV95" s="3"/>
      <c r="AW95" s="6"/>
      <c r="AX95" s="8"/>
      <c r="BJ95" s="10"/>
      <c r="BL95" s="15"/>
      <c r="BM95" s="15"/>
    </row>
    <row r="96" spans="1:65" ht="12.75" hidden="1" customHeight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  <c r="W96">
        <v>94</v>
      </c>
      <c r="X96" s="3" t="s">
        <v>96</v>
      </c>
      <c r="Y96" s="3" t="s">
        <v>4205</v>
      </c>
      <c r="Z96" s="6">
        <v>250</v>
      </c>
      <c r="AA96" s="8">
        <v>260</v>
      </c>
      <c r="AB96" t="s">
        <v>8218</v>
      </c>
      <c r="AC96" t="s">
        <v>8224</v>
      </c>
      <c r="AD96" t="s">
        <v>8246</v>
      </c>
      <c r="AE96">
        <v>1396890822</v>
      </c>
      <c r="AF96">
        <v>1395162822</v>
      </c>
      <c r="AG96" t="b">
        <v>0</v>
      </c>
      <c r="AH96">
        <v>12</v>
      </c>
      <c r="AI96" t="b">
        <v>1</v>
      </c>
      <c r="AJ96" t="s">
        <v>8264</v>
      </c>
      <c r="AK96">
        <v>104</v>
      </c>
      <c r="AL96">
        <v>21.67</v>
      </c>
      <c r="AM96" s="10" t="s">
        <v>8308</v>
      </c>
      <c r="AN96" t="s">
        <v>8310</v>
      </c>
      <c r="AO96" s="15">
        <v>41716.717847222222</v>
      </c>
      <c r="AP96" s="15">
        <v>41736.717847222222</v>
      </c>
      <c r="AU96" s="3"/>
      <c r="AV96" s="3"/>
      <c r="AW96" s="6"/>
      <c r="AX96" s="8"/>
      <c r="BJ96" s="10"/>
      <c r="BL96" s="15"/>
      <c r="BM96" s="15"/>
    </row>
    <row r="97" spans="1:65" ht="12.75" hidden="1" customHeight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  <c r="W97">
        <v>95</v>
      </c>
      <c r="X97" s="3" t="s">
        <v>97</v>
      </c>
      <c r="Y97" s="3" t="s">
        <v>4206</v>
      </c>
      <c r="Z97" s="6">
        <v>350</v>
      </c>
      <c r="AA97" s="8">
        <v>460</v>
      </c>
      <c r="AB97" t="s">
        <v>8218</v>
      </c>
      <c r="AC97" t="s">
        <v>8223</v>
      </c>
      <c r="AD97" t="s">
        <v>8245</v>
      </c>
      <c r="AE97">
        <v>1330214841</v>
      </c>
      <c r="AF97">
        <v>1327622841</v>
      </c>
      <c r="AG97" t="b">
        <v>0</v>
      </c>
      <c r="AH97">
        <v>21</v>
      </c>
      <c r="AI97" t="b">
        <v>1</v>
      </c>
      <c r="AJ97" t="s">
        <v>8264</v>
      </c>
      <c r="AK97">
        <v>131</v>
      </c>
      <c r="AL97">
        <v>21.9</v>
      </c>
      <c r="AM97" s="10" t="s">
        <v>8308</v>
      </c>
      <c r="AN97" t="s">
        <v>8310</v>
      </c>
      <c r="AO97" s="15">
        <v>40935.005104166667</v>
      </c>
      <c r="AP97" s="15">
        <v>40965.005104166667</v>
      </c>
      <c r="AU97" s="3"/>
      <c r="AV97" s="3"/>
      <c r="AW97" s="6"/>
      <c r="AX97" s="8"/>
      <c r="BJ97" s="10"/>
      <c r="BL97" s="15"/>
      <c r="BM97" s="15"/>
    </row>
    <row r="98" spans="1:65" ht="12.75" hidden="1" customHeight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  <c r="W98">
        <v>96</v>
      </c>
      <c r="X98" s="3" t="s">
        <v>98</v>
      </c>
      <c r="Y98" s="3" t="s">
        <v>4207</v>
      </c>
      <c r="Z98" s="6">
        <v>1500</v>
      </c>
      <c r="AA98" s="8">
        <v>1720</v>
      </c>
      <c r="AB98" t="s">
        <v>8218</v>
      </c>
      <c r="AC98" t="s">
        <v>8223</v>
      </c>
      <c r="AD98" t="s">
        <v>8245</v>
      </c>
      <c r="AE98">
        <v>1280631600</v>
      </c>
      <c r="AF98">
        <v>1274889241</v>
      </c>
      <c r="AG98" t="b">
        <v>0</v>
      </c>
      <c r="AH98">
        <v>34</v>
      </c>
      <c r="AI98" t="b">
        <v>1</v>
      </c>
      <c r="AJ98" t="s">
        <v>8264</v>
      </c>
      <c r="AK98">
        <v>115</v>
      </c>
      <c r="AL98">
        <v>50.59</v>
      </c>
      <c r="AM98" s="10" t="s">
        <v>8308</v>
      </c>
      <c r="AN98" t="s">
        <v>8310</v>
      </c>
      <c r="AO98" s="15">
        <v>40324.662511574075</v>
      </c>
      <c r="AP98" s="15">
        <v>40391.125</v>
      </c>
      <c r="AU98" s="3"/>
      <c r="AV98" s="3"/>
      <c r="AW98" s="6"/>
      <c r="AX98" s="8"/>
      <c r="BJ98" s="10"/>
      <c r="BL98" s="15"/>
      <c r="BM98" s="15"/>
    </row>
    <row r="99" spans="1:65" ht="12.75" hidden="1" customHeight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  <c r="W99">
        <v>97</v>
      </c>
      <c r="X99" s="3" t="s">
        <v>99</v>
      </c>
      <c r="Y99" s="3" t="s">
        <v>4208</v>
      </c>
      <c r="Z99" s="6">
        <v>400</v>
      </c>
      <c r="AA99" s="8">
        <v>425</v>
      </c>
      <c r="AB99" t="s">
        <v>8218</v>
      </c>
      <c r="AC99" t="s">
        <v>8223</v>
      </c>
      <c r="AD99" t="s">
        <v>8245</v>
      </c>
      <c r="AE99">
        <v>1310440482</v>
      </c>
      <c r="AF99">
        <v>1307848482</v>
      </c>
      <c r="AG99" t="b">
        <v>0</v>
      </c>
      <c r="AH99">
        <v>8</v>
      </c>
      <c r="AI99" t="b">
        <v>1</v>
      </c>
      <c r="AJ99" t="s">
        <v>8264</v>
      </c>
      <c r="AK99">
        <v>106</v>
      </c>
      <c r="AL99">
        <v>53.13</v>
      </c>
      <c r="AM99" s="10" t="s">
        <v>8308</v>
      </c>
      <c r="AN99" t="s">
        <v>8310</v>
      </c>
      <c r="AO99" s="15">
        <v>40706.135208333333</v>
      </c>
      <c r="AP99" s="15">
        <v>40736.135208333333</v>
      </c>
      <c r="AU99" s="3"/>
      <c r="AV99" s="3"/>
      <c r="AW99" s="6"/>
      <c r="AX99" s="8"/>
      <c r="BJ99" s="10"/>
      <c r="BL99" s="15"/>
      <c r="BM99" s="15"/>
    </row>
    <row r="100" spans="1:65" ht="12.75" hidden="1" customHeight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  <c r="W100">
        <v>98</v>
      </c>
      <c r="X100" s="3" t="s">
        <v>100</v>
      </c>
      <c r="Y100" s="3" t="s">
        <v>4209</v>
      </c>
      <c r="Z100" s="6">
        <v>3200</v>
      </c>
      <c r="AA100" s="8">
        <v>3400</v>
      </c>
      <c r="AB100" t="s">
        <v>8218</v>
      </c>
      <c r="AC100" t="s">
        <v>8223</v>
      </c>
      <c r="AD100" t="s">
        <v>8245</v>
      </c>
      <c r="AE100">
        <v>1354923000</v>
      </c>
      <c r="AF100">
        <v>1351796674</v>
      </c>
      <c r="AG100" t="b">
        <v>0</v>
      </c>
      <c r="AH100">
        <v>60</v>
      </c>
      <c r="AI100" t="b">
        <v>1</v>
      </c>
      <c r="AJ100" t="s">
        <v>8264</v>
      </c>
      <c r="AK100">
        <v>106</v>
      </c>
      <c r="AL100">
        <v>56.67</v>
      </c>
      <c r="AM100" s="10" t="s">
        <v>8308</v>
      </c>
      <c r="AN100" t="s">
        <v>8310</v>
      </c>
      <c r="AO100" s="15">
        <v>41214.79483796296</v>
      </c>
      <c r="AP100" s="15">
        <v>41250.979166666664</v>
      </c>
      <c r="AU100" s="3"/>
      <c r="AV100" s="3"/>
      <c r="AW100" s="6"/>
      <c r="AX100" s="8"/>
      <c r="BJ100" s="10"/>
      <c r="BL100" s="15"/>
      <c r="BM100" s="15"/>
    </row>
    <row r="101" spans="1:65" ht="12.75" hidden="1" customHeight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  <c r="W101">
        <v>99</v>
      </c>
      <c r="X101" s="3" t="s">
        <v>101</v>
      </c>
      <c r="Y101" s="3" t="s">
        <v>4210</v>
      </c>
      <c r="Z101" s="6">
        <v>1500</v>
      </c>
      <c r="AA101" s="8">
        <v>1590.29</v>
      </c>
      <c r="AB101" t="s">
        <v>8218</v>
      </c>
      <c r="AC101" t="s">
        <v>8223</v>
      </c>
      <c r="AD101" t="s">
        <v>8245</v>
      </c>
      <c r="AE101">
        <v>1390426799</v>
      </c>
      <c r="AF101">
        <v>1387834799</v>
      </c>
      <c r="AG101" t="b">
        <v>0</v>
      </c>
      <c r="AH101">
        <v>39</v>
      </c>
      <c r="AI101" t="b">
        <v>1</v>
      </c>
      <c r="AJ101" t="s">
        <v>8264</v>
      </c>
      <c r="AK101">
        <v>106</v>
      </c>
      <c r="AL101">
        <v>40.78</v>
      </c>
      <c r="AM101" s="10" t="s">
        <v>8308</v>
      </c>
      <c r="AN101" t="s">
        <v>8310</v>
      </c>
      <c r="AO101" s="15">
        <v>41631.902766203704</v>
      </c>
      <c r="AP101" s="15">
        <v>41661.902766203704</v>
      </c>
      <c r="AU101" s="3"/>
      <c r="AV101" s="3"/>
      <c r="AW101" s="6"/>
      <c r="AX101" s="8"/>
      <c r="BJ101" s="10"/>
      <c r="BL101" s="15"/>
      <c r="BM101" s="15"/>
    </row>
    <row r="102" spans="1:65" ht="12.75" hidden="1" customHeight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  <c r="W102">
        <v>100</v>
      </c>
      <c r="X102" s="3" t="s">
        <v>102</v>
      </c>
      <c r="Y102" s="3" t="s">
        <v>4211</v>
      </c>
      <c r="Z102" s="6">
        <v>5000</v>
      </c>
      <c r="AA102" s="8">
        <v>5000</v>
      </c>
      <c r="AB102" t="s">
        <v>8218</v>
      </c>
      <c r="AC102" t="s">
        <v>8223</v>
      </c>
      <c r="AD102" t="s">
        <v>8245</v>
      </c>
      <c r="AE102">
        <v>1352055886</v>
      </c>
      <c r="AF102">
        <v>1350324286</v>
      </c>
      <c r="AG102" t="b">
        <v>0</v>
      </c>
      <c r="AH102">
        <v>26</v>
      </c>
      <c r="AI102" t="b">
        <v>1</v>
      </c>
      <c r="AJ102" t="s">
        <v>8264</v>
      </c>
      <c r="AK102">
        <v>100</v>
      </c>
      <c r="AL102">
        <v>192.31</v>
      </c>
      <c r="AM102" s="10" t="s">
        <v>8308</v>
      </c>
      <c r="AN102" t="s">
        <v>8310</v>
      </c>
      <c r="AO102" s="15">
        <v>41197.753310185188</v>
      </c>
      <c r="AP102" s="15">
        <v>41217.794976851852</v>
      </c>
      <c r="AU102" s="3"/>
      <c r="AV102" s="3"/>
      <c r="AW102" s="6"/>
      <c r="AX102" s="8"/>
      <c r="BJ102" s="10"/>
      <c r="BL102" s="15"/>
      <c r="BM102" s="15"/>
    </row>
    <row r="103" spans="1:65" ht="12.75" hidden="1" customHeight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  <c r="W103">
        <v>101</v>
      </c>
      <c r="X103" s="3" t="s">
        <v>103</v>
      </c>
      <c r="Y103" s="3" t="s">
        <v>4212</v>
      </c>
      <c r="Z103" s="6">
        <v>3500</v>
      </c>
      <c r="AA103" s="8">
        <v>3500</v>
      </c>
      <c r="AB103" t="s">
        <v>8218</v>
      </c>
      <c r="AC103" t="s">
        <v>8223</v>
      </c>
      <c r="AD103" t="s">
        <v>8245</v>
      </c>
      <c r="AE103">
        <v>1359052710</v>
      </c>
      <c r="AF103">
        <v>1356979110</v>
      </c>
      <c r="AG103" t="b">
        <v>0</v>
      </c>
      <c r="AH103">
        <v>35</v>
      </c>
      <c r="AI103" t="b">
        <v>1</v>
      </c>
      <c r="AJ103" t="s">
        <v>8264</v>
      </c>
      <c r="AK103">
        <v>100</v>
      </c>
      <c r="AL103">
        <v>100</v>
      </c>
      <c r="AM103" s="10" t="s">
        <v>8308</v>
      </c>
      <c r="AN103" t="s">
        <v>8310</v>
      </c>
      <c r="AO103" s="15">
        <v>41274.776736111111</v>
      </c>
      <c r="AP103" s="15">
        <v>41298.776736111111</v>
      </c>
      <c r="AU103" s="3"/>
      <c r="AV103" s="3"/>
      <c r="AW103" s="6"/>
      <c r="AX103" s="8"/>
      <c r="BJ103" s="10"/>
      <c r="BL103" s="15"/>
      <c r="BM103" s="15"/>
    </row>
    <row r="104" spans="1:65" ht="12.75" hidden="1" customHeight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  <c r="W104">
        <v>102</v>
      </c>
      <c r="X104" s="3" t="s">
        <v>104</v>
      </c>
      <c r="Y104" s="3" t="s">
        <v>4213</v>
      </c>
      <c r="Z104" s="6">
        <v>6000</v>
      </c>
      <c r="AA104" s="8">
        <v>7665</v>
      </c>
      <c r="AB104" t="s">
        <v>8218</v>
      </c>
      <c r="AC104" t="s">
        <v>8223</v>
      </c>
      <c r="AD104" t="s">
        <v>8245</v>
      </c>
      <c r="AE104">
        <v>1293073733</v>
      </c>
      <c r="AF104">
        <v>1290481733</v>
      </c>
      <c r="AG104" t="b">
        <v>0</v>
      </c>
      <c r="AH104">
        <v>65</v>
      </c>
      <c r="AI104" t="b">
        <v>1</v>
      </c>
      <c r="AJ104" t="s">
        <v>8264</v>
      </c>
      <c r="AK104">
        <v>128</v>
      </c>
      <c r="AL104">
        <v>117.92</v>
      </c>
      <c r="AM104" s="10" t="s">
        <v>8308</v>
      </c>
      <c r="AN104" t="s">
        <v>8310</v>
      </c>
      <c r="AO104" s="15">
        <v>40505.131168981483</v>
      </c>
      <c r="AP104" s="15">
        <v>40535.131168981483</v>
      </c>
      <c r="AU104" s="3"/>
      <c r="AV104" s="3"/>
      <c r="AW104" s="6"/>
      <c r="AX104" s="8"/>
      <c r="BJ104" s="10"/>
      <c r="BL104" s="15"/>
      <c r="BM104" s="15"/>
    </row>
    <row r="105" spans="1:65" ht="12.75" hidden="1" customHeight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  <c r="W105">
        <v>103</v>
      </c>
      <c r="X105" s="3" t="s">
        <v>105</v>
      </c>
      <c r="Y105" s="3" t="s">
        <v>4214</v>
      </c>
      <c r="Z105" s="6">
        <v>1300</v>
      </c>
      <c r="AA105" s="8">
        <v>1367</v>
      </c>
      <c r="AB105" t="s">
        <v>8218</v>
      </c>
      <c r="AC105" t="s">
        <v>8224</v>
      </c>
      <c r="AD105" t="s">
        <v>8246</v>
      </c>
      <c r="AE105">
        <v>1394220030</v>
      </c>
      <c r="AF105">
        <v>1392232830</v>
      </c>
      <c r="AG105" t="b">
        <v>0</v>
      </c>
      <c r="AH105">
        <v>49</v>
      </c>
      <c r="AI105" t="b">
        <v>1</v>
      </c>
      <c r="AJ105" t="s">
        <v>8264</v>
      </c>
      <c r="AK105">
        <v>105</v>
      </c>
      <c r="AL105">
        <v>27.9</v>
      </c>
      <c r="AM105" s="10" t="s">
        <v>8308</v>
      </c>
      <c r="AN105" t="s">
        <v>8310</v>
      </c>
      <c r="AO105" s="15">
        <v>41682.805902777778</v>
      </c>
      <c r="AP105" s="15">
        <v>41705.805902777778</v>
      </c>
      <c r="AU105" s="3"/>
      <c r="AV105" s="3"/>
      <c r="AW105" s="6"/>
      <c r="AX105" s="8"/>
      <c r="BJ105" s="10"/>
      <c r="BL105" s="15"/>
      <c r="BM105" s="15"/>
    </row>
    <row r="106" spans="1:65" ht="12.75" hidden="1" customHeight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  <c r="W106">
        <v>104</v>
      </c>
      <c r="X106" s="3" t="s">
        <v>106</v>
      </c>
      <c r="Y106" s="3" t="s">
        <v>4215</v>
      </c>
      <c r="Z106" s="6">
        <v>500</v>
      </c>
      <c r="AA106" s="8">
        <v>600</v>
      </c>
      <c r="AB106" t="s">
        <v>8218</v>
      </c>
      <c r="AC106" t="s">
        <v>8223</v>
      </c>
      <c r="AD106" t="s">
        <v>8245</v>
      </c>
      <c r="AE106">
        <v>1301792400</v>
      </c>
      <c r="AF106">
        <v>1299775266</v>
      </c>
      <c r="AG106" t="b">
        <v>0</v>
      </c>
      <c r="AH106">
        <v>10</v>
      </c>
      <c r="AI106" t="b">
        <v>1</v>
      </c>
      <c r="AJ106" t="s">
        <v>8264</v>
      </c>
      <c r="AK106">
        <v>120</v>
      </c>
      <c r="AL106">
        <v>60</v>
      </c>
      <c r="AM106" s="10" t="s">
        <v>8308</v>
      </c>
      <c r="AN106" t="s">
        <v>8310</v>
      </c>
      <c r="AO106" s="15">
        <v>40612.695208333331</v>
      </c>
      <c r="AP106" s="15">
        <v>40636.041666666664</v>
      </c>
      <c r="AU106" s="3"/>
      <c r="AV106" s="3"/>
      <c r="AW106" s="6"/>
      <c r="AX106" s="8"/>
      <c r="BJ106" s="10"/>
      <c r="BL106" s="15"/>
      <c r="BM106" s="15"/>
    </row>
    <row r="107" spans="1:65" ht="12.75" hidden="1" customHeight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  <c r="W107">
        <v>105</v>
      </c>
      <c r="X107" s="3" t="s">
        <v>107</v>
      </c>
      <c r="Y107" s="3" t="s">
        <v>4216</v>
      </c>
      <c r="Z107" s="6">
        <v>2200</v>
      </c>
      <c r="AA107" s="8">
        <v>2363</v>
      </c>
      <c r="AB107" t="s">
        <v>8218</v>
      </c>
      <c r="AC107" t="s">
        <v>8223</v>
      </c>
      <c r="AD107" t="s">
        <v>8245</v>
      </c>
      <c r="AE107">
        <v>1463184000</v>
      </c>
      <c r="AF107">
        <v>1461605020</v>
      </c>
      <c r="AG107" t="b">
        <v>0</v>
      </c>
      <c r="AH107">
        <v>60</v>
      </c>
      <c r="AI107" t="b">
        <v>1</v>
      </c>
      <c r="AJ107" t="s">
        <v>8264</v>
      </c>
      <c r="AK107">
        <v>107</v>
      </c>
      <c r="AL107">
        <v>39.380000000000003</v>
      </c>
      <c r="AM107" s="10" t="s">
        <v>8308</v>
      </c>
      <c r="AN107" t="s">
        <v>8310</v>
      </c>
      <c r="AO107" s="15">
        <v>42485.724768518514</v>
      </c>
      <c r="AP107" s="15">
        <v>42504</v>
      </c>
      <c r="AU107" s="3"/>
      <c r="AV107" s="3"/>
      <c r="AW107" s="6"/>
      <c r="AX107" s="8"/>
      <c r="BJ107" s="10"/>
      <c r="BL107" s="15"/>
      <c r="BM107" s="15"/>
    </row>
    <row r="108" spans="1:65" ht="12.75" hidden="1" customHeight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41001.776631944442</v>
      </c>
      <c r="W108">
        <v>106</v>
      </c>
      <c r="X108" s="3" t="s">
        <v>108</v>
      </c>
      <c r="Y108" s="3" t="s">
        <v>4217</v>
      </c>
      <c r="Z108" s="6">
        <v>5000</v>
      </c>
      <c r="AA108" s="8">
        <v>5025</v>
      </c>
      <c r="AB108" t="s">
        <v>8218</v>
      </c>
      <c r="AC108" t="s">
        <v>8223</v>
      </c>
      <c r="AD108" t="s">
        <v>8245</v>
      </c>
      <c r="AE108">
        <v>1333391901</v>
      </c>
      <c r="AF108">
        <v>1332182301</v>
      </c>
      <c r="AG108" t="b">
        <v>0</v>
      </c>
      <c r="AH108">
        <v>27</v>
      </c>
      <c r="AI108" t="b">
        <v>1</v>
      </c>
      <c r="AJ108" t="s">
        <v>8264</v>
      </c>
      <c r="AK108">
        <v>101</v>
      </c>
      <c r="AL108">
        <v>186.11</v>
      </c>
      <c r="AM108" s="10" t="s">
        <v>8308</v>
      </c>
      <c r="AN108" t="s">
        <v>8310</v>
      </c>
      <c r="AO108" s="15">
        <v>40987.776631944449</v>
      </c>
      <c r="AP108" s="15">
        <v>41001.776631944442</v>
      </c>
      <c r="AU108" s="3"/>
      <c r="AV108" s="3"/>
      <c r="AW108" s="6"/>
      <c r="AX108" s="8"/>
      <c r="BJ108" s="10"/>
      <c r="BL108" s="15"/>
      <c r="BM108" s="15"/>
    </row>
    <row r="109" spans="1:65" ht="12.75" hidden="1" customHeight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  <c r="W109">
        <v>107</v>
      </c>
      <c r="X109" s="3" t="s">
        <v>109</v>
      </c>
      <c r="Y109" s="3" t="s">
        <v>4218</v>
      </c>
      <c r="Z109" s="6">
        <v>7500</v>
      </c>
      <c r="AA109" s="8">
        <v>7685</v>
      </c>
      <c r="AB109" t="s">
        <v>8218</v>
      </c>
      <c r="AC109" t="s">
        <v>8223</v>
      </c>
      <c r="AD109" t="s">
        <v>8245</v>
      </c>
      <c r="AE109">
        <v>1303688087</v>
      </c>
      <c r="AF109">
        <v>1301787287</v>
      </c>
      <c r="AG109" t="b">
        <v>0</v>
      </c>
      <c r="AH109">
        <v>69</v>
      </c>
      <c r="AI109" t="b">
        <v>1</v>
      </c>
      <c r="AJ109" t="s">
        <v>8264</v>
      </c>
      <c r="AK109">
        <v>102</v>
      </c>
      <c r="AL109">
        <v>111.38</v>
      </c>
      <c r="AM109" s="10" t="s">
        <v>8308</v>
      </c>
      <c r="AN109" t="s">
        <v>8310</v>
      </c>
      <c r="AO109" s="15">
        <v>40635.982488425929</v>
      </c>
      <c r="AP109" s="15">
        <v>40657.982488425929</v>
      </c>
      <c r="AU109" s="3"/>
      <c r="AV109" s="3"/>
      <c r="AW109" s="6"/>
      <c r="AX109" s="8"/>
      <c r="BJ109" s="10"/>
      <c r="BL109" s="15"/>
      <c r="BM109" s="15"/>
    </row>
    <row r="110" spans="1:65" ht="12.75" hidden="1" customHeight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  <c r="W110">
        <v>108</v>
      </c>
      <c r="X110" s="3" t="s">
        <v>110</v>
      </c>
      <c r="Y110" s="3" t="s">
        <v>4219</v>
      </c>
      <c r="Z110" s="6">
        <v>1500</v>
      </c>
      <c r="AA110" s="8">
        <v>3700</v>
      </c>
      <c r="AB110" t="s">
        <v>8218</v>
      </c>
      <c r="AC110" t="s">
        <v>8223</v>
      </c>
      <c r="AD110" t="s">
        <v>8245</v>
      </c>
      <c r="AE110">
        <v>1370011370</v>
      </c>
      <c r="AF110">
        <v>1364827370</v>
      </c>
      <c r="AG110" t="b">
        <v>0</v>
      </c>
      <c r="AH110">
        <v>47</v>
      </c>
      <c r="AI110" t="b">
        <v>1</v>
      </c>
      <c r="AJ110" t="s">
        <v>8264</v>
      </c>
      <c r="AK110">
        <v>247</v>
      </c>
      <c r="AL110">
        <v>78.72</v>
      </c>
      <c r="AM110" s="10" t="s">
        <v>8308</v>
      </c>
      <c r="AN110" t="s">
        <v>8310</v>
      </c>
      <c r="AO110" s="15">
        <v>41365.613078703704</v>
      </c>
      <c r="AP110" s="15">
        <v>41425.613078703704</v>
      </c>
      <c r="AU110" s="3"/>
      <c r="AV110" s="3"/>
      <c r="AW110" s="6"/>
      <c r="AX110" s="8"/>
      <c r="BJ110" s="10"/>
      <c r="BL110" s="15"/>
      <c r="BM110" s="15"/>
    </row>
    <row r="111" spans="1:65" ht="12.75" hidden="1" customHeight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  <c r="W111">
        <v>109</v>
      </c>
      <c r="X111" s="3" t="s">
        <v>111</v>
      </c>
      <c r="Y111" s="3" t="s">
        <v>4220</v>
      </c>
      <c r="Z111" s="6">
        <v>1000</v>
      </c>
      <c r="AA111" s="8">
        <v>2195</v>
      </c>
      <c r="AB111" t="s">
        <v>8218</v>
      </c>
      <c r="AC111" t="s">
        <v>8223</v>
      </c>
      <c r="AD111" t="s">
        <v>8245</v>
      </c>
      <c r="AE111">
        <v>1298680630</v>
      </c>
      <c r="AF111">
        <v>1296088630</v>
      </c>
      <c r="AG111" t="b">
        <v>0</v>
      </c>
      <c r="AH111">
        <v>47</v>
      </c>
      <c r="AI111" t="b">
        <v>1</v>
      </c>
      <c r="AJ111" t="s">
        <v>8264</v>
      </c>
      <c r="AK111">
        <v>220</v>
      </c>
      <c r="AL111">
        <v>46.7</v>
      </c>
      <c r="AM111" s="10" t="s">
        <v>8308</v>
      </c>
      <c r="AN111" t="s">
        <v>8310</v>
      </c>
      <c r="AO111" s="15">
        <v>40570.025810185187</v>
      </c>
      <c r="AP111" s="15">
        <v>40600.025810185187</v>
      </c>
      <c r="AU111" s="3"/>
      <c r="AV111" s="3"/>
      <c r="AW111" s="6"/>
      <c r="AX111" s="8"/>
      <c r="BJ111" s="10"/>
      <c r="BL111" s="15"/>
      <c r="BM111" s="15"/>
    </row>
    <row r="112" spans="1:65" ht="12.75" hidden="1" customHeight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  <c r="W112">
        <v>110</v>
      </c>
      <c r="X112" s="3" t="s">
        <v>112</v>
      </c>
      <c r="Y112" s="3" t="s">
        <v>4221</v>
      </c>
      <c r="Z112" s="6">
        <v>1300</v>
      </c>
      <c r="AA112" s="8">
        <v>1700</v>
      </c>
      <c r="AB112" t="s">
        <v>8218</v>
      </c>
      <c r="AC112" t="s">
        <v>8223</v>
      </c>
      <c r="AD112" t="s">
        <v>8245</v>
      </c>
      <c r="AE112">
        <v>1384408740</v>
      </c>
      <c r="AF112">
        <v>1381445253</v>
      </c>
      <c r="AG112" t="b">
        <v>0</v>
      </c>
      <c r="AH112">
        <v>26</v>
      </c>
      <c r="AI112" t="b">
        <v>1</v>
      </c>
      <c r="AJ112" t="s">
        <v>8264</v>
      </c>
      <c r="AK112">
        <v>131</v>
      </c>
      <c r="AL112">
        <v>65.38</v>
      </c>
      <c r="AM112" s="10" t="s">
        <v>8308</v>
      </c>
      <c r="AN112" t="s">
        <v>8310</v>
      </c>
      <c r="AO112" s="15">
        <v>41557.949687500004</v>
      </c>
      <c r="AP112" s="15">
        <v>41592.249305555553</v>
      </c>
      <c r="AU112" s="3"/>
      <c r="AV112" s="3"/>
      <c r="AW112" s="6"/>
      <c r="AX112" s="8"/>
      <c r="BJ112" s="10"/>
      <c r="BL112" s="15"/>
      <c r="BM112" s="15"/>
    </row>
    <row r="113" spans="1:65" ht="12.75" hidden="1" customHeight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  <c r="W113">
        <v>111</v>
      </c>
      <c r="X113" s="3" t="s">
        <v>113</v>
      </c>
      <c r="Y113" s="3" t="s">
        <v>4222</v>
      </c>
      <c r="Z113" s="6">
        <v>3500</v>
      </c>
      <c r="AA113" s="8">
        <v>5410</v>
      </c>
      <c r="AB113" t="s">
        <v>8218</v>
      </c>
      <c r="AC113" t="s">
        <v>8225</v>
      </c>
      <c r="AD113" t="s">
        <v>8247</v>
      </c>
      <c r="AE113">
        <v>1433059187</v>
      </c>
      <c r="AF113">
        <v>1430467187</v>
      </c>
      <c r="AG113" t="b">
        <v>0</v>
      </c>
      <c r="AH113">
        <v>53</v>
      </c>
      <c r="AI113" t="b">
        <v>1</v>
      </c>
      <c r="AJ113" t="s">
        <v>8264</v>
      </c>
      <c r="AK113">
        <v>155</v>
      </c>
      <c r="AL113">
        <v>102.08</v>
      </c>
      <c r="AM113" s="10" t="s">
        <v>8308</v>
      </c>
      <c r="AN113" t="s">
        <v>8310</v>
      </c>
      <c r="AO113" s="15">
        <v>42125.333182870367</v>
      </c>
      <c r="AP113" s="15">
        <v>42155.333182870367</v>
      </c>
      <c r="AU113" s="3"/>
      <c r="AV113" s="3"/>
      <c r="AW113" s="6"/>
      <c r="AX113" s="8"/>
      <c r="BJ113" s="10"/>
      <c r="BL113" s="15"/>
      <c r="BM113" s="15"/>
    </row>
    <row r="114" spans="1:65" ht="12.75" hidden="1" customHeight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  <c r="W114">
        <v>112</v>
      </c>
      <c r="X114" s="3" t="s">
        <v>114</v>
      </c>
      <c r="Y114" s="3" t="s">
        <v>4223</v>
      </c>
      <c r="Z114" s="6">
        <v>5000</v>
      </c>
      <c r="AA114" s="8">
        <v>5200</v>
      </c>
      <c r="AB114" t="s">
        <v>8218</v>
      </c>
      <c r="AC114" t="s">
        <v>8223</v>
      </c>
      <c r="AD114" t="s">
        <v>8245</v>
      </c>
      <c r="AE114">
        <v>1397354400</v>
      </c>
      <c r="AF114">
        <v>1395277318</v>
      </c>
      <c r="AG114" t="b">
        <v>0</v>
      </c>
      <c r="AH114">
        <v>81</v>
      </c>
      <c r="AI114" t="b">
        <v>1</v>
      </c>
      <c r="AJ114" t="s">
        <v>8264</v>
      </c>
      <c r="AK114">
        <v>104</v>
      </c>
      <c r="AL114">
        <v>64.2</v>
      </c>
      <c r="AM114" s="10" t="s">
        <v>8308</v>
      </c>
      <c r="AN114" t="s">
        <v>8310</v>
      </c>
      <c r="AO114" s="15">
        <v>41718.043032407404</v>
      </c>
      <c r="AP114" s="15">
        <v>41742.083333333336</v>
      </c>
      <c r="AU114" s="3"/>
      <c r="AV114" s="3"/>
      <c r="AW114" s="6"/>
      <c r="AX114" s="8"/>
      <c r="BJ114" s="10"/>
      <c r="BL114" s="15"/>
      <c r="BM114" s="15"/>
    </row>
    <row r="115" spans="1:65" ht="12.75" hidden="1" customHeight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  <c r="W115">
        <v>113</v>
      </c>
      <c r="X115" s="3" t="s">
        <v>115</v>
      </c>
      <c r="Y115" s="3" t="s">
        <v>4224</v>
      </c>
      <c r="Z115" s="6">
        <v>5000</v>
      </c>
      <c r="AA115" s="8">
        <v>7050</v>
      </c>
      <c r="AB115" t="s">
        <v>8218</v>
      </c>
      <c r="AC115" t="s">
        <v>8223</v>
      </c>
      <c r="AD115" t="s">
        <v>8245</v>
      </c>
      <c r="AE115">
        <v>1312642800</v>
      </c>
      <c r="AF115">
        <v>1311963128</v>
      </c>
      <c r="AG115" t="b">
        <v>0</v>
      </c>
      <c r="AH115">
        <v>78</v>
      </c>
      <c r="AI115" t="b">
        <v>1</v>
      </c>
      <c r="AJ115" t="s">
        <v>8264</v>
      </c>
      <c r="AK115">
        <v>141</v>
      </c>
      <c r="AL115">
        <v>90.38</v>
      </c>
      <c r="AM115" s="10" t="s">
        <v>8308</v>
      </c>
      <c r="AN115" t="s">
        <v>8310</v>
      </c>
      <c r="AO115" s="15">
        <v>40753.758425925924</v>
      </c>
      <c r="AP115" s="15">
        <v>40761.625</v>
      </c>
      <c r="AU115" s="3"/>
      <c r="AV115" s="3"/>
      <c r="AW115" s="6"/>
      <c r="AX115" s="8"/>
      <c r="BJ115" s="10"/>
      <c r="BL115" s="15"/>
      <c r="BM115" s="15"/>
    </row>
    <row r="116" spans="1:65" ht="12.75" hidden="1" customHeight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  <c r="W116">
        <v>114</v>
      </c>
      <c r="X116" s="3" t="s">
        <v>116</v>
      </c>
      <c r="Y116" s="3" t="s">
        <v>4225</v>
      </c>
      <c r="Z116" s="6">
        <v>3000</v>
      </c>
      <c r="AA116" s="8">
        <v>3100</v>
      </c>
      <c r="AB116" t="s">
        <v>8218</v>
      </c>
      <c r="AC116" t="s">
        <v>8223</v>
      </c>
      <c r="AD116" t="s">
        <v>8245</v>
      </c>
      <c r="AE116">
        <v>1326436488</v>
      </c>
      <c r="AF116">
        <v>1321252488</v>
      </c>
      <c r="AG116" t="b">
        <v>0</v>
      </c>
      <c r="AH116">
        <v>35</v>
      </c>
      <c r="AI116" t="b">
        <v>1</v>
      </c>
      <c r="AJ116" t="s">
        <v>8264</v>
      </c>
      <c r="AK116">
        <v>103</v>
      </c>
      <c r="AL116">
        <v>88.57</v>
      </c>
      <c r="AM116" s="10" t="s">
        <v>8308</v>
      </c>
      <c r="AN116" t="s">
        <v>8310</v>
      </c>
      <c r="AO116" s="15">
        <v>40861.27416666667</v>
      </c>
      <c r="AP116" s="15">
        <v>40921.27416666667</v>
      </c>
      <c r="AU116" s="3"/>
      <c r="AV116" s="3"/>
      <c r="AW116" s="6"/>
      <c r="AX116" s="8"/>
      <c r="BJ116" s="10"/>
      <c r="BL116" s="15"/>
      <c r="BM116" s="15"/>
    </row>
    <row r="117" spans="1:65" ht="12.75" hidden="1" customHeight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40943.738935185189</v>
      </c>
      <c r="W117">
        <v>115</v>
      </c>
      <c r="X117" s="3" t="s">
        <v>117</v>
      </c>
      <c r="Y117" s="3" t="s">
        <v>4226</v>
      </c>
      <c r="Z117" s="6">
        <v>450</v>
      </c>
      <c r="AA117" s="8">
        <v>632</v>
      </c>
      <c r="AB117" t="s">
        <v>8218</v>
      </c>
      <c r="AC117" t="s">
        <v>8223</v>
      </c>
      <c r="AD117" t="s">
        <v>8245</v>
      </c>
      <c r="AE117">
        <v>1328377444</v>
      </c>
      <c r="AF117">
        <v>1326217444</v>
      </c>
      <c r="AG117" t="b">
        <v>0</v>
      </c>
      <c r="AH117">
        <v>22</v>
      </c>
      <c r="AI117" t="b">
        <v>1</v>
      </c>
      <c r="AJ117" t="s">
        <v>8264</v>
      </c>
      <c r="AK117">
        <v>140</v>
      </c>
      <c r="AL117">
        <v>28.73</v>
      </c>
      <c r="AM117" s="10" t="s">
        <v>8308</v>
      </c>
      <c r="AN117" t="s">
        <v>8310</v>
      </c>
      <c r="AO117" s="15">
        <v>40918.738935185182</v>
      </c>
      <c r="AP117" s="15">
        <v>40943.738935185189</v>
      </c>
      <c r="AU117" s="3"/>
      <c r="AV117" s="3"/>
      <c r="AW117" s="6"/>
      <c r="AX117" s="8"/>
      <c r="BJ117" s="10"/>
      <c r="BL117" s="15"/>
      <c r="BM117" s="15"/>
    </row>
    <row r="118" spans="1:65" ht="12.75" hidden="1" customHeight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  <c r="W118">
        <v>116</v>
      </c>
      <c r="X118" s="3" t="s">
        <v>118</v>
      </c>
      <c r="Y118" s="3" t="s">
        <v>4227</v>
      </c>
      <c r="Z118" s="6">
        <v>3500</v>
      </c>
      <c r="AA118" s="8">
        <v>3978</v>
      </c>
      <c r="AB118" t="s">
        <v>8218</v>
      </c>
      <c r="AC118" t="s">
        <v>8223</v>
      </c>
      <c r="AD118" t="s">
        <v>8245</v>
      </c>
      <c r="AE118">
        <v>1302260155</v>
      </c>
      <c r="AF118">
        <v>1298289355</v>
      </c>
      <c r="AG118" t="b">
        <v>0</v>
      </c>
      <c r="AH118">
        <v>57</v>
      </c>
      <c r="AI118" t="b">
        <v>1</v>
      </c>
      <c r="AJ118" t="s">
        <v>8264</v>
      </c>
      <c r="AK118">
        <v>114</v>
      </c>
      <c r="AL118">
        <v>69.790000000000006</v>
      </c>
      <c r="AM118" s="10" t="s">
        <v>8308</v>
      </c>
      <c r="AN118" t="s">
        <v>8310</v>
      </c>
      <c r="AO118" s="15">
        <v>40595.497164351851</v>
      </c>
      <c r="AP118" s="15">
        <v>40641.455497685187</v>
      </c>
      <c r="AU118" s="3"/>
      <c r="AV118" s="3"/>
      <c r="AW118" s="6"/>
      <c r="AX118" s="8"/>
      <c r="BJ118" s="10"/>
      <c r="BL118" s="15"/>
      <c r="BM118" s="15"/>
    </row>
    <row r="119" spans="1:65" ht="12.75" hidden="1" customHeight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  <c r="W119">
        <v>117</v>
      </c>
      <c r="X119" s="3" t="s">
        <v>119</v>
      </c>
      <c r="Y119" s="3" t="s">
        <v>4228</v>
      </c>
      <c r="Z119" s="6">
        <v>4500</v>
      </c>
      <c r="AA119" s="8">
        <v>4522.22</v>
      </c>
      <c r="AB119" t="s">
        <v>8218</v>
      </c>
      <c r="AC119" t="s">
        <v>8223</v>
      </c>
      <c r="AD119" t="s">
        <v>8245</v>
      </c>
      <c r="AE119">
        <v>1276110000</v>
      </c>
      <c r="AF119">
        <v>1268337744</v>
      </c>
      <c r="AG119" t="b">
        <v>0</v>
      </c>
      <c r="AH119">
        <v>27</v>
      </c>
      <c r="AI119" t="b">
        <v>1</v>
      </c>
      <c r="AJ119" t="s">
        <v>8264</v>
      </c>
      <c r="AK119">
        <v>100</v>
      </c>
      <c r="AL119">
        <v>167.49</v>
      </c>
      <c r="AM119" s="10" t="s">
        <v>8308</v>
      </c>
      <c r="AN119" t="s">
        <v>8310</v>
      </c>
      <c r="AO119" s="15">
        <v>40248.834999999999</v>
      </c>
      <c r="AP119" s="15">
        <v>40338.791666666664</v>
      </c>
      <c r="AU119" s="3"/>
      <c r="AV119" s="3"/>
      <c r="AW119" s="6"/>
      <c r="AX119" s="8"/>
      <c r="BJ119" s="10"/>
      <c r="BL119" s="15"/>
      <c r="BM119" s="15"/>
    </row>
    <row r="120" spans="1:65" ht="12.75" hidden="1" customHeight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  <c r="W120">
        <v>118</v>
      </c>
      <c r="X120" s="3" t="s">
        <v>120</v>
      </c>
      <c r="Y120" s="3" t="s">
        <v>4229</v>
      </c>
      <c r="Z120" s="6">
        <v>5000</v>
      </c>
      <c r="AA120" s="8">
        <v>5651.58</v>
      </c>
      <c r="AB120" t="s">
        <v>8218</v>
      </c>
      <c r="AC120" t="s">
        <v>8223</v>
      </c>
      <c r="AD120" t="s">
        <v>8245</v>
      </c>
      <c r="AE120">
        <v>1311902236</v>
      </c>
      <c r="AF120">
        <v>1309310236</v>
      </c>
      <c r="AG120" t="b">
        <v>0</v>
      </c>
      <c r="AH120">
        <v>39</v>
      </c>
      <c r="AI120" t="b">
        <v>1</v>
      </c>
      <c r="AJ120" t="s">
        <v>8264</v>
      </c>
      <c r="AK120">
        <v>113</v>
      </c>
      <c r="AL120">
        <v>144.91</v>
      </c>
      <c r="AM120" s="10" t="s">
        <v>8308</v>
      </c>
      <c r="AN120" t="s">
        <v>8310</v>
      </c>
      <c r="AO120" s="15">
        <v>40723.053657407407</v>
      </c>
      <c r="AP120" s="15">
        <v>40753.053657407407</v>
      </c>
      <c r="AU120" s="3"/>
      <c r="AV120" s="3"/>
      <c r="AW120" s="6"/>
      <c r="AX120" s="8"/>
      <c r="BJ120" s="10"/>
      <c r="BL120" s="15"/>
      <c r="BM120" s="15"/>
    </row>
    <row r="121" spans="1:65" ht="12.75" hidden="1" customHeight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  <c r="W121">
        <v>119</v>
      </c>
      <c r="X121" s="3" t="s">
        <v>121</v>
      </c>
      <c r="Y121" s="3" t="s">
        <v>4230</v>
      </c>
      <c r="Z121" s="6">
        <v>3250</v>
      </c>
      <c r="AA121" s="8">
        <v>3398.1</v>
      </c>
      <c r="AB121" t="s">
        <v>8218</v>
      </c>
      <c r="AC121" t="s">
        <v>8223</v>
      </c>
      <c r="AD121" t="s">
        <v>8245</v>
      </c>
      <c r="AE121">
        <v>1313276400</v>
      </c>
      <c r="AF121">
        <v>1310693986</v>
      </c>
      <c r="AG121" t="b">
        <v>0</v>
      </c>
      <c r="AH121">
        <v>37</v>
      </c>
      <c r="AI121" t="b">
        <v>1</v>
      </c>
      <c r="AJ121" t="s">
        <v>8264</v>
      </c>
      <c r="AK121">
        <v>105</v>
      </c>
      <c r="AL121">
        <v>91.84</v>
      </c>
      <c r="AM121" s="10" t="s">
        <v>8308</v>
      </c>
      <c r="AN121" t="s">
        <v>8310</v>
      </c>
      <c r="AO121" s="15">
        <v>40739.069282407407</v>
      </c>
      <c r="AP121" s="15">
        <v>40768.958333333336</v>
      </c>
      <c r="AU121" s="3"/>
      <c r="AV121" s="3"/>
      <c r="AW121" s="6"/>
      <c r="AX121" s="8"/>
      <c r="BJ121" s="10"/>
      <c r="BL121" s="15"/>
      <c r="BM121" s="15"/>
    </row>
    <row r="122" spans="1:65" ht="12.75" hidden="1" customHeight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  <c r="W122">
        <v>120</v>
      </c>
      <c r="X122" s="3" t="s">
        <v>122</v>
      </c>
      <c r="Y122" s="3" t="s">
        <v>4231</v>
      </c>
      <c r="Z122" s="6">
        <v>70000</v>
      </c>
      <c r="AA122" s="8">
        <v>10</v>
      </c>
      <c r="AB122" t="s">
        <v>8219</v>
      </c>
      <c r="AC122" t="s">
        <v>8230</v>
      </c>
      <c r="AD122" t="s">
        <v>8251</v>
      </c>
      <c r="AE122">
        <v>1475457107</v>
      </c>
      <c r="AF122">
        <v>1472865107</v>
      </c>
      <c r="AG122" t="b">
        <v>0</v>
      </c>
      <c r="AH122">
        <v>1</v>
      </c>
      <c r="AI122" t="b">
        <v>0</v>
      </c>
      <c r="AJ122" t="s">
        <v>8265</v>
      </c>
      <c r="AK122">
        <v>0</v>
      </c>
      <c r="AL122">
        <v>10</v>
      </c>
      <c r="AM122" s="10" t="s">
        <v>8308</v>
      </c>
      <c r="AN122" t="s">
        <v>8311</v>
      </c>
      <c r="AO122" s="15">
        <v>42616.049849537041</v>
      </c>
      <c r="AP122" s="15">
        <v>42646.049849537041</v>
      </c>
      <c r="AU122" s="3"/>
      <c r="AV122" s="3"/>
      <c r="AW122" s="6"/>
      <c r="AX122" s="8"/>
      <c r="BJ122" s="10"/>
      <c r="BL122" s="15"/>
      <c r="BM122" s="15"/>
    </row>
    <row r="123" spans="1:65" ht="12.75" hidden="1" customHeight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  <c r="W123">
        <v>121</v>
      </c>
      <c r="X123" s="3" t="s">
        <v>123</v>
      </c>
      <c r="Y123" s="3" t="s">
        <v>4232</v>
      </c>
      <c r="Z123" s="6">
        <v>3000</v>
      </c>
      <c r="AA123" s="8">
        <v>1</v>
      </c>
      <c r="AB123" t="s">
        <v>8219</v>
      </c>
      <c r="AC123" t="s">
        <v>8223</v>
      </c>
      <c r="AD123" t="s">
        <v>8245</v>
      </c>
      <c r="AE123">
        <v>1429352160</v>
      </c>
      <c r="AF123">
        <v>1427993710</v>
      </c>
      <c r="AG123" t="b">
        <v>0</v>
      </c>
      <c r="AH123">
        <v>1</v>
      </c>
      <c r="AI123" t="b">
        <v>0</v>
      </c>
      <c r="AJ123" t="s">
        <v>8265</v>
      </c>
      <c r="AK123">
        <v>0</v>
      </c>
      <c r="AL123">
        <v>1</v>
      </c>
      <c r="AM123" s="10" t="s">
        <v>8308</v>
      </c>
      <c r="AN123" t="s">
        <v>8311</v>
      </c>
      <c r="AO123" s="15">
        <v>42096.704976851848</v>
      </c>
      <c r="AP123" s="15">
        <v>42112.427777777775</v>
      </c>
      <c r="AU123" s="3"/>
      <c r="AV123" s="3"/>
      <c r="AW123" s="6"/>
      <c r="AX123" s="8"/>
      <c r="BJ123" s="10"/>
      <c r="BL123" s="15"/>
      <c r="BM123" s="15"/>
    </row>
    <row r="124" spans="1:65" ht="12.75" hidden="1" customHeight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  <c r="W124">
        <v>122</v>
      </c>
      <c r="X124" s="3" t="s">
        <v>124</v>
      </c>
      <c r="Y124" s="3" t="s">
        <v>4233</v>
      </c>
      <c r="Z124" s="6">
        <v>100000000</v>
      </c>
      <c r="AA124" s="8">
        <v>0</v>
      </c>
      <c r="AB124" t="s">
        <v>8219</v>
      </c>
      <c r="AC124" t="s">
        <v>8223</v>
      </c>
      <c r="AD124" t="s">
        <v>8245</v>
      </c>
      <c r="AE124">
        <v>1476094907</v>
      </c>
      <c r="AF124">
        <v>1470910907</v>
      </c>
      <c r="AG124" t="b">
        <v>0</v>
      </c>
      <c r="AH124">
        <v>0</v>
      </c>
      <c r="AI124" t="b">
        <v>0</v>
      </c>
      <c r="AJ124" t="s">
        <v>8265</v>
      </c>
      <c r="AK124">
        <v>0</v>
      </c>
      <c r="AL124">
        <v>0</v>
      </c>
      <c r="AM124" s="10" t="s">
        <v>8308</v>
      </c>
      <c r="AN124" t="s">
        <v>8311</v>
      </c>
      <c r="AO124" s="15">
        <v>42593.431793981479</v>
      </c>
      <c r="AP124" s="15">
        <v>42653.431793981479</v>
      </c>
      <c r="AU124" s="3"/>
      <c r="AV124" s="3"/>
      <c r="AW124" s="6"/>
      <c r="AX124" s="8"/>
      <c r="BJ124" s="10"/>
      <c r="BL124" s="15"/>
      <c r="BM124" s="15"/>
    </row>
    <row r="125" spans="1:65" ht="12.75" hidden="1" customHeight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  <c r="W125">
        <v>123</v>
      </c>
      <c r="X125" s="3" t="s">
        <v>125</v>
      </c>
      <c r="Y125" s="3" t="s">
        <v>4234</v>
      </c>
      <c r="Z125" s="6">
        <v>55000</v>
      </c>
      <c r="AA125" s="8">
        <v>151</v>
      </c>
      <c r="AB125" t="s">
        <v>8219</v>
      </c>
      <c r="AC125" t="s">
        <v>8223</v>
      </c>
      <c r="AD125" t="s">
        <v>8245</v>
      </c>
      <c r="AE125">
        <v>1414533600</v>
      </c>
      <c r="AF125">
        <v>1411411564</v>
      </c>
      <c r="AG125" t="b">
        <v>0</v>
      </c>
      <c r="AH125">
        <v>6</v>
      </c>
      <c r="AI125" t="b">
        <v>0</v>
      </c>
      <c r="AJ125" t="s">
        <v>8265</v>
      </c>
      <c r="AK125">
        <v>0</v>
      </c>
      <c r="AL125">
        <v>25.17</v>
      </c>
      <c r="AM125" s="10" t="s">
        <v>8308</v>
      </c>
      <c r="AN125" t="s">
        <v>8311</v>
      </c>
      <c r="AO125" s="15">
        <v>41904.781990740739</v>
      </c>
      <c r="AP125" s="15">
        <v>41940.916666666664</v>
      </c>
      <c r="AU125" s="3"/>
      <c r="AV125" s="3"/>
      <c r="AW125" s="6"/>
      <c r="AX125" s="8"/>
      <c r="BJ125" s="10"/>
      <c r="BL125" s="15"/>
      <c r="BM125" s="15"/>
    </row>
    <row r="126" spans="1:65" ht="12.75" hidden="1" customHeight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  <c r="W126">
        <v>124</v>
      </c>
      <c r="X126" s="3" t="s">
        <v>126</v>
      </c>
      <c r="Y126" s="3" t="s">
        <v>4235</v>
      </c>
      <c r="Z126" s="6">
        <v>4000</v>
      </c>
      <c r="AA126" s="8">
        <v>0</v>
      </c>
      <c r="AB126" t="s">
        <v>8219</v>
      </c>
      <c r="AC126" t="s">
        <v>8223</v>
      </c>
      <c r="AD126" t="s">
        <v>8245</v>
      </c>
      <c r="AE126">
        <v>1431728242</v>
      </c>
      <c r="AF126">
        <v>1429568242</v>
      </c>
      <c r="AG126" t="b">
        <v>0</v>
      </c>
      <c r="AH126">
        <v>0</v>
      </c>
      <c r="AI126" t="b">
        <v>0</v>
      </c>
      <c r="AJ126" t="s">
        <v>8265</v>
      </c>
      <c r="AK126">
        <v>0</v>
      </c>
      <c r="AL126">
        <v>0</v>
      </c>
      <c r="AM126" s="10" t="s">
        <v>8308</v>
      </c>
      <c r="AN126" t="s">
        <v>8311</v>
      </c>
      <c r="AO126" s="15">
        <v>42114.928726851853</v>
      </c>
      <c r="AP126" s="15">
        <v>42139.928726851853</v>
      </c>
      <c r="AU126" s="3"/>
      <c r="AV126" s="3"/>
      <c r="AW126" s="6"/>
      <c r="AX126" s="8"/>
      <c r="BJ126" s="10"/>
      <c r="BL126" s="15"/>
      <c r="BM126" s="15"/>
    </row>
    <row r="127" spans="1:65" ht="12.75" hidden="1" customHeight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  <c r="W127">
        <v>125</v>
      </c>
      <c r="X127" s="3" t="s">
        <v>127</v>
      </c>
      <c r="Y127" s="3" t="s">
        <v>4236</v>
      </c>
      <c r="Z127" s="6">
        <v>500</v>
      </c>
      <c r="AA127" s="8">
        <v>70</v>
      </c>
      <c r="AB127" t="s">
        <v>8219</v>
      </c>
      <c r="AC127" t="s">
        <v>8228</v>
      </c>
      <c r="AD127" t="s">
        <v>8250</v>
      </c>
      <c r="AE127">
        <v>1486165880</v>
      </c>
      <c r="AF127">
        <v>1480981880</v>
      </c>
      <c r="AG127" t="b">
        <v>0</v>
      </c>
      <c r="AH127">
        <v>6</v>
      </c>
      <c r="AI127" t="b">
        <v>0</v>
      </c>
      <c r="AJ127" t="s">
        <v>8265</v>
      </c>
      <c r="AK127">
        <v>14</v>
      </c>
      <c r="AL127">
        <v>11.67</v>
      </c>
      <c r="AM127" s="10" t="s">
        <v>8308</v>
      </c>
      <c r="AN127" t="s">
        <v>8311</v>
      </c>
      <c r="AO127" s="15">
        <v>42709.993981481486</v>
      </c>
      <c r="AP127" s="15">
        <v>42769.993981481486</v>
      </c>
      <c r="AU127" s="3"/>
      <c r="AV127" s="3"/>
      <c r="AW127" s="6"/>
      <c r="AX127" s="8"/>
      <c r="BJ127" s="10"/>
      <c r="BL127" s="15"/>
      <c r="BM127" s="15"/>
    </row>
    <row r="128" spans="1:65" ht="12.75" hidden="1" customHeight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  <c r="W128">
        <v>126</v>
      </c>
      <c r="X128" s="3" t="s">
        <v>128</v>
      </c>
      <c r="Y128" s="3" t="s">
        <v>4237</v>
      </c>
      <c r="Z128" s="6">
        <v>25000</v>
      </c>
      <c r="AA128" s="8">
        <v>1387</v>
      </c>
      <c r="AB128" t="s">
        <v>8219</v>
      </c>
      <c r="AC128" t="s">
        <v>8223</v>
      </c>
      <c r="AD128" t="s">
        <v>8245</v>
      </c>
      <c r="AE128">
        <v>1433988000</v>
      </c>
      <c r="AF128">
        <v>1431353337</v>
      </c>
      <c r="AG128" t="b">
        <v>0</v>
      </c>
      <c r="AH128">
        <v>13</v>
      </c>
      <c r="AI128" t="b">
        <v>0</v>
      </c>
      <c r="AJ128" t="s">
        <v>8265</v>
      </c>
      <c r="AK128">
        <v>6</v>
      </c>
      <c r="AL128">
        <v>106.69</v>
      </c>
      <c r="AM128" s="10" t="s">
        <v>8308</v>
      </c>
      <c r="AN128" t="s">
        <v>8311</v>
      </c>
      <c r="AO128" s="15">
        <v>42135.589548611111</v>
      </c>
      <c r="AP128" s="15">
        <v>42166.083333333328</v>
      </c>
      <c r="AU128" s="3"/>
      <c r="AV128" s="3"/>
      <c r="AW128" s="6"/>
      <c r="AX128" s="8"/>
      <c r="BJ128" s="10"/>
      <c r="BL128" s="15"/>
      <c r="BM128" s="15"/>
    </row>
    <row r="129" spans="1:65" ht="12.75" hidden="1" customHeight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  <c r="W129">
        <v>127</v>
      </c>
      <c r="X129" s="3" t="s">
        <v>129</v>
      </c>
      <c r="Y129" s="3" t="s">
        <v>4238</v>
      </c>
      <c r="Z129" s="6">
        <v>8000</v>
      </c>
      <c r="AA129" s="8">
        <v>190</v>
      </c>
      <c r="AB129" t="s">
        <v>8219</v>
      </c>
      <c r="AC129" t="s">
        <v>8223</v>
      </c>
      <c r="AD129" t="s">
        <v>8245</v>
      </c>
      <c r="AE129">
        <v>1428069541</v>
      </c>
      <c r="AF129">
        <v>1425481141</v>
      </c>
      <c r="AG129" t="b">
        <v>0</v>
      </c>
      <c r="AH129">
        <v>4</v>
      </c>
      <c r="AI129" t="b">
        <v>0</v>
      </c>
      <c r="AJ129" t="s">
        <v>8265</v>
      </c>
      <c r="AK129">
        <v>2</v>
      </c>
      <c r="AL129">
        <v>47.5</v>
      </c>
      <c r="AM129" s="10" t="s">
        <v>8308</v>
      </c>
      <c r="AN129" t="s">
        <v>8311</v>
      </c>
      <c r="AO129" s="15">
        <v>42067.62431712963</v>
      </c>
      <c r="AP129" s="15">
        <v>42097.582650462966</v>
      </c>
      <c r="AU129" s="3"/>
      <c r="AV129" s="3"/>
      <c r="AW129" s="6"/>
      <c r="AX129" s="8"/>
      <c r="BJ129" s="10"/>
      <c r="BL129" s="15"/>
      <c r="BM129" s="15"/>
    </row>
    <row r="130" spans="1:65" ht="12.75" hidden="1" customHeight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  <c r="W130">
        <v>128</v>
      </c>
      <c r="X130" s="3" t="s">
        <v>130</v>
      </c>
      <c r="Y130" s="3" t="s">
        <v>4239</v>
      </c>
      <c r="Z130" s="6">
        <v>100000</v>
      </c>
      <c r="AA130" s="8">
        <v>1867</v>
      </c>
      <c r="AB130" t="s">
        <v>8219</v>
      </c>
      <c r="AC130" t="s">
        <v>8223</v>
      </c>
      <c r="AD130" t="s">
        <v>8245</v>
      </c>
      <c r="AE130">
        <v>1476941293</v>
      </c>
      <c r="AF130">
        <v>1473917293</v>
      </c>
      <c r="AG130" t="b">
        <v>0</v>
      </c>
      <c r="AH130">
        <v>6</v>
      </c>
      <c r="AI130" t="b">
        <v>0</v>
      </c>
      <c r="AJ130" t="s">
        <v>8265</v>
      </c>
      <c r="AK130">
        <v>2</v>
      </c>
      <c r="AL130">
        <v>311.17</v>
      </c>
      <c r="AM130" s="10" t="s">
        <v>8308</v>
      </c>
      <c r="AN130" t="s">
        <v>8311</v>
      </c>
      <c r="AO130" s="15">
        <v>42628.22792824074</v>
      </c>
      <c r="AP130" s="15">
        <v>42663.22792824074</v>
      </c>
      <c r="AU130" s="3"/>
      <c r="AV130" s="3"/>
      <c r="AW130" s="6"/>
      <c r="AX130" s="8"/>
      <c r="BJ130" s="10"/>
      <c r="BL130" s="15"/>
      <c r="BM130" s="15"/>
    </row>
    <row r="131" spans="1:65" ht="12.75" hidden="1" customHeight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(I131/(3600*24))+DATE(1970,1,1)</f>
        <v>41942.937303240738</v>
      </c>
      <c r="W131">
        <v>129</v>
      </c>
      <c r="X131" s="3" t="s">
        <v>131</v>
      </c>
      <c r="Y131" s="3" t="s">
        <v>4240</v>
      </c>
      <c r="Z131" s="6">
        <v>20000</v>
      </c>
      <c r="AA131" s="8">
        <v>0</v>
      </c>
      <c r="AB131" t="s">
        <v>8219</v>
      </c>
      <c r="AC131" t="s">
        <v>8223</v>
      </c>
      <c r="AD131" t="s">
        <v>8245</v>
      </c>
      <c r="AE131">
        <v>1414708183</v>
      </c>
      <c r="AF131">
        <v>1409524183</v>
      </c>
      <c r="AG131" t="b">
        <v>0</v>
      </c>
      <c r="AH131">
        <v>0</v>
      </c>
      <c r="AI131" t="b">
        <v>0</v>
      </c>
      <c r="AJ131" t="s">
        <v>8265</v>
      </c>
      <c r="AK131">
        <v>0</v>
      </c>
      <c r="AL131">
        <v>0</v>
      </c>
      <c r="AM131" s="10" t="s">
        <v>8308</v>
      </c>
      <c r="AN131" t="s">
        <v>8311</v>
      </c>
      <c r="AO131" s="15">
        <v>41882.937303240738</v>
      </c>
      <c r="AP131" s="15">
        <v>41942.937303240738</v>
      </c>
      <c r="AU131" s="3"/>
      <c r="AV131" s="3"/>
      <c r="AW131" s="6"/>
      <c r="AX131" s="8"/>
      <c r="BJ131" s="10"/>
      <c r="BL131" s="15"/>
      <c r="BM131" s="15"/>
    </row>
    <row r="132" spans="1:65" ht="12.75" hidden="1" customHeight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  <c r="W132">
        <v>130</v>
      </c>
      <c r="X132" s="3" t="s">
        <v>132</v>
      </c>
      <c r="Y132" s="3" t="s">
        <v>4241</v>
      </c>
      <c r="Z132" s="6">
        <v>600</v>
      </c>
      <c r="AA132" s="8">
        <v>0</v>
      </c>
      <c r="AB132" t="s">
        <v>8219</v>
      </c>
      <c r="AC132" t="s">
        <v>8224</v>
      </c>
      <c r="AD132" t="s">
        <v>8246</v>
      </c>
      <c r="AE132">
        <v>1402949760</v>
      </c>
      <c r="AF132">
        <v>1400536692</v>
      </c>
      <c r="AG132" t="b">
        <v>0</v>
      </c>
      <c r="AH132">
        <v>0</v>
      </c>
      <c r="AI132" t="b">
        <v>0</v>
      </c>
      <c r="AJ132" t="s">
        <v>8265</v>
      </c>
      <c r="AK132">
        <v>0</v>
      </c>
      <c r="AL132">
        <v>0</v>
      </c>
      <c r="AM132" s="10" t="s">
        <v>8308</v>
      </c>
      <c r="AN132" t="s">
        <v>8311</v>
      </c>
      <c r="AO132" s="15">
        <v>41778.915416666663</v>
      </c>
      <c r="AP132" s="15">
        <v>41806.844444444447</v>
      </c>
      <c r="AU132" s="3"/>
      <c r="AV132" s="3"/>
      <c r="AW132" s="6"/>
      <c r="AX132" s="8"/>
      <c r="BJ132" s="10"/>
      <c r="BL132" s="15"/>
      <c r="BM132" s="15"/>
    </row>
    <row r="133" spans="1:65" ht="12.75" hidden="1" customHeight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  <c r="W133">
        <v>131</v>
      </c>
      <c r="X133" s="3" t="s">
        <v>133</v>
      </c>
      <c r="Y133" s="3" t="s">
        <v>4242</v>
      </c>
      <c r="Z133" s="6">
        <v>1200</v>
      </c>
      <c r="AA133" s="8">
        <v>0</v>
      </c>
      <c r="AB133" t="s">
        <v>8219</v>
      </c>
      <c r="AC133" t="s">
        <v>8223</v>
      </c>
      <c r="AD133" t="s">
        <v>8245</v>
      </c>
      <c r="AE133">
        <v>1467763200</v>
      </c>
      <c r="AF133">
        <v>1466453161</v>
      </c>
      <c r="AG133" t="b">
        <v>0</v>
      </c>
      <c r="AH133">
        <v>0</v>
      </c>
      <c r="AI133" t="b">
        <v>0</v>
      </c>
      <c r="AJ133" t="s">
        <v>8265</v>
      </c>
      <c r="AK133">
        <v>0</v>
      </c>
      <c r="AL133">
        <v>0</v>
      </c>
      <c r="AM133" s="10" t="s">
        <v>8308</v>
      </c>
      <c r="AN133" t="s">
        <v>8311</v>
      </c>
      <c r="AO133" s="15">
        <v>42541.837511574078</v>
      </c>
      <c r="AP133" s="15">
        <v>42557</v>
      </c>
      <c r="AU133" s="3"/>
      <c r="AV133" s="3"/>
      <c r="AW133" s="6"/>
      <c r="AX133" s="8"/>
      <c r="BJ133" s="10"/>
      <c r="BL133" s="15"/>
      <c r="BM133" s="15"/>
    </row>
    <row r="134" spans="1:65" ht="12.75" hidden="1" customHeight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  <c r="W134">
        <v>132</v>
      </c>
      <c r="X134" s="3" t="s">
        <v>134</v>
      </c>
      <c r="Y134" s="3" t="s">
        <v>4243</v>
      </c>
      <c r="Z134" s="6">
        <v>80000</v>
      </c>
      <c r="AA134" s="8">
        <v>7655</v>
      </c>
      <c r="AB134" t="s">
        <v>8219</v>
      </c>
      <c r="AC134" t="s">
        <v>8223</v>
      </c>
      <c r="AD134" t="s">
        <v>8245</v>
      </c>
      <c r="AE134">
        <v>1415392207</v>
      </c>
      <c r="AF134">
        <v>1411500607</v>
      </c>
      <c r="AG134" t="b">
        <v>0</v>
      </c>
      <c r="AH134">
        <v>81</v>
      </c>
      <c r="AI134" t="b">
        <v>0</v>
      </c>
      <c r="AJ134" t="s">
        <v>8265</v>
      </c>
      <c r="AK134">
        <v>10</v>
      </c>
      <c r="AL134">
        <v>94.51</v>
      </c>
      <c r="AM134" s="10" t="s">
        <v>8308</v>
      </c>
      <c r="AN134" t="s">
        <v>8311</v>
      </c>
      <c r="AO134" s="15">
        <v>41905.812581018516</v>
      </c>
      <c r="AP134" s="15">
        <v>41950.854247685187</v>
      </c>
      <c r="AU134" s="3"/>
      <c r="AV134" s="3"/>
      <c r="AW134" s="6"/>
      <c r="AX134" s="8"/>
      <c r="BJ134" s="10"/>
      <c r="BL134" s="15"/>
      <c r="BM134" s="15"/>
    </row>
    <row r="135" spans="1:65" ht="12.75" hidden="1" customHeight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  <c r="W135">
        <v>133</v>
      </c>
      <c r="X135" s="3" t="s">
        <v>135</v>
      </c>
      <c r="Y135" s="3" t="s">
        <v>4244</v>
      </c>
      <c r="Z135" s="6">
        <v>71764</v>
      </c>
      <c r="AA135" s="8">
        <v>0</v>
      </c>
      <c r="AB135" t="s">
        <v>8219</v>
      </c>
      <c r="AC135" t="s">
        <v>8223</v>
      </c>
      <c r="AD135" t="s">
        <v>8245</v>
      </c>
      <c r="AE135">
        <v>1464715860</v>
      </c>
      <c r="AF135">
        <v>1462130584</v>
      </c>
      <c r="AG135" t="b">
        <v>0</v>
      </c>
      <c r="AH135">
        <v>0</v>
      </c>
      <c r="AI135" t="b">
        <v>0</v>
      </c>
      <c r="AJ135" t="s">
        <v>8265</v>
      </c>
      <c r="AK135">
        <v>0</v>
      </c>
      <c r="AL135">
        <v>0</v>
      </c>
      <c r="AM135" s="10" t="s">
        <v>8308</v>
      </c>
      <c r="AN135" t="s">
        <v>8311</v>
      </c>
      <c r="AO135" s="15">
        <v>42491.80768518518</v>
      </c>
      <c r="AP135" s="15">
        <v>42521.729861111111</v>
      </c>
      <c r="AU135" s="3"/>
      <c r="AV135" s="3"/>
      <c r="AW135" s="6"/>
      <c r="AX135" s="8"/>
      <c r="BJ135" s="10"/>
      <c r="BL135" s="15"/>
      <c r="BM135" s="15"/>
    </row>
    <row r="136" spans="1:65" ht="12.75" hidden="1" customHeight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  <c r="W136">
        <v>134</v>
      </c>
      <c r="X136" s="3" t="s">
        <v>136</v>
      </c>
      <c r="Y136" s="3" t="s">
        <v>4245</v>
      </c>
      <c r="Z136" s="6">
        <v>5000</v>
      </c>
      <c r="AA136" s="8">
        <v>0</v>
      </c>
      <c r="AB136" t="s">
        <v>8219</v>
      </c>
      <c r="AC136" t="s">
        <v>8223</v>
      </c>
      <c r="AD136" t="s">
        <v>8245</v>
      </c>
      <c r="AE136">
        <v>1441386000</v>
      </c>
      <c r="AF136">
        <v>1438811418</v>
      </c>
      <c r="AG136" t="b">
        <v>0</v>
      </c>
      <c r="AH136">
        <v>0</v>
      </c>
      <c r="AI136" t="b">
        <v>0</v>
      </c>
      <c r="AJ136" t="s">
        <v>8265</v>
      </c>
      <c r="AK136">
        <v>0</v>
      </c>
      <c r="AL136">
        <v>0</v>
      </c>
      <c r="AM136" s="10" t="s">
        <v>8308</v>
      </c>
      <c r="AN136" t="s">
        <v>8311</v>
      </c>
      <c r="AO136" s="15">
        <v>42221.909930555557</v>
      </c>
      <c r="AP136" s="15">
        <v>42251.708333333328</v>
      </c>
      <c r="AU136" s="3"/>
      <c r="AV136" s="3"/>
      <c r="AW136" s="6"/>
      <c r="AX136" s="8"/>
      <c r="BJ136" s="10"/>
      <c r="BL136" s="15"/>
      <c r="BM136" s="15"/>
    </row>
    <row r="137" spans="1:65" ht="12.75" hidden="1" customHeight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  <c r="W137">
        <v>135</v>
      </c>
      <c r="X137" s="3" t="s">
        <v>137</v>
      </c>
      <c r="Y137" s="3" t="s">
        <v>4246</v>
      </c>
      <c r="Z137" s="6">
        <v>3000</v>
      </c>
      <c r="AA137" s="8">
        <v>403</v>
      </c>
      <c r="AB137" t="s">
        <v>8219</v>
      </c>
      <c r="AC137" t="s">
        <v>8223</v>
      </c>
      <c r="AD137" t="s">
        <v>8245</v>
      </c>
      <c r="AE137">
        <v>1404241200</v>
      </c>
      <c r="AF137">
        <v>1401354597</v>
      </c>
      <c r="AG137" t="b">
        <v>0</v>
      </c>
      <c r="AH137">
        <v>5</v>
      </c>
      <c r="AI137" t="b">
        <v>0</v>
      </c>
      <c r="AJ137" t="s">
        <v>8265</v>
      </c>
      <c r="AK137">
        <v>13</v>
      </c>
      <c r="AL137">
        <v>80.599999999999994</v>
      </c>
      <c r="AM137" s="10" t="s">
        <v>8308</v>
      </c>
      <c r="AN137" t="s">
        <v>8311</v>
      </c>
      <c r="AO137" s="15">
        <v>41788.381909722222</v>
      </c>
      <c r="AP137" s="15">
        <v>41821.791666666664</v>
      </c>
      <c r="AU137" s="3"/>
      <c r="AV137" s="3"/>
      <c r="AW137" s="6"/>
      <c r="AX137" s="8"/>
      <c r="BJ137" s="10"/>
      <c r="BL137" s="15"/>
      <c r="BM137" s="15"/>
    </row>
    <row r="138" spans="1:65" ht="12.75" hidden="1" customHeight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  <c r="W138">
        <v>136</v>
      </c>
      <c r="X138" s="3" t="s">
        <v>138</v>
      </c>
      <c r="Y138" s="3" t="s">
        <v>4232</v>
      </c>
      <c r="Z138" s="6">
        <v>3000</v>
      </c>
      <c r="AA138" s="8">
        <v>0</v>
      </c>
      <c r="AB138" t="s">
        <v>8219</v>
      </c>
      <c r="AC138" t="s">
        <v>8223</v>
      </c>
      <c r="AD138" t="s">
        <v>8245</v>
      </c>
      <c r="AE138">
        <v>1431771360</v>
      </c>
      <c r="AF138">
        <v>1427968234</v>
      </c>
      <c r="AG138" t="b">
        <v>0</v>
      </c>
      <c r="AH138">
        <v>0</v>
      </c>
      <c r="AI138" t="b">
        <v>0</v>
      </c>
      <c r="AJ138" t="s">
        <v>8265</v>
      </c>
      <c r="AK138">
        <v>0</v>
      </c>
      <c r="AL138">
        <v>0</v>
      </c>
      <c r="AM138" s="10" t="s">
        <v>8308</v>
      </c>
      <c r="AN138" t="s">
        <v>8311</v>
      </c>
      <c r="AO138" s="15">
        <v>42096.410115740742</v>
      </c>
      <c r="AP138" s="15">
        <v>42140.427777777775</v>
      </c>
      <c r="AU138" s="3"/>
      <c r="AV138" s="3"/>
      <c r="AW138" s="6"/>
      <c r="AX138" s="8"/>
      <c r="BJ138" s="10"/>
      <c r="BL138" s="15"/>
      <c r="BM138" s="15"/>
    </row>
    <row r="139" spans="1:65" ht="12.75" hidden="1" customHeight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  <c r="W139">
        <v>137</v>
      </c>
      <c r="X139" s="3" t="s">
        <v>139</v>
      </c>
      <c r="Y139" s="3" t="s">
        <v>4247</v>
      </c>
      <c r="Z139" s="6">
        <v>55000</v>
      </c>
      <c r="AA139" s="8">
        <v>0</v>
      </c>
      <c r="AB139" t="s">
        <v>8219</v>
      </c>
      <c r="AC139" t="s">
        <v>8231</v>
      </c>
      <c r="AD139" t="s">
        <v>8252</v>
      </c>
      <c r="AE139">
        <v>1444657593</v>
      </c>
      <c r="AF139">
        <v>1440337593</v>
      </c>
      <c r="AG139" t="b">
        <v>0</v>
      </c>
      <c r="AH139">
        <v>0</v>
      </c>
      <c r="AI139" t="b">
        <v>0</v>
      </c>
      <c r="AJ139" t="s">
        <v>8265</v>
      </c>
      <c r="AK139">
        <v>0</v>
      </c>
      <c r="AL139">
        <v>0</v>
      </c>
      <c r="AM139" s="10" t="s">
        <v>8308</v>
      </c>
      <c r="AN139" t="s">
        <v>8311</v>
      </c>
      <c r="AO139" s="15">
        <v>42239.573993055557</v>
      </c>
      <c r="AP139" s="15">
        <v>42289.573993055557</v>
      </c>
      <c r="AU139" s="3"/>
      <c r="AV139" s="3"/>
      <c r="AW139" s="6"/>
      <c r="AX139" s="8"/>
      <c r="BJ139" s="10"/>
      <c r="BL139" s="15"/>
      <c r="BM139" s="15"/>
    </row>
    <row r="140" spans="1:65" ht="12.75" hidden="1" customHeight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  <c r="W140">
        <v>138</v>
      </c>
      <c r="X140" s="3" t="s">
        <v>140</v>
      </c>
      <c r="Y140" s="3" t="s">
        <v>4248</v>
      </c>
      <c r="Z140" s="6">
        <v>150000</v>
      </c>
      <c r="AA140" s="8">
        <v>4712</v>
      </c>
      <c r="AB140" t="s">
        <v>8219</v>
      </c>
      <c r="AC140" t="s">
        <v>8223</v>
      </c>
      <c r="AD140" t="s">
        <v>8245</v>
      </c>
      <c r="AE140">
        <v>1438405140</v>
      </c>
      <c r="AF140">
        <v>1435731041</v>
      </c>
      <c r="AG140" t="b">
        <v>0</v>
      </c>
      <c r="AH140">
        <v>58</v>
      </c>
      <c r="AI140" t="b">
        <v>0</v>
      </c>
      <c r="AJ140" t="s">
        <v>8265</v>
      </c>
      <c r="AK140">
        <v>3</v>
      </c>
      <c r="AL140">
        <v>81.239999999999995</v>
      </c>
      <c r="AM140" s="10" t="s">
        <v>8308</v>
      </c>
      <c r="AN140" t="s">
        <v>8311</v>
      </c>
      <c r="AO140" s="15">
        <v>42186.257418981477</v>
      </c>
      <c r="AP140" s="15">
        <v>42217.207638888889</v>
      </c>
      <c r="AU140" s="3"/>
      <c r="AV140" s="3"/>
      <c r="AW140" s="6"/>
      <c r="AX140" s="8"/>
      <c r="BJ140" s="10"/>
      <c r="BL140" s="15"/>
      <c r="BM140" s="15"/>
    </row>
    <row r="141" spans="1:65" ht="12.75" hidden="1" customHeight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  <c r="W141">
        <v>139</v>
      </c>
      <c r="X141" s="3" t="s">
        <v>141</v>
      </c>
      <c r="Y141" s="3" t="s">
        <v>4249</v>
      </c>
      <c r="Z141" s="6">
        <v>500</v>
      </c>
      <c r="AA141" s="8">
        <v>500</v>
      </c>
      <c r="AB141" t="s">
        <v>8219</v>
      </c>
      <c r="AC141" t="s">
        <v>8223</v>
      </c>
      <c r="AD141" t="s">
        <v>8245</v>
      </c>
      <c r="AE141">
        <v>1436738772</v>
      </c>
      <c r="AF141">
        <v>1435874772</v>
      </c>
      <c r="AG141" t="b">
        <v>0</v>
      </c>
      <c r="AH141">
        <v>1</v>
      </c>
      <c r="AI141" t="b">
        <v>0</v>
      </c>
      <c r="AJ141" t="s">
        <v>8265</v>
      </c>
      <c r="AK141">
        <v>100</v>
      </c>
      <c r="AL141">
        <v>500</v>
      </c>
      <c r="AM141" s="10" t="s">
        <v>8308</v>
      </c>
      <c r="AN141" t="s">
        <v>8311</v>
      </c>
      <c r="AO141" s="15">
        <v>42187.920972222222</v>
      </c>
      <c r="AP141" s="15">
        <v>42197.920972222222</v>
      </c>
      <c r="AU141" s="3"/>
      <c r="AV141" s="3"/>
      <c r="AW141" s="6"/>
      <c r="AX141" s="8"/>
      <c r="BJ141" s="10"/>
      <c r="BL141" s="15"/>
      <c r="BM141" s="15"/>
    </row>
    <row r="142" spans="1:65" ht="12.75" hidden="1" customHeight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  <c r="W142">
        <v>140</v>
      </c>
      <c r="X142" s="3" t="s">
        <v>142</v>
      </c>
      <c r="Y142" s="3" t="s">
        <v>4250</v>
      </c>
      <c r="Z142" s="6">
        <v>200000</v>
      </c>
      <c r="AA142" s="8">
        <v>0</v>
      </c>
      <c r="AB142" t="s">
        <v>8219</v>
      </c>
      <c r="AC142" t="s">
        <v>8223</v>
      </c>
      <c r="AD142" t="s">
        <v>8245</v>
      </c>
      <c r="AE142">
        <v>1426823132</v>
      </c>
      <c r="AF142">
        <v>1424234732</v>
      </c>
      <c r="AG142" t="b">
        <v>0</v>
      </c>
      <c r="AH142">
        <v>0</v>
      </c>
      <c r="AI142" t="b">
        <v>0</v>
      </c>
      <c r="AJ142" t="s">
        <v>8265</v>
      </c>
      <c r="AK142">
        <v>0</v>
      </c>
      <c r="AL142">
        <v>0</v>
      </c>
      <c r="AM142" s="10" t="s">
        <v>8308</v>
      </c>
      <c r="AN142" t="s">
        <v>8311</v>
      </c>
      <c r="AO142" s="15">
        <v>42053.198287037041</v>
      </c>
      <c r="AP142" s="15">
        <v>42083.15662037037</v>
      </c>
      <c r="AU142" s="3"/>
      <c r="AV142" s="3"/>
      <c r="AW142" s="6"/>
      <c r="AX142" s="8"/>
      <c r="BJ142" s="10"/>
      <c r="BL142" s="15"/>
      <c r="BM142" s="15"/>
    </row>
    <row r="143" spans="1:65" ht="12.75" hidden="1" customHeight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  <c r="W143">
        <v>141</v>
      </c>
      <c r="X143" s="3" t="s">
        <v>143</v>
      </c>
      <c r="Y143" s="3" t="s">
        <v>4251</v>
      </c>
      <c r="Z143" s="6">
        <v>12000</v>
      </c>
      <c r="AA143" s="8">
        <v>1293</v>
      </c>
      <c r="AB143" t="s">
        <v>8219</v>
      </c>
      <c r="AC143" t="s">
        <v>8223</v>
      </c>
      <c r="AD143" t="s">
        <v>8245</v>
      </c>
      <c r="AE143">
        <v>1433043623</v>
      </c>
      <c r="AF143">
        <v>1429155623</v>
      </c>
      <c r="AG143" t="b">
        <v>0</v>
      </c>
      <c r="AH143">
        <v>28</v>
      </c>
      <c r="AI143" t="b">
        <v>0</v>
      </c>
      <c r="AJ143" t="s">
        <v>8265</v>
      </c>
      <c r="AK143">
        <v>11</v>
      </c>
      <c r="AL143">
        <v>46.18</v>
      </c>
      <c r="AM143" s="10" t="s">
        <v>8308</v>
      </c>
      <c r="AN143" t="s">
        <v>8311</v>
      </c>
      <c r="AO143" s="15">
        <v>42110.153043981481</v>
      </c>
      <c r="AP143" s="15">
        <v>42155.153043981481</v>
      </c>
      <c r="AU143" s="3"/>
      <c r="AV143" s="3"/>
      <c r="AW143" s="6"/>
      <c r="AX143" s="8"/>
      <c r="BJ143" s="10"/>
      <c r="BL143" s="15"/>
      <c r="BM143" s="15"/>
    </row>
    <row r="144" spans="1:65" ht="12.75" hidden="1" customHeight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  <c r="W144">
        <v>142</v>
      </c>
      <c r="X144" s="3" t="s">
        <v>144</v>
      </c>
      <c r="Y144" s="3" t="s">
        <v>4252</v>
      </c>
      <c r="Z144" s="6">
        <v>3000</v>
      </c>
      <c r="AA144" s="8">
        <v>10</v>
      </c>
      <c r="AB144" t="s">
        <v>8219</v>
      </c>
      <c r="AC144" t="s">
        <v>8223</v>
      </c>
      <c r="AD144" t="s">
        <v>8245</v>
      </c>
      <c r="AE144">
        <v>1416176778</v>
      </c>
      <c r="AF144">
        <v>1414358778</v>
      </c>
      <c r="AG144" t="b">
        <v>0</v>
      </c>
      <c r="AH144">
        <v>1</v>
      </c>
      <c r="AI144" t="b">
        <v>0</v>
      </c>
      <c r="AJ144" t="s">
        <v>8265</v>
      </c>
      <c r="AK144">
        <v>0</v>
      </c>
      <c r="AL144">
        <v>10</v>
      </c>
      <c r="AM144" s="10" t="s">
        <v>8308</v>
      </c>
      <c r="AN144" t="s">
        <v>8311</v>
      </c>
      <c r="AO144" s="15">
        <v>41938.893263888887</v>
      </c>
      <c r="AP144" s="15">
        <v>41959.934930555552</v>
      </c>
      <c r="AU144" s="3"/>
      <c r="AV144" s="3"/>
      <c r="AW144" s="6"/>
      <c r="AX144" s="8"/>
      <c r="BJ144" s="10"/>
      <c r="BL144" s="15"/>
      <c r="BM144" s="15"/>
    </row>
    <row r="145" spans="1:65" ht="12.75" hidden="1" customHeight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  <c r="W145">
        <v>143</v>
      </c>
      <c r="X145" s="3" t="s">
        <v>145</v>
      </c>
      <c r="Y145" s="3" t="s">
        <v>4253</v>
      </c>
      <c r="Z145" s="6">
        <v>5500</v>
      </c>
      <c r="AA145" s="8">
        <v>0</v>
      </c>
      <c r="AB145" t="s">
        <v>8219</v>
      </c>
      <c r="AC145" t="s">
        <v>8225</v>
      </c>
      <c r="AD145" t="s">
        <v>8247</v>
      </c>
      <c r="AE145">
        <v>1472882100</v>
      </c>
      <c r="AF145">
        <v>1467941542</v>
      </c>
      <c r="AG145" t="b">
        <v>0</v>
      </c>
      <c r="AH145">
        <v>0</v>
      </c>
      <c r="AI145" t="b">
        <v>0</v>
      </c>
      <c r="AJ145" t="s">
        <v>8265</v>
      </c>
      <c r="AK145">
        <v>0</v>
      </c>
      <c r="AL145">
        <v>0</v>
      </c>
      <c r="AM145" s="10" t="s">
        <v>8308</v>
      </c>
      <c r="AN145" t="s">
        <v>8311</v>
      </c>
      <c r="AO145" s="15">
        <v>42559.064143518524</v>
      </c>
      <c r="AP145" s="15">
        <v>42616.246527777781</v>
      </c>
      <c r="AU145" s="3"/>
      <c r="AV145" s="3"/>
      <c r="AW145" s="6"/>
      <c r="AX145" s="8"/>
      <c r="BJ145" s="10"/>
      <c r="BL145" s="15"/>
      <c r="BM145" s="15"/>
    </row>
    <row r="146" spans="1:65" ht="12.75" hidden="1" customHeight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  <c r="W146">
        <v>144</v>
      </c>
      <c r="X146" s="3" t="s">
        <v>146</v>
      </c>
      <c r="Y146" s="3" t="s">
        <v>4254</v>
      </c>
      <c r="Z146" s="6">
        <v>7500</v>
      </c>
      <c r="AA146" s="8">
        <v>2070</v>
      </c>
      <c r="AB146" t="s">
        <v>8219</v>
      </c>
      <c r="AC146" t="s">
        <v>8228</v>
      </c>
      <c r="AD146" t="s">
        <v>8250</v>
      </c>
      <c r="AE146">
        <v>1428945472</v>
      </c>
      <c r="AF146">
        <v>1423765072</v>
      </c>
      <c r="AG146" t="b">
        <v>0</v>
      </c>
      <c r="AH146">
        <v>37</v>
      </c>
      <c r="AI146" t="b">
        <v>0</v>
      </c>
      <c r="AJ146" t="s">
        <v>8265</v>
      </c>
      <c r="AK146">
        <v>28</v>
      </c>
      <c r="AL146">
        <v>55.95</v>
      </c>
      <c r="AM146" s="10" t="s">
        <v>8308</v>
      </c>
      <c r="AN146" t="s">
        <v>8311</v>
      </c>
      <c r="AO146" s="15">
        <v>42047.762407407412</v>
      </c>
      <c r="AP146" s="15">
        <v>42107.72074074074</v>
      </c>
      <c r="AU146" s="3"/>
      <c r="AV146" s="3"/>
      <c r="AW146" s="6"/>
      <c r="AX146" s="8"/>
      <c r="BJ146" s="10"/>
      <c r="BL146" s="15"/>
      <c r="BM146" s="15"/>
    </row>
    <row r="147" spans="1:65" ht="12.75" hidden="1" customHeight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  <c r="W147">
        <v>145</v>
      </c>
      <c r="X147" s="3" t="s">
        <v>147</v>
      </c>
      <c r="Y147" s="3" t="s">
        <v>4255</v>
      </c>
      <c r="Z147" s="6">
        <v>4500</v>
      </c>
      <c r="AA147" s="8">
        <v>338</v>
      </c>
      <c r="AB147" t="s">
        <v>8219</v>
      </c>
      <c r="AC147" t="s">
        <v>8223</v>
      </c>
      <c r="AD147" t="s">
        <v>8245</v>
      </c>
      <c r="AE147">
        <v>1439298052</v>
      </c>
      <c r="AF147">
        <v>1436965252</v>
      </c>
      <c r="AG147" t="b">
        <v>0</v>
      </c>
      <c r="AH147">
        <v>9</v>
      </c>
      <c r="AI147" t="b">
        <v>0</v>
      </c>
      <c r="AJ147" t="s">
        <v>8265</v>
      </c>
      <c r="AK147">
        <v>8</v>
      </c>
      <c r="AL147">
        <v>37.56</v>
      </c>
      <c r="AM147" s="10" t="s">
        <v>8308</v>
      </c>
      <c r="AN147" t="s">
        <v>8311</v>
      </c>
      <c r="AO147" s="15">
        <v>42200.542268518519</v>
      </c>
      <c r="AP147" s="15">
        <v>42227.542268518519</v>
      </c>
      <c r="AU147" s="3"/>
      <c r="AV147" s="3"/>
      <c r="AW147" s="6"/>
      <c r="AX147" s="8"/>
      <c r="BJ147" s="10"/>
      <c r="BL147" s="15"/>
      <c r="BM147" s="15"/>
    </row>
    <row r="148" spans="1:65" ht="12.75" hidden="1" customHeight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  <c r="W148">
        <v>146</v>
      </c>
      <c r="X148" s="3" t="s">
        <v>148</v>
      </c>
      <c r="Y148" s="3" t="s">
        <v>4256</v>
      </c>
      <c r="Z148" s="6">
        <v>20000</v>
      </c>
      <c r="AA148" s="8">
        <v>115</v>
      </c>
      <c r="AB148" t="s">
        <v>8219</v>
      </c>
      <c r="AC148" t="s">
        <v>8223</v>
      </c>
      <c r="AD148" t="s">
        <v>8245</v>
      </c>
      <c r="AE148">
        <v>1484698998</v>
      </c>
      <c r="AF148">
        <v>1479514998</v>
      </c>
      <c r="AG148" t="b">
        <v>0</v>
      </c>
      <c r="AH148">
        <v>3</v>
      </c>
      <c r="AI148" t="b">
        <v>0</v>
      </c>
      <c r="AJ148" t="s">
        <v>8265</v>
      </c>
      <c r="AK148">
        <v>1</v>
      </c>
      <c r="AL148">
        <v>38.33</v>
      </c>
      <c r="AM148" s="10" t="s">
        <v>8308</v>
      </c>
      <c r="AN148" t="s">
        <v>8311</v>
      </c>
      <c r="AO148" s="15">
        <v>42693.016180555554</v>
      </c>
      <c r="AP148" s="15">
        <v>42753.016180555554</v>
      </c>
      <c r="AU148" s="3"/>
      <c r="AV148" s="3"/>
      <c r="AW148" s="6"/>
      <c r="AX148" s="8"/>
      <c r="BJ148" s="10"/>
      <c r="BL148" s="15"/>
      <c r="BM148" s="15"/>
    </row>
    <row r="149" spans="1:65" ht="12.75" hidden="1" customHeight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  <c r="W149">
        <v>147</v>
      </c>
      <c r="X149" s="3" t="s">
        <v>149</v>
      </c>
      <c r="Y149" s="3" t="s">
        <v>4257</v>
      </c>
      <c r="Z149" s="6">
        <v>7000</v>
      </c>
      <c r="AA149" s="8">
        <v>0</v>
      </c>
      <c r="AB149" t="s">
        <v>8219</v>
      </c>
      <c r="AC149" t="s">
        <v>8224</v>
      </c>
      <c r="AD149" t="s">
        <v>8246</v>
      </c>
      <c r="AE149">
        <v>1420741080</v>
      </c>
      <c r="AF149">
        <v>1417026340</v>
      </c>
      <c r="AG149" t="b">
        <v>0</v>
      </c>
      <c r="AH149">
        <v>0</v>
      </c>
      <c r="AI149" t="b">
        <v>0</v>
      </c>
      <c r="AJ149" t="s">
        <v>8265</v>
      </c>
      <c r="AK149">
        <v>0</v>
      </c>
      <c r="AL149">
        <v>0</v>
      </c>
      <c r="AM149" s="10" t="s">
        <v>8308</v>
      </c>
      <c r="AN149" t="s">
        <v>8311</v>
      </c>
      <c r="AO149" s="15">
        <v>41969.767824074079</v>
      </c>
      <c r="AP149" s="15">
        <v>42012.762499999997</v>
      </c>
      <c r="AU149" s="3"/>
      <c r="AV149" s="3"/>
      <c r="AW149" s="6"/>
      <c r="AX149" s="8"/>
      <c r="BJ149" s="10"/>
      <c r="BL149" s="15"/>
      <c r="BM149" s="15"/>
    </row>
    <row r="150" spans="1:65" ht="12.75" hidden="1" customHeight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  <c r="W150">
        <v>148</v>
      </c>
      <c r="X150" s="3" t="s">
        <v>150</v>
      </c>
      <c r="Y150" s="3" t="s">
        <v>4258</v>
      </c>
      <c r="Z150" s="6">
        <v>50000</v>
      </c>
      <c r="AA150" s="8">
        <v>40</v>
      </c>
      <c r="AB150" t="s">
        <v>8219</v>
      </c>
      <c r="AC150" t="s">
        <v>8223</v>
      </c>
      <c r="AD150" t="s">
        <v>8245</v>
      </c>
      <c r="AE150">
        <v>1456555536</v>
      </c>
      <c r="AF150">
        <v>1453963536</v>
      </c>
      <c r="AG150" t="b">
        <v>0</v>
      </c>
      <c r="AH150">
        <v>2</v>
      </c>
      <c r="AI150" t="b">
        <v>0</v>
      </c>
      <c r="AJ150" t="s">
        <v>8265</v>
      </c>
      <c r="AK150">
        <v>0</v>
      </c>
      <c r="AL150">
        <v>20</v>
      </c>
      <c r="AM150" s="10" t="s">
        <v>8308</v>
      </c>
      <c r="AN150" t="s">
        <v>8311</v>
      </c>
      <c r="AO150" s="15">
        <v>42397.281666666662</v>
      </c>
      <c r="AP150" s="15">
        <v>42427.281666666662</v>
      </c>
      <c r="AU150" s="3"/>
      <c r="AV150" s="3"/>
      <c r="AW150" s="6"/>
      <c r="AX150" s="8"/>
      <c r="BJ150" s="10"/>
      <c r="BL150" s="15"/>
      <c r="BM150" s="15"/>
    </row>
    <row r="151" spans="1:65" ht="12.75" hidden="1" customHeight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  <c r="W151">
        <v>149</v>
      </c>
      <c r="X151" s="3" t="s">
        <v>151</v>
      </c>
      <c r="Y151" s="3" t="s">
        <v>4259</v>
      </c>
      <c r="Z151" s="6">
        <v>10000</v>
      </c>
      <c r="AA151" s="8">
        <v>92</v>
      </c>
      <c r="AB151" t="s">
        <v>8219</v>
      </c>
      <c r="AC151" t="s">
        <v>8223</v>
      </c>
      <c r="AD151" t="s">
        <v>8245</v>
      </c>
      <c r="AE151">
        <v>1419494400</v>
      </c>
      <c r="AF151">
        <v>1416888470</v>
      </c>
      <c r="AG151" t="b">
        <v>0</v>
      </c>
      <c r="AH151">
        <v>6</v>
      </c>
      <c r="AI151" t="b">
        <v>0</v>
      </c>
      <c r="AJ151" t="s">
        <v>8265</v>
      </c>
      <c r="AK151">
        <v>1</v>
      </c>
      <c r="AL151">
        <v>15.33</v>
      </c>
      <c r="AM151" s="10" t="s">
        <v>8308</v>
      </c>
      <c r="AN151" t="s">
        <v>8311</v>
      </c>
      <c r="AO151" s="15">
        <v>41968.172106481477</v>
      </c>
      <c r="AP151" s="15">
        <v>41998.333333333328</v>
      </c>
      <c r="AU151" s="3"/>
      <c r="AV151" s="3"/>
      <c r="AW151" s="6"/>
      <c r="AX151" s="8"/>
      <c r="BJ151" s="10"/>
      <c r="BL151" s="15"/>
      <c r="BM151" s="15"/>
    </row>
    <row r="152" spans="1:65" ht="12.75" hidden="1" customHeight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  <c r="W152">
        <v>150</v>
      </c>
      <c r="X152" s="3" t="s">
        <v>152</v>
      </c>
      <c r="Y152" s="3" t="s">
        <v>4260</v>
      </c>
      <c r="Z152" s="6">
        <v>130000</v>
      </c>
      <c r="AA152" s="8">
        <v>30112</v>
      </c>
      <c r="AB152" t="s">
        <v>8219</v>
      </c>
      <c r="AC152" t="s">
        <v>8223</v>
      </c>
      <c r="AD152" t="s">
        <v>8245</v>
      </c>
      <c r="AE152">
        <v>1432612382</v>
      </c>
      <c r="AF152">
        <v>1427428382</v>
      </c>
      <c r="AG152" t="b">
        <v>0</v>
      </c>
      <c r="AH152">
        <v>67</v>
      </c>
      <c r="AI152" t="b">
        <v>0</v>
      </c>
      <c r="AJ152" t="s">
        <v>8265</v>
      </c>
      <c r="AK152">
        <v>23</v>
      </c>
      <c r="AL152">
        <v>449.43</v>
      </c>
      <c r="AM152" s="10" t="s">
        <v>8308</v>
      </c>
      <c r="AN152" t="s">
        <v>8311</v>
      </c>
      <c r="AO152" s="15">
        <v>42090.161828703705</v>
      </c>
      <c r="AP152" s="15">
        <v>42150.161828703705</v>
      </c>
      <c r="AU152" s="3"/>
      <c r="AV152" s="3"/>
      <c r="AW152" s="6"/>
      <c r="AX152" s="8"/>
      <c r="BJ152" s="10"/>
      <c r="BL152" s="15"/>
      <c r="BM152" s="15"/>
    </row>
    <row r="153" spans="1:65" ht="12.75" hidden="1" customHeight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  <c r="W153">
        <v>151</v>
      </c>
      <c r="X153" s="3" t="s">
        <v>153</v>
      </c>
      <c r="Y153" s="3" t="s">
        <v>4261</v>
      </c>
      <c r="Z153" s="6">
        <v>250000</v>
      </c>
      <c r="AA153" s="8">
        <v>140</v>
      </c>
      <c r="AB153" t="s">
        <v>8219</v>
      </c>
      <c r="AC153" t="s">
        <v>8225</v>
      </c>
      <c r="AD153" t="s">
        <v>8247</v>
      </c>
      <c r="AE153">
        <v>1434633191</v>
      </c>
      <c r="AF153">
        <v>1429449191</v>
      </c>
      <c r="AG153" t="b">
        <v>0</v>
      </c>
      <c r="AH153">
        <v>5</v>
      </c>
      <c r="AI153" t="b">
        <v>0</v>
      </c>
      <c r="AJ153" t="s">
        <v>8265</v>
      </c>
      <c r="AK153">
        <v>0</v>
      </c>
      <c r="AL153">
        <v>28</v>
      </c>
      <c r="AM153" s="10" t="s">
        <v>8308</v>
      </c>
      <c r="AN153" t="s">
        <v>8311</v>
      </c>
      <c r="AO153" s="15">
        <v>42113.550821759258</v>
      </c>
      <c r="AP153" s="15">
        <v>42173.550821759258</v>
      </c>
      <c r="AU153" s="3"/>
      <c r="AV153" s="3"/>
      <c r="AW153" s="6"/>
      <c r="AX153" s="8"/>
      <c r="BJ153" s="10"/>
      <c r="BL153" s="15"/>
      <c r="BM153" s="15"/>
    </row>
    <row r="154" spans="1:65" ht="12.75" hidden="1" customHeight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41905.077546296292</v>
      </c>
      <c r="W154">
        <v>152</v>
      </c>
      <c r="X154" s="3" t="s">
        <v>154</v>
      </c>
      <c r="Y154" s="3" t="s">
        <v>4262</v>
      </c>
      <c r="Z154" s="6">
        <v>380000</v>
      </c>
      <c r="AA154" s="8">
        <v>30</v>
      </c>
      <c r="AB154" t="s">
        <v>8219</v>
      </c>
      <c r="AC154" t="s">
        <v>8223</v>
      </c>
      <c r="AD154" t="s">
        <v>8245</v>
      </c>
      <c r="AE154">
        <v>1411437100</v>
      </c>
      <c r="AF154">
        <v>1408845100</v>
      </c>
      <c r="AG154" t="b">
        <v>0</v>
      </c>
      <c r="AH154">
        <v>2</v>
      </c>
      <c r="AI154" t="b">
        <v>0</v>
      </c>
      <c r="AJ154" t="s">
        <v>8265</v>
      </c>
      <c r="AK154">
        <v>0</v>
      </c>
      <c r="AL154">
        <v>15</v>
      </c>
      <c r="AM154" s="10" t="s">
        <v>8308</v>
      </c>
      <c r="AN154" t="s">
        <v>8311</v>
      </c>
      <c r="AO154" s="15">
        <v>41875.077546296299</v>
      </c>
      <c r="AP154" s="15">
        <v>41905.077546296292</v>
      </c>
      <c r="AU154" s="3"/>
      <c r="AV154" s="3"/>
      <c r="AW154" s="6"/>
      <c r="AX154" s="8"/>
      <c r="BJ154" s="10"/>
      <c r="BL154" s="15"/>
      <c r="BM154" s="15"/>
    </row>
    <row r="155" spans="1:65" ht="12.75" hidden="1" customHeight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  <c r="W155">
        <v>153</v>
      </c>
      <c r="X155" s="3" t="s">
        <v>155</v>
      </c>
      <c r="Y155" s="3" t="s">
        <v>4263</v>
      </c>
      <c r="Z155" s="6">
        <v>50000</v>
      </c>
      <c r="AA155" s="8">
        <v>359</v>
      </c>
      <c r="AB155" t="s">
        <v>8219</v>
      </c>
      <c r="AC155" t="s">
        <v>8223</v>
      </c>
      <c r="AD155" t="s">
        <v>8245</v>
      </c>
      <c r="AE155">
        <v>1417532644</v>
      </c>
      <c r="AF155">
        <v>1413900244</v>
      </c>
      <c r="AG155" t="b">
        <v>0</v>
      </c>
      <c r="AH155">
        <v>10</v>
      </c>
      <c r="AI155" t="b">
        <v>0</v>
      </c>
      <c r="AJ155" t="s">
        <v>8265</v>
      </c>
      <c r="AK155">
        <v>1</v>
      </c>
      <c r="AL155">
        <v>35.9</v>
      </c>
      <c r="AM155" s="10" t="s">
        <v>8308</v>
      </c>
      <c r="AN155" t="s">
        <v>8311</v>
      </c>
      <c r="AO155" s="15">
        <v>41933.586157407408</v>
      </c>
      <c r="AP155" s="15">
        <v>41975.627824074079</v>
      </c>
      <c r="AU155" s="3"/>
      <c r="AV155" s="3"/>
      <c r="AW155" s="6"/>
      <c r="AX155" s="8"/>
      <c r="BJ155" s="10"/>
      <c r="BL155" s="15"/>
      <c r="BM155" s="15"/>
    </row>
    <row r="156" spans="1:65" ht="12.75" hidden="1" customHeight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  <c r="W156">
        <v>154</v>
      </c>
      <c r="X156" s="3" t="s">
        <v>156</v>
      </c>
      <c r="Y156" s="3" t="s">
        <v>4264</v>
      </c>
      <c r="Z156" s="6">
        <v>1500</v>
      </c>
      <c r="AA156" s="8">
        <v>40</v>
      </c>
      <c r="AB156" t="s">
        <v>8219</v>
      </c>
      <c r="AC156" t="s">
        <v>8223</v>
      </c>
      <c r="AD156" t="s">
        <v>8245</v>
      </c>
      <c r="AE156">
        <v>1433336895</v>
      </c>
      <c r="AF156">
        <v>1429621695</v>
      </c>
      <c r="AG156" t="b">
        <v>0</v>
      </c>
      <c r="AH156">
        <v>3</v>
      </c>
      <c r="AI156" t="b">
        <v>0</v>
      </c>
      <c r="AJ156" t="s">
        <v>8265</v>
      </c>
      <c r="AK156">
        <v>3</v>
      </c>
      <c r="AL156">
        <v>13.33</v>
      </c>
      <c r="AM156" s="10" t="s">
        <v>8308</v>
      </c>
      <c r="AN156" t="s">
        <v>8311</v>
      </c>
      <c r="AO156" s="15">
        <v>42115.547395833331</v>
      </c>
      <c r="AP156" s="15">
        <v>42158.547395833331</v>
      </c>
      <c r="AU156" s="3"/>
      <c r="AV156" s="3"/>
      <c r="AW156" s="6"/>
      <c r="AX156" s="8"/>
      <c r="BJ156" s="10"/>
      <c r="BL156" s="15"/>
      <c r="BM156" s="15"/>
    </row>
    <row r="157" spans="1:65" ht="12.75" hidden="1" customHeight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  <c r="W157">
        <v>155</v>
      </c>
      <c r="X157" s="3" t="s">
        <v>157</v>
      </c>
      <c r="Y157" s="3" t="s">
        <v>4265</v>
      </c>
      <c r="Z157" s="6">
        <v>1350000</v>
      </c>
      <c r="AA157" s="8">
        <v>81</v>
      </c>
      <c r="AB157" t="s">
        <v>8219</v>
      </c>
      <c r="AC157" t="s">
        <v>8223</v>
      </c>
      <c r="AD157" t="s">
        <v>8245</v>
      </c>
      <c r="AE157">
        <v>1437657935</v>
      </c>
      <c r="AF157">
        <v>1434201935</v>
      </c>
      <c r="AG157" t="b">
        <v>0</v>
      </c>
      <c r="AH157">
        <v>4</v>
      </c>
      <c r="AI157" t="b">
        <v>0</v>
      </c>
      <c r="AJ157" t="s">
        <v>8265</v>
      </c>
      <c r="AK157">
        <v>0</v>
      </c>
      <c r="AL157">
        <v>20.25</v>
      </c>
      <c r="AM157" s="10" t="s">
        <v>8308</v>
      </c>
      <c r="AN157" t="s">
        <v>8311</v>
      </c>
      <c r="AO157" s="15">
        <v>42168.559432870374</v>
      </c>
      <c r="AP157" s="15">
        <v>42208.559432870374</v>
      </c>
      <c r="AU157" s="3"/>
      <c r="AV157" s="3"/>
      <c r="AW157" s="6"/>
      <c r="AX157" s="8"/>
      <c r="BJ157" s="10"/>
      <c r="BL157" s="15"/>
      <c r="BM157" s="15"/>
    </row>
    <row r="158" spans="1:65" ht="12.75" hidden="1" customHeight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  <c r="W158">
        <v>156</v>
      </c>
      <c r="X158" s="3" t="s">
        <v>158</v>
      </c>
      <c r="Y158" s="3" t="s">
        <v>4266</v>
      </c>
      <c r="Z158" s="6">
        <v>35000</v>
      </c>
      <c r="AA158" s="8">
        <v>1785</v>
      </c>
      <c r="AB158" t="s">
        <v>8219</v>
      </c>
      <c r="AC158" t="s">
        <v>8228</v>
      </c>
      <c r="AD158" t="s">
        <v>8250</v>
      </c>
      <c r="AE158">
        <v>1407034796</v>
      </c>
      <c r="AF158">
        <v>1401850796</v>
      </c>
      <c r="AG158" t="b">
        <v>0</v>
      </c>
      <c r="AH158">
        <v>15</v>
      </c>
      <c r="AI158" t="b">
        <v>0</v>
      </c>
      <c r="AJ158" t="s">
        <v>8265</v>
      </c>
      <c r="AK158">
        <v>5</v>
      </c>
      <c r="AL158">
        <v>119</v>
      </c>
      <c r="AM158" s="10" t="s">
        <v>8308</v>
      </c>
      <c r="AN158" t="s">
        <v>8311</v>
      </c>
      <c r="AO158" s="15">
        <v>41794.124953703707</v>
      </c>
      <c r="AP158" s="15">
        <v>41854.124953703707</v>
      </c>
      <c r="AU158" s="3"/>
      <c r="AV158" s="3"/>
      <c r="AW158" s="6"/>
      <c r="AX158" s="8"/>
      <c r="BJ158" s="10"/>
      <c r="BL158" s="15"/>
      <c r="BM158" s="15"/>
    </row>
    <row r="159" spans="1:65" ht="12.75" hidden="1" customHeight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  <c r="W159">
        <v>157</v>
      </c>
      <c r="X159" s="3" t="s">
        <v>159</v>
      </c>
      <c r="Y159" s="3" t="s">
        <v>4267</v>
      </c>
      <c r="Z159" s="6">
        <v>2995</v>
      </c>
      <c r="AA159" s="8">
        <v>8</v>
      </c>
      <c r="AB159" t="s">
        <v>8219</v>
      </c>
      <c r="AC159" t="s">
        <v>8223</v>
      </c>
      <c r="AD159" t="s">
        <v>8245</v>
      </c>
      <c r="AE159">
        <v>1456523572</v>
      </c>
      <c r="AF159">
        <v>1453931572</v>
      </c>
      <c r="AG159" t="b">
        <v>0</v>
      </c>
      <c r="AH159">
        <v>2</v>
      </c>
      <c r="AI159" t="b">
        <v>0</v>
      </c>
      <c r="AJ159" t="s">
        <v>8265</v>
      </c>
      <c r="AK159">
        <v>0</v>
      </c>
      <c r="AL159">
        <v>4</v>
      </c>
      <c r="AM159" s="10" t="s">
        <v>8308</v>
      </c>
      <c r="AN159" t="s">
        <v>8311</v>
      </c>
      <c r="AO159" s="15">
        <v>42396.911712962959</v>
      </c>
      <c r="AP159" s="15">
        <v>42426.911712962959</v>
      </c>
      <c r="AU159" s="3"/>
      <c r="AV159" s="3"/>
      <c r="AW159" s="6"/>
      <c r="AX159" s="8"/>
      <c r="BJ159" s="10"/>
      <c r="BL159" s="15"/>
      <c r="BM159" s="15"/>
    </row>
    <row r="160" spans="1:65" ht="12.75" hidden="1" customHeight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  <c r="W160">
        <v>158</v>
      </c>
      <c r="X160" s="3" t="s">
        <v>160</v>
      </c>
      <c r="Y160" s="3" t="s">
        <v>4268</v>
      </c>
      <c r="Z160" s="6">
        <v>5000</v>
      </c>
      <c r="AA160" s="8">
        <v>0</v>
      </c>
      <c r="AB160" t="s">
        <v>8219</v>
      </c>
      <c r="AC160" t="s">
        <v>8223</v>
      </c>
      <c r="AD160" t="s">
        <v>8245</v>
      </c>
      <c r="AE160">
        <v>1413942628</v>
      </c>
      <c r="AF160">
        <v>1411350628</v>
      </c>
      <c r="AG160" t="b">
        <v>0</v>
      </c>
      <c r="AH160">
        <v>0</v>
      </c>
      <c r="AI160" t="b">
        <v>0</v>
      </c>
      <c r="AJ160" t="s">
        <v>8265</v>
      </c>
      <c r="AK160">
        <v>0</v>
      </c>
      <c r="AL160">
        <v>0</v>
      </c>
      <c r="AM160" s="10" t="s">
        <v>8308</v>
      </c>
      <c r="AN160" t="s">
        <v>8311</v>
      </c>
      <c r="AO160" s="15">
        <v>41904.07671296296</v>
      </c>
      <c r="AP160" s="15">
        <v>41934.07671296296</v>
      </c>
      <c r="AU160" s="3"/>
      <c r="AV160" s="3"/>
      <c r="AW160" s="6"/>
      <c r="AX160" s="8"/>
      <c r="BJ160" s="10"/>
      <c r="BL160" s="15"/>
      <c r="BM160" s="15"/>
    </row>
    <row r="161" spans="1:65" ht="12.75" hidden="1" customHeight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  <c r="W161">
        <v>159</v>
      </c>
      <c r="X161" s="3" t="s">
        <v>161</v>
      </c>
      <c r="Y161" s="3" t="s">
        <v>4269</v>
      </c>
      <c r="Z161" s="6">
        <v>500000</v>
      </c>
      <c r="AA161" s="8">
        <v>10</v>
      </c>
      <c r="AB161" t="s">
        <v>8219</v>
      </c>
      <c r="AC161" t="s">
        <v>8223</v>
      </c>
      <c r="AD161" t="s">
        <v>8245</v>
      </c>
      <c r="AE161">
        <v>1467541545</v>
      </c>
      <c r="AF161">
        <v>1464085545</v>
      </c>
      <c r="AG161" t="b">
        <v>0</v>
      </c>
      <c r="AH161">
        <v>1</v>
      </c>
      <c r="AI161" t="b">
        <v>0</v>
      </c>
      <c r="AJ161" t="s">
        <v>8265</v>
      </c>
      <c r="AK161">
        <v>0</v>
      </c>
      <c r="AL161">
        <v>10</v>
      </c>
      <c r="AM161" s="10" t="s">
        <v>8308</v>
      </c>
      <c r="AN161" t="s">
        <v>8311</v>
      </c>
      <c r="AO161" s="15">
        <v>42514.434548611112</v>
      </c>
      <c r="AP161" s="15">
        <v>42554.434548611112</v>
      </c>
      <c r="AU161" s="3"/>
      <c r="AV161" s="3"/>
      <c r="AW161" s="6"/>
      <c r="AX161" s="8"/>
      <c r="BJ161" s="10"/>
      <c r="BL161" s="15"/>
      <c r="BM161" s="15"/>
    </row>
    <row r="162" spans="1:65" ht="12.75" hidden="1" customHeight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42231.913090277776</v>
      </c>
      <c r="W162">
        <v>160</v>
      </c>
      <c r="X162" s="3" t="s">
        <v>162</v>
      </c>
      <c r="Y162" s="3" t="s">
        <v>4270</v>
      </c>
      <c r="Z162" s="6">
        <v>5000</v>
      </c>
      <c r="AA162" s="8">
        <v>0</v>
      </c>
      <c r="AB162" t="s">
        <v>8220</v>
      </c>
      <c r="AC162" t="s">
        <v>8223</v>
      </c>
      <c r="AD162" t="s">
        <v>8245</v>
      </c>
      <c r="AE162">
        <v>1439675691</v>
      </c>
      <c r="AF162">
        <v>1434491691</v>
      </c>
      <c r="AG162" t="b">
        <v>0</v>
      </c>
      <c r="AH162">
        <v>0</v>
      </c>
      <c r="AI162" t="b">
        <v>0</v>
      </c>
      <c r="AJ162" t="s">
        <v>8266</v>
      </c>
      <c r="AK162">
        <v>0</v>
      </c>
      <c r="AL162">
        <v>0</v>
      </c>
      <c r="AM162" s="10" t="s">
        <v>8308</v>
      </c>
      <c r="AN162" t="s">
        <v>8312</v>
      </c>
      <c r="AO162" s="15">
        <v>42171.913090277783</v>
      </c>
      <c r="AP162" s="15">
        <v>42231.913090277776</v>
      </c>
      <c r="AU162" s="3"/>
      <c r="AV162" s="3"/>
      <c r="AW162" s="6"/>
      <c r="AX162" s="8"/>
      <c r="BJ162" s="10"/>
      <c r="BL162" s="15"/>
      <c r="BM162" s="15"/>
    </row>
    <row r="163" spans="1:65" ht="12.75" hidden="1" customHeight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  <c r="W163">
        <v>161</v>
      </c>
      <c r="X163" s="3" t="s">
        <v>163</v>
      </c>
      <c r="Y163" s="3" t="s">
        <v>4271</v>
      </c>
      <c r="Z163" s="6">
        <v>50000</v>
      </c>
      <c r="AA163" s="8">
        <v>5</v>
      </c>
      <c r="AB163" t="s">
        <v>8220</v>
      </c>
      <c r="AC163" t="s">
        <v>8223</v>
      </c>
      <c r="AD163" t="s">
        <v>8245</v>
      </c>
      <c r="AE163">
        <v>1404318595</v>
      </c>
      <c r="AF163">
        <v>1401726595</v>
      </c>
      <c r="AG163" t="b">
        <v>0</v>
      </c>
      <c r="AH163">
        <v>1</v>
      </c>
      <c r="AI163" t="b">
        <v>0</v>
      </c>
      <c r="AJ163" t="s">
        <v>8266</v>
      </c>
      <c r="AK163">
        <v>0</v>
      </c>
      <c r="AL163">
        <v>5</v>
      </c>
      <c r="AM163" s="10" t="s">
        <v>8308</v>
      </c>
      <c r="AN163" t="s">
        <v>8312</v>
      </c>
      <c r="AO163" s="15">
        <v>41792.687442129631</v>
      </c>
      <c r="AP163" s="15">
        <v>41822.687442129631</v>
      </c>
      <c r="AU163" s="3"/>
      <c r="AV163" s="3"/>
      <c r="AW163" s="6"/>
      <c r="AX163" s="8"/>
      <c r="BJ163" s="10"/>
      <c r="BL163" s="15"/>
      <c r="BM163" s="15"/>
    </row>
    <row r="164" spans="1:65" ht="12.75" hidden="1" customHeight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  <c r="W164">
        <v>162</v>
      </c>
      <c r="X164" s="3" t="s">
        <v>164</v>
      </c>
      <c r="Y164" s="3" t="s">
        <v>4272</v>
      </c>
      <c r="Z164" s="6">
        <v>2800</v>
      </c>
      <c r="AA164" s="8">
        <v>435</v>
      </c>
      <c r="AB164" t="s">
        <v>8220</v>
      </c>
      <c r="AC164" t="s">
        <v>8223</v>
      </c>
      <c r="AD164" t="s">
        <v>8245</v>
      </c>
      <c r="AE164">
        <v>1408232520</v>
      </c>
      <c r="AF164">
        <v>1405393356</v>
      </c>
      <c r="AG164" t="b">
        <v>0</v>
      </c>
      <c r="AH164">
        <v>10</v>
      </c>
      <c r="AI164" t="b">
        <v>0</v>
      </c>
      <c r="AJ164" t="s">
        <v>8266</v>
      </c>
      <c r="AK164">
        <v>16</v>
      </c>
      <c r="AL164">
        <v>43.5</v>
      </c>
      <c r="AM164" s="10" t="s">
        <v>8308</v>
      </c>
      <c r="AN164" t="s">
        <v>8312</v>
      </c>
      <c r="AO164" s="15">
        <v>41835.126805555556</v>
      </c>
      <c r="AP164" s="15">
        <v>41867.987500000003</v>
      </c>
      <c r="AU164" s="3"/>
      <c r="AV164" s="3"/>
      <c r="AW164" s="6"/>
      <c r="AX164" s="8"/>
      <c r="BJ164" s="10"/>
      <c r="BL164" s="15"/>
      <c r="BM164" s="15"/>
    </row>
    <row r="165" spans="1:65" ht="12.75" hidden="1" customHeight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  <c r="W165">
        <v>163</v>
      </c>
      <c r="X165" s="3" t="s">
        <v>165</v>
      </c>
      <c r="Y165" s="3" t="s">
        <v>4273</v>
      </c>
      <c r="Z165" s="6">
        <v>2000000</v>
      </c>
      <c r="AA165" s="8">
        <v>0</v>
      </c>
      <c r="AB165" t="s">
        <v>8220</v>
      </c>
      <c r="AC165" t="s">
        <v>8223</v>
      </c>
      <c r="AD165" t="s">
        <v>8245</v>
      </c>
      <c r="AE165">
        <v>1443657600</v>
      </c>
      <c r="AF165">
        <v>1440716654</v>
      </c>
      <c r="AG165" t="b">
        <v>0</v>
      </c>
      <c r="AH165">
        <v>0</v>
      </c>
      <c r="AI165" t="b">
        <v>0</v>
      </c>
      <c r="AJ165" t="s">
        <v>8266</v>
      </c>
      <c r="AK165">
        <v>0</v>
      </c>
      <c r="AL165">
        <v>0</v>
      </c>
      <c r="AM165" s="10" t="s">
        <v>8308</v>
      </c>
      <c r="AN165" t="s">
        <v>8312</v>
      </c>
      <c r="AO165" s="15">
        <v>42243.961273148147</v>
      </c>
      <c r="AP165" s="15">
        <v>42278</v>
      </c>
      <c r="AU165" s="3"/>
      <c r="AV165" s="3"/>
      <c r="AW165" s="6"/>
      <c r="AX165" s="8"/>
      <c r="BJ165" s="10"/>
      <c r="BL165" s="15"/>
      <c r="BM165" s="15"/>
    </row>
    <row r="166" spans="1:65" ht="12.75" hidden="1" customHeight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  <c r="W166">
        <v>164</v>
      </c>
      <c r="X166" s="3" t="s">
        <v>166</v>
      </c>
      <c r="Y166" s="3" t="s">
        <v>4274</v>
      </c>
      <c r="Z166" s="6">
        <v>120000</v>
      </c>
      <c r="AA166" s="8">
        <v>640</v>
      </c>
      <c r="AB166" t="s">
        <v>8220</v>
      </c>
      <c r="AC166" t="s">
        <v>8223</v>
      </c>
      <c r="AD166" t="s">
        <v>8245</v>
      </c>
      <c r="AE166">
        <v>1411150701</v>
      </c>
      <c r="AF166">
        <v>1405966701</v>
      </c>
      <c r="AG166" t="b">
        <v>0</v>
      </c>
      <c r="AH166">
        <v>7</v>
      </c>
      <c r="AI166" t="b">
        <v>0</v>
      </c>
      <c r="AJ166" t="s">
        <v>8266</v>
      </c>
      <c r="AK166">
        <v>1</v>
      </c>
      <c r="AL166">
        <v>91.43</v>
      </c>
      <c r="AM166" s="10" t="s">
        <v>8308</v>
      </c>
      <c r="AN166" t="s">
        <v>8312</v>
      </c>
      <c r="AO166" s="15">
        <v>41841.762743055559</v>
      </c>
      <c r="AP166" s="15">
        <v>41901.762743055559</v>
      </c>
      <c r="AU166" s="3"/>
      <c r="AV166" s="3"/>
      <c r="AW166" s="6"/>
      <c r="AX166" s="8"/>
      <c r="BJ166" s="10"/>
      <c r="BL166" s="15"/>
      <c r="BM166" s="15"/>
    </row>
    <row r="167" spans="1:65" ht="12.75" hidden="1" customHeight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  <c r="W167">
        <v>165</v>
      </c>
      <c r="X167" s="3" t="s">
        <v>167</v>
      </c>
      <c r="Y167" s="3" t="s">
        <v>4275</v>
      </c>
      <c r="Z167" s="6">
        <v>17000</v>
      </c>
      <c r="AA167" s="8">
        <v>0</v>
      </c>
      <c r="AB167" t="s">
        <v>8220</v>
      </c>
      <c r="AC167" t="s">
        <v>8224</v>
      </c>
      <c r="AD167" t="s">
        <v>8246</v>
      </c>
      <c r="AE167">
        <v>1452613724</v>
      </c>
      <c r="AF167">
        <v>1450021724</v>
      </c>
      <c r="AG167" t="b">
        <v>0</v>
      </c>
      <c r="AH167">
        <v>0</v>
      </c>
      <c r="AI167" t="b">
        <v>0</v>
      </c>
      <c r="AJ167" t="s">
        <v>8266</v>
      </c>
      <c r="AK167">
        <v>0</v>
      </c>
      <c r="AL167">
        <v>0</v>
      </c>
      <c r="AM167" s="10" t="s">
        <v>8308</v>
      </c>
      <c r="AN167" t="s">
        <v>8312</v>
      </c>
      <c r="AO167" s="15">
        <v>42351.658842592587</v>
      </c>
      <c r="AP167" s="15">
        <v>42381.658842592587</v>
      </c>
      <c r="AU167" s="3"/>
      <c r="AV167" s="3"/>
      <c r="AW167" s="6"/>
      <c r="AX167" s="8"/>
      <c r="BJ167" s="10"/>
      <c r="BL167" s="15"/>
      <c r="BM167" s="15"/>
    </row>
    <row r="168" spans="1:65" ht="12.75" hidden="1" customHeight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  <c r="W168">
        <v>166</v>
      </c>
      <c r="X168" s="3" t="s">
        <v>168</v>
      </c>
      <c r="Y168" s="3" t="s">
        <v>4276</v>
      </c>
      <c r="Z168" s="6">
        <v>5000</v>
      </c>
      <c r="AA168" s="8">
        <v>3000</v>
      </c>
      <c r="AB168" t="s">
        <v>8220</v>
      </c>
      <c r="AC168" t="s">
        <v>8223</v>
      </c>
      <c r="AD168" t="s">
        <v>8245</v>
      </c>
      <c r="AE168">
        <v>1484531362</v>
      </c>
      <c r="AF168">
        <v>1481939362</v>
      </c>
      <c r="AG168" t="b">
        <v>0</v>
      </c>
      <c r="AH168">
        <v>1</v>
      </c>
      <c r="AI168" t="b">
        <v>0</v>
      </c>
      <c r="AJ168" t="s">
        <v>8266</v>
      </c>
      <c r="AK168">
        <v>60</v>
      </c>
      <c r="AL168">
        <v>3000</v>
      </c>
      <c r="AM168" s="10" t="s">
        <v>8308</v>
      </c>
      <c r="AN168" t="s">
        <v>8312</v>
      </c>
      <c r="AO168" s="15">
        <v>42721.075949074075</v>
      </c>
      <c r="AP168" s="15">
        <v>42751.075949074075</v>
      </c>
      <c r="AU168" s="3"/>
      <c r="AV168" s="3"/>
      <c r="AW168" s="6"/>
      <c r="AX168" s="8"/>
      <c r="BJ168" s="10"/>
      <c r="BL168" s="15"/>
      <c r="BM168" s="15"/>
    </row>
    <row r="169" spans="1:65" ht="12.75" hidden="1" customHeight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  <c r="W169">
        <v>167</v>
      </c>
      <c r="X169" s="3" t="s">
        <v>169</v>
      </c>
      <c r="Y169" s="3" t="s">
        <v>4277</v>
      </c>
      <c r="Z169" s="6">
        <v>110000</v>
      </c>
      <c r="AA169" s="8">
        <v>11</v>
      </c>
      <c r="AB169" t="s">
        <v>8220</v>
      </c>
      <c r="AC169" t="s">
        <v>8223</v>
      </c>
      <c r="AD169" t="s">
        <v>8245</v>
      </c>
      <c r="AE169">
        <v>1438726535</v>
      </c>
      <c r="AF169">
        <v>1433542535</v>
      </c>
      <c r="AG169" t="b">
        <v>0</v>
      </c>
      <c r="AH169">
        <v>2</v>
      </c>
      <c r="AI169" t="b">
        <v>0</v>
      </c>
      <c r="AJ169" t="s">
        <v>8266</v>
      </c>
      <c r="AK169">
        <v>0</v>
      </c>
      <c r="AL169">
        <v>5.5</v>
      </c>
      <c r="AM169" s="10" t="s">
        <v>8308</v>
      </c>
      <c r="AN169" t="s">
        <v>8312</v>
      </c>
      <c r="AO169" s="15">
        <v>42160.927488425921</v>
      </c>
      <c r="AP169" s="15">
        <v>42220.927488425921</v>
      </c>
      <c r="AU169" s="3"/>
      <c r="AV169" s="3"/>
      <c r="AW169" s="6"/>
      <c r="AX169" s="8"/>
      <c r="BJ169" s="10"/>
      <c r="BL169" s="15"/>
      <c r="BM169" s="15"/>
    </row>
    <row r="170" spans="1:65" ht="12.75" hidden="1" customHeight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  <c r="W170">
        <v>168</v>
      </c>
      <c r="X170" s="3" t="s">
        <v>170</v>
      </c>
      <c r="Y170" s="3" t="s">
        <v>4278</v>
      </c>
      <c r="Z170" s="6">
        <v>8000</v>
      </c>
      <c r="AA170" s="8">
        <v>325</v>
      </c>
      <c r="AB170" t="s">
        <v>8220</v>
      </c>
      <c r="AC170" t="s">
        <v>8223</v>
      </c>
      <c r="AD170" t="s">
        <v>8245</v>
      </c>
      <c r="AE170">
        <v>1426791770</v>
      </c>
      <c r="AF170">
        <v>1424203370</v>
      </c>
      <c r="AG170" t="b">
        <v>0</v>
      </c>
      <c r="AH170">
        <v>3</v>
      </c>
      <c r="AI170" t="b">
        <v>0</v>
      </c>
      <c r="AJ170" t="s">
        <v>8266</v>
      </c>
      <c r="AK170">
        <v>4</v>
      </c>
      <c r="AL170">
        <v>108.33</v>
      </c>
      <c r="AM170" s="10" t="s">
        <v>8308</v>
      </c>
      <c r="AN170" t="s">
        <v>8312</v>
      </c>
      <c r="AO170" s="15">
        <v>42052.83530092593</v>
      </c>
      <c r="AP170" s="15">
        <v>42082.793634259258</v>
      </c>
      <c r="AU170" s="3"/>
      <c r="AV170" s="3"/>
      <c r="AW170" s="6"/>
      <c r="AX170" s="8"/>
      <c r="BJ170" s="10"/>
      <c r="BL170" s="15"/>
      <c r="BM170" s="15"/>
    </row>
    <row r="171" spans="1:65" ht="12.75" hidden="1" customHeight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  <c r="W171">
        <v>169</v>
      </c>
      <c r="X171" s="3" t="s">
        <v>171</v>
      </c>
      <c r="Y171" s="3" t="s">
        <v>4279</v>
      </c>
      <c r="Z171" s="6">
        <v>2500</v>
      </c>
      <c r="AA171" s="8">
        <v>560</v>
      </c>
      <c r="AB171" t="s">
        <v>8220</v>
      </c>
      <c r="AC171" t="s">
        <v>8224</v>
      </c>
      <c r="AD171" t="s">
        <v>8246</v>
      </c>
      <c r="AE171">
        <v>1413634059</v>
      </c>
      <c r="AF171">
        <v>1411042059</v>
      </c>
      <c r="AG171" t="b">
        <v>0</v>
      </c>
      <c r="AH171">
        <v>10</v>
      </c>
      <c r="AI171" t="b">
        <v>0</v>
      </c>
      <c r="AJ171" t="s">
        <v>8266</v>
      </c>
      <c r="AK171">
        <v>22</v>
      </c>
      <c r="AL171">
        <v>56</v>
      </c>
      <c r="AM171" s="10" t="s">
        <v>8308</v>
      </c>
      <c r="AN171" t="s">
        <v>8312</v>
      </c>
      <c r="AO171" s="15">
        <v>41900.505312499998</v>
      </c>
      <c r="AP171" s="15">
        <v>41930.505312499998</v>
      </c>
      <c r="AU171" s="3"/>
      <c r="AV171" s="3"/>
      <c r="AW171" s="6"/>
      <c r="AX171" s="8"/>
      <c r="BJ171" s="10"/>
      <c r="BL171" s="15"/>
      <c r="BM171" s="15"/>
    </row>
    <row r="172" spans="1:65" ht="12.75" hidden="1" customHeight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  <c r="W172">
        <v>170</v>
      </c>
      <c r="X172" s="3" t="s">
        <v>172</v>
      </c>
      <c r="Y172" s="3" t="s">
        <v>4280</v>
      </c>
      <c r="Z172" s="6">
        <v>10000</v>
      </c>
      <c r="AA172" s="8">
        <v>325</v>
      </c>
      <c r="AB172" t="s">
        <v>8220</v>
      </c>
      <c r="AC172" t="s">
        <v>8223</v>
      </c>
      <c r="AD172" t="s">
        <v>8245</v>
      </c>
      <c r="AE172">
        <v>1440912480</v>
      </c>
      <c r="AF172">
        <v>1438385283</v>
      </c>
      <c r="AG172" t="b">
        <v>0</v>
      </c>
      <c r="AH172">
        <v>10</v>
      </c>
      <c r="AI172" t="b">
        <v>0</v>
      </c>
      <c r="AJ172" t="s">
        <v>8266</v>
      </c>
      <c r="AK172">
        <v>3</v>
      </c>
      <c r="AL172">
        <v>32.5</v>
      </c>
      <c r="AM172" s="10" t="s">
        <v>8308</v>
      </c>
      <c r="AN172" t="s">
        <v>8312</v>
      </c>
      <c r="AO172" s="15">
        <v>42216.977812500001</v>
      </c>
      <c r="AP172" s="15">
        <v>42246.227777777778</v>
      </c>
      <c r="AU172" s="3"/>
      <c r="AV172" s="3"/>
      <c r="AW172" s="6"/>
      <c r="AX172" s="8"/>
      <c r="BJ172" s="10"/>
      <c r="BL172" s="15"/>
      <c r="BM172" s="15"/>
    </row>
    <row r="173" spans="1:65" ht="12.75" hidden="1" customHeight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  <c r="W173">
        <v>171</v>
      </c>
      <c r="X173" s="3" t="s">
        <v>173</v>
      </c>
      <c r="Y173" s="3" t="s">
        <v>4281</v>
      </c>
      <c r="Z173" s="6">
        <v>50000</v>
      </c>
      <c r="AA173" s="8">
        <v>1</v>
      </c>
      <c r="AB173" t="s">
        <v>8220</v>
      </c>
      <c r="AC173" t="s">
        <v>8223</v>
      </c>
      <c r="AD173" t="s">
        <v>8245</v>
      </c>
      <c r="AE173">
        <v>1470975614</v>
      </c>
      <c r="AF173">
        <v>1465791614</v>
      </c>
      <c r="AG173" t="b">
        <v>0</v>
      </c>
      <c r="AH173">
        <v>1</v>
      </c>
      <c r="AI173" t="b">
        <v>0</v>
      </c>
      <c r="AJ173" t="s">
        <v>8266</v>
      </c>
      <c r="AK173">
        <v>0</v>
      </c>
      <c r="AL173">
        <v>1</v>
      </c>
      <c r="AM173" s="10" t="s">
        <v>8308</v>
      </c>
      <c r="AN173" t="s">
        <v>8312</v>
      </c>
      <c r="AO173" s="15">
        <v>42534.180717592593</v>
      </c>
      <c r="AP173" s="15">
        <v>42594.180717592593</v>
      </c>
      <c r="AU173" s="3"/>
      <c r="AV173" s="3"/>
      <c r="AW173" s="6"/>
      <c r="AX173" s="8"/>
      <c r="BJ173" s="10"/>
      <c r="BL173" s="15"/>
      <c r="BM173" s="15"/>
    </row>
    <row r="174" spans="1:65" ht="12.75" hidden="1" customHeight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42082.353275462963</v>
      </c>
      <c r="W174">
        <v>172</v>
      </c>
      <c r="X174" s="3" t="s">
        <v>174</v>
      </c>
      <c r="Y174" s="3" t="s">
        <v>4282</v>
      </c>
      <c r="Z174" s="6">
        <v>95000</v>
      </c>
      <c r="AA174" s="8">
        <v>0</v>
      </c>
      <c r="AB174" t="s">
        <v>8220</v>
      </c>
      <c r="AC174" t="s">
        <v>8223</v>
      </c>
      <c r="AD174" t="s">
        <v>8245</v>
      </c>
      <c r="AE174">
        <v>1426753723</v>
      </c>
      <c r="AF174">
        <v>1423733323</v>
      </c>
      <c r="AG174" t="b">
        <v>0</v>
      </c>
      <c r="AH174">
        <v>0</v>
      </c>
      <c r="AI174" t="b">
        <v>0</v>
      </c>
      <c r="AJ174" t="s">
        <v>8266</v>
      </c>
      <c r="AK174">
        <v>0</v>
      </c>
      <c r="AL174">
        <v>0</v>
      </c>
      <c r="AM174" s="10" t="s">
        <v>8308</v>
      </c>
      <c r="AN174" t="s">
        <v>8312</v>
      </c>
      <c r="AO174" s="15">
        <v>42047.394942129627</v>
      </c>
      <c r="AP174" s="15">
        <v>42082.353275462963</v>
      </c>
      <c r="AU174" s="3"/>
      <c r="AV174" s="3"/>
      <c r="AW174" s="6"/>
      <c r="AX174" s="8"/>
      <c r="BJ174" s="10"/>
      <c r="BL174" s="15"/>
      <c r="BM174" s="15"/>
    </row>
    <row r="175" spans="1:65" ht="12.75" hidden="1" customHeight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  <c r="W175">
        <v>173</v>
      </c>
      <c r="X175" s="3" t="s">
        <v>175</v>
      </c>
      <c r="Y175" s="3" t="s">
        <v>4283</v>
      </c>
      <c r="Z175" s="6">
        <v>1110</v>
      </c>
      <c r="AA175" s="8">
        <v>0</v>
      </c>
      <c r="AB175" t="s">
        <v>8220</v>
      </c>
      <c r="AC175" t="s">
        <v>8224</v>
      </c>
      <c r="AD175" t="s">
        <v>8246</v>
      </c>
      <c r="AE175">
        <v>1425131108</v>
      </c>
      <c r="AF175">
        <v>1422539108</v>
      </c>
      <c r="AG175" t="b">
        <v>0</v>
      </c>
      <c r="AH175">
        <v>0</v>
      </c>
      <c r="AI175" t="b">
        <v>0</v>
      </c>
      <c r="AJ175" t="s">
        <v>8266</v>
      </c>
      <c r="AK175">
        <v>0</v>
      </c>
      <c r="AL175">
        <v>0</v>
      </c>
      <c r="AM175" s="10" t="s">
        <v>8308</v>
      </c>
      <c r="AN175" t="s">
        <v>8312</v>
      </c>
      <c r="AO175" s="15">
        <v>42033.573009259257</v>
      </c>
      <c r="AP175" s="15">
        <v>42063.573009259257</v>
      </c>
      <c r="AU175" s="3"/>
      <c r="AV175" s="3"/>
      <c r="AW175" s="6"/>
      <c r="AX175" s="8"/>
      <c r="BJ175" s="10"/>
      <c r="BL175" s="15"/>
      <c r="BM175" s="15"/>
    </row>
    <row r="176" spans="1:65" ht="12.75" hidden="1" customHeight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  <c r="W176">
        <v>174</v>
      </c>
      <c r="X176" s="3" t="s">
        <v>176</v>
      </c>
      <c r="Y176" s="3" t="s">
        <v>4284</v>
      </c>
      <c r="Z176" s="6">
        <v>6000</v>
      </c>
      <c r="AA176" s="8">
        <v>0</v>
      </c>
      <c r="AB176" t="s">
        <v>8220</v>
      </c>
      <c r="AC176" t="s">
        <v>8232</v>
      </c>
      <c r="AD176" t="s">
        <v>8248</v>
      </c>
      <c r="AE176">
        <v>1431108776</v>
      </c>
      <c r="AF176">
        <v>1425924776</v>
      </c>
      <c r="AG176" t="b">
        <v>0</v>
      </c>
      <c r="AH176">
        <v>0</v>
      </c>
      <c r="AI176" t="b">
        <v>0</v>
      </c>
      <c r="AJ176" t="s">
        <v>8266</v>
      </c>
      <c r="AK176">
        <v>0</v>
      </c>
      <c r="AL176">
        <v>0</v>
      </c>
      <c r="AM176" s="10" t="s">
        <v>8308</v>
      </c>
      <c r="AN176" t="s">
        <v>8312</v>
      </c>
      <c r="AO176" s="15">
        <v>42072.758981481486</v>
      </c>
      <c r="AP176" s="15">
        <v>42132.758981481486</v>
      </c>
      <c r="AU176" s="3"/>
      <c r="AV176" s="3"/>
      <c r="AW176" s="6"/>
      <c r="AX176" s="8"/>
      <c r="BJ176" s="10"/>
      <c r="BL176" s="15"/>
      <c r="BM176" s="15"/>
    </row>
    <row r="177" spans="1:65" ht="12.75" hidden="1" customHeight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  <c r="W177">
        <v>175</v>
      </c>
      <c r="X177" s="3" t="s">
        <v>177</v>
      </c>
      <c r="Y177" s="3" t="s">
        <v>4285</v>
      </c>
      <c r="Z177" s="6">
        <v>20000</v>
      </c>
      <c r="AA177" s="8">
        <v>1297</v>
      </c>
      <c r="AB177" t="s">
        <v>8220</v>
      </c>
      <c r="AC177" t="s">
        <v>8224</v>
      </c>
      <c r="AD177" t="s">
        <v>8246</v>
      </c>
      <c r="AE177">
        <v>1409337611</v>
      </c>
      <c r="AF177">
        <v>1407177611</v>
      </c>
      <c r="AG177" t="b">
        <v>0</v>
      </c>
      <c r="AH177">
        <v>26</v>
      </c>
      <c r="AI177" t="b">
        <v>0</v>
      </c>
      <c r="AJ177" t="s">
        <v>8266</v>
      </c>
      <c r="AK177">
        <v>6</v>
      </c>
      <c r="AL177">
        <v>49.88</v>
      </c>
      <c r="AM177" s="10" t="s">
        <v>8308</v>
      </c>
      <c r="AN177" t="s">
        <v>8312</v>
      </c>
      <c r="AO177" s="15">
        <v>41855.777905092589</v>
      </c>
      <c r="AP177" s="15">
        <v>41880.777905092589</v>
      </c>
      <c r="AU177" s="3"/>
      <c r="AV177" s="3"/>
      <c r="AW177" s="6"/>
      <c r="AX177" s="8"/>
      <c r="BJ177" s="10"/>
      <c r="BL177" s="15"/>
      <c r="BM177" s="15"/>
    </row>
    <row r="178" spans="1:65" ht="12.75" hidden="1" customHeight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  <c r="W178">
        <v>176</v>
      </c>
      <c r="X178" s="3" t="s">
        <v>178</v>
      </c>
      <c r="Y178" s="3" t="s">
        <v>4286</v>
      </c>
      <c r="Z178" s="6">
        <v>1500</v>
      </c>
      <c r="AA178" s="8">
        <v>0</v>
      </c>
      <c r="AB178" t="s">
        <v>8220</v>
      </c>
      <c r="AC178" t="s">
        <v>8223</v>
      </c>
      <c r="AD178" t="s">
        <v>8245</v>
      </c>
      <c r="AE178">
        <v>1438803999</v>
      </c>
      <c r="AF178">
        <v>1436211999</v>
      </c>
      <c r="AG178" t="b">
        <v>0</v>
      </c>
      <c r="AH178">
        <v>0</v>
      </c>
      <c r="AI178" t="b">
        <v>0</v>
      </c>
      <c r="AJ178" t="s">
        <v>8266</v>
      </c>
      <c r="AK178">
        <v>0</v>
      </c>
      <c r="AL178">
        <v>0</v>
      </c>
      <c r="AM178" s="10" t="s">
        <v>8308</v>
      </c>
      <c r="AN178" t="s">
        <v>8312</v>
      </c>
      <c r="AO178" s="15">
        <v>42191.824062500003</v>
      </c>
      <c r="AP178" s="15">
        <v>42221.824062500003</v>
      </c>
      <c r="AU178" s="3"/>
      <c r="AV178" s="3"/>
      <c r="AW178" s="6"/>
      <c r="AX178" s="8"/>
      <c r="BJ178" s="10"/>
      <c r="BL178" s="15"/>
      <c r="BM178" s="15"/>
    </row>
    <row r="179" spans="1:65" ht="12.75" hidden="1" customHeight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  <c r="W179">
        <v>177</v>
      </c>
      <c r="X179" s="3" t="s">
        <v>179</v>
      </c>
      <c r="Y179" s="3" t="s">
        <v>4287</v>
      </c>
      <c r="Z179" s="6">
        <v>450</v>
      </c>
      <c r="AA179" s="8">
        <v>180</v>
      </c>
      <c r="AB179" t="s">
        <v>8220</v>
      </c>
      <c r="AC179" t="s">
        <v>8223</v>
      </c>
      <c r="AD179" t="s">
        <v>8245</v>
      </c>
      <c r="AE179">
        <v>1427155726</v>
      </c>
      <c r="AF179">
        <v>1425690526</v>
      </c>
      <c r="AG179" t="b">
        <v>0</v>
      </c>
      <c r="AH179">
        <v>7</v>
      </c>
      <c r="AI179" t="b">
        <v>0</v>
      </c>
      <c r="AJ179" t="s">
        <v>8266</v>
      </c>
      <c r="AK179">
        <v>40</v>
      </c>
      <c r="AL179">
        <v>25.71</v>
      </c>
      <c r="AM179" s="10" t="s">
        <v>8308</v>
      </c>
      <c r="AN179" t="s">
        <v>8312</v>
      </c>
      <c r="AO179" s="15">
        <v>42070.047754629632</v>
      </c>
      <c r="AP179" s="15">
        <v>42087.00608796296</v>
      </c>
      <c r="AU179" s="3"/>
      <c r="AV179" s="3"/>
      <c r="AW179" s="6"/>
      <c r="AX179" s="8"/>
      <c r="BJ179" s="10"/>
      <c r="BL179" s="15"/>
      <c r="BM179" s="15"/>
    </row>
    <row r="180" spans="1:65" ht="12.75" hidden="1" customHeight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  <c r="W180">
        <v>178</v>
      </c>
      <c r="X180" s="3" t="s">
        <v>180</v>
      </c>
      <c r="Y180" s="3" t="s">
        <v>4288</v>
      </c>
      <c r="Z180" s="6">
        <v>500000</v>
      </c>
      <c r="AA180" s="8">
        <v>0</v>
      </c>
      <c r="AB180" t="s">
        <v>8220</v>
      </c>
      <c r="AC180" t="s">
        <v>8226</v>
      </c>
      <c r="AD180" t="s">
        <v>8248</v>
      </c>
      <c r="AE180">
        <v>1448582145</v>
      </c>
      <c r="AF180">
        <v>1445986545</v>
      </c>
      <c r="AG180" t="b">
        <v>0</v>
      </c>
      <c r="AH180">
        <v>0</v>
      </c>
      <c r="AI180" t="b">
        <v>0</v>
      </c>
      <c r="AJ180" t="s">
        <v>8266</v>
      </c>
      <c r="AK180">
        <v>0</v>
      </c>
      <c r="AL180">
        <v>0</v>
      </c>
      <c r="AM180" s="10" t="s">
        <v>8308</v>
      </c>
      <c r="AN180" t="s">
        <v>8312</v>
      </c>
      <c r="AO180" s="15">
        <v>42304.955381944441</v>
      </c>
      <c r="AP180" s="15">
        <v>42334.997048611112</v>
      </c>
      <c r="AU180" s="3"/>
      <c r="AV180" s="3"/>
      <c r="AW180" s="6"/>
      <c r="AX180" s="8"/>
      <c r="BJ180" s="10"/>
      <c r="BL180" s="15"/>
      <c r="BM180" s="15"/>
    </row>
    <row r="181" spans="1:65" ht="12.75" hidden="1" customHeight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  <c r="W181">
        <v>179</v>
      </c>
      <c r="X181" s="3" t="s">
        <v>181</v>
      </c>
      <c r="Y181" s="3" t="s">
        <v>4289</v>
      </c>
      <c r="Z181" s="6">
        <v>1000</v>
      </c>
      <c r="AA181" s="8">
        <v>200</v>
      </c>
      <c r="AB181" t="s">
        <v>8220</v>
      </c>
      <c r="AC181" t="s">
        <v>8223</v>
      </c>
      <c r="AD181" t="s">
        <v>8245</v>
      </c>
      <c r="AE181">
        <v>1457056555</v>
      </c>
      <c r="AF181">
        <v>1454464555</v>
      </c>
      <c r="AG181" t="b">
        <v>0</v>
      </c>
      <c r="AH181">
        <v>2</v>
      </c>
      <c r="AI181" t="b">
        <v>0</v>
      </c>
      <c r="AJ181" t="s">
        <v>8266</v>
      </c>
      <c r="AK181">
        <v>20</v>
      </c>
      <c r="AL181">
        <v>100</v>
      </c>
      <c r="AM181" s="10" t="s">
        <v>8308</v>
      </c>
      <c r="AN181" t="s">
        <v>8312</v>
      </c>
      <c r="AO181" s="15">
        <v>42403.080497685187</v>
      </c>
      <c r="AP181" s="15">
        <v>42433.080497685187</v>
      </c>
      <c r="AU181" s="3"/>
      <c r="AV181" s="3"/>
      <c r="AW181" s="6"/>
      <c r="AX181" s="8"/>
      <c r="BJ181" s="10"/>
      <c r="BL181" s="15"/>
      <c r="BM181" s="15"/>
    </row>
    <row r="182" spans="1:65" ht="12.75" hidden="1" customHeight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  <c r="W182">
        <v>180</v>
      </c>
      <c r="X182" s="3" t="s">
        <v>182</v>
      </c>
      <c r="Y182" s="3" t="s">
        <v>4290</v>
      </c>
      <c r="Z182" s="6">
        <v>1200</v>
      </c>
      <c r="AA182" s="8">
        <v>401</v>
      </c>
      <c r="AB182" t="s">
        <v>8220</v>
      </c>
      <c r="AC182" t="s">
        <v>8224</v>
      </c>
      <c r="AD182" t="s">
        <v>8246</v>
      </c>
      <c r="AE182">
        <v>1428951600</v>
      </c>
      <c r="AF182">
        <v>1425512843</v>
      </c>
      <c r="AG182" t="b">
        <v>0</v>
      </c>
      <c r="AH182">
        <v>13</v>
      </c>
      <c r="AI182" t="b">
        <v>0</v>
      </c>
      <c r="AJ182" t="s">
        <v>8266</v>
      </c>
      <c r="AK182">
        <v>33</v>
      </c>
      <c r="AL182">
        <v>30.85</v>
      </c>
      <c r="AM182" s="10" t="s">
        <v>8308</v>
      </c>
      <c r="AN182" t="s">
        <v>8312</v>
      </c>
      <c r="AO182" s="15">
        <v>42067.991238425922</v>
      </c>
      <c r="AP182" s="15">
        <v>42107.791666666672</v>
      </c>
      <c r="AU182" s="3"/>
      <c r="AV182" s="3"/>
      <c r="AW182" s="6"/>
      <c r="AX182" s="8"/>
      <c r="BJ182" s="10"/>
      <c r="BL182" s="15"/>
      <c r="BM182" s="15"/>
    </row>
    <row r="183" spans="1:65" ht="12.75" hidden="1" customHeight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  <c r="W183">
        <v>181</v>
      </c>
      <c r="X183" s="3" t="s">
        <v>183</v>
      </c>
      <c r="Y183" s="3" t="s">
        <v>4291</v>
      </c>
      <c r="Z183" s="6">
        <v>3423</v>
      </c>
      <c r="AA183" s="8">
        <v>722</v>
      </c>
      <c r="AB183" t="s">
        <v>8220</v>
      </c>
      <c r="AC183" t="s">
        <v>8224</v>
      </c>
      <c r="AD183" t="s">
        <v>8246</v>
      </c>
      <c r="AE183">
        <v>1434995295</v>
      </c>
      <c r="AF183">
        <v>1432403295</v>
      </c>
      <c r="AG183" t="b">
        <v>0</v>
      </c>
      <c r="AH183">
        <v>4</v>
      </c>
      <c r="AI183" t="b">
        <v>0</v>
      </c>
      <c r="AJ183" t="s">
        <v>8266</v>
      </c>
      <c r="AK183">
        <v>21</v>
      </c>
      <c r="AL183">
        <v>180.5</v>
      </c>
      <c r="AM183" s="10" t="s">
        <v>8308</v>
      </c>
      <c r="AN183" t="s">
        <v>8312</v>
      </c>
      <c r="AO183" s="15">
        <v>42147.741840277777</v>
      </c>
      <c r="AP183" s="15">
        <v>42177.741840277777</v>
      </c>
      <c r="AU183" s="3"/>
      <c r="AV183" s="3"/>
      <c r="AW183" s="6"/>
      <c r="AX183" s="8"/>
      <c r="BJ183" s="10"/>
      <c r="BL183" s="15"/>
      <c r="BM183" s="15"/>
    </row>
    <row r="184" spans="1:65" ht="12.75" hidden="1" customHeight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  <c r="W184">
        <v>182</v>
      </c>
      <c r="X184" s="3" t="s">
        <v>184</v>
      </c>
      <c r="Y184" s="3" t="s">
        <v>4292</v>
      </c>
      <c r="Z184" s="6">
        <v>1000</v>
      </c>
      <c r="AA184" s="8">
        <v>0</v>
      </c>
      <c r="AB184" t="s">
        <v>8220</v>
      </c>
      <c r="AC184" t="s">
        <v>8223</v>
      </c>
      <c r="AD184" t="s">
        <v>8245</v>
      </c>
      <c r="AE184">
        <v>1483748232</v>
      </c>
      <c r="AF184">
        <v>1481156232</v>
      </c>
      <c r="AG184" t="b">
        <v>0</v>
      </c>
      <c r="AH184">
        <v>0</v>
      </c>
      <c r="AI184" t="b">
        <v>0</v>
      </c>
      <c r="AJ184" t="s">
        <v>8266</v>
      </c>
      <c r="AK184">
        <v>0</v>
      </c>
      <c r="AL184">
        <v>0</v>
      </c>
      <c r="AM184" s="10" t="s">
        <v>8308</v>
      </c>
      <c r="AN184" t="s">
        <v>8312</v>
      </c>
      <c r="AO184" s="15">
        <v>42712.011944444443</v>
      </c>
      <c r="AP184" s="15">
        <v>42742.011944444443</v>
      </c>
      <c r="AU184" s="3"/>
      <c r="AV184" s="3"/>
      <c r="AW184" s="6"/>
      <c r="AX184" s="8"/>
      <c r="BJ184" s="10"/>
      <c r="BL184" s="15"/>
      <c r="BM184" s="15"/>
    </row>
    <row r="185" spans="1:65" ht="12.75" hidden="1" customHeight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  <c r="W185">
        <v>183</v>
      </c>
      <c r="X185" s="3" t="s">
        <v>185</v>
      </c>
      <c r="Y185" s="3" t="s">
        <v>4293</v>
      </c>
      <c r="Z185" s="6">
        <v>12500</v>
      </c>
      <c r="AA185" s="8">
        <v>4482</v>
      </c>
      <c r="AB185" t="s">
        <v>8220</v>
      </c>
      <c r="AC185" t="s">
        <v>8224</v>
      </c>
      <c r="AD185" t="s">
        <v>8246</v>
      </c>
      <c r="AE185">
        <v>1417033610</v>
      </c>
      <c r="AF185">
        <v>1414438010</v>
      </c>
      <c r="AG185" t="b">
        <v>0</v>
      </c>
      <c r="AH185">
        <v>12</v>
      </c>
      <c r="AI185" t="b">
        <v>0</v>
      </c>
      <c r="AJ185" t="s">
        <v>8266</v>
      </c>
      <c r="AK185">
        <v>36</v>
      </c>
      <c r="AL185">
        <v>373.5</v>
      </c>
      <c r="AM185" s="10" t="s">
        <v>8308</v>
      </c>
      <c r="AN185" t="s">
        <v>8312</v>
      </c>
      <c r="AO185" s="15">
        <v>41939.810300925928</v>
      </c>
      <c r="AP185" s="15">
        <v>41969.851967592593</v>
      </c>
      <c r="AU185" s="3"/>
      <c r="AV185" s="3"/>
      <c r="AW185" s="6"/>
      <c r="AX185" s="8"/>
      <c r="BJ185" s="10"/>
      <c r="BL185" s="15"/>
      <c r="BM185" s="15"/>
    </row>
    <row r="186" spans="1:65" ht="12.75" hidden="1" customHeight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  <c r="W186">
        <v>184</v>
      </c>
      <c r="X186" s="3" t="s">
        <v>186</v>
      </c>
      <c r="Y186" s="3" t="s">
        <v>4294</v>
      </c>
      <c r="Z186" s="6">
        <v>1500</v>
      </c>
      <c r="AA186" s="8">
        <v>51</v>
      </c>
      <c r="AB186" t="s">
        <v>8220</v>
      </c>
      <c r="AC186" t="s">
        <v>8228</v>
      </c>
      <c r="AD186" t="s">
        <v>8250</v>
      </c>
      <c r="AE186">
        <v>1409543940</v>
      </c>
      <c r="AF186">
        <v>1404586762</v>
      </c>
      <c r="AG186" t="b">
        <v>0</v>
      </c>
      <c r="AH186">
        <v>2</v>
      </c>
      <c r="AI186" t="b">
        <v>0</v>
      </c>
      <c r="AJ186" t="s">
        <v>8266</v>
      </c>
      <c r="AK186">
        <v>3</v>
      </c>
      <c r="AL186">
        <v>25.5</v>
      </c>
      <c r="AM186" s="10" t="s">
        <v>8308</v>
      </c>
      <c r="AN186" t="s">
        <v>8312</v>
      </c>
      <c r="AO186" s="15">
        <v>41825.791226851856</v>
      </c>
      <c r="AP186" s="15">
        <v>41883.165972222225</v>
      </c>
      <c r="AU186" s="3"/>
      <c r="AV186" s="3"/>
      <c r="AW186" s="6"/>
      <c r="AX186" s="8"/>
      <c r="BJ186" s="10"/>
      <c r="BL186" s="15"/>
      <c r="BM186" s="15"/>
    </row>
    <row r="187" spans="1:65" ht="12.75" hidden="1" customHeight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  <c r="W187">
        <v>185</v>
      </c>
      <c r="X187" s="3" t="s">
        <v>187</v>
      </c>
      <c r="Y187" s="3" t="s">
        <v>4295</v>
      </c>
      <c r="Z187" s="6">
        <v>40000</v>
      </c>
      <c r="AA187" s="8">
        <v>2200</v>
      </c>
      <c r="AB187" t="s">
        <v>8220</v>
      </c>
      <c r="AC187" t="s">
        <v>8233</v>
      </c>
      <c r="AD187" t="s">
        <v>8253</v>
      </c>
      <c r="AE187">
        <v>1471557139</v>
      </c>
      <c r="AF187">
        <v>1468965139</v>
      </c>
      <c r="AG187" t="b">
        <v>0</v>
      </c>
      <c r="AH187">
        <v>10</v>
      </c>
      <c r="AI187" t="b">
        <v>0</v>
      </c>
      <c r="AJ187" t="s">
        <v>8266</v>
      </c>
      <c r="AK187">
        <v>6</v>
      </c>
      <c r="AL187">
        <v>220</v>
      </c>
      <c r="AM187" s="10" t="s">
        <v>8308</v>
      </c>
      <c r="AN187" t="s">
        <v>8312</v>
      </c>
      <c r="AO187" s="15">
        <v>42570.91133101852</v>
      </c>
      <c r="AP187" s="15">
        <v>42600.91133101852</v>
      </c>
      <c r="AU187" s="3"/>
      <c r="AV187" s="3"/>
      <c r="AW187" s="6"/>
      <c r="AX187" s="8"/>
      <c r="BJ187" s="10"/>
      <c r="BL187" s="15"/>
      <c r="BM187" s="15"/>
    </row>
    <row r="188" spans="1:65" ht="12.75" hidden="1" customHeight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  <c r="W188">
        <v>186</v>
      </c>
      <c r="X188" s="3" t="s">
        <v>188</v>
      </c>
      <c r="Y188" s="3" t="s">
        <v>4296</v>
      </c>
      <c r="Z188" s="6">
        <v>5000</v>
      </c>
      <c r="AA188" s="8">
        <v>0</v>
      </c>
      <c r="AB188" t="s">
        <v>8220</v>
      </c>
      <c r="AC188" t="s">
        <v>8223</v>
      </c>
      <c r="AD188" t="s">
        <v>8245</v>
      </c>
      <c r="AE188">
        <v>1488571200</v>
      </c>
      <c r="AF188">
        <v>1485977434</v>
      </c>
      <c r="AG188" t="b">
        <v>0</v>
      </c>
      <c r="AH188">
        <v>0</v>
      </c>
      <c r="AI188" t="b">
        <v>0</v>
      </c>
      <c r="AJ188" t="s">
        <v>8266</v>
      </c>
      <c r="AK188">
        <v>0</v>
      </c>
      <c r="AL188">
        <v>0</v>
      </c>
      <c r="AM188" s="10" t="s">
        <v>8308</v>
      </c>
      <c r="AN188" t="s">
        <v>8312</v>
      </c>
      <c r="AO188" s="15">
        <v>42767.812893518523</v>
      </c>
      <c r="AP188" s="15">
        <v>42797.833333333328</v>
      </c>
      <c r="AU188" s="3"/>
      <c r="AV188" s="3"/>
      <c r="AW188" s="6"/>
      <c r="AX188" s="8"/>
      <c r="BJ188" s="10"/>
      <c r="BL188" s="15"/>
      <c r="BM188" s="15"/>
    </row>
    <row r="189" spans="1:65" ht="12.75" hidden="1" customHeight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  <c r="W189">
        <v>187</v>
      </c>
      <c r="X189" s="3" t="s">
        <v>189</v>
      </c>
      <c r="Y189" s="3" t="s">
        <v>4297</v>
      </c>
      <c r="Z189" s="6">
        <v>5000</v>
      </c>
      <c r="AA189" s="8">
        <v>800</v>
      </c>
      <c r="AB189" t="s">
        <v>8220</v>
      </c>
      <c r="AC189" t="s">
        <v>8223</v>
      </c>
      <c r="AD189" t="s">
        <v>8245</v>
      </c>
      <c r="AE189">
        <v>1437461940</v>
      </c>
      <c r="AF189">
        <v>1435383457</v>
      </c>
      <c r="AG189" t="b">
        <v>0</v>
      </c>
      <c r="AH189">
        <v>5</v>
      </c>
      <c r="AI189" t="b">
        <v>0</v>
      </c>
      <c r="AJ189" t="s">
        <v>8266</v>
      </c>
      <c r="AK189">
        <v>16</v>
      </c>
      <c r="AL189">
        <v>160</v>
      </c>
      <c r="AM189" s="10" t="s">
        <v>8308</v>
      </c>
      <c r="AN189" t="s">
        <v>8312</v>
      </c>
      <c r="AO189" s="15">
        <v>42182.234456018516</v>
      </c>
      <c r="AP189" s="15">
        <v>42206.290972222225</v>
      </c>
      <c r="AU189" s="3"/>
      <c r="AV189" s="3"/>
      <c r="AW189" s="6"/>
      <c r="AX189" s="8"/>
      <c r="BJ189" s="10"/>
      <c r="BL189" s="15"/>
      <c r="BM189" s="15"/>
    </row>
    <row r="190" spans="1:65" ht="12.75" hidden="1" customHeight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  <c r="W190">
        <v>188</v>
      </c>
      <c r="X190" s="3" t="s">
        <v>190</v>
      </c>
      <c r="Y190" s="3" t="s">
        <v>4298</v>
      </c>
      <c r="Z190" s="6">
        <v>1500</v>
      </c>
      <c r="AA190" s="8">
        <v>0</v>
      </c>
      <c r="AB190" t="s">
        <v>8220</v>
      </c>
      <c r="AC190" t="s">
        <v>8223</v>
      </c>
      <c r="AD190" t="s">
        <v>8245</v>
      </c>
      <c r="AE190">
        <v>1409891015</v>
      </c>
      <c r="AF190">
        <v>1407299015</v>
      </c>
      <c r="AG190" t="b">
        <v>0</v>
      </c>
      <c r="AH190">
        <v>0</v>
      </c>
      <c r="AI190" t="b">
        <v>0</v>
      </c>
      <c r="AJ190" t="s">
        <v>8266</v>
      </c>
      <c r="AK190">
        <v>0</v>
      </c>
      <c r="AL190">
        <v>0</v>
      </c>
      <c r="AM190" s="10" t="s">
        <v>8308</v>
      </c>
      <c r="AN190" t="s">
        <v>8312</v>
      </c>
      <c r="AO190" s="15">
        <v>41857.18304398148</v>
      </c>
      <c r="AP190" s="15">
        <v>41887.18304398148</v>
      </c>
      <c r="AU190" s="3"/>
      <c r="AV190" s="3"/>
      <c r="AW190" s="6"/>
      <c r="AX190" s="8"/>
      <c r="BJ190" s="10"/>
      <c r="BL190" s="15"/>
      <c r="BM190" s="15"/>
    </row>
    <row r="191" spans="1:65" ht="12.75" hidden="1" customHeight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  <c r="W191">
        <v>189</v>
      </c>
      <c r="X191" s="3" t="s">
        <v>191</v>
      </c>
      <c r="Y191" s="3" t="s">
        <v>4299</v>
      </c>
      <c r="Z191" s="6">
        <v>500000</v>
      </c>
      <c r="AA191" s="8">
        <v>345</v>
      </c>
      <c r="AB191" t="s">
        <v>8220</v>
      </c>
      <c r="AC191" t="s">
        <v>8223</v>
      </c>
      <c r="AD191" t="s">
        <v>8245</v>
      </c>
      <c r="AE191">
        <v>1472920477</v>
      </c>
      <c r="AF191">
        <v>1467736477</v>
      </c>
      <c r="AG191" t="b">
        <v>0</v>
      </c>
      <c r="AH191">
        <v>5</v>
      </c>
      <c r="AI191" t="b">
        <v>0</v>
      </c>
      <c r="AJ191" t="s">
        <v>8266</v>
      </c>
      <c r="AK191">
        <v>0</v>
      </c>
      <c r="AL191">
        <v>69</v>
      </c>
      <c r="AM191" s="10" t="s">
        <v>8308</v>
      </c>
      <c r="AN191" t="s">
        <v>8312</v>
      </c>
      <c r="AO191" s="15">
        <v>42556.690706018519</v>
      </c>
      <c r="AP191" s="15">
        <v>42616.690706018519</v>
      </c>
      <c r="AU191" s="3"/>
      <c r="AV191" s="3"/>
      <c r="AW191" s="6"/>
      <c r="AX191" s="8"/>
      <c r="BJ191" s="10"/>
      <c r="BL191" s="15"/>
      <c r="BM191" s="15"/>
    </row>
    <row r="192" spans="1:65" ht="12.75" hidden="1" customHeight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  <c r="W192">
        <v>190</v>
      </c>
      <c r="X192" s="3" t="s">
        <v>192</v>
      </c>
      <c r="Y192" s="3" t="s">
        <v>4300</v>
      </c>
      <c r="Z192" s="6">
        <v>12000</v>
      </c>
      <c r="AA192" s="8">
        <v>50</v>
      </c>
      <c r="AB192" t="s">
        <v>8220</v>
      </c>
      <c r="AC192" t="s">
        <v>8223</v>
      </c>
      <c r="AD192" t="s">
        <v>8245</v>
      </c>
      <c r="AE192">
        <v>1466091446</v>
      </c>
      <c r="AF192">
        <v>1465227446</v>
      </c>
      <c r="AG192" t="b">
        <v>0</v>
      </c>
      <c r="AH192">
        <v>1</v>
      </c>
      <c r="AI192" t="b">
        <v>0</v>
      </c>
      <c r="AJ192" t="s">
        <v>8266</v>
      </c>
      <c r="AK192">
        <v>0</v>
      </c>
      <c r="AL192">
        <v>50</v>
      </c>
      <c r="AM192" s="10" t="s">
        <v>8308</v>
      </c>
      <c r="AN192" t="s">
        <v>8312</v>
      </c>
      <c r="AO192" s="15">
        <v>42527.650995370372</v>
      </c>
      <c r="AP192" s="15">
        <v>42537.650995370372</v>
      </c>
      <c r="AU192" s="3"/>
      <c r="AV192" s="3"/>
      <c r="AW192" s="6"/>
      <c r="AX192" s="8"/>
      <c r="BJ192" s="10"/>
      <c r="BL192" s="15"/>
      <c r="BM192" s="15"/>
    </row>
    <row r="193" spans="1:65" ht="12.75" hidden="1" customHeight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  <c r="W193">
        <v>191</v>
      </c>
      <c r="X193" s="3" t="s">
        <v>193</v>
      </c>
      <c r="Y193" s="3" t="s">
        <v>4301</v>
      </c>
      <c r="Z193" s="6">
        <v>5000</v>
      </c>
      <c r="AA193" s="8">
        <v>250</v>
      </c>
      <c r="AB193" t="s">
        <v>8220</v>
      </c>
      <c r="AC193" t="s">
        <v>8225</v>
      </c>
      <c r="AD193" t="s">
        <v>8247</v>
      </c>
      <c r="AE193">
        <v>1443782138</v>
      </c>
      <c r="AF193">
        <v>1440326138</v>
      </c>
      <c r="AG193" t="b">
        <v>0</v>
      </c>
      <c r="AH193">
        <v>3</v>
      </c>
      <c r="AI193" t="b">
        <v>0</v>
      </c>
      <c r="AJ193" t="s">
        <v>8266</v>
      </c>
      <c r="AK193">
        <v>5</v>
      </c>
      <c r="AL193">
        <v>83.33</v>
      </c>
      <c r="AM193" s="10" t="s">
        <v>8308</v>
      </c>
      <c r="AN193" t="s">
        <v>8312</v>
      </c>
      <c r="AO193" s="15">
        <v>42239.441412037035</v>
      </c>
      <c r="AP193" s="15">
        <v>42279.441412037035</v>
      </c>
      <c r="AU193" s="3"/>
      <c r="AV193" s="3"/>
      <c r="AW193" s="6"/>
      <c r="AX193" s="8"/>
      <c r="BJ193" s="10"/>
      <c r="BL193" s="15"/>
      <c r="BM193" s="15"/>
    </row>
    <row r="194" spans="1:65" ht="12.75" hidden="1" customHeight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  <c r="W194">
        <v>192</v>
      </c>
      <c r="X194" s="3" t="s">
        <v>194</v>
      </c>
      <c r="Y194" s="3" t="s">
        <v>4302</v>
      </c>
      <c r="Z194" s="6">
        <v>1000000</v>
      </c>
      <c r="AA194" s="8">
        <v>17</v>
      </c>
      <c r="AB194" t="s">
        <v>8220</v>
      </c>
      <c r="AC194" t="s">
        <v>8223</v>
      </c>
      <c r="AD194" t="s">
        <v>8245</v>
      </c>
      <c r="AE194">
        <v>1413572432</v>
      </c>
      <c r="AF194">
        <v>1410980432</v>
      </c>
      <c r="AG194" t="b">
        <v>0</v>
      </c>
      <c r="AH194">
        <v>3</v>
      </c>
      <c r="AI194" t="b">
        <v>0</v>
      </c>
      <c r="AJ194" t="s">
        <v>8266</v>
      </c>
      <c r="AK194">
        <v>0</v>
      </c>
      <c r="AL194">
        <v>5.67</v>
      </c>
      <c r="AM194" s="10" t="s">
        <v>8308</v>
      </c>
      <c r="AN194" t="s">
        <v>8312</v>
      </c>
      <c r="AO194" s="15">
        <v>41899.792037037041</v>
      </c>
      <c r="AP194" s="15">
        <v>41929.792037037041</v>
      </c>
      <c r="AU194" s="3"/>
      <c r="AV194" s="3"/>
      <c r="AW194" s="6"/>
      <c r="AX194" s="8"/>
      <c r="BJ194" s="10"/>
      <c r="BL194" s="15"/>
      <c r="BM194" s="15"/>
    </row>
    <row r="195" spans="1:65" ht="12.75" hidden="1" customHeight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(I195/(3600*24))+DATE(1970,1,1)</f>
        <v>41971.976458333331</v>
      </c>
      <c r="W195">
        <v>193</v>
      </c>
      <c r="X195" s="3" t="s">
        <v>195</v>
      </c>
      <c r="Y195" s="3" t="s">
        <v>4303</v>
      </c>
      <c r="Z195" s="6">
        <v>1000</v>
      </c>
      <c r="AA195" s="8">
        <v>0</v>
      </c>
      <c r="AB195" t="s">
        <v>8220</v>
      </c>
      <c r="AC195" t="s">
        <v>8224</v>
      </c>
      <c r="AD195" t="s">
        <v>8246</v>
      </c>
      <c r="AE195">
        <v>1417217166</v>
      </c>
      <c r="AF195">
        <v>1412029566</v>
      </c>
      <c r="AG195" t="b">
        <v>0</v>
      </c>
      <c r="AH195">
        <v>0</v>
      </c>
      <c r="AI195" t="b">
        <v>0</v>
      </c>
      <c r="AJ195" t="s">
        <v>8266</v>
      </c>
      <c r="AK195">
        <v>0</v>
      </c>
      <c r="AL195">
        <v>0</v>
      </c>
      <c r="AM195" s="10" t="s">
        <v>8308</v>
      </c>
      <c r="AN195" t="s">
        <v>8312</v>
      </c>
      <c r="AO195" s="15">
        <v>41911.934791666667</v>
      </c>
      <c r="AP195" s="15">
        <v>41971.976458333331</v>
      </c>
      <c r="AU195" s="3"/>
      <c r="AV195" s="3"/>
      <c r="AW195" s="6"/>
      <c r="AX195" s="8"/>
      <c r="BJ195" s="10"/>
      <c r="BL195" s="15"/>
      <c r="BM195" s="15"/>
    </row>
    <row r="196" spans="1:65" ht="12.75" hidden="1" customHeight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  <c r="W196">
        <v>194</v>
      </c>
      <c r="X196" s="3" t="s">
        <v>196</v>
      </c>
      <c r="Y196" s="3" t="s">
        <v>4304</v>
      </c>
      <c r="Z196" s="6">
        <v>2500</v>
      </c>
      <c r="AA196" s="8">
        <v>3</v>
      </c>
      <c r="AB196" t="s">
        <v>8220</v>
      </c>
      <c r="AC196" t="s">
        <v>8224</v>
      </c>
      <c r="AD196" t="s">
        <v>8246</v>
      </c>
      <c r="AE196">
        <v>1457308531</v>
      </c>
      <c r="AF196">
        <v>1452124531</v>
      </c>
      <c r="AG196" t="b">
        <v>0</v>
      </c>
      <c r="AH196">
        <v>3</v>
      </c>
      <c r="AI196" t="b">
        <v>0</v>
      </c>
      <c r="AJ196" t="s">
        <v>8266</v>
      </c>
      <c r="AK196">
        <v>0</v>
      </c>
      <c r="AL196">
        <v>1</v>
      </c>
      <c r="AM196" s="10" t="s">
        <v>8308</v>
      </c>
      <c r="AN196" t="s">
        <v>8312</v>
      </c>
      <c r="AO196" s="15">
        <v>42375.996886574074</v>
      </c>
      <c r="AP196" s="15">
        <v>42435.996886574074</v>
      </c>
      <c r="AU196" s="3"/>
      <c r="AV196" s="3"/>
      <c r="AW196" s="6"/>
      <c r="AX196" s="8"/>
      <c r="BJ196" s="10"/>
      <c r="BL196" s="15"/>
      <c r="BM196" s="15"/>
    </row>
    <row r="197" spans="1:65" ht="12.75" hidden="1" customHeight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  <c r="W197">
        <v>195</v>
      </c>
      <c r="X197" s="3" t="s">
        <v>197</v>
      </c>
      <c r="Y197" s="3" t="s">
        <v>4305</v>
      </c>
      <c r="Z197" s="6">
        <v>2000000</v>
      </c>
      <c r="AA197" s="8">
        <v>0</v>
      </c>
      <c r="AB197" t="s">
        <v>8220</v>
      </c>
      <c r="AC197" t="s">
        <v>8223</v>
      </c>
      <c r="AD197" t="s">
        <v>8245</v>
      </c>
      <c r="AE197">
        <v>1436544332</v>
      </c>
      <c r="AF197">
        <v>1431360332</v>
      </c>
      <c r="AG197" t="b">
        <v>0</v>
      </c>
      <c r="AH197">
        <v>0</v>
      </c>
      <c r="AI197" t="b">
        <v>0</v>
      </c>
      <c r="AJ197" t="s">
        <v>8266</v>
      </c>
      <c r="AK197">
        <v>0</v>
      </c>
      <c r="AL197">
        <v>0</v>
      </c>
      <c r="AM197" s="10" t="s">
        <v>8308</v>
      </c>
      <c r="AN197" t="s">
        <v>8312</v>
      </c>
      <c r="AO197" s="15">
        <v>42135.67050925926</v>
      </c>
      <c r="AP197" s="15">
        <v>42195.67050925926</v>
      </c>
      <c r="AU197" s="3"/>
      <c r="AV197" s="3"/>
      <c r="AW197" s="6"/>
      <c r="AX197" s="8"/>
      <c r="BJ197" s="10"/>
      <c r="BL197" s="15"/>
      <c r="BM197" s="15"/>
    </row>
    <row r="198" spans="1:65" ht="12.75" hidden="1" customHeight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  <c r="W198">
        <v>196</v>
      </c>
      <c r="X198" s="3" t="s">
        <v>198</v>
      </c>
      <c r="Y198" s="3" t="s">
        <v>4306</v>
      </c>
      <c r="Z198" s="6">
        <v>3500</v>
      </c>
      <c r="AA198" s="8">
        <v>1465</v>
      </c>
      <c r="AB198" t="s">
        <v>8220</v>
      </c>
      <c r="AC198" t="s">
        <v>8224</v>
      </c>
      <c r="AD198" t="s">
        <v>8246</v>
      </c>
      <c r="AE198">
        <v>1444510800</v>
      </c>
      <c r="AF198">
        <v>1442062898</v>
      </c>
      <c r="AG198" t="b">
        <v>0</v>
      </c>
      <c r="AH198">
        <v>19</v>
      </c>
      <c r="AI198" t="b">
        <v>0</v>
      </c>
      <c r="AJ198" t="s">
        <v>8266</v>
      </c>
      <c r="AK198">
        <v>42</v>
      </c>
      <c r="AL198">
        <v>77.11</v>
      </c>
      <c r="AM198" s="10" t="s">
        <v>8308</v>
      </c>
      <c r="AN198" t="s">
        <v>8312</v>
      </c>
      <c r="AO198" s="15">
        <v>42259.542800925927</v>
      </c>
      <c r="AP198" s="15">
        <v>42287.875</v>
      </c>
      <c r="AU198" s="3"/>
      <c r="AV198" s="3"/>
      <c r="AW198" s="6"/>
      <c r="AX198" s="8"/>
      <c r="BJ198" s="10"/>
      <c r="BL198" s="15"/>
      <c r="BM198" s="15"/>
    </row>
    <row r="199" spans="1:65" ht="12.75" hidden="1" customHeight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  <c r="W199">
        <v>197</v>
      </c>
      <c r="X199" s="3" t="s">
        <v>199</v>
      </c>
      <c r="Y199" s="3" t="s">
        <v>4307</v>
      </c>
      <c r="Z199" s="6">
        <v>2500</v>
      </c>
      <c r="AA199" s="8">
        <v>262</v>
      </c>
      <c r="AB199" t="s">
        <v>8220</v>
      </c>
      <c r="AC199" t="s">
        <v>8224</v>
      </c>
      <c r="AD199" t="s">
        <v>8246</v>
      </c>
      <c r="AE199">
        <v>1487365200</v>
      </c>
      <c r="AF199">
        <v>1483734100</v>
      </c>
      <c r="AG199" t="b">
        <v>0</v>
      </c>
      <c r="AH199">
        <v>8</v>
      </c>
      <c r="AI199" t="b">
        <v>0</v>
      </c>
      <c r="AJ199" t="s">
        <v>8266</v>
      </c>
      <c r="AK199">
        <v>10</v>
      </c>
      <c r="AL199">
        <v>32.75</v>
      </c>
      <c r="AM199" s="10" t="s">
        <v>8308</v>
      </c>
      <c r="AN199" t="s">
        <v>8312</v>
      </c>
      <c r="AO199" s="15">
        <v>42741.848379629635</v>
      </c>
      <c r="AP199" s="15">
        <v>42783.875</v>
      </c>
      <c r="AU199" s="3"/>
      <c r="AV199" s="3"/>
      <c r="AW199" s="6"/>
      <c r="AX199" s="8"/>
      <c r="BJ199" s="10"/>
      <c r="BL199" s="15"/>
      <c r="BM199" s="15"/>
    </row>
    <row r="200" spans="1:65" ht="12.75" hidden="1" customHeight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  <c r="W200">
        <v>198</v>
      </c>
      <c r="X200" s="3" t="s">
        <v>200</v>
      </c>
      <c r="Y200" s="3" t="s">
        <v>4308</v>
      </c>
      <c r="Z200" s="6">
        <v>25000</v>
      </c>
      <c r="AA200" s="8">
        <v>279</v>
      </c>
      <c r="AB200" t="s">
        <v>8220</v>
      </c>
      <c r="AC200" t="s">
        <v>8223</v>
      </c>
      <c r="AD200" t="s">
        <v>8245</v>
      </c>
      <c r="AE200">
        <v>1412500322</v>
      </c>
      <c r="AF200">
        <v>1409908322</v>
      </c>
      <c r="AG200" t="b">
        <v>0</v>
      </c>
      <c r="AH200">
        <v>6</v>
      </c>
      <c r="AI200" t="b">
        <v>0</v>
      </c>
      <c r="AJ200" t="s">
        <v>8266</v>
      </c>
      <c r="AK200">
        <v>1</v>
      </c>
      <c r="AL200">
        <v>46.5</v>
      </c>
      <c r="AM200" s="10" t="s">
        <v>8308</v>
      </c>
      <c r="AN200" t="s">
        <v>8312</v>
      </c>
      <c r="AO200" s="15">
        <v>41887.383356481485</v>
      </c>
      <c r="AP200" s="15">
        <v>41917.383356481485</v>
      </c>
      <c r="AU200" s="3"/>
      <c r="AV200" s="3"/>
      <c r="AW200" s="6"/>
      <c r="AX200" s="8"/>
      <c r="BJ200" s="10"/>
      <c r="BL200" s="15"/>
      <c r="BM200" s="15"/>
    </row>
    <row r="201" spans="1:65" ht="12.75" hidden="1" customHeight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  <c r="W201">
        <v>199</v>
      </c>
      <c r="X201" s="3" t="s">
        <v>201</v>
      </c>
      <c r="Y201" s="3" t="s">
        <v>4309</v>
      </c>
      <c r="Z201" s="6">
        <v>10000</v>
      </c>
      <c r="AA201" s="8">
        <v>0</v>
      </c>
      <c r="AB201" t="s">
        <v>8220</v>
      </c>
      <c r="AC201" t="s">
        <v>8223</v>
      </c>
      <c r="AD201" t="s">
        <v>8245</v>
      </c>
      <c r="AE201">
        <v>1472698702</v>
      </c>
      <c r="AF201">
        <v>1470106702</v>
      </c>
      <c r="AG201" t="b">
        <v>0</v>
      </c>
      <c r="AH201">
        <v>0</v>
      </c>
      <c r="AI201" t="b">
        <v>0</v>
      </c>
      <c r="AJ201" t="s">
        <v>8266</v>
      </c>
      <c r="AK201">
        <v>0</v>
      </c>
      <c r="AL201">
        <v>0</v>
      </c>
      <c r="AM201" s="10" t="s">
        <v>8308</v>
      </c>
      <c r="AN201" t="s">
        <v>8312</v>
      </c>
      <c r="AO201" s="15">
        <v>42584.123865740738</v>
      </c>
      <c r="AP201" s="15">
        <v>42614.123865740738</v>
      </c>
      <c r="AU201" s="3"/>
      <c r="AV201" s="3"/>
      <c r="AW201" s="6"/>
      <c r="AX201" s="8"/>
      <c r="BJ201" s="10"/>
      <c r="BL201" s="15"/>
      <c r="BM201" s="15"/>
    </row>
    <row r="202" spans="1:65" ht="12.75" hidden="1" customHeight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41897.083368055552</v>
      </c>
      <c r="W202">
        <v>200</v>
      </c>
      <c r="X202" s="3" t="s">
        <v>202</v>
      </c>
      <c r="Y202" s="3" t="s">
        <v>4310</v>
      </c>
      <c r="Z202" s="6">
        <v>6000</v>
      </c>
      <c r="AA202" s="8">
        <v>1571.55</v>
      </c>
      <c r="AB202" t="s">
        <v>8220</v>
      </c>
      <c r="AC202" t="s">
        <v>8223</v>
      </c>
      <c r="AD202" t="s">
        <v>8245</v>
      </c>
      <c r="AE202">
        <v>1410746403</v>
      </c>
      <c r="AF202">
        <v>1408154403</v>
      </c>
      <c r="AG202" t="b">
        <v>0</v>
      </c>
      <c r="AH202">
        <v>18</v>
      </c>
      <c r="AI202" t="b">
        <v>0</v>
      </c>
      <c r="AJ202" t="s">
        <v>8266</v>
      </c>
      <c r="AK202">
        <v>26</v>
      </c>
      <c r="AL202">
        <v>87.31</v>
      </c>
      <c r="AM202" s="10" t="s">
        <v>8308</v>
      </c>
      <c r="AN202" t="s">
        <v>8312</v>
      </c>
      <c r="AO202" s="15">
        <v>41867.083368055559</v>
      </c>
      <c r="AP202" s="15">
        <v>41897.083368055552</v>
      </c>
      <c r="AU202" s="3"/>
      <c r="AV202" s="3"/>
      <c r="AW202" s="6"/>
      <c r="AX202" s="8"/>
      <c r="BJ202" s="10"/>
      <c r="BL202" s="15"/>
      <c r="BM202" s="15"/>
    </row>
    <row r="203" spans="1:65" ht="12.75" hidden="1" customHeight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  <c r="W203">
        <v>201</v>
      </c>
      <c r="X203" s="3" t="s">
        <v>203</v>
      </c>
      <c r="Y203" s="3" t="s">
        <v>4311</v>
      </c>
      <c r="Z203" s="6">
        <v>650</v>
      </c>
      <c r="AA203" s="8">
        <v>380</v>
      </c>
      <c r="AB203" t="s">
        <v>8220</v>
      </c>
      <c r="AC203" t="s">
        <v>8223</v>
      </c>
      <c r="AD203" t="s">
        <v>8245</v>
      </c>
      <c r="AE203">
        <v>1423424329</v>
      </c>
      <c r="AF203">
        <v>1421696329</v>
      </c>
      <c r="AG203" t="b">
        <v>0</v>
      </c>
      <c r="AH203">
        <v>7</v>
      </c>
      <c r="AI203" t="b">
        <v>0</v>
      </c>
      <c r="AJ203" t="s">
        <v>8266</v>
      </c>
      <c r="AK203">
        <v>58</v>
      </c>
      <c r="AL203">
        <v>54.29</v>
      </c>
      <c r="AM203" s="10" t="s">
        <v>8308</v>
      </c>
      <c r="AN203" t="s">
        <v>8312</v>
      </c>
      <c r="AO203" s="15">
        <v>42023.818622685183</v>
      </c>
      <c r="AP203" s="15">
        <v>42043.818622685183</v>
      </c>
      <c r="AU203" s="3"/>
      <c r="AV203" s="3"/>
      <c r="AW203" s="6"/>
      <c r="AX203" s="8"/>
      <c r="BJ203" s="10"/>
      <c r="BL203" s="15"/>
      <c r="BM203" s="15"/>
    </row>
    <row r="204" spans="1:65" ht="12.75" hidden="1" customHeight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  <c r="W204">
        <v>202</v>
      </c>
      <c r="X204" s="3" t="s">
        <v>204</v>
      </c>
      <c r="Y204" s="3" t="s">
        <v>4312</v>
      </c>
      <c r="Z204" s="6">
        <v>6000</v>
      </c>
      <c r="AA204" s="8">
        <v>0</v>
      </c>
      <c r="AB204" t="s">
        <v>8220</v>
      </c>
      <c r="AC204" t="s">
        <v>8223</v>
      </c>
      <c r="AD204" t="s">
        <v>8245</v>
      </c>
      <c r="AE204">
        <v>1444337940</v>
      </c>
      <c r="AF204">
        <v>1441750564</v>
      </c>
      <c r="AG204" t="b">
        <v>0</v>
      </c>
      <c r="AH204">
        <v>0</v>
      </c>
      <c r="AI204" t="b">
        <v>0</v>
      </c>
      <c r="AJ204" t="s">
        <v>8266</v>
      </c>
      <c r="AK204">
        <v>0</v>
      </c>
      <c r="AL204">
        <v>0</v>
      </c>
      <c r="AM204" s="10" t="s">
        <v>8308</v>
      </c>
      <c r="AN204" t="s">
        <v>8312</v>
      </c>
      <c r="AO204" s="15">
        <v>42255.927824074075</v>
      </c>
      <c r="AP204" s="15">
        <v>42285.874305555553</v>
      </c>
      <c r="AU204" s="3"/>
      <c r="AV204" s="3"/>
      <c r="AW204" s="6"/>
      <c r="AX204" s="8"/>
      <c r="BJ204" s="10"/>
      <c r="BL204" s="15"/>
      <c r="BM204" s="15"/>
    </row>
    <row r="205" spans="1:65" ht="12.75" hidden="1" customHeight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  <c r="W205">
        <v>203</v>
      </c>
      <c r="X205" s="3" t="s">
        <v>205</v>
      </c>
      <c r="Y205" s="3" t="s">
        <v>4313</v>
      </c>
      <c r="Z205" s="6">
        <v>2500</v>
      </c>
      <c r="AA205" s="8">
        <v>746</v>
      </c>
      <c r="AB205" t="s">
        <v>8220</v>
      </c>
      <c r="AC205" t="s">
        <v>8224</v>
      </c>
      <c r="AD205" t="s">
        <v>8246</v>
      </c>
      <c r="AE205">
        <v>1422562864</v>
      </c>
      <c r="AF205">
        <v>1417378864</v>
      </c>
      <c r="AG205" t="b">
        <v>0</v>
      </c>
      <c r="AH205">
        <v>8</v>
      </c>
      <c r="AI205" t="b">
        <v>0</v>
      </c>
      <c r="AJ205" t="s">
        <v>8266</v>
      </c>
      <c r="AK205">
        <v>30</v>
      </c>
      <c r="AL205">
        <v>93.25</v>
      </c>
      <c r="AM205" s="10" t="s">
        <v>8308</v>
      </c>
      <c r="AN205" t="s">
        <v>8312</v>
      </c>
      <c r="AO205" s="15">
        <v>41973.847962962958</v>
      </c>
      <c r="AP205" s="15">
        <v>42033.847962962958</v>
      </c>
      <c r="AU205" s="3"/>
      <c r="AV205" s="3"/>
      <c r="AW205" s="6"/>
      <c r="AX205" s="8"/>
      <c r="BJ205" s="10"/>
      <c r="BL205" s="15"/>
      <c r="BM205" s="15"/>
    </row>
    <row r="206" spans="1:65" ht="12.75" hidden="1" customHeight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  <c r="W206">
        <v>204</v>
      </c>
      <c r="X206" s="3" t="s">
        <v>206</v>
      </c>
      <c r="Y206" s="3" t="s">
        <v>4314</v>
      </c>
      <c r="Z206" s="6">
        <v>300000</v>
      </c>
      <c r="AA206" s="8">
        <v>152165</v>
      </c>
      <c r="AB206" t="s">
        <v>8220</v>
      </c>
      <c r="AC206" t="s">
        <v>8225</v>
      </c>
      <c r="AD206" t="s">
        <v>8247</v>
      </c>
      <c r="AE206">
        <v>1470319203</v>
      </c>
      <c r="AF206">
        <v>1467727203</v>
      </c>
      <c r="AG206" t="b">
        <v>0</v>
      </c>
      <c r="AH206">
        <v>1293</v>
      </c>
      <c r="AI206" t="b">
        <v>0</v>
      </c>
      <c r="AJ206" t="s">
        <v>8266</v>
      </c>
      <c r="AK206">
        <v>51</v>
      </c>
      <c r="AL206">
        <v>117.68</v>
      </c>
      <c r="AM206" s="10" t="s">
        <v>8308</v>
      </c>
      <c r="AN206" t="s">
        <v>8312</v>
      </c>
      <c r="AO206" s="15">
        <v>42556.583368055552</v>
      </c>
      <c r="AP206" s="15">
        <v>42586.583368055552</v>
      </c>
      <c r="AU206" s="3"/>
      <c r="AV206" s="3"/>
      <c r="AW206" s="6"/>
      <c r="AX206" s="8"/>
      <c r="BJ206" s="10"/>
      <c r="BL206" s="15"/>
      <c r="BM206" s="15"/>
    </row>
    <row r="207" spans="1:65" ht="12.75" hidden="1" customHeight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  <c r="W207">
        <v>205</v>
      </c>
      <c r="X207" s="3" t="s">
        <v>207</v>
      </c>
      <c r="Y207" s="3" t="s">
        <v>4315</v>
      </c>
      <c r="Z207" s="6">
        <v>8000</v>
      </c>
      <c r="AA207" s="8">
        <v>1300</v>
      </c>
      <c r="AB207" t="s">
        <v>8220</v>
      </c>
      <c r="AC207" t="s">
        <v>8223</v>
      </c>
      <c r="AD207" t="s">
        <v>8245</v>
      </c>
      <c r="AE207">
        <v>1444144222</v>
      </c>
      <c r="AF207">
        <v>1441120222</v>
      </c>
      <c r="AG207" t="b">
        <v>0</v>
      </c>
      <c r="AH207">
        <v>17</v>
      </c>
      <c r="AI207" t="b">
        <v>0</v>
      </c>
      <c r="AJ207" t="s">
        <v>8266</v>
      </c>
      <c r="AK207">
        <v>16</v>
      </c>
      <c r="AL207">
        <v>76.47</v>
      </c>
      <c r="AM207" s="10" t="s">
        <v>8308</v>
      </c>
      <c r="AN207" t="s">
        <v>8312</v>
      </c>
      <c r="AO207" s="15">
        <v>42248.632199074069</v>
      </c>
      <c r="AP207" s="15">
        <v>42283.632199074069</v>
      </c>
      <c r="AU207" s="3"/>
      <c r="AV207" s="3"/>
      <c r="AW207" s="6"/>
      <c r="AX207" s="8"/>
      <c r="BJ207" s="10"/>
      <c r="BL207" s="15"/>
      <c r="BM207" s="15"/>
    </row>
    <row r="208" spans="1:65" ht="12.75" hidden="1" customHeight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  <c r="W208">
        <v>206</v>
      </c>
      <c r="X208" s="3" t="s">
        <v>208</v>
      </c>
      <c r="Y208" s="3" t="s">
        <v>4316</v>
      </c>
      <c r="Z208" s="6">
        <v>12700</v>
      </c>
      <c r="AA208" s="8">
        <v>0</v>
      </c>
      <c r="AB208" t="s">
        <v>8220</v>
      </c>
      <c r="AC208" t="s">
        <v>8223</v>
      </c>
      <c r="AD208" t="s">
        <v>8245</v>
      </c>
      <c r="AE208">
        <v>1470441983</v>
      </c>
      <c r="AF208">
        <v>1468627583</v>
      </c>
      <c r="AG208" t="b">
        <v>0</v>
      </c>
      <c r="AH208">
        <v>0</v>
      </c>
      <c r="AI208" t="b">
        <v>0</v>
      </c>
      <c r="AJ208" t="s">
        <v>8266</v>
      </c>
      <c r="AK208">
        <v>0</v>
      </c>
      <c r="AL208">
        <v>0</v>
      </c>
      <c r="AM208" s="10" t="s">
        <v>8308</v>
      </c>
      <c r="AN208" t="s">
        <v>8312</v>
      </c>
      <c r="AO208" s="15">
        <v>42567.004432870366</v>
      </c>
      <c r="AP208" s="15">
        <v>42588.004432870366</v>
      </c>
      <c r="AU208" s="3"/>
      <c r="AV208" s="3"/>
      <c r="AW208" s="6"/>
      <c r="AX208" s="8"/>
      <c r="BJ208" s="10"/>
      <c r="BL208" s="15"/>
      <c r="BM208" s="15"/>
    </row>
    <row r="209" spans="1:65" ht="12.75" hidden="1" customHeight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  <c r="W209">
        <v>207</v>
      </c>
      <c r="X209" s="3" t="s">
        <v>209</v>
      </c>
      <c r="Y209" s="3" t="s">
        <v>4317</v>
      </c>
      <c r="Z209" s="6">
        <v>14000</v>
      </c>
      <c r="AA209" s="8">
        <v>2130</v>
      </c>
      <c r="AB209" t="s">
        <v>8220</v>
      </c>
      <c r="AC209" t="s">
        <v>8228</v>
      </c>
      <c r="AD209" t="s">
        <v>8250</v>
      </c>
      <c r="AE209">
        <v>1420346638</v>
      </c>
      <c r="AF209">
        <v>1417754638</v>
      </c>
      <c r="AG209" t="b">
        <v>0</v>
      </c>
      <c r="AH209">
        <v>13</v>
      </c>
      <c r="AI209" t="b">
        <v>0</v>
      </c>
      <c r="AJ209" t="s">
        <v>8266</v>
      </c>
      <c r="AK209">
        <v>15</v>
      </c>
      <c r="AL209">
        <v>163.85</v>
      </c>
      <c r="AM209" s="10" t="s">
        <v>8308</v>
      </c>
      <c r="AN209" t="s">
        <v>8312</v>
      </c>
      <c r="AO209" s="15">
        <v>41978.197199074071</v>
      </c>
      <c r="AP209" s="15">
        <v>42008.197199074071</v>
      </c>
      <c r="AU209" s="3"/>
      <c r="AV209" s="3"/>
      <c r="AW209" s="6"/>
      <c r="AX209" s="8"/>
      <c r="BJ209" s="10"/>
      <c r="BL209" s="15"/>
      <c r="BM209" s="15"/>
    </row>
    <row r="210" spans="1:65" ht="12.75" hidden="1" customHeight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  <c r="W210">
        <v>208</v>
      </c>
      <c r="X210" s="3" t="s">
        <v>210</v>
      </c>
      <c r="Y210" s="3" t="s">
        <v>4318</v>
      </c>
      <c r="Z210" s="6">
        <v>50000</v>
      </c>
      <c r="AA210" s="8">
        <v>0</v>
      </c>
      <c r="AB210" t="s">
        <v>8220</v>
      </c>
      <c r="AC210" t="s">
        <v>8225</v>
      </c>
      <c r="AD210" t="s">
        <v>8247</v>
      </c>
      <c r="AE210">
        <v>1418719967</v>
      </c>
      <c r="AF210">
        <v>1416127967</v>
      </c>
      <c r="AG210" t="b">
        <v>0</v>
      </c>
      <c r="AH210">
        <v>0</v>
      </c>
      <c r="AI210" t="b">
        <v>0</v>
      </c>
      <c r="AJ210" t="s">
        <v>8266</v>
      </c>
      <c r="AK210">
        <v>0</v>
      </c>
      <c r="AL210">
        <v>0</v>
      </c>
      <c r="AM210" s="10" t="s">
        <v>8308</v>
      </c>
      <c r="AN210" t="s">
        <v>8312</v>
      </c>
      <c r="AO210" s="15">
        <v>41959.369988425926</v>
      </c>
      <c r="AP210" s="15">
        <v>41989.369988425926</v>
      </c>
      <c r="AU210" s="3"/>
      <c r="AV210" s="3"/>
      <c r="AW210" s="6"/>
      <c r="AX210" s="8"/>
      <c r="BJ210" s="10"/>
      <c r="BL210" s="15"/>
      <c r="BM210" s="15"/>
    </row>
    <row r="211" spans="1:65" ht="12.75" hidden="1" customHeight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  <c r="W211">
        <v>209</v>
      </c>
      <c r="X211" s="3" t="s">
        <v>211</v>
      </c>
      <c r="Y211" s="3" t="s">
        <v>4319</v>
      </c>
      <c r="Z211" s="6">
        <v>25000</v>
      </c>
      <c r="AA211" s="8">
        <v>0</v>
      </c>
      <c r="AB211" t="s">
        <v>8220</v>
      </c>
      <c r="AC211" t="s">
        <v>8223</v>
      </c>
      <c r="AD211" t="s">
        <v>8245</v>
      </c>
      <c r="AE211">
        <v>1436566135</v>
      </c>
      <c r="AF211">
        <v>1433974135</v>
      </c>
      <c r="AG211" t="b">
        <v>0</v>
      </c>
      <c r="AH211">
        <v>0</v>
      </c>
      <c r="AI211" t="b">
        <v>0</v>
      </c>
      <c r="AJ211" t="s">
        <v>8266</v>
      </c>
      <c r="AK211">
        <v>0</v>
      </c>
      <c r="AL211">
        <v>0</v>
      </c>
      <c r="AM211" s="10" t="s">
        <v>8308</v>
      </c>
      <c r="AN211" t="s">
        <v>8312</v>
      </c>
      <c r="AO211" s="15">
        <v>42165.922858796301</v>
      </c>
      <c r="AP211" s="15">
        <v>42195.922858796301</v>
      </c>
      <c r="AU211" s="3"/>
      <c r="AV211" s="3"/>
      <c r="AW211" s="6"/>
      <c r="AX211" s="8"/>
      <c r="BJ211" s="10"/>
      <c r="BL211" s="15"/>
      <c r="BM211" s="15"/>
    </row>
    <row r="212" spans="1:65" ht="12.75" hidden="1" customHeight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  <c r="W212">
        <v>210</v>
      </c>
      <c r="X212" s="3" t="s">
        <v>212</v>
      </c>
      <c r="Y212" s="3" t="s">
        <v>4320</v>
      </c>
      <c r="Z212" s="6">
        <v>12000</v>
      </c>
      <c r="AA212" s="8">
        <v>3030</v>
      </c>
      <c r="AB212" t="s">
        <v>8220</v>
      </c>
      <c r="AC212" t="s">
        <v>8223</v>
      </c>
      <c r="AD212" t="s">
        <v>8245</v>
      </c>
      <c r="AE212">
        <v>1443675600</v>
      </c>
      <c r="AF212">
        <v>1441157592</v>
      </c>
      <c r="AG212" t="b">
        <v>0</v>
      </c>
      <c r="AH212">
        <v>33</v>
      </c>
      <c r="AI212" t="b">
        <v>0</v>
      </c>
      <c r="AJ212" t="s">
        <v>8266</v>
      </c>
      <c r="AK212">
        <v>25</v>
      </c>
      <c r="AL212">
        <v>91.82</v>
      </c>
      <c r="AM212" s="10" t="s">
        <v>8308</v>
      </c>
      <c r="AN212" t="s">
        <v>8312</v>
      </c>
      <c r="AO212" s="15">
        <v>42249.064722222218</v>
      </c>
      <c r="AP212" s="15">
        <v>42278.208333333328</v>
      </c>
      <c r="AU212" s="3"/>
      <c r="AV212" s="3"/>
      <c r="AW212" s="6"/>
      <c r="AX212" s="8"/>
      <c r="BJ212" s="10"/>
      <c r="BL212" s="15"/>
      <c r="BM212" s="15"/>
    </row>
    <row r="213" spans="1:65" ht="12.75" hidden="1" customHeight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42266.159918981481</v>
      </c>
      <c r="W213">
        <v>211</v>
      </c>
      <c r="X213" s="3" t="s">
        <v>213</v>
      </c>
      <c r="Y213" s="3" t="s">
        <v>4321</v>
      </c>
      <c r="Z213" s="6">
        <v>5000</v>
      </c>
      <c r="AA213" s="8">
        <v>2230</v>
      </c>
      <c r="AB213" t="s">
        <v>8220</v>
      </c>
      <c r="AC213" t="s">
        <v>8223</v>
      </c>
      <c r="AD213" t="s">
        <v>8245</v>
      </c>
      <c r="AE213">
        <v>1442634617</v>
      </c>
      <c r="AF213">
        <v>1440042617</v>
      </c>
      <c r="AG213" t="b">
        <v>0</v>
      </c>
      <c r="AH213">
        <v>12</v>
      </c>
      <c r="AI213" t="b">
        <v>0</v>
      </c>
      <c r="AJ213" t="s">
        <v>8266</v>
      </c>
      <c r="AK213">
        <v>45</v>
      </c>
      <c r="AL213">
        <v>185.83</v>
      </c>
      <c r="AM213" s="10" t="s">
        <v>8308</v>
      </c>
      <c r="AN213" t="s">
        <v>8312</v>
      </c>
      <c r="AO213" s="15">
        <v>42236.159918981488</v>
      </c>
      <c r="AP213" s="15">
        <v>42266.159918981481</v>
      </c>
      <c r="AU213" s="3"/>
      <c r="AV213" s="3"/>
      <c r="AW213" s="6"/>
      <c r="AX213" s="8"/>
      <c r="BJ213" s="10"/>
      <c r="BL213" s="15"/>
      <c r="BM213" s="15"/>
    </row>
    <row r="214" spans="1:65" ht="12.75" hidden="1" customHeight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  <c r="W214">
        <v>212</v>
      </c>
      <c r="X214" s="3" t="s">
        <v>214</v>
      </c>
      <c r="Y214" s="3" t="s">
        <v>4322</v>
      </c>
      <c r="Z214" s="6">
        <v>6300</v>
      </c>
      <c r="AA214" s="8">
        <v>1</v>
      </c>
      <c r="AB214" t="s">
        <v>8220</v>
      </c>
      <c r="AC214" t="s">
        <v>8223</v>
      </c>
      <c r="AD214" t="s">
        <v>8245</v>
      </c>
      <c r="AE214">
        <v>1460837320</v>
      </c>
      <c r="AF214">
        <v>1455656920</v>
      </c>
      <c r="AG214" t="b">
        <v>0</v>
      </c>
      <c r="AH214">
        <v>1</v>
      </c>
      <c r="AI214" t="b">
        <v>0</v>
      </c>
      <c r="AJ214" t="s">
        <v>8266</v>
      </c>
      <c r="AK214">
        <v>0</v>
      </c>
      <c r="AL214">
        <v>1</v>
      </c>
      <c r="AM214" s="10" t="s">
        <v>8308</v>
      </c>
      <c r="AN214" t="s">
        <v>8312</v>
      </c>
      <c r="AO214" s="15">
        <v>42416.881018518514</v>
      </c>
      <c r="AP214" s="15">
        <v>42476.839351851857</v>
      </c>
      <c r="AU214" s="3"/>
      <c r="AV214" s="3"/>
      <c r="AW214" s="6"/>
      <c r="AX214" s="8"/>
      <c r="BJ214" s="10"/>
      <c r="BL214" s="15"/>
      <c r="BM214" s="15"/>
    </row>
    <row r="215" spans="1:65" ht="12.75" hidden="1" customHeight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  <c r="W215">
        <v>213</v>
      </c>
      <c r="X215" s="3" t="s">
        <v>215</v>
      </c>
      <c r="Y215" s="3" t="s">
        <v>4323</v>
      </c>
      <c r="Z215" s="6">
        <v>50000</v>
      </c>
      <c r="AA215" s="8">
        <v>20</v>
      </c>
      <c r="AB215" t="s">
        <v>8220</v>
      </c>
      <c r="AC215" t="s">
        <v>8223</v>
      </c>
      <c r="AD215" t="s">
        <v>8245</v>
      </c>
      <c r="AE215">
        <v>1439734001</v>
      </c>
      <c r="AF215">
        <v>1437142547</v>
      </c>
      <c r="AG215" t="b">
        <v>0</v>
      </c>
      <c r="AH215">
        <v>1</v>
      </c>
      <c r="AI215" t="b">
        <v>0</v>
      </c>
      <c r="AJ215" t="s">
        <v>8266</v>
      </c>
      <c r="AK215">
        <v>0</v>
      </c>
      <c r="AL215">
        <v>20</v>
      </c>
      <c r="AM215" s="10" t="s">
        <v>8308</v>
      </c>
      <c r="AN215" t="s">
        <v>8312</v>
      </c>
      <c r="AO215" s="15">
        <v>42202.594293981485</v>
      </c>
      <c r="AP215" s="15">
        <v>42232.587974537033</v>
      </c>
      <c r="AU215" s="3"/>
      <c r="AV215" s="3"/>
      <c r="AW215" s="6"/>
      <c r="AX215" s="8"/>
      <c r="BJ215" s="10"/>
      <c r="BL215" s="15"/>
      <c r="BM215" s="15"/>
    </row>
    <row r="216" spans="1:65" ht="12.75" hidden="1" customHeight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  <c r="W216">
        <v>214</v>
      </c>
      <c r="X216" s="3" t="s">
        <v>216</v>
      </c>
      <c r="Y216" s="3" t="s">
        <v>4324</v>
      </c>
      <c r="Z216" s="6">
        <v>12500</v>
      </c>
      <c r="AA216" s="8">
        <v>1</v>
      </c>
      <c r="AB216" t="s">
        <v>8220</v>
      </c>
      <c r="AC216" t="s">
        <v>8223</v>
      </c>
      <c r="AD216" t="s">
        <v>8245</v>
      </c>
      <c r="AE216">
        <v>1425655349</v>
      </c>
      <c r="AF216">
        <v>1420471349</v>
      </c>
      <c r="AG216" t="b">
        <v>0</v>
      </c>
      <c r="AH216">
        <v>1</v>
      </c>
      <c r="AI216" t="b">
        <v>0</v>
      </c>
      <c r="AJ216" t="s">
        <v>8266</v>
      </c>
      <c r="AK216">
        <v>0</v>
      </c>
      <c r="AL216">
        <v>1</v>
      </c>
      <c r="AM216" s="10" t="s">
        <v>8308</v>
      </c>
      <c r="AN216" t="s">
        <v>8312</v>
      </c>
      <c r="AO216" s="15">
        <v>42009.64061342593</v>
      </c>
      <c r="AP216" s="15">
        <v>42069.64061342593</v>
      </c>
      <c r="AU216" s="3"/>
      <c r="AV216" s="3"/>
      <c r="AW216" s="6"/>
      <c r="AX216" s="8"/>
      <c r="BJ216" s="10"/>
      <c r="BL216" s="15"/>
      <c r="BM216" s="15"/>
    </row>
    <row r="217" spans="1:65" ht="12.75" hidden="1" customHeight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  <c r="W217">
        <v>215</v>
      </c>
      <c r="X217" s="3" t="s">
        <v>217</v>
      </c>
      <c r="Y217" s="3" t="s">
        <v>4325</v>
      </c>
      <c r="Z217" s="6">
        <v>4400</v>
      </c>
      <c r="AA217" s="8">
        <v>10</v>
      </c>
      <c r="AB217" t="s">
        <v>8220</v>
      </c>
      <c r="AC217" t="s">
        <v>8224</v>
      </c>
      <c r="AD217" t="s">
        <v>8246</v>
      </c>
      <c r="AE217">
        <v>1455753540</v>
      </c>
      <c r="AF217">
        <v>1452058282</v>
      </c>
      <c r="AG217" t="b">
        <v>0</v>
      </c>
      <c r="AH217">
        <v>1</v>
      </c>
      <c r="AI217" t="b">
        <v>0</v>
      </c>
      <c r="AJ217" t="s">
        <v>8266</v>
      </c>
      <c r="AK217">
        <v>0</v>
      </c>
      <c r="AL217">
        <v>10</v>
      </c>
      <c r="AM217" s="10" t="s">
        <v>8308</v>
      </c>
      <c r="AN217" t="s">
        <v>8312</v>
      </c>
      <c r="AO217" s="15">
        <v>42375.230115740742</v>
      </c>
      <c r="AP217" s="15">
        <v>42417.999305555553</v>
      </c>
      <c r="AU217" s="3"/>
      <c r="AV217" s="3"/>
      <c r="AW217" s="6"/>
      <c r="AX217" s="8"/>
      <c r="BJ217" s="10"/>
      <c r="BL217" s="15"/>
      <c r="BM217" s="15"/>
    </row>
    <row r="218" spans="1:65" ht="12.75" hidden="1" customHeight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  <c r="W218">
        <v>216</v>
      </c>
      <c r="X218" s="3" t="s">
        <v>218</v>
      </c>
      <c r="Y218" s="3" t="s">
        <v>4326</v>
      </c>
      <c r="Z218" s="6">
        <v>50000</v>
      </c>
      <c r="AA218" s="8">
        <v>27849.22</v>
      </c>
      <c r="AB218" t="s">
        <v>8220</v>
      </c>
      <c r="AC218" t="s">
        <v>8223</v>
      </c>
      <c r="AD218" t="s">
        <v>8245</v>
      </c>
      <c r="AE218">
        <v>1429740037</v>
      </c>
      <c r="AF218">
        <v>1425423637</v>
      </c>
      <c r="AG218" t="b">
        <v>0</v>
      </c>
      <c r="AH218">
        <v>84</v>
      </c>
      <c r="AI218" t="b">
        <v>0</v>
      </c>
      <c r="AJ218" t="s">
        <v>8266</v>
      </c>
      <c r="AK218">
        <v>56</v>
      </c>
      <c r="AL218">
        <v>331.54</v>
      </c>
      <c r="AM218" s="10" t="s">
        <v>8308</v>
      </c>
      <c r="AN218" t="s">
        <v>8312</v>
      </c>
      <c r="AO218" s="15">
        <v>42066.958761574075</v>
      </c>
      <c r="AP218" s="15">
        <v>42116.917094907403</v>
      </c>
      <c r="AU218" s="3"/>
      <c r="AV218" s="3"/>
      <c r="AW218" s="6"/>
      <c r="AX218" s="8"/>
      <c r="BJ218" s="10"/>
      <c r="BL218" s="15"/>
      <c r="BM218" s="15"/>
    </row>
    <row r="219" spans="1:65" ht="12.75" hidden="1" customHeight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  <c r="W219">
        <v>217</v>
      </c>
      <c r="X219" s="3" t="s">
        <v>219</v>
      </c>
      <c r="Y219" s="3" t="s">
        <v>4327</v>
      </c>
      <c r="Z219" s="6">
        <v>100000</v>
      </c>
      <c r="AA219" s="8">
        <v>11943</v>
      </c>
      <c r="AB219" t="s">
        <v>8220</v>
      </c>
      <c r="AC219" t="s">
        <v>8234</v>
      </c>
      <c r="AD219" t="s">
        <v>8254</v>
      </c>
      <c r="AE219">
        <v>1419780149</v>
      </c>
      <c r="AF219">
        <v>1417101749</v>
      </c>
      <c r="AG219" t="b">
        <v>0</v>
      </c>
      <c r="AH219">
        <v>38</v>
      </c>
      <c r="AI219" t="b">
        <v>0</v>
      </c>
      <c r="AJ219" t="s">
        <v>8266</v>
      </c>
      <c r="AK219">
        <v>12</v>
      </c>
      <c r="AL219">
        <v>314.29000000000002</v>
      </c>
      <c r="AM219" s="10" t="s">
        <v>8308</v>
      </c>
      <c r="AN219" t="s">
        <v>8312</v>
      </c>
      <c r="AO219" s="15">
        <v>41970.64061342593</v>
      </c>
      <c r="AP219" s="15">
        <v>42001.64061342593</v>
      </c>
      <c r="AU219" s="3"/>
      <c r="AV219" s="3"/>
      <c r="AW219" s="6"/>
      <c r="AX219" s="8"/>
      <c r="BJ219" s="10"/>
      <c r="BL219" s="15"/>
      <c r="BM219" s="15"/>
    </row>
    <row r="220" spans="1:65" ht="12.75" hidden="1" customHeight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  <c r="W220">
        <v>218</v>
      </c>
      <c r="X220" s="3" t="s">
        <v>220</v>
      </c>
      <c r="Y220" s="3" t="s">
        <v>4328</v>
      </c>
      <c r="Z220" s="6">
        <v>5000</v>
      </c>
      <c r="AA220" s="8">
        <v>100</v>
      </c>
      <c r="AB220" t="s">
        <v>8220</v>
      </c>
      <c r="AC220" t="s">
        <v>8223</v>
      </c>
      <c r="AD220" t="s">
        <v>8245</v>
      </c>
      <c r="AE220">
        <v>1431702289</v>
      </c>
      <c r="AF220">
        <v>1426518289</v>
      </c>
      <c r="AG220" t="b">
        <v>0</v>
      </c>
      <c r="AH220">
        <v>1</v>
      </c>
      <c r="AI220" t="b">
        <v>0</v>
      </c>
      <c r="AJ220" t="s">
        <v>8266</v>
      </c>
      <c r="AK220">
        <v>2</v>
      </c>
      <c r="AL220">
        <v>100</v>
      </c>
      <c r="AM220" s="10" t="s">
        <v>8308</v>
      </c>
      <c r="AN220" t="s">
        <v>8312</v>
      </c>
      <c r="AO220" s="15">
        <v>42079.628344907411</v>
      </c>
      <c r="AP220" s="15">
        <v>42139.628344907411</v>
      </c>
      <c r="AU220" s="3"/>
      <c r="AV220" s="3"/>
      <c r="AW220" s="6"/>
      <c r="AX220" s="8"/>
      <c r="BJ220" s="10"/>
      <c r="BL220" s="15"/>
      <c r="BM220" s="15"/>
    </row>
    <row r="221" spans="1:65" ht="12.75" hidden="1" customHeight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  <c r="W221">
        <v>219</v>
      </c>
      <c r="X221" s="3" t="s">
        <v>221</v>
      </c>
      <c r="Y221" s="3" t="s">
        <v>4329</v>
      </c>
      <c r="Z221" s="6">
        <v>50000</v>
      </c>
      <c r="AA221" s="8">
        <v>8815</v>
      </c>
      <c r="AB221" t="s">
        <v>8220</v>
      </c>
      <c r="AC221" t="s">
        <v>8223</v>
      </c>
      <c r="AD221" t="s">
        <v>8245</v>
      </c>
      <c r="AE221">
        <v>1459493940</v>
      </c>
      <c r="AF221">
        <v>1456732225</v>
      </c>
      <c r="AG221" t="b">
        <v>0</v>
      </c>
      <c r="AH221">
        <v>76</v>
      </c>
      <c r="AI221" t="b">
        <v>0</v>
      </c>
      <c r="AJ221" t="s">
        <v>8266</v>
      </c>
      <c r="AK221">
        <v>18</v>
      </c>
      <c r="AL221">
        <v>115.99</v>
      </c>
      <c r="AM221" s="10" t="s">
        <v>8308</v>
      </c>
      <c r="AN221" t="s">
        <v>8312</v>
      </c>
      <c r="AO221" s="15">
        <v>42429.326678240745</v>
      </c>
      <c r="AP221" s="15">
        <v>42461.290972222225</v>
      </c>
      <c r="AU221" s="3"/>
      <c r="AV221" s="3"/>
      <c r="AW221" s="6"/>
      <c r="AX221" s="8"/>
      <c r="BJ221" s="10"/>
      <c r="BL221" s="15"/>
      <c r="BM221" s="15"/>
    </row>
    <row r="222" spans="1:65" ht="12.75" hidden="1" customHeight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42236.837500000001</v>
      </c>
      <c r="W222">
        <v>220</v>
      </c>
      <c r="X222" s="3" t="s">
        <v>222</v>
      </c>
      <c r="Y222" s="3" t="s">
        <v>4330</v>
      </c>
      <c r="Z222" s="6">
        <v>50000</v>
      </c>
      <c r="AA222" s="8">
        <v>360</v>
      </c>
      <c r="AB222" t="s">
        <v>8220</v>
      </c>
      <c r="AC222" t="s">
        <v>8223</v>
      </c>
      <c r="AD222" t="s">
        <v>8245</v>
      </c>
      <c r="AE222">
        <v>1440101160</v>
      </c>
      <c r="AF222">
        <v>1436542030</v>
      </c>
      <c r="AG222" t="b">
        <v>0</v>
      </c>
      <c r="AH222">
        <v>3</v>
      </c>
      <c r="AI222" t="b">
        <v>0</v>
      </c>
      <c r="AJ222" t="s">
        <v>8266</v>
      </c>
      <c r="AK222">
        <v>1</v>
      </c>
      <c r="AL222">
        <v>120</v>
      </c>
      <c r="AM222" s="10" t="s">
        <v>8308</v>
      </c>
      <c r="AN222" t="s">
        <v>8312</v>
      </c>
      <c r="AO222" s="15">
        <v>42195.643865740742</v>
      </c>
      <c r="AP222" s="15">
        <v>42236.837500000001</v>
      </c>
      <c r="AU222" s="3"/>
      <c r="AV222" s="3"/>
      <c r="AW222" s="6"/>
      <c r="AX222" s="8"/>
      <c r="BJ222" s="10"/>
      <c r="BL222" s="15"/>
      <c r="BM222" s="15"/>
    </row>
    <row r="223" spans="1:65" ht="12.75" hidden="1" customHeight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  <c r="W223">
        <v>221</v>
      </c>
      <c r="X223" s="3" t="s">
        <v>223</v>
      </c>
      <c r="Y223" s="3" t="s">
        <v>4331</v>
      </c>
      <c r="Z223" s="6">
        <v>50000</v>
      </c>
      <c r="AA223" s="8">
        <v>0</v>
      </c>
      <c r="AB223" t="s">
        <v>8220</v>
      </c>
      <c r="AC223" t="s">
        <v>8223</v>
      </c>
      <c r="AD223" t="s">
        <v>8245</v>
      </c>
      <c r="AE223">
        <v>1427569564</v>
      </c>
      <c r="AF223">
        <v>1422389164</v>
      </c>
      <c r="AG223" t="b">
        <v>0</v>
      </c>
      <c r="AH223">
        <v>0</v>
      </c>
      <c r="AI223" t="b">
        <v>0</v>
      </c>
      <c r="AJ223" t="s">
        <v>8266</v>
      </c>
      <c r="AK223">
        <v>0</v>
      </c>
      <c r="AL223">
        <v>0</v>
      </c>
      <c r="AM223" s="10" t="s">
        <v>8308</v>
      </c>
      <c r="AN223" t="s">
        <v>8312</v>
      </c>
      <c r="AO223" s="15">
        <v>42031.837546296301</v>
      </c>
      <c r="AP223" s="15">
        <v>42091.79587962963</v>
      </c>
      <c r="AU223" s="3"/>
      <c r="AV223" s="3"/>
      <c r="AW223" s="6"/>
      <c r="AX223" s="8"/>
      <c r="BJ223" s="10"/>
      <c r="BL223" s="15"/>
      <c r="BM223" s="15"/>
    </row>
    <row r="224" spans="1:65" ht="12.75" hidden="1" customHeight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  <c r="W224">
        <v>222</v>
      </c>
      <c r="X224" s="3" t="s">
        <v>224</v>
      </c>
      <c r="Y224" s="3" t="s">
        <v>4332</v>
      </c>
      <c r="Z224" s="6">
        <v>1000</v>
      </c>
      <c r="AA224" s="8">
        <v>130</v>
      </c>
      <c r="AB224" t="s">
        <v>8220</v>
      </c>
      <c r="AC224" t="s">
        <v>8223</v>
      </c>
      <c r="AD224" t="s">
        <v>8245</v>
      </c>
      <c r="AE224">
        <v>1427423940</v>
      </c>
      <c r="AF224">
        <v>1422383318</v>
      </c>
      <c r="AG224" t="b">
        <v>0</v>
      </c>
      <c r="AH224">
        <v>2</v>
      </c>
      <c r="AI224" t="b">
        <v>0</v>
      </c>
      <c r="AJ224" t="s">
        <v>8266</v>
      </c>
      <c r="AK224">
        <v>13</v>
      </c>
      <c r="AL224">
        <v>65</v>
      </c>
      <c r="AM224" s="10" t="s">
        <v>8308</v>
      </c>
      <c r="AN224" t="s">
        <v>8312</v>
      </c>
      <c r="AO224" s="15">
        <v>42031.769884259258</v>
      </c>
      <c r="AP224" s="15">
        <v>42090.110416666663</v>
      </c>
      <c r="AU224" s="3"/>
      <c r="AV224" s="3"/>
      <c r="AW224" s="6"/>
      <c r="AX224" s="8"/>
      <c r="BJ224" s="10"/>
      <c r="BL224" s="15"/>
      <c r="BM224" s="15"/>
    </row>
    <row r="225" spans="1:65" ht="12.75" hidden="1" customHeight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  <c r="W225">
        <v>223</v>
      </c>
      <c r="X225" s="3" t="s">
        <v>225</v>
      </c>
      <c r="Y225" s="3" t="s">
        <v>4333</v>
      </c>
      <c r="Z225" s="6">
        <v>1500000</v>
      </c>
      <c r="AA225" s="8">
        <v>0</v>
      </c>
      <c r="AB225" t="s">
        <v>8220</v>
      </c>
      <c r="AC225" t="s">
        <v>8223</v>
      </c>
      <c r="AD225" t="s">
        <v>8245</v>
      </c>
      <c r="AE225">
        <v>1463879100</v>
      </c>
      <c r="AF225">
        <v>1461287350</v>
      </c>
      <c r="AG225" t="b">
        <v>0</v>
      </c>
      <c r="AH225">
        <v>0</v>
      </c>
      <c r="AI225" t="b">
        <v>0</v>
      </c>
      <c r="AJ225" t="s">
        <v>8266</v>
      </c>
      <c r="AK225">
        <v>0</v>
      </c>
      <c r="AL225">
        <v>0</v>
      </c>
      <c r="AM225" s="10" t="s">
        <v>8308</v>
      </c>
      <c r="AN225" t="s">
        <v>8312</v>
      </c>
      <c r="AO225" s="15">
        <v>42482.048032407409</v>
      </c>
      <c r="AP225" s="15">
        <v>42512.045138888891</v>
      </c>
      <c r="AU225" s="3"/>
      <c r="AV225" s="3"/>
      <c r="AW225" s="6"/>
      <c r="AX225" s="8"/>
      <c r="BJ225" s="10"/>
      <c r="BL225" s="15"/>
      <c r="BM225" s="15"/>
    </row>
    <row r="226" spans="1:65" ht="12.75" hidden="1" customHeight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  <c r="W226">
        <v>224</v>
      </c>
      <c r="X226" s="3" t="s">
        <v>226</v>
      </c>
      <c r="Y226" s="3" t="s">
        <v>4334</v>
      </c>
      <c r="Z226" s="6">
        <v>6000000</v>
      </c>
      <c r="AA226" s="8">
        <v>0</v>
      </c>
      <c r="AB226" t="s">
        <v>8220</v>
      </c>
      <c r="AC226" t="s">
        <v>8225</v>
      </c>
      <c r="AD226" t="s">
        <v>8247</v>
      </c>
      <c r="AE226">
        <v>1436506726</v>
      </c>
      <c r="AF226">
        <v>1431322726</v>
      </c>
      <c r="AG226" t="b">
        <v>0</v>
      </c>
      <c r="AH226">
        <v>0</v>
      </c>
      <c r="AI226" t="b">
        <v>0</v>
      </c>
      <c r="AJ226" t="s">
        <v>8266</v>
      </c>
      <c r="AK226">
        <v>0</v>
      </c>
      <c r="AL226">
        <v>0</v>
      </c>
      <c r="AM226" s="10" t="s">
        <v>8308</v>
      </c>
      <c r="AN226" t="s">
        <v>8312</v>
      </c>
      <c r="AO226" s="15">
        <v>42135.235254629632</v>
      </c>
      <c r="AP226" s="15">
        <v>42195.235254629632</v>
      </c>
      <c r="AU226" s="3"/>
      <c r="AV226" s="3"/>
      <c r="AW226" s="6"/>
      <c r="AX226" s="8"/>
      <c r="BJ226" s="10"/>
      <c r="BL226" s="15"/>
      <c r="BM226" s="15"/>
    </row>
    <row r="227" spans="1:65" ht="12.75" hidden="1" customHeight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  <c r="W227">
        <v>225</v>
      </c>
      <c r="X227" s="3" t="s">
        <v>227</v>
      </c>
      <c r="Y227" s="3" t="s">
        <v>4335</v>
      </c>
      <c r="Z227" s="6">
        <v>200</v>
      </c>
      <c r="AA227" s="8">
        <v>0</v>
      </c>
      <c r="AB227" t="s">
        <v>8220</v>
      </c>
      <c r="AC227" t="s">
        <v>8223</v>
      </c>
      <c r="AD227" t="s">
        <v>8245</v>
      </c>
      <c r="AE227">
        <v>1460153054</v>
      </c>
      <c r="AF227">
        <v>1457564654</v>
      </c>
      <c r="AG227" t="b">
        <v>0</v>
      </c>
      <c r="AH227">
        <v>0</v>
      </c>
      <c r="AI227" t="b">
        <v>0</v>
      </c>
      <c r="AJ227" t="s">
        <v>8266</v>
      </c>
      <c r="AK227">
        <v>0</v>
      </c>
      <c r="AL227">
        <v>0</v>
      </c>
      <c r="AM227" s="10" t="s">
        <v>8308</v>
      </c>
      <c r="AN227" t="s">
        <v>8312</v>
      </c>
      <c r="AO227" s="15">
        <v>42438.961273148147</v>
      </c>
      <c r="AP227" s="15">
        <v>42468.919606481482</v>
      </c>
      <c r="AU227" s="3"/>
      <c r="AV227" s="3"/>
      <c r="AW227" s="6"/>
      <c r="AX227" s="8"/>
      <c r="BJ227" s="10"/>
      <c r="BL227" s="15"/>
      <c r="BM227" s="15"/>
    </row>
    <row r="228" spans="1:65" ht="12.75" hidden="1" customHeight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  <c r="W228">
        <v>226</v>
      </c>
      <c r="X228" s="3" t="s">
        <v>228</v>
      </c>
      <c r="Y228" s="3" t="s">
        <v>4336</v>
      </c>
      <c r="Z228" s="6">
        <v>29000</v>
      </c>
      <c r="AA228" s="8">
        <v>250</v>
      </c>
      <c r="AB228" t="s">
        <v>8220</v>
      </c>
      <c r="AC228" t="s">
        <v>8224</v>
      </c>
      <c r="AD228" t="s">
        <v>8246</v>
      </c>
      <c r="AE228">
        <v>1433064540</v>
      </c>
      <c r="AF228">
        <v>1428854344</v>
      </c>
      <c r="AG228" t="b">
        <v>0</v>
      </c>
      <c r="AH228">
        <v>2</v>
      </c>
      <c r="AI228" t="b">
        <v>0</v>
      </c>
      <c r="AJ228" t="s">
        <v>8266</v>
      </c>
      <c r="AK228">
        <v>1</v>
      </c>
      <c r="AL228">
        <v>125</v>
      </c>
      <c r="AM228" s="10" t="s">
        <v>8308</v>
      </c>
      <c r="AN228" t="s">
        <v>8312</v>
      </c>
      <c r="AO228" s="15">
        <v>42106.666018518517</v>
      </c>
      <c r="AP228" s="15">
        <v>42155.395138888889</v>
      </c>
      <c r="AU228" s="3"/>
      <c r="AV228" s="3"/>
      <c r="AW228" s="6"/>
      <c r="AX228" s="8"/>
      <c r="BJ228" s="10"/>
      <c r="BL228" s="15"/>
      <c r="BM228" s="15"/>
    </row>
    <row r="229" spans="1:65" ht="12.75" hidden="1" customHeight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  <c r="W229">
        <v>227</v>
      </c>
      <c r="X229" s="3" t="s">
        <v>229</v>
      </c>
      <c r="Y229" s="3" t="s">
        <v>4337</v>
      </c>
      <c r="Z229" s="6">
        <v>28000</v>
      </c>
      <c r="AA229" s="8">
        <v>0</v>
      </c>
      <c r="AB229" t="s">
        <v>8220</v>
      </c>
      <c r="AC229" t="s">
        <v>8223</v>
      </c>
      <c r="AD229" t="s">
        <v>8245</v>
      </c>
      <c r="AE229">
        <v>1436477241</v>
      </c>
      <c r="AF229">
        <v>1433885241</v>
      </c>
      <c r="AG229" t="b">
        <v>0</v>
      </c>
      <c r="AH229">
        <v>0</v>
      </c>
      <c r="AI229" t="b">
        <v>0</v>
      </c>
      <c r="AJ229" t="s">
        <v>8266</v>
      </c>
      <c r="AK229">
        <v>0</v>
      </c>
      <c r="AL229">
        <v>0</v>
      </c>
      <c r="AM229" s="10" t="s">
        <v>8308</v>
      </c>
      <c r="AN229" t="s">
        <v>8312</v>
      </c>
      <c r="AO229" s="15">
        <v>42164.893993055557</v>
      </c>
      <c r="AP229" s="15">
        <v>42194.893993055557</v>
      </c>
      <c r="AU229" s="3"/>
      <c r="AV229" s="3"/>
      <c r="AW229" s="6"/>
      <c r="AX229" s="8"/>
      <c r="BJ229" s="10"/>
      <c r="BL229" s="15"/>
      <c r="BM229" s="15"/>
    </row>
    <row r="230" spans="1:65" ht="12.75" hidden="1" customHeight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  <c r="W230">
        <v>228</v>
      </c>
      <c r="X230" s="3" t="s">
        <v>230</v>
      </c>
      <c r="Y230" s="3" t="s">
        <v>4338</v>
      </c>
      <c r="Z230" s="6">
        <v>8000</v>
      </c>
      <c r="AA230" s="8">
        <v>0</v>
      </c>
      <c r="AB230" t="s">
        <v>8220</v>
      </c>
      <c r="AC230" t="s">
        <v>8224</v>
      </c>
      <c r="AD230" t="s">
        <v>8246</v>
      </c>
      <c r="AE230">
        <v>1433176105</v>
      </c>
      <c r="AF230">
        <v>1427992105</v>
      </c>
      <c r="AG230" t="b">
        <v>0</v>
      </c>
      <c r="AH230">
        <v>0</v>
      </c>
      <c r="AI230" t="b">
        <v>0</v>
      </c>
      <c r="AJ230" t="s">
        <v>8266</v>
      </c>
      <c r="AK230">
        <v>0</v>
      </c>
      <c r="AL230">
        <v>0</v>
      </c>
      <c r="AM230" s="10" t="s">
        <v>8308</v>
      </c>
      <c r="AN230" t="s">
        <v>8312</v>
      </c>
      <c r="AO230" s="15">
        <v>42096.686400462961</v>
      </c>
      <c r="AP230" s="15">
        <v>42156.686400462961</v>
      </c>
      <c r="AU230" s="3"/>
      <c r="AV230" s="3"/>
      <c r="AW230" s="6"/>
      <c r="AX230" s="8"/>
      <c r="BJ230" s="10"/>
      <c r="BL230" s="15"/>
      <c r="BM230" s="15"/>
    </row>
    <row r="231" spans="1:65" ht="12.75" hidden="1" customHeight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  <c r="W231">
        <v>229</v>
      </c>
      <c r="X231" s="3" t="s">
        <v>231</v>
      </c>
      <c r="Y231" s="3" t="s">
        <v>4339</v>
      </c>
      <c r="Z231" s="6">
        <v>3000</v>
      </c>
      <c r="AA231" s="8">
        <v>0</v>
      </c>
      <c r="AB231" t="s">
        <v>8220</v>
      </c>
      <c r="AC231" t="s">
        <v>8235</v>
      </c>
      <c r="AD231" t="s">
        <v>8248</v>
      </c>
      <c r="AE231">
        <v>1455402297</v>
      </c>
      <c r="AF231">
        <v>1452810297</v>
      </c>
      <c r="AG231" t="b">
        <v>0</v>
      </c>
      <c r="AH231">
        <v>0</v>
      </c>
      <c r="AI231" t="b">
        <v>0</v>
      </c>
      <c r="AJ231" t="s">
        <v>8266</v>
      </c>
      <c r="AK231">
        <v>0</v>
      </c>
      <c r="AL231">
        <v>0</v>
      </c>
      <c r="AM231" s="10" t="s">
        <v>8308</v>
      </c>
      <c r="AN231" t="s">
        <v>8312</v>
      </c>
      <c r="AO231" s="15">
        <v>42383.933993055558</v>
      </c>
      <c r="AP231" s="15">
        <v>42413.933993055558</v>
      </c>
      <c r="AU231" s="3"/>
      <c r="AV231" s="3"/>
      <c r="AW231" s="6"/>
      <c r="AX231" s="8"/>
      <c r="BJ231" s="10"/>
      <c r="BL231" s="15"/>
      <c r="BM231" s="15"/>
    </row>
    <row r="232" spans="1:65" ht="12.75" hidden="1" customHeight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42159.77721064815</v>
      </c>
      <c r="W232">
        <v>230</v>
      </c>
      <c r="X232" s="3" t="s">
        <v>232</v>
      </c>
      <c r="Y232" s="3" t="s">
        <v>4340</v>
      </c>
      <c r="Z232" s="6">
        <v>15000</v>
      </c>
      <c r="AA232" s="8">
        <v>60</v>
      </c>
      <c r="AB232" t="s">
        <v>8220</v>
      </c>
      <c r="AC232" t="s">
        <v>8223</v>
      </c>
      <c r="AD232" t="s">
        <v>8245</v>
      </c>
      <c r="AE232">
        <v>1433443151</v>
      </c>
      <c r="AF232">
        <v>1430851151</v>
      </c>
      <c r="AG232" t="b">
        <v>0</v>
      </c>
      <c r="AH232">
        <v>2</v>
      </c>
      <c r="AI232" t="b">
        <v>0</v>
      </c>
      <c r="AJ232" t="s">
        <v>8266</v>
      </c>
      <c r="AK232">
        <v>0</v>
      </c>
      <c r="AL232">
        <v>30</v>
      </c>
      <c r="AM232" s="10" t="s">
        <v>8308</v>
      </c>
      <c r="AN232" t="s">
        <v>8312</v>
      </c>
      <c r="AO232" s="15">
        <v>42129.777210648142</v>
      </c>
      <c r="AP232" s="15">
        <v>42159.77721064815</v>
      </c>
      <c r="AU232" s="3"/>
      <c r="AV232" s="3"/>
      <c r="AW232" s="6"/>
      <c r="AX232" s="8"/>
      <c r="BJ232" s="10"/>
      <c r="BL232" s="15"/>
      <c r="BM232" s="15"/>
    </row>
    <row r="233" spans="1:65" ht="12.75" hidden="1" customHeight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42371.958923611106</v>
      </c>
      <c r="W233">
        <v>231</v>
      </c>
      <c r="X233" s="3" t="s">
        <v>233</v>
      </c>
      <c r="Y233" s="3" t="s">
        <v>4341</v>
      </c>
      <c r="Z233" s="6">
        <v>1500000</v>
      </c>
      <c r="AA233" s="8">
        <v>0</v>
      </c>
      <c r="AB233" t="s">
        <v>8220</v>
      </c>
      <c r="AC233" t="s">
        <v>8223</v>
      </c>
      <c r="AD233" t="s">
        <v>8245</v>
      </c>
      <c r="AE233">
        <v>1451775651</v>
      </c>
      <c r="AF233">
        <v>1449183651</v>
      </c>
      <c r="AG233" t="b">
        <v>0</v>
      </c>
      <c r="AH233">
        <v>0</v>
      </c>
      <c r="AI233" t="b">
        <v>0</v>
      </c>
      <c r="AJ233" t="s">
        <v>8266</v>
      </c>
      <c r="AK233">
        <v>0</v>
      </c>
      <c r="AL233">
        <v>0</v>
      </c>
      <c r="AM233" s="10" t="s">
        <v>8308</v>
      </c>
      <c r="AN233" t="s">
        <v>8312</v>
      </c>
      <c r="AO233" s="15">
        <v>42341.958923611113</v>
      </c>
      <c r="AP233" s="15">
        <v>42371.958923611106</v>
      </c>
      <c r="AU233" s="3"/>
      <c r="AV233" s="3"/>
      <c r="AW233" s="6"/>
      <c r="AX233" s="8"/>
      <c r="BJ233" s="10"/>
      <c r="BL233" s="15"/>
      <c r="BM233" s="15"/>
    </row>
    <row r="234" spans="1:65" ht="12.75" hidden="1" customHeight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  <c r="W234">
        <v>232</v>
      </c>
      <c r="X234" s="3" t="s">
        <v>234</v>
      </c>
      <c r="Y234" s="3" t="s">
        <v>4342</v>
      </c>
      <c r="Z234" s="6">
        <v>4000</v>
      </c>
      <c r="AA234" s="8">
        <v>110</v>
      </c>
      <c r="AB234" t="s">
        <v>8220</v>
      </c>
      <c r="AC234" t="s">
        <v>8224</v>
      </c>
      <c r="AD234" t="s">
        <v>8246</v>
      </c>
      <c r="AE234">
        <v>1425066546</v>
      </c>
      <c r="AF234">
        <v>1422474546</v>
      </c>
      <c r="AG234" t="b">
        <v>0</v>
      </c>
      <c r="AH234">
        <v>7</v>
      </c>
      <c r="AI234" t="b">
        <v>0</v>
      </c>
      <c r="AJ234" t="s">
        <v>8266</v>
      </c>
      <c r="AK234">
        <v>3</v>
      </c>
      <c r="AL234">
        <v>15.71</v>
      </c>
      <c r="AM234" s="10" t="s">
        <v>8308</v>
      </c>
      <c r="AN234" t="s">
        <v>8312</v>
      </c>
      <c r="AO234" s="15">
        <v>42032.82576388889</v>
      </c>
      <c r="AP234" s="15">
        <v>42062.82576388889</v>
      </c>
      <c r="AU234" s="3"/>
      <c r="AV234" s="3"/>
      <c r="AW234" s="6"/>
      <c r="AX234" s="8"/>
      <c r="BJ234" s="10"/>
      <c r="BL234" s="15"/>
      <c r="BM234" s="15"/>
    </row>
    <row r="235" spans="1:65" ht="12.75" hidden="1" customHeight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  <c r="W235">
        <v>233</v>
      </c>
      <c r="X235" s="3" t="s">
        <v>235</v>
      </c>
      <c r="Y235" s="3" t="s">
        <v>4343</v>
      </c>
      <c r="Z235" s="6">
        <v>350000</v>
      </c>
      <c r="AA235" s="8">
        <v>0</v>
      </c>
      <c r="AB235" t="s">
        <v>8220</v>
      </c>
      <c r="AC235" t="s">
        <v>8223</v>
      </c>
      <c r="AD235" t="s">
        <v>8245</v>
      </c>
      <c r="AE235">
        <v>1475185972</v>
      </c>
      <c r="AF235">
        <v>1472593972</v>
      </c>
      <c r="AG235" t="b">
        <v>0</v>
      </c>
      <c r="AH235">
        <v>0</v>
      </c>
      <c r="AI235" t="b">
        <v>0</v>
      </c>
      <c r="AJ235" t="s">
        <v>8266</v>
      </c>
      <c r="AK235">
        <v>0</v>
      </c>
      <c r="AL235">
        <v>0</v>
      </c>
      <c r="AM235" s="10" t="s">
        <v>8308</v>
      </c>
      <c r="AN235" t="s">
        <v>8312</v>
      </c>
      <c r="AO235" s="15">
        <v>42612.911712962959</v>
      </c>
      <c r="AP235" s="15">
        <v>42642.911712962959</v>
      </c>
      <c r="AU235" s="3"/>
      <c r="AV235" s="3"/>
      <c r="AW235" s="6"/>
      <c r="AX235" s="8"/>
      <c r="BJ235" s="10"/>
      <c r="BL235" s="15"/>
      <c r="BM235" s="15"/>
    </row>
    <row r="236" spans="1:65" ht="12.75" hidden="1" customHeight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  <c r="W236">
        <v>234</v>
      </c>
      <c r="X236" s="3" t="s">
        <v>236</v>
      </c>
      <c r="Y236" s="3" t="s">
        <v>4344</v>
      </c>
      <c r="Z236" s="6">
        <v>1000</v>
      </c>
      <c r="AA236" s="8">
        <v>401</v>
      </c>
      <c r="AB236" t="s">
        <v>8220</v>
      </c>
      <c r="AC236" t="s">
        <v>8223</v>
      </c>
      <c r="AD236" t="s">
        <v>8245</v>
      </c>
      <c r="AE236">
        <v>1434847859</v>
      </c>
      <c r="AF236">
        <v>1431391859</v>
      </c>
      <c r="AG236" t="b">
        <v>0</v>
      </c>
      <c r="AH236">
        <v>5</v>
      </c>
      <c r="AI236" t="b">
        <v>0</v>
      </c>
      <c r="AJ236" t="s">
        <v>8266</v>
      </c>
      <c r="AK236">
        <v>40</v>
      </c>
      <c r="AL236">
        <v>80.2</v>
      </c>
      <c r="AM236" s="10" t="s">
        <v>8308</v>
      </c>
      <c r="AN236" t="s">
        <v>8312</v>
      </c>
      <c r="AO236" s="15">
        <v>42136.035405092596</v>
      </c>
      <c r="AP236" s="15">
        <v>42176.035405092596</v>
      </c>
      <c r="AU236" s="3"/>
      <c r="AV236" s="3"/>
      <c r="AW236" s="6"/>
      <c r="AX236" s="8"/>
      <c r="BJ236" s="10"/>
      <c r="BL236" s="15"/>
      <c r="BM236" s="15"/>
    </row>
    <row r="237" spans="1:65" ht="12.75" hidden="1" customHeight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  <c r="W237">
        <v>235</v>
      </c>
      <c r="X237" s="3" t="s">
        <v>237</v>
      </c>
      <c r="Y237" s="3" t="s">
        <v>4345</v>
      </c>
      <c r="Z237" s="6">
        <v>10000</v>
      </c>
      <c r="AA237" s="8">
        <v>0</v>
      </c>
      <c r="AB237" t="s">
        <v>8220</v>
      </c>
      <c r="AC237" t="s">
        <v>8223</v>
      </c>
      <c r="AD237" t="s">
        <v>8245</v>
      </c>
      <c r="AE237">
        <v>1436478497</v>
      </c>
      <c r="AF237">
        <v>1433886497</v>
      </c>
      <c r="AG237" t="b">
        <v>0</v>
      </c>
      <c r="AH237">
        <v>0</v>
      </c>
      <c r="AI237" t="b">
        <v>0</v>
      </c>
      <c r="AJ237" t="s">
        <v>8266</v>
      </c>
      <c r="AK237">
        <v>0</v>
      </c>
      <c r="AL237">
        <v>0</v>
      </c>
      <c r="AM237" s="10" t="s">
        <v>8308</v>
      </c>
      <c r="AN237" t="s">
        <v>8312</v>
      </c>
      <c r="AO237" s="15">
        <v>42164.908530092594</v>
      </c>
      <c r="AP237" s="15">
        <v>42194.908530092594</v>
      </c>
      <c r="AU237" s="3"/>
      <c r="AV237" s="3"/>
      <c r="AW237" s="6"/>
      <c r="AX237" s="8"/>
      <c r="BJ237" s="10"/>
      <c r="BL237" s="15"/>
      <c r="BM237" s="15"/>
    </row>
    <row r="238" spans="1:65" ht="12.75" hidden="1" customHeight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  <c r="W238">
        <v>236</v>
      </c>
      <c r="X238" s="3" t="s">
        <v>238</v>
      </c>
      <c r="Y238" s="3" t="s">
        <v>4346</v>
      </c>
      <c r="Z238" s="6">
        <v>150000</v>
      </c>
      <c r="AA238" s="8">
        <v>0</v>
      </c>
      <c r="AB238" t="s">
        <v>8220</v>
      </c>
      <c r="AC238" t="s">
        <v>8223</v>
      </c>
      <c r="AD238" t="s">
        <v>8245</v>
      </c>
      <c r="AE238">
        <v>1451952000</v>
      </c>
      <c r="AF238">
        <v>1447380099</v>
      </c>
      <c r="AG238" t="b">
        <v>0</v>
      </c>
      <c r="AH238">
        <v>0</v>
      </c>
      <c r="AI238" t="b">
        <v>0</v>
      </c>
      <c r="AJ238" t="s">
        <v>8266</v>
      </c>
      <c r="AK238">
        <v>0</v>
      </c>
      <c r="AL238">
        <v>0</v>
      </c>
      <c r="AM238" s="10" t="s">
        <v>8308</v>
      </c>
      <c r="AN238" t="s">
        <v>8312</v>
      </c>
      <c r="AO238" s="15">
        <v>42321.08447916666</v>
      </c>
      <c r="AP238" s="15">
        <v>42374</v>
      </c>
      <c r="AU238" s="3"/>
      <c r="AV238" s="3"/>
      <c r="AW238" s="6"/>
      <c r="AX238" s="8"/>
      <c r="BJ238" s="10"/>
      <c r="BL238" s="15"/>
      <c r="BM238" s="15"/>
    </row>
    <row r="239" spans="1:65" ht="12.75" hidden="1" customHeight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  <c r="W239">
        <v>237</v>
      </c>
      <c r="X239" s="3" t="s">
        <v>239</v>
      </c>
      <c r="Y239" s="3" t="s">
        <v>4347</v>
      </c>
      <c r="Z239" s="6">
        <v>15000</v>
      </c>
      <c r="AA239" s="8">
        <v>50</v>
      </c>
      <c r="AB239" t="s">
        <v>8220</v>
      </c>
      <c r="AC239" t="s">
        <v>8223</v>
      </c>
      <c r="AD239" t="s">
        <v>8245</v>
      </c>
      <c r="AE239">
        <v>1457445069</v>
      </c>
      <c r="AF239">
        <v>1452261069</v>
      </c>
      <c r="AG239" t="b">
        <v>0</v>
      </c>
      <c r="AH239">
        <v>1</v>
      </c>
      <c r="AI239" t="b">
        <v>0</v>
      </c>
      <c r="AJ239" t="s">
        <v>8266</v>
      </c>
      <c r="AK239">
        <v>0</v>
      </c>
      <c r="AL239">
        <v>50</v>
      </c>
      <c r="AM239" s="10" t="s">
        <v>8308</v>
      </c>
      <c r="AN239" t="s">
        <v>8312</v>
      </c>
      <c r="AO239" s="15">
        <v>42377.577187499999</v>
      </c>
      <c r="AP239" s="15">
        <v>42437.577187499999</v>
      </c>
      <c r="AU239" s="3"/>
      <c r="AV239" s="3"/>
      <c r="AW239" s="6"/>
      <c r="AX239" s="8"/>
      <c r="BJ239" s="10"/>
      <c r="BL239" s="15"/>
      <c r="BM239" s="15"/>
    </row>
    <row r="240" spans="1:65" ht="12.75" hidden="1" customHeight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  <c r="W240">
        <v>238</v>
      </c>
      <c r="X240" s="3" t="s">
        <v>240</v>
      </c>
      <c r="Y240" s="3" t="s">
        <v>4348</v>
      </c>
      <c r="Z240" s="6">
        <v>26000</v>
      </c>
      <c r="AA240" s="8">
        <v>0</v>
      </c>
      <c r="AB240" t="s">
        <v>8220</v>
      </c>
      <c r="AC240" t="s">
        <v>8223</v>
      </c>
      <c r="AD240" t="s">
        <v>8245</v>
      </c>
      <c r="AE240">
        <v>1483088400</v>
      </c>
      <c r="AF240">
        <v>1481324760</v>
      </c>
      <c r="AG240" t="b">
        <v>0</v>
      </c>
      <c r="AH240">
        <v>0</v>
      </c>
      <c r="AI240" t="b">
        <v>0</v>
      </c>
      <c r="AJ240" t="s">
        <v>8266</v>
      </c>
      <c r="AK240">
        <v>0</v>
      </c>
      <c r="AL240">
        <v>0</v>
      </c>
      <c r="AM240" s="10" t="s">
        <v>8308</v>
      </c>
      <c r="AN240" t="s">
        <v>8312</v>
      </c>
      <c r="AO240" s="15">
        <v>42713.962499999994</v>
      </c>
      <c r="AP240" s="15">
        <v>42734.375</v>
      </c>
      <c r="AU240" s="3"/>
      <c r="AV240" s="3"/>
      <c r="AW240" s="6"/>
      <c r="AX240" s="8"/>
      <c r="BJ240" s="10"/>
      <c r="BL240" s="15"/>
      <c r="BM240" s="15"/>
    </row>
    <row r="241" spans="1:65" ht="12.75" hidden="1" customHeight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  <c r="W241">
        <v>239</v>
      </c>
      <c r="X241" s="3" t="s">
        <v>241</v>
      </c>
      <c r="Y241" s="3" t="s">
        <v>4349</v>
      </c>
      <c r="Z241" s="6">
        <v>1000</v>
      </c>
      <c r="AA241" s="8">
        <v>250</v>
      </c>
      <c r="AB241" t="s">
        <v>8220</v>
      </c>
      <c r="AC241" t="s">
        <v>8225</v>
      </c>
      <c r="AD241" t="s">
        <v>8247</v>
      </c>
      <c r="AE241">
        <v>1446984000</v>
      </c>
      <c r="AF241">
        <v>1445308730</v>
      </c>
      <c r="AG241" t="b">
        <v>0</v>
      </c>
      <c r="AH241">
        <v>5</v>
      </c>
      <c r="AI241" t="b">
        <v>0</v>
      </c>
      <c r="AJ241" t="s">
        <v>8266</v>
      </c>
      <c r="AK241">
        <v>25</v>
      </c>
      <c r="AL241">
        <v>50</v>
      </c>
      <c r="AM241" s="10" t="s">
        <v>8308</v>
      </c>
      <c r="AN241" t="s">
        <v>8312</v>
      </c>
      <c r="AO241" s="15">
        <v>42297.110300925924</v>
      </c>
      <c r="AP241" s="15">
        <v>42316.5</v>
      </c>
      <c r="AU241" s="3"/>
      <c r="AV241" s="3"/>
      <c r="AW241" s="6"/>
      <c r="AX241" s="8"/>
      <c r="BJ241" s="10"/>
      <c r="BL241" s="15"/>
      <c r="BM241" s="15"/>
    </row>
    <row r="242" spans="1:65" ht="12.75" hidden="1" customHeight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  <c r="W242">
        <v>240</v>
      </c>
      <c r="X242" s="3" t="s">
        <v>242</v>
      </c>
      <c r="Y242" s="3" t="s">
        <v>4350</v>
      </c>
      <c r="Z242" s="6">
        <v>15000</v>
      </c>
      <c r="AA242" s="8">
        <v>16145.12</v>
      </c>
      <c r="AB242" t="s">
        <v>8218</v>
      </c>
      <c r="AC242" t="s">
        <v>8223</v>
      </c>
      <c r="AD242" t="s">
        <v>8245</v>
      </c>
      <c r="AE242">
        <v>1367773211</v>
      </c>
      <c r="AF242">
        <v>1363885211</v>
      </c>
      <c r="AG242" t="b">
        <v>1</v>
      </c>
      <c r="AH242">
        <v>137</v>
      </c>
      <c r="AI242" t="b">
        <v>1</v>
      </c>
      <c r="AJ242" t="s">
        <v>8267</v>
      </c>
      <c r="AK242">
        <v>108</v>
      </c>
      <c r="AL242">
        <v>117.85</v>
      </c>
      <c r="AM242" s="10" t="s">
        <v>8308</v>
      </c>
      <c r="AN242" t="s">
        <v>8313</v>
      </c>
      <c r="AO242" s="15">
        <v>41354.708460648151</v>
      </c>
      <c r="AP242" s="15">
        <v>41399.708460648151</v>
      </c>
      <c r="AU242" s="3"/>
      <c r="AV242" s="3"/>
      <c r="AW242" s="6"/>
      <c r="AX242" s="8"/>
      <c r="BJ242" s="10"/>
      <c r="BL242" s="15"/>
      <c r="BM242" s="15"/>
    </row>
    <row r="243" spans="1:65" ht="12.75" hidden="1" customHeight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  <c r="W243">
        <v>241</v>
      </c>
      <c r="X243" s="3" t="s">
        <v>243</v>
      </c>
      <c r="Y243" s="3" t="s">
        <v>4351</v>
      </c>
      <c r="Z243" s="6">
        <v>36400</v>
      </c>
      <c r="AA243" s="8">
        <v>41000</v>
      </c>
      <c r="AB243" t="s">
        <v>8218</v>
      </c>
      <c r="AC243" t="s">
        <v>8223</v>
      </c>
      <c r="AD243" t="s">
        <v>8245</v>
      </c>
      <c r="AE243">
        <v>1419180304</v>
      </c>
      <c r="AF243">
        <v>1415292304</v>
      </c>
      <c r="AG243" t="b">
        <v>1</v>
      </c>
      <c r="AH243">
        <v>376</v>
      </c>
      <c r="AI243" t="b">
        <v>1</v>
      </c>
      <c r="AJ243" t="s">
        <v>8267</v>
      </c>
      <c r="AK243">
        <v>113</v>
      </c>
      <c r="AL243">
        <v>109.04</v>
      </c>
      <c r="AM243" s="10" t="s">
        <v>8308</v>
      </c>
      <c r="AN243" t="s">
        <v>8313</v>
      </c>
      <c r="AO243" s="15">
        <v>41949.697962962964</v>
      </c>
      <c r="AP243" s="15">
        <v>41994.697962962964</v>
      </c>
      <c r="AU243" s="3"/>
      <c r="AV243" s="3"/>
      <c r="AW243" s="6"/>
      <c r="AX243" s="8"/>
      <c r="BJ243" s="10"/>
      <c r="BL243" s="15"/>
      <c r="BM243" s="15"/>
    </row>
    <row r="244" spans="1:65" ht="12.75" hidden="1" customHeight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  <c r="W244">
        <v>242</v>
      </c>
      <c r="X244" s="3" t="s">
        <v>244</v>
      </c>
      <c r="Y244" s="3" t="s">
        <v>4352</v>
      </c>
      <c r="Z244" s="6">
        <v>13000</v>
      </c>
      <c r="AA244" s="8">
        <v>14750</v>
      </c>
      <c r="AB244" t="s">
        <v>8218</v>
      </c>
      <c r="AC244" t="s">
        <v>8223</v>
      </c>
      <c r="AD244" t="s">
        <v>8245</v>
      </c>
      <c r="AE244">
        <v>1324381790</v>
      </c>
      <c r="AF244">
        <v>1321357790</v>
      </c>
      <c r="AG244" t="b">
        <v>1</v>
      </c>
      <c r="AH244">
        <v>202</v>
      </c>
      <c r="AI244" t="b">
        <v>1</v>
      </c>
      <c r="AJ244" t="s">
        <v>8267</v>
      </c>
      <c r="AK244">
        <v>113</v>
      </c>
      <c r="AL244">
        <v>73.02</v>
      </c>
      <c r="AM244" s="10" t="s">
        <v>8308</v>
      </c>
      <c r="AN244" t="s">
        <v>8313</v>
      </c>
      <c r="AO244" s="15">
        <v>40862.492939814816</v>
      </c>
      <c r="AP244" s="15">
        <v>40897.492939814816</v>
      </c>
      <c r="AU244" s="3"/>
      <c r="AV244" s="3"/>
      <c r="AW244" s="6"/>
      <c r="AX244" s="8"/>
      <c r="BJ244" s="10"/>
      <c r="BL244" s="15"/>
      <c r="BM244" s="15"/>
    </row>
    <row r="245" spans="1:65" ht="12.75" hidden="1" customHeight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  <c r="W245">
        <v>243</v>
      </c>
      <c r="X245" s="3" t="s">
        <v>245</v>
      </c>
      <c r="Y245" s="3" t="s">
        <v>4353</v>
      </c>
      <c r="Z245" s="6">
        <v>25000</v>
      </c>
      <c r="AA245" s="8">
        <v>25648</v>
      </c>
      <c r="AB245" t="s">
        <v>8218</v>
      </c>
      <c r="AC245" t="s">
        <v>8223</v>
      </c>
      <c r="AD245" t="s">
        <v>8245</v>
      </c>
      <c r="AE245">
        <v>1393031304</v>
      </c>
      <c r="AF245">
        <v>1390439304</v>
      </c>
      <c r="AG245" t="b">
        <v>1</v>
      </c>
      <c r="AH245">
        <v>328</v>
      </c>
      <c r="AI245" t="b">
        <v>1</v>
      </c>
      <c r="AJ245" t="s">
        <v>8267</v>
      </c>
      <c r="AK245">
        <v>103</v>
      </c>
      <c r="AL245">
        <v>78.2</v>
      </c>
      <c r="AM245" s="10" t="s">
        <v>8308</v>
      </c>
      <c r="AN245" t="s">
        <v>8313</v>
      </c>
      <c r="AO245" s="15">
        <v>41662.047500000001</v>
      </c>
      <c r="AP245" s="15">
        <v>41692.047500000001</v>
      </c>
      <c r="AU245" s="3"/>
      <c r="AV245" s="3"/>
      <c r="AW245" s="6"/>
      <c r="AX245" s="8"/>
      <c r="BJ245" s="10"/>
      <c r="BL245" s="15"/>
      <c r="BM245" s="15"/>
    </row>
    <row r="246" spans="1:65" ht="12.75" hidden="1" customHeight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40253.295833333337</v>
      </c>
      <c r="W246">
        <v>244</v>
      </c>
      <c r="X246" s="4">
        <v>39756</v>
      </c>
      <c r="Y246" s="3" t="s">
        <v>4354</v>
      </c>
      <c r="Z246" s="6">
        <v>3500</v>
      </c>
      <c r="AA246" s="8">
        <v>3981.5</v>
      </c>
      <c r="AB246" t="s">
        <v>8218</v>
      </c>
      <c r="AC246" t="s">
        <v>8223</v>
      </c>
      <c r="AD246" t="s">
        <v>8245</v>
      </c>
      <c r="AE246">
        <v>1268723160</v>
      </c>
      <c r="AF246">
        <v>1265269559</v>
      </c>
      <c r="AG246" t="b">
        <v>1</v>
      </c>
      <c r="AH246">
        <v>84</v>
      </c>
      <c r="AI246" t="b">
        <v>1</v>
      </c>
      <c r="AJ246" t="s">
        <v>8267</v>
      </c>
      <c r="AK246">
        <v>114</v>
      </c>
      <c r="AL246">
        <v>47.4</v>
      </c>
      <c r="AM246" s="10" t="s">
        <v>8308</v>
      </c>
      <c r="AN246" t="s">
        <v>8313</v>
      </c>
      <c r="AO246" s="15">
        <v>40213.323599537034</v>
      </c>
      <c r="AP246" s="15">
        <v>40253.295833333337</v>
      </c>
      <c r="AU246" s="4"/>
      <c r="AV246" s="3"/>
      <c r="AW246" s="6"/>
      <c r="AX246" s="8"/>
      <c r="BJ246" s="10"/>
      <c r="BL246" s="15"/>
      <c r="BM246" s="15"/>
    </row>
    <row r="247" spans="1:65" ht="12.75" hidden="1" customHeight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  <c r="W247">
        <v>245</v>
      </c>
      <c r="X247" s="3" t="s">
        <v>246</v>
      </c>
      <c r="Y247" s="3" t="s">
        <v>4355</v>
      </c>
      <c r="Z247" s="6">
        <v>5000</v>
      </c>
      <c r="AA247" s="8">
        <v>5186</v>
      </c>
      <c r="AB247" t="s">
        <v>8218</v>
      </c>
      <c r="AC247" t="s">
        <v>8223</v>
      </c>
      <c r="AD247" t="s">
        <v>8245</v>
      </c>
      <c r="AE247">
        <v>1345079785</v>
      </c>
      <c r="AF247">
        <v>1342487785</v>
      </c>
      <c r="AG247" t="b">
        <v>1</v>
      </c>
      <c r="AH247">
        <v>96</v>
      </c>
      <c r="AI247" t="b">
        <v>1</v>
      </c>
      <c r="AJ247" t="s">
        <v>8267</v>
      </c>
      <c r="AK247">
        <v>104</v>
      </c>
      <c r="AL247">
        <v>54.02</v>
      </c>
      <c r="AM247" s="10" t="s">
        <v>8308</v>
      </c>
      <c r="AN247" t="s">
        <v>8313</v>
      </c>
      <c r="AO247" s="15">
        <v>41107.053067129629</v>
      </c>
      <c r="AP247" s="15">
        <v>41137.053067129629</v>
      </c>
      <c r="AU247" s="3"/>
      <c r="AV247" s="3"/>
      <c r="AW247" s="6"/>
      <c r="AX247" s="8"/>
      <c r="BJ247" s="10"/>
      <c r="BL247" s="15"/>
      <c r="BM247" s="15"/>
    </row>
    <row r="248" spans="1:65" ht="12.75" hidden="1" customHeight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  <c r="W248">
        <v>246</v>
      </c>
      <c r="X248" s="3" t="s">
        <v>247</v>
      </c>
      <c r="Y248" s="3" t="s">
        <v>4356</v>
      </c>
      <c r="Z248" s="6">
        <v>5000</v>
      </c>
      <c r="AA248" s="8">
        <v>15273</v>
      </c>
      <c r="AB248" t="s">
        <v>8218</v>
      </c>
      <c r="AC248" t="s">
        <v>8223</v>
      </c>
      <c r="AD248" t="s">
        <v>8245</v>
      </c>
      <c r="AE248">
        <v>1292665405</v>
      </c>
      <c r="AF248">
        <v>1288341805</v>
      </c>
      <c r="AG248" t="b">
        <v>1</v>
      </c>
      <c r="AH248">
        <v>223</v>
      </c>
      <c r="AI248" t="b">
        <v>1</v>
      </c>
      <c r="AJ248" t="s">
        <v>8267</v>
      </c>
      <c r="AK248">
        <v>305</v>
      </c>
      <c r="AL248">
        <v>68.489999999999995</v>
      </c>
      <c r="AM248" s="10" t="s">
        <v>8308</v>
      </c>
      <c r="AN248" t="s">
        <v>8313</v>
      </c>
      <c r="AO248" s="15">
        <v>40480.363483796296</v>
      </c>
      <c r="AP248" s="15">
        <v>40530.405150462961</v>
      </c>
      <c r="AU248" s="3"/>
      <c r="AV248" s="3"/>
      <c r="AW248" s="6"/>
      <c r="AX248" s="8"/>
      <c r="BJ248" s="10"/>
      <c r="BL248" s="15"/>
      <c r="BM248" s="15"/>
    </row>
    <row r="249" spans="1:65" ht="12.75" hidden="1" customHeight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  <c r="W249">
        <v>247</v>
      </c>
      <c r="X249" s="3" t="s">
        <v>248</v>
      </c>
      <c r="Y249" s="3" t="s">
        <v>4357</v>
      </c>
      <c r="Z249" s="6">
        <v>5000</v>
      </c>
      <c r="AA249" s="8">
        <v>6705</v>
      </c>
      <c r="AB249" t="s">
        <v>8218</v>
      </c>
      <c r="AC249" t="s">
        <v>8223</v>
      </c>
      <c r="AD249" t="s">
        <v>8245</v>
      </c>
      <c r="AE249">
        <v>1287200340</v>
      </c>
      <c r="AF249">
        <v>1284042614</v>
      </c>
      <c r="AG249" t="b">
        <v>1</v>
      </c>
      <c r="AH249">
        <v>62</v>
      </c>
      <c r="AI249" t="b">
        <v>1</v>
      </c>
      <c r="AJ249" t="s">
        <v>8267</v>
      </c>
      <c r="AK249">
        <v>134</v>
      </c>
      <c r="AL249">
        <v>108.15</v>
      </c>
      <c r="AM249" s="10" t="s">
        <v>8308</v>
      </c>
      <c r="AN249" t="s">
        <v>8313</v>
      </c>
      <c r="AO249" s="15">
        <v>40430.604328703703</v>
      </c>
      <c r="AP249" s="15">
        <v>40467.152083333334</v>
      </c>
      <c r="AU249" s="3"/>
      <c r="AV249" s="3"/>
      <c r="AW249" s="6"/>
      <c r="AX249" s="8"/>
      <c r="BJ249" s="10"/>
      <c r="BL249" s="15"/>
      <c r="BM249" s="15"/>
    </row>
    <row r="250" spans="1:65" ht="12.75" hidden="1" customHeight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  <c r="W250">
        <v>248</v>
      </c>
      <c r="X250" s="3" t="s">
        <v>249</v>
      </c>
      <c r="Y250" s="3" t="s">
        <v>4358</v>
      </c>
      <c r="Z250" s="6">
        <v>85000</v>
      </c>
      <c r="AA250" s="8">
        <v>86133</v>
      </c>
      <c r="AB250" t="s">
        <v>8218</v>
      </c>
      <c r="AC250" t="s">
        <v>8223</v>
      </c>
      <c r="AD250" t="s">
        <v>8245</v>
      </c>
      <c r="AE250">
        <v>1325961309</v>
      </c>
      <c r="AF250">
        <v>1322073309</v>
      </c>
      <c r="AG250" t="b">
        <v>1</v>
      </c>
      <c r="AH250">
        <v>146</v>
      </c>
      <c r="AI250" t="b">
        <v>1</v>
      </c>
      <c r="AJ250" t="s">
        <v>8267</v>
      </c>
      <c r="AK250">
        <v>101</v>
      </c>
      <c r="AL250">
        <v>589.95000000000005</v>
      </c>
      <c r="AM250" s="10" t="s">
        <v>8308</v>
      </c>
      <c r="AN250" t="s">
        <v>8313</v>
      </c>
      <c r="AO250" s="15">
        <v>40870.774409722224</v>
      </c>
      <c r="AP250" s="15">
        <v>40915.774409722224</v>
      </c>
      <c r="AU250" s="3"/>
      <c r="AV250" s="3"/>
      <c r="AW250" s="6"/>
      <c r="AX250" s="8"/>
      <c r="BJ250" s="10"/>
      <c r="BL250" s="15"/>
      <c r="BM250" s="15"/>
    </row>
    <row r="251" spans="1:65" ht="12.75" hidden="1" customHeight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  <c r="W251">
        <v>249</v>
      </c>
      <c r="X251" s="3" t="s">
        <v>250</v>
      </c>
      <c r="Y251" s="3" t="s">
        <v>4359</v>
      </c>
      <c r="Z251" s="6">
        <v>10000</v>
      </c>
      <c r="AA251" s="8">
        <v>11292</v>
      </c>
      <c r="AB251" t="s">
        <v>8218</v>
      </c>
      <c r="AC251" t="s">
        <v>8223</v>
      </c>
      <c r="AD251" t="s">
        <v>8245</v>
      </c>
      <c r="AE251">
        <v>1282498800</v>
      </c>
      <c r="AF251">
        <v>1275603020</v>
      </c>
      <c r="AG251" t="b">
        <v>1</v>
      </c>
      <c r="AH251">
        <v>235</v>
      </c>
      <c r="AI251" t="b">
        <v>1</v>
      </c>
      <c r="AJ251" t="s">
        <v>8267</v>
      </c>
      <c r="AK251">
        <v>113</v>
      </c>
      <c r="AL251">
        <v>48.05</v>
      </c>
      <c r="AM251" s="10" t="s">
        <v>8308</v>
      </c>
      <c r="AN251" t="s">
        <v>8313</v>
      </c>
      <c r="AO251" s="15">
        <v>40332.923842592594</v>
      </c>
      <c r="AP251" s="15">
        <v>40412.736111111109</v>
      </c>
      <c r="AU251" s="3"/>
      <c r="AV251" s="3"/>
      <c r="AW251" s="6"/>
      <c r="AX251" s="8"/>
      <c r="BJ251" s="10"/>
      <c r="BL251" s="15"/>
      <c r="BM251" s="15"/>
    </row>
    <row r="252" spans="1:65" ht="12.75" hidden="1" customHeight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  <c r="W252">
        <v>250</v>
      </c>
      <c r="X252" s="3" t="s">
        <v>251</v>
      </c>
      <c r="Y252" s="3" t="s">
        <v>4360</v>
      </c>
      <c r="Z252" s="6">
        <v>30000</v>
      </c>
      <c r="AA252" s="8">
        <v>31675</v>
      </c>
      <c r="AB252" t="s">
        <v>8218</v>
      </c>
      <c r="AC252" t="s">
        <v>8223</v>
      </c>
      <c r="AD252" t="s">
        <v>8245</v>
      </c>
      <c r="AE252">
        <v>1370525691</v>
      </c>
      <c r="AF252">
        <v>1367933691</v>
      </c>
      <c r="AG252" t="b">
        <v>1</v>
      </c>
      <c r="AH252">
        <v>437</v>
      </c>
      <c r="AI252" t="b">
        <v>1</v>
      </c>
      <c r="AJ252" t="s">
        <v>8267</v>
      </c>
      <c r="AK252">
        <v>106</v>
      </c>
      <c r="AL252">
        <v>72.48</v>
      </c>
      <c r="AM252" s="10" t="s">
        <v>8308</v>
      </c>
      <c r="AN252" t="s">
        <v>8313</v>
      </c>
      <c r="AO252" s="15">
        <v>41401.565868055557</v>
      </c>
      <c r="AP252" s="15">
        <v>41431.565868055557</v>
      </c>
      <c r="AU252" s="3"/>
      <c r="AV252" s="3"/>
      <c r="AW252" s="6"/>
      <c r="AX252" s="8"/>
      <c r="BJ252" s="10"/>
      <c r="BL252" s="15"/>
      <c r="BM252" s="15"/>
    </row>
    <row r="253" spans="1:65" ht="12.75" hidden="1" customHeight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  <c r="W253">
        <v>251</v>
      </c>
      <c r="X253" s="3" t="s">
        <v>252</v>
      </c>
      <c r="Y253" s="3" t="s">
        <v>4361</v>
      </c>
      <c r="Z253" s="6">
        <v>3500</v>
      </c>
      <c r="AA253" s="8">
        <v>4395</v>
      </c>
      <c r="AB253" t="s">
        <v>8218</v>
      </c>
      <c r="AC253" t="s">
        <v>8223</v>
      </c>
      <c r="AD253" t="s">
        <v>8245</v>
      </c>
      <c r="AE253">
        <v>1337194800</v>
      </c>
      <c r="AF253">
        <v>1334429646</v>
      </c>
      <c r="AG253" t="b">
        <v>1</v>
      </c>
      <c r="AH253">
        <v>77</v>
      </c>
      <c r="AI253" t="b">
        <v>1</v>
      </c>
      <c r="AJ253" t="s">
        <v>8267</v>
      </c>
      <c r="AK253">
        <v>126</v>
      </c>
      <c r="AL253">
        <v>57.08</v>
      </c>
      <c r="AM253" s="10" t="s">
        <v>8308</v>
      </c>
      <c r="AN253" t="s">
        <v>8313</v>
      </c>
      <c r="AO253" s="15">
        <v>41013.787569444445</v>
      </c>
      <c r="AP253" s="15">
        <v>41045.791666666664</v>
      </c>
      <c r="AU253" s="3"/>
      <c r="AV253" s="3"/>
      <c r="AW253" s="6"/>
      <c r="AX253" s="8"/>
      <c r="BJ253" s="10"/>
      <c r="BL253" s="15"/>
      <c r="BM253" s="15"/>
    </row>
    <row r="254" spans="1:65" ht="12.75" hidden="1" customHeight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  <c r="W254">
        <v>252</v>
      </c>
      <c r="X254" s="3" t="s">
        <v>253</v>
      </c>
      <c r="Y254" s="3" t="s">
        <v>4362</v>
      </c>
      <c r="Z254" s="6">
        <v>5000</v>
      </c>
      <c r="AA254" s="8">
        <v>9228</v>
      </c>
      <c r="AB254" t="s">
        <v>8218</v>
      </c>
      <c r="AC254" t="s">
        <v>8223</v>
      </c>
      <c r="AD254" t="s">
        <v>8245</v>
      </c>
      <c r="AE254">
        <v>1275364740</v>
      </c>
      <c r="AF254">
        <v>1269878058</v>
      </c>
      <c r="AG254" t="b">
        <v>1</v>
      </c>
      <c r="AH254">
        <v>108</v>
      </c>
      <c r="AI254" t="b">
        <v>1</v>
      </c>
      <c r="AJ254" t="s">
        <v>8267</v>
      </c>
      <c r="AK254">
        <v>185</v>
      </c>
      <c r="AL254">
        <v>85.44</v>
      </c>
      <c r="AM254" s="10" t="s">
        <v>8308</v>
      </c>
      <c r="AN254" t="s">
        <v>8313</v>
      </c>
      <c r="AO254" s="15">
        <v>40266.662708333337</v>
      </c>
      <c r="AP254" s="15">
        <v>40330.165972222225</v>
      </c>
      <c r="AU254" s="3"/>
      <c r="AV254" s="3"/>
      <c r="AW254" s="6"/>
      <c r="AX254" s="8"/>
      <c r="BJ254" s="10"/>
      <c r="BL254" s="15"/>
      <c r="BM254" s="15"/>
    </row>
    <row r="255" spans="1:65" ht="12.75" hidden="1" customHeight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  <c r="W255">
        <v>253</v>
      </c>
      <c r="X255" s="3" t="s">
        <v>254</v>
      </c>
      <c r="Y255" s="3" t="s">
        <v>4363</v>
      </c>
      <c r="Z255" s="6">
        <v>1500</v>
      </c>
      <c r="AA255" s="8">
        <v>1511</v>
      </c>
      <c r="AB255" t="s">
        <v>8218</v>
      </c>
      <c r="AC255" t="s">
        <v>8223</v>
      </c>
      <c r="AD255" t="s">
        <v>8245</v>
      </c>
      <c r="AE255">
        <v>1329320235</v>
      </c>
      <c r="AF255">
        <v>1326728235</v>
      </c>
      <c r="AG255" t="b">
        <v>1</v>
      </c>
      <c r="AH255">
        <v>7</v>
      </c>
      <c r="AI255" t="b">
        <v>1</v>
      </c>
      <c r="AJ255" t="s">
        <v>8267</v>
      </c>
      <c r="AK255">
        <v>101</v>
      </c>
      <c r="AL255">
        <v>215.86</v>
      </c>
      <c r="AM255" s="10" t="s">
        <v>8308</v>
      </c>
      <c r="AN255" t="s">
        <v>8313</v>
      </c>
      <c r="AO255" s="15">
        <v>40924.650868055556</v>
      </c>
      <c r="AP255" s="15">
        <v>40954.650868055556</v>
      </c>
      <c r="AU255" s="3"/>
      <c r="AV255" s="3"/>
      <c r="AW255" s="6"/>
      <c r="AX255" s="8"/>
      <c r="BJ255" s="10"/>
      <c r="BL255" s="15"/>
      <c r="BM255" s="15"/>
    </row>
    <row r="256" spans="1:65" ht="12.75" hidden="1" customHeight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  <c r="W256">
        <v>254</v>
      </c>
      <c r="X256" s="3" t="s">
        <v>255</v>
      </c>
      <c r="Y256" s="3" t="s">
        <v>4364</v>
      </c>
      <c r="Z256" s="6">
        <v>24000</v>
      </c>
      <c r="AA256" s="8">
        <v>28067.34</v>
      </c>
      <c r="AB256" t="s">
        <v>8218</v>
      </c>
      <c r="AC256" t="s">
        <v>8223</v>
      </c>
      <c r="AD256" t="s">
        <v>8245</v>
      </c>
      <c r="AE256">
        <v>1445047200</v>
      </c>
      <c r="AF256">
        <v>1442443910</v>
      </c>
      <c r="AG256" t="b">
        <v>1</v>
      </c>
      <c r="AH256">
        <v>314</v>
      </c>
      <c r="AI256" t="b">
        <v>1</v>
      </c>
      <c r="AJ256" t="s">
        <v>8267</v>
      </c>
      <c r="AK256">
        <v>117</v>
      </c>
      <c r="AL256">
        <v>89.39</v>
      </c>
      <c r="AM256" s="10" t="s">
        <v>8308</v>
      </c>
      <c r="AN256" t="s">
        <v>8313</v>
      </c>
      <c r="AO256" s="15">
        <v>42263.952662037031</v>
      </c>
      <c r="AP256" s="15">
        <v>42294.083333333328</v>
      </c>
      <c r="AU256" s="3"/>
      <c r="AV256" s="3"/>
      <c r="AW256" s="6"/>
      <c r="AX256" s="8"/>
      <c r="BJ256" s="10"/>
      <c r="BL256" s="15"/>
      <c r="BM256" s="15"/>
    </row>
    <row r="257" spans="1:65" ht="12.75" hidden="1" customHeight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  <c r="W257">
        <v>255</v>
      </c>
      <c r="X257" s="3" t="s">
        <v>256</v>
      </c>
      <c r="Y257" s="3" t="s">
        <v>4365</v>
      </c>
      <c r="Z257" s="6">
        <v>8000</v>
      </c>
      <c r="AA257" s="8">
        <v>8538.66</v>
      </c>
      <c r="AB257" t="s">
        <v>8218</v>
      </c>
      <c r="AC257" t="s">
        <v>8223</v>
      </c>
      <c r="AD257" t="s">
        <v>8245</v>
      </c>
      <c r="AE257">
        <v>1300275482</v>
      </c>
      <c r="AF257">
        <v>1297687082</v>
      </c>
      <c r="AG257" t="b">
        <v>1</v>
      </c>
      <c r="AH257">
        <v>188</v>
      </c>
      <c r="AI257" t="b">
        <v>1</v>
      </c>
      <c r="AJ257" t="s">
        <v>8267</v>
      </c>
      <c r="AK257">
        <v>107</v>
      </c>
      <c r="AL257">
        <v>45.42</v>
      </c>
      <c r="AM257" s="10" t="s">
        <v>8308</v>
      </c>
      <c r="AN257" t="s">
        <v>8313</v>
      </c>
      <c r="AO257" s="15">
        <v>40588.526412037041</v>
      </c>
      <c r="AP257" s="15">
        <v>40618.48474537037</v>
      </c>
      <c r="AU257" s="3"/>
      <c r="AV257" s="3"/>
      <c r="AW257" s="6"/>
      <c r="AX257" s="8"/>
      <c r="BJ257" s="10"/>
      <c r="BL257" s="15"/>
      <c r="BM257" s="15"/>
    </row>
    <row r="258" spans="1:65" ht="12.75" hidden="1" customHeight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  <c r="W258">
        <v>256</v>
      </c>
      <c r="X258" s="3" t="s">
        <v>257</v>
      </c>
      <c r="Y258" s="3" t="s">
        <v>4366</v>
      </c>
      <c r="Z258" s="6">
        <v>13000</v>
      </c>
      <c r="AA258" s="8">
        <v>18083</v>
      </c>
      <c r="AB258" t="s">
        <v>8218</v>
      </c>
      <c r="AC258" t="s">
        <v>8223</v>
      </c>
      <c r="AD258" t="s">
        <v>8245</v>
      </c>
      <c r="AE258">
        <v>1363458467</v>
      </c>
      <c r="AF258">
        <v>1360866467</v>
      </c>
      <c r="AG258" t="b">
        <v>1</v>
      </c>
      <c r="AH258">
        <v>275</v>
      </c>
      <c r="AI258" t="b">
        <v>1</v>
      </c>
      <c r="AJ258" t="s">
        <v>8267</v>
      </c>
      <c r="AK258">
        <v>139</v>
      </c>
      <c r="AL258">
        <v>65.760000000000005</v>
      </c>
      <c r="AM258" s="10" t="s">
        <v>8308</v>
      </c>
      <c r="AN258" t="s">
        <v>8313</v>
      </c>
      <c r="AO258" s="15">
        <v>41319.769293981481</v>
      </c>
      <c r="AP258" s="15">
        <v>41349.769293981481</v>
      </c>
      <c r="AU258" s="3"/>
      <c r="AV258" s="3"/>
      <c r="AW258" s="6"/>
      <c r="AX258" s="8"/>
      <c r="BJ258" s="10"/>
      <c r="BL258" s="15"/>
      <c r="BM258" s="15"/>
    </row>
    <row r="259" spans="1:65" ht="12.75" hidden="1" customHeight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(I259/(3600*24))+DATE(1970,1,1)</f>
        <v>42509.626875000002</v>
      </c>
      <c r="W259">
        <v>257</v>
      </c>
      <c r="X259" s="3" t="s">
        <v>258</v>
      </c>
      <c r="Y259" s="3" t="s">
        <v>4367</v>
      </c>
      <c r="Z259" s="6">
        <v>35000</v>
      </c>
      <c r="AA259" s="8">
        <v>37354.269999999997</v>
      </c>
      <c r="AB259" t="s">
        <v>8218</v>
      </c>
      <c r="AC259" t="s">
        <v>8223</v>
      </c>
      <c r="AD259" t="s">
        <v>8245</v>
      </c>
      <c r="AE259">
        <v>1463670162</v>
      </c>
      <c r="AF259">
        <v>1461078162</v>
      </c>
      <c r="AG259" t="b">
        <v>1</v>
      </c>
      <c r="AH259">
        <v>560</v>
      </c>
      <c r="AI259" t="b">
        <v>1</v>
      </c>
      <c r="AJ259" t="s">
        <v>8267</v>
      </c>
      <c r="AK259">
        <v>107</v>
      </c>
      <c r="AL259">
        <v>66.7</v>
      </c>
      <c r="AM259" s="10" t="s">
        <v>8308</v>
      </c>
      <c r="AN259" t="s">
        <v>8313</v>
      </c>
      <c r="AO259" s="15">
        <v>42479.626875000002</v>
      </c>
      <c r="AP259" s="15">
        <v>42509.626875000002</v>
      </c>
      <c r="AU259" s="3"/>
      <c r="AV259" s="3"/>
      <c r="AW259" s="6"/>
      <c r="AX259" s="8"/>
      <c r="BJ259" s="10"/>
      <c r="BL259" s="15"/>
      <c r="BM259" s="15"/>
    </row>
    <row r="260" spans="1:65" ht="12.75" hidden="1" customHeight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  <c r="W260">
        <v>258</v>
      </c>
      <c r="X260" s="3" t="s">
        <v>259</v>
      </c>
      <c r="Y260" s="3" t="s">
        <v>4368</v>
      </c>
      <c r="Z260" s="6">
        <v>30000</v>
      </c>
      <c r="AA260" s="8">
        <v>57342</v>
      </c>
      <c r="AB260" t="s">
        <v>8218</v>
      </c>
      <c r="AC260" t="s">
        <v>8223</v>
      </c>
      <c r="AD260" t="s">
        <v>8245</v>
      </c>
      <c r="AE260">
        <v>1308359666</v>
      </c>
      <c r="AF260">
        <v>1305767666</v>
      </c>
      <c r="AG260" t="b">
        <v>1</v>
      </c>
      <c r="AH260">
        <v>688</v>
      </c>
      <c r="AI260" t="b">
        <v>1</v>
      </c>
      <c r="AJ260" t="s">
        <v>8267</v>
      </c>
      <c r="AK260">
        <v>191</v>
      </c>
      <c r="AL260">
        <v>83.35</v>
      </c>
      <c r="AM260" s="10" t="s">
        <v>8308</v>
      </c>
      <c r="AN260" t="s">
        <v>8313</v>
      </c>
      <c r="AO260" s="15">
        <v>40682.051689814813</v>
      </c>
      <c r="AP260" s="15">
        <v>40712.051689814813</v>
      </c>
      <c r="AU260" s="3"/>
      <c r="AV260" s="3"/>
      <c r="AW260" s="6"/>
      <c r="AX260" s="8"/>
      <c r="BJ260" s="10"/>
      <c r="BL260" s="15"/>
      <c r="BM260" s="15"/>
    </row>
    <row r="261" spans="1:65" ht="12.75" hidden="1" customHeight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  <c r="W261">
        <v>259</v>
      </c>
      <c r="X261" s="3" t="s">
        <v>260</v>
      </c>
      <c r="Y261" s="3" t="s">
        <v>4369</v>
      </c>
      <c r="Z261" s="6">
        <v>75000</v>
      </c>
      <c r="AA261" s="8">
        <v>98953.42</v>
      </c>
      <c r="AB261" t="s">
        <v>8218</v>
      </c>
      <c r="AC261" t="s">
        <v>8223</v>
      </c>
      <c r="AD261" t="s">
        <v>8245</v>
      </c>
      <c r="AE261">
        <v>1428514969</v>
      </c>
      <c r="AF261">
        <v>1425922969</v>
      </c>
      <c r="AG261" t="b">
        <v>1</v>
      </c>
      <c r="AH261">
        <v>942</v>
      </c>
      <c r="AI261" t="b">
        <v>1</v>
      </c>
      <c r="AJ261" t="s">
        <v>8267</v>
      </c>
      <c r="AK261">
        <v>132</v>
      </c>
      <c r="AL261">
        <v>105.05</v>
      </c>
      <c r="AM261" s="10" t="s">
        <v>8308</v>
      </c>
      <c r="AN261" t="s">
        <v>8313</v>
      </c>
      <c r="AO261" s="15">
        <v>42072.738067129627</v>
      </c>
      <c r="AP261" s="15">
        <v>42102.738067129627</v>
      </c>
      <c r="AU261" s="3"/>
      <c r="AV261" s="3"/>
      <c r="AW261" s="6"/>
      <c r="AX261" s="8"/>
      <c r="BJ261" s="10"/>
      <c r="BL261" s="15"/>
      <c r="BM261" s="15"/>
    </row>
    <row r="262" spans="1:65" ht="12.75" hidden="1" customHeight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  <c r="W262">
        <v>260</v>
      </c>
      <c r="X262" s="3" t="s">
        <v>261</v>
      </c>
      <c r="Y262" s="3" t="s">
        <v>4370</v>
      </c>
      <c r="Z262" s="6">
        <v>10000</v>
      </c>
      <c r="AA262" s="8">
        <v>10640</v>
      </c>
      <c r="AB262" t="s">
        <v>8218</v>
      </c>
      <c r="AC262" t="s">
        <v>8223</v>
      </c>
      <c r="AD262" t="s">
        <v>8245</v>
      </c>
      <c r="AE262">
        <v>1279360740</v>
      </c>
      <c r="AF262">
        <v>1275415679</v>
      </c>
      <c r="AG262" t="b">
        <v>1</v>
      </c>
      <c r="AH262">
        <v>88</v>
      </c>
      <c r="AI262" t="b">
        <v>1</v>
      </c>
      <c r="AJ262" t="s">
        <v>8267</v>
      </c>
      <c r="AK262">
        <v>106</v>
      </c>
      <c r="AL262">
        <v>120.91</v>
      </c>
      <c r="AM262" s="10" t="s">
        <v>8308</v>
      </c>
      <c r="AN262" t="s">
        <v>8313</v>
      </c>
      <c r="AO262" s="15">
        <v>40330.755543981482</v>
      </c>
      <c r="AP262" s="15">
        <v>40376.415972222225</v>
      </c>
      <c r="AU262" s="3"/>
      <c r="AV262" s="3"/>
      <c r="AW262" s="6"/>
      <c r="AX262" s="8"/>
      <c r="BJ262" s="10"/>
      <c r="BL262" s="15"/>
      <c r="BM262" s="15"/>
    </row>
    <row r="263" spans="1:65" ht="12.75" hidden="1" customHeight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  <c r="W263">
        <v>261</v>
      </c>
      <c r="X263" s="3" t="s">
        <v>262</v>
      </c>
      <c r="Y263" s="3" t="s">
        <v>4371</v>
      </c>
      <c r="Z263" s="6">
        <v>20000</v>
      </c>
      <c r="AA263" s="8">
        <v>21480</v>
      </c>
      <c r="AB263" t="s">
        <v>8218</v>
      </c>
      <c r="AC263" t="s">
        <v>8223</v>
      </c>
      <c r="AD263" t="s">
        <v>8245</v>
      </c>
      <c r="AE263">
        <v>1339080900</v>
      </c>
      <c r="AF263">
        <v>1334783704</v>
      </c>
      <c r="AG263" t="b">
        <v>1</v>
      </c>
      <c r="AH263">
        <v>220</v>
      </c>
      <c r="AI263" t="b">
        <v>1</v>
      </c>
      <c r="AJ263" t="s">
        <v>8267</v>
      </c>
      <c r="AK263">
        <v>107</v>
      </c>
      <c r="AL263">
        <v>97.64</v>
      </c>
      <c r="AM263" s="10" t="s">
        <v>8308</v>
      </c>
      <c r="AN263" t="s">
        <v>8313</v>
      </c>
      <c r="AO263" s="15">
        <v>41017.885462962964</v>
      </c>
      <c r="AP263" s="15">
        <v>41067.621527777781</v>
      </c>
      <c r="AU263" s="3"/>
      <c r="AV263" s="3"/>
      <c r="AW263" s="6"/>
      <c r="AX263" s="8"/>
      <c r="BJ263" s="10"/>
      <c r="BL263" s="15"/>
      <c r="BM263" s="15"/>
    </row>
    <row r="264" spans="1:65" ht="12.75" hidden="1" customHeight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  <c r="W264">
        <v>262</v>
      </c>
      <c r="X264" s="3" t="s">
        <v>263</v>
      </c>
      <c r="Y264" s="3" t="s">
        <v>4372</v>
      </c>
      <c r="Z264" s="6">
        <v>2500</v>
      </c>
      <c r="AA264" s="8">
        <v>6000</v>
      </c>
      <c r="AB264" t="s">
        <v>8218</v>
      </c>
      <c r="AC264" t="s">
        <v>8223</v>
      </c>
      <c r="AD264" t="s">
        <v>8245</v>
      </c>
      <c r="AE264">
        <v>1298699828</v>
      </c>
      <c r="AF264">
        <v>1294811828</v>
      </c>
      <c r="AG264" t="b">
        <v>1</v>
      </c>
      <c r="AH264">
        <v>145</v>
      </c>
      <c r="AI264" t="b">
        <v>1</v>
      </c>
      <c r="AJ264" t="s">
        <v>8267</v>
      </c>
      <c r="AK264">
        <v>240</v>
      </c>
      <c r="AL264">
        <v>41.38</v>
      </c>
      <c r="AM264" s="10" t="s">
        <v>8308</v>
      </c>
      <c r="AN264" t="s">
        <v>8313</v>
      </c>
      <c r="AO264" s="15">
        <v>40555.24800925926</v>
      </c>
      <c r="AP264" s="15">
        <v>40600.24800925926</v>
      </c>
      <c r="AU264" s="3"/>
      <c r="AV264" s="3"/>
      <c r="AW264" s="6"/>
      <c r="AX264" s="8"/>
      <c r="BJ264" s="10"/>
      <c r="BL264" s="15"/>
      <c r="BM264" s="15"/>
    </row>
    <row r="265" spans="1:65" ht="12.75" hidden="1" customHeight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  <c r="W265">
        <v>263</v>
      </c>
      <c r="X265" s="3" t="s">
        <v>264</v>
      </c>
      <c r="Y265" s="3" t="s">
        <v>4373</v>
      </c>
      <c r="Z265" s="6">
        <v>25000</v>
      </c>
      <c r="AA265" s="8">
        <v>29520.27</v>
      </c>
      <c r="AB265" t="s">
        <v>8218</v>
      </c>
      <c r="AC265" t="s">
        <v>8223</v>
      </c>
      <c r="AD265" t="s">
        <v>8245</v>
      </c>
      <c r="AE265">
        <v>1348786494</v>
      </c>
      <c r="AF265">
        <v>1346194494</v>
      </c>
      <c r="AG265" t="b">
        <v>1</v>
      </c>
      <c r="AH265">
        <v>963</v>
      </c>
      <c r="AI265" t="b">
        <v>1</v>
      </c>
      <c r="AJ265" t="s">
        <v>8267</v>
      </c>
      <c r="AK265">
        <v>118</v>
      </c>
      <c r="AL265">
        <v>30.65</v>
      </c>
      <c r="AM265" s="10" t="s">
        <v>8308</v>
      </c>
      <c r="AN265" t="s">
        <v>8313</v>
      </c>
      <c r="AO265" s="15">
        <v>41149.954791666663</v>
      </c>
      <c r="AP265" s="15">
        <v>41179.954791666663</v>
      </c>
      <c r="AU265" s="3"/>
      <c r="AV265" s="3"/>
      <c r="AW265" s="6"/>
      <c r="AX265" s="8"/>
      <c r="BJ265" s="10"/>
      <c r="BL265" s="15"/>
      <c r="BM265" s="15"/>
    </row>
    <row r="266" spans="1:65" ht="12.75" hidden="1" customHeight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  <c r="W266">
        <v>264</v>
      </c>
      <c r="X266" s="3" t="s">
        <v>265</v>
      </c>
      <c r="Y266" s="3" t="s">
        <v>4374</v>
      </c>
      <c r="Z266" s="6">
        <v>5000</v>
      </c>
      <c r="AA266" s="8">
        <v>5910</v>
      </c>
      <c r="AB266" t="s">
        <v>8218</v>
      </c>
      <c r="AC266" t="s">
        <v>8223</v>
      </c>
      <c r="AD266" t="s">
        <v>8245</v>
      </c>
      <c r="AE266">
        <v>1336747995</v>
      </c>
      <c r="AF266">
        <v>1334155995</v>
      </c>
      <c r="AG266" t="b">
        <v>1</v>
      </c>
      <c r="AH266">
        <v>91</v>
      </c>
      <c r="AI266" t="b">
        <v>1</v>
      </c>
      <c r="AJ266" t="s">
        <v>8267</v>
      </c>
      <c r="AK266">
        <v>118</v>
      </c>
      <c r="AL266">
        <v>64.95</v>
      </c>
      <c r="AM266" s="10" t="s">
        <v>8308</v>
      </c>
      <c r="AN266" t="s">
        <v>8313</v>
      </c>
      <c r="AO266" s="15">
        <v>41010.620312500003</v>
      </c>
      <c r="AP266" s="15">
        <v>41040.620312500003</v>
      </c>
      <c r="AU266" s="3"/>
      <c r="AV266" s="3"/>
      <c r="AW266" s="6"/>
      <c r="AX266" s="8"/>
      <c r="BJ266" s="10"/>
      <c r="BL266" s="15"/>
      <c r="BM266" s="15"/>
    </row>
    <row r="267" spans="1:65" ht="12.75" hidden="1" customHeight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  <c r="W267">
        <v>265</v>
      </c>
      <c r="X267" s="3" t="s">
        <v>266</v>
      </c>
      <c r="Y267" s="3" t="s">
        <v>4375</v>
      </c>
      <c r="Z267" s="6">
        <v>5000</v>
      </c>
      <c r="AA267" s="8">
        <v>5555</v>
      </c>
      <c r="AB267" t="s">
        <v>8218</v>
      </c>
      <c r="AC267" t="s">
        <v>8223</v>
      </c>
      <c r="AD267" t="s">
        <v>8245</v>
      </c>
      <c r="AE267">
        <v>1273522560</v>
      </c>
      <c r="AF267">
        <v>1269928430</v>
      </c>
      <c r="AG267" t="b">
        <v>1</v>
      </c>
      <c r="AH267">
        <v>58</v>
      </c>
      <c r="AI267" t="b">
        <v>1</v>
      </c>
      <c r="AJ267" t="s">
        <v>8267</v>
      </c>
      <c r="AK267">
        <v>111</v>
      </c>
      <c r="AL267">
        <v>95.78</v>
      </c>
      <c r="AM267" s="10" t="s">
        <v>8308</v>
      </c>
      <c r="AN267" t="s">
        <v>8313</v>
      </c>
      <c r="AO267" s="15">
        <v>40267.245717592588</v>
      </c>
      <c r="AP267" s="15">
        <v>40308.844444444447</v>
      </c>
      <c r="AU267" s="3"/>
      <c r="AV267" s="3"/>
      <c r="AW267" s="6"/>
      <c r="AX267" s="8"/>
      <c r="BJ267" s="10"/>
      <c r="BL267" s="15"/>
      <c r="BM267" s="15"/>
    </row>
    <row r="268" spans="1:65" ht="12.75" hidden="1" customHeight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  <c r="W268">
        <v>266</v>
      </c>
      <c r="X268" s="3" t="s">
        <v>267</v>
      </c>
      <c r="Y268" s="3" t="s">
        <v>4376</v>
      </c>
      <c r="Z268" s="6">
        <v>1000</v>
      </c>
      <c r="AA268" s="8">
        <v>1455</v>
      </c>
      <c r="AB268" t="s">
        <v>8218</v>
      </c>
      <c r="AC268" t="s">
        <v>8223</v>
      </c>
      <c r="AD268" t="s">
        <v>8245</v>
      </c>
      <c r="AE268">
        <v>1271994660</v>
      </c>
      <c r="AF268">
        <v>1264565507</v>
      </c>
      <c r="AG268" t="b">
        <v>1</v>
      </c>
      <c r="AH268">
        <v>36</v>
      </c>
      <c r="AI268" t="b">
        <v>1</v>
      </c>
      <c r="AJ268" t="s">
        <v>8267</v>
      </c>
      <c r="AK268">
        <v>146</v>
      </c>
      <c r="AL268">
        <v>40.42</v>
      </c>
      <c r="AM268" s="10" t="s">
        <v>8308</v>
      </c>
      <c r="AN268" t="s">
        <v>8313</v>
      </c>
      <c r="AO268" s="15">
        <v>40205.174849537041</v>
      </c>
      <c r="AP268" s="15">
        <v>40291.160416666666</v>
      </c>
      <c r="AU268" s="3"/>
      <c r="AV268" s="3"/>
      <c r="AW268" s="6"/>
      <c r="AX268" s="8"/>
      <c r="BJ268" s="10"/>
      <c r="BL268" s="15"/>
      <c r="BM268" s="15"/>
    </row>
    <row r="269" spans="1:65" ht="12.75" hidden="1" customHeight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  <c r="W269">
        <v>267</v>
      </c>
      <c r="X269" s="3" t="s">
        <v>268</v>
      </c>
      <c r="Y269" s="3" t="s">
        <v>4377</v>
      </c>
      <c r="Z269" s="6">
        <v>9850</v>
      </c>
      <c r="AA269" s="8">
        <v>12965.44</v>
      </c>
      <c r="AB269" t="s">
        <v>8218</v>
      </c>
      <c r="AC269" t="s">
        <v>8224</v>
      </c>
      <c r="AD269" t="s">
        <v>8246</v>
      </c>
      <c r="AE269">
        <v>1403693499</v>
      </c>
      <c r="AF269">
        <v>1401101499</v>
      </c>
      <c r="AG269" t="b">
        <v>1</v>
      </c>
      <c r="AH269">
        <v>165</v>
      </c>
      <c r="AI269" t="b">
        <v>1</v>
      </c>
      <c r="AJ269" t="s">
        <v>8267</v>
      </c>
      <c r="AK269">
        <v>132</v>
      </c>
      <c r="AL269">
        <v>78.58</v>
      </c>
      <c r="AM269" s="10" t="s">
        <v>8308</v>
      </c>
      <c r="AN269" t="s">
        <v>8313</v>
      </c>
      <c r="AO269" s="15">
        <v>41785.452534722222</v>
      </c>
      <c r="AP269" s="15">
        <v>41815.452534722222</v>
      </c>
      <c r="AU269" s="3"/>
      <c r="AV269" s="3"/>
      <c r="AW269" s="6"/>
      <c r="AX269" s="8"/>
      <c r="BJ269" s="10"/>
      <c r="BL269" s="15"/>
      <c r="BM269" s="15"/>
    </row>
    <row r="270" spans="1:65" ht="12.75" hidden="1" customHeight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  <c r="W270">
        <v>268</v>
      </c>
      <c r="X270" s="3" t="s">
        <v>269</v>
      </c>
      <c r="Y270" s="3" t="s">
        <v>4378</v>
      </c>
      <c r="Z270" s="6">
        <v>5000</v>
      </c>
      <c r="AA270" s="8">
        <v>5570</v>
      </c>
      <c r="AB270" t="s">
        <v>8218</v>
      </c>
      <c r="AC270" t="s">
        <v>8223</v>
      </c>
      <c r="AD270" t="s">
        <v>8245</v>
      </c>
      <c r="AE270">
        <v>1320640778</v>
      </c>
      <c r="AF270">
        <v>1316749178</v>
      </c>
      <c r="AG270" t="b">
        <v>1</v>
      </c>
      <c r="AH270">
        <v>111</v>
      </c>
      <c r="AI270" t="b">
        <v>1</v>
      </c>
      <c r="AJ270" t="s">
        <v>8267</v>
      </c>
      <c r="AK270">
        <v>111</v>
      </c>
      <c r="AL270">
        <v>50.18</v>
      </c>
      <c r="AM270" s="10" t="s">
        <v>8308</v>
      </c>
      <c r="AN270" t="s">
        <v>8313</v>
      </c>
      <c r="AO270" s="15">
        <v>40809.15252314815</v>
      </c>
      <c r="AP270" s="15">
        <v>40854.194189814814</v>
      </c>
      <c r="AU270" s="3"/>
      <c r="AV270" s="3"/>
      <c r="AW270" s="6"/>
      <c r="AX270" s="8"/>
      <c r="BJ270" s="10"/>
      <c r="BL270" s="15"/>
      <c r="BM270" s="15"/>
    </row>
    <row r="271" spans="1:65" ht="12.75" hidden="1" customHeight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  <c r="W271">
        <v>269</v>
      </c>
      <c r="X271" s="3" t="s">
        <v>270</v>
      </c>
      <c r="Y271" s="3" t="s">
        <v>4379</v>
      </c>
      <c r="Z271" s="6">
        <v>100000</v>
      </c>
      <c r="AA271" s="8">
        <v>147233.76999999999</v>
      </c>
      <c r="AB271" t="s">
        <v>8218</v>
      </c>
      <c r="AC271" t="s">
        <v>8225</v>
      </c>
      <c r="AD271" t="s">
        <v>8247</v>
      </c>
      <c r="AE271">
        <v>1487738622</v>
      </c>
      <c r="AF271">
        <v>1485146622</v>
      </c>
      <c r="AG271" t="b">
        <v>1</v>
      </c>
      <c r="AH271">
        <v>1596</v>
      </c>
      <c r="AI271" t="b">
        <v>1</v>
      </c>
      <c r="AJ271" t="s">
        <v>8267</v>
      </c>
      <c r="AK271">
        <v>147</v>
      </c>
      <c r="AL271">
        <v>92.25</v>
      </c>
      <c r="AM271" s="10" t="s">
        <v>8308</v>
      </c>
      <c r="AN271" t="s">
        <v>8313</v>
      </c>
      <c r="AO271" s="15">
        <v>42758.197013888886</v>
      </c>
      <c r="AP271" s="15">
        <v>42788.197013888886</v>
      </c>
      <c r="AU271" s="3"/>
      <c r="AV271" s="3"/>
      <c r="AW271" s="6"/>
      <c r="AX271" s="8"/>
      <c r="BJ271" s="10"/>
      <c r="BL271" s="15"/>
      <c r="BM271" s="15"/>
    </row>
    <row r="272" spans="1:65" ht="12.75" hidden="1" customHeight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  <c r="W272">
        <v>270</v>
      </c>
      <c r="X272" s="3" t="s">
        <v>271</v>
      </c>
      <c r="Y272" s="3" t="s">
        <v>4380</v>
      </c>
      <c r="Z272" s="6">
        <v>2300</v>
      </c>
      <c r="AA272" s="8">
        <v>3510</v>
      </c>
      <c r="AB272" t="s">
        <v>8218</v>
      </c>
      <c r="AC272" t="s">
        <v>8223</v>
      </c>
      <c r="AD272" t="s">
        <v>8245</v>
      </c>
      <c r="AE272">
        <v>1306296000</v>
      </c>
      <c r="AF272">
        <v>1301950070</v>
      </c>
      <c r="AG272" t="b">
        <v>1</v>
      </c>
      <c r="AH272">
        <v>61</v>
      </c>
      <c r="AI272" t="b">
        <v>1</v>
      </c>
      <c r="AJ272" t="s">
        <v>8267</v>
      </c>
      <c r="AK272">
        <v>153</v>
      </c>
      <c r="AL272">
        <v>57.54</v>
      </c>
      <c r="AM272" s="10" t="s">
        <v>8308</v>
      </c>
      <c r="AN272" t="s">
        <v>8313</v>
      </c>
      <c r="AO272" s="15">
        <v>40637.866550925923</v>
      </c>
      <c r="AP272" s="15">
        <v>40688.166666666664</v>
      </c>
      <c r="AU272" s="3"/>
      <c r="AV272" s="3"/>
      <c r="AW272" s="6"/>
      <c r="AX272" s="8"/>
      <c r="BJ272" s="10"/>
      <c r="BL272" s="15"/>
      <c r="BM272" s="15"/>
    </row>
    <row r="273" spans="1:65" ht="12.75" hidden="1" customHeight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  <c r="W273">
        <v>271</v>
      </c>
      <c r="X273" s="3" t="s">
        <v>272</v>
      </c>
      <c r="Y273" s="3" t="s">
        <v>4381</v>
      </c>
      <c r="Z273" s="6">
        <v>30000</v>
      </c>
      <c r="AA273" s="8">
        <v>31404</v>
      </c>
      <c r="AB273" t="s">
        <v>8218</v>
      </c>
      <c r="AC273" t="s">
        <v>8223</v>
      </c>
      <c r="AD273" t="s">
        <v>8245</v>
      </c>
      <c r="AE273">
        <v>1388649600</v>
      </c>
      <c r="AF273">
        <v>1386123861</v>
      </c>
      <c r="AG273" t="b">
        <v>1</v>
      </c>
      <c r="AH273">
        <v>287</v>
      </c>
      <c r="AI273" t="b">
        <v>1</v>
      </c>
      <c r="AJ273" t="s">
        <v>8267</v>
      </c>
      <c r="AK273">
        <v>105</v>
      </c>
      <c r="AL273">
        <v>109.42</v>
      </c>
      <c r="AM273" s="10" t="s">
        <v>8308</v>
      </c>
      <c r="AN273" t="s">
        <v>8313</v>
      </c>
      <c r="AO273" s="15">
        <v>41612.10024305556</v>
      </c>
      <c r="AP273" s="15">
        <v>41641.333333333336</v>
      </c>
      <c r="AU273" s="3"/>
      <c r="AV273" s="3"/>
      <c r="AW273" s="6"/>
      <c r="AX273" s="8"/>
      <c r="BJ273" s="10"/>
      <c r="BL273" s="15"/>
      <c r="BM273" s="15"/>
    </row>
    <row r="274" spans="1:65" ht="12.75" hidden="1" customHeight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  <c r="W274">
        <v>272</v>
      </c>
      <c r="X274" s="3" t="s">
        <v>273</v>
      </c>
      <c r="Y274" s="3" t="s">
        <v>4382</v>
      </c>
      <c r="Z274" s="6">
        <v>3000</v>
      </c>
      <c r="AA274" s="8">
        <v>5323.01</v>
      </c>
      <c r="AB274" t="s">
        <v>8218</v>
      </c>
      <c r="AC274" t="s">
        <v>8223</v>
      </c>
      <c r="AD274" t="s">
        <v>8245</v>
      </c>
      <c r="AE274">
        <v>1272480540</v>
      </c>
      <c r="AF274">
        <v>1267220191</v>
      </c>
      <c r="AG274" t="b">
        <v>1</v>
      </c>
      <c r="AH274">
        <v>65</v>
      </c>
      <c r="AI274" t="b">
        <v>1</v>
      </c>
      <c r="AJ274" t="s">
        <v>8267</v>
      </c>
      <c r="AK274">
        <v>177</v>
      </c>
      <c r="AL274">
        <v>81.89</v>
      </c>
      <c r="AM274" s="10" t="s">
        <v>8308</v>
      </c>
      <c r="AN274" t="s">
        <v>8313</v>
      </c>
      <c r="AO274" s="15">
        <v>40235.900358796294</v>
      </c>
      <c r="AP274" s="15">
        <v>40296.78402777778</v>
      </c>
      <c r="AU274" s="3"/>
      <c r="AV274" s="3"/>
      <c r="AW274" s="6"/>
      <c r="AX274" s="8"/>
      <c r="BJ274" s="10"/>
      <c r="BL274" s="15"/>
      <c r="BM274" s="15"/>
    </row>
    <row r="275" spans="1:65" ht="12.75" hidden="1" customHeight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  <c r="W275">
        <v>273</v>
      </c>
      <c r="X275" s="3" t="s">
        <v>274</v>
      </c>
      <c r="Y275" s="3" t="s">
        <v>4383</v>
      </c>
      <c r="Z275" s="6">
        <v>5000</v>
      </c>
      <c r="AA275" s="8">
        <v>5388.79</v>
      </c>
      <c r="AB275" t="s">
        <v>8218</v>
      </c>
      <c r="AC275" t="s">
        <v>8223</v>
      </c>
      <c r="AD275" t="s">
        <v>8245</v>
      </c>
      <c r="AE275">
        <v>1309694266</v>
      </c>
      <c r="AF275">
        <v>1307102266</v>
      </c>
      <c r="AG275" t="b">
        <v>1</v>
      </c>
      <c r="AH275">
        <v>118</v>
      </c>
      <c r="AI275" t="b">
        <v>1</v>
      </c>
      <c r="AJ275" t="s">
        <v>8267</v>
      </c>
      <c r="AK275">
        <v>108</v>
      </c>
      <c r="AL275">
        <v>45.67</v>
      </c>
      <c r="AM275" s="10" t="s">
        <v>8308</v>
      </c>
      <c r="AN275" t="s">
        <v>8313</v>
      </c>
      <c r="AO275" s="15">
        <v>40697.498449074075</v>
      </c>
      <c r="AP275" s="15">
        <v>40727.498449074075</v>
      </c>
      <c r="AU275" s="3"/>
      <c r="AV275" s="3"/>
      <c r="AW275" s="6"/>
      <c r="AX275" s="8"/>
      <c r="BJ275" s="10"/>
      <c r="BL275" s="15"/>
      <c r="BM275" s="15"/>
    </row>
    <row r="276" spans="1:65" ht="12.75" hidden="1" customHeight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  <c r="W276">
        <v>274</v>
      </c>
      <c r="X276" s="3" t="s">
        <v>275</v>
      </c>
      <c r="Y276" s="3" t="s">
        <v>4384</v>
      </c>
      <c r="Z276" s="6">
        <v>4000</v>
      </c>
      <c r="AA276" s="8">
        <v>6240</v>
      </c>
      <c r="AB276" t="s">
        <v>8218</v>
      </c>
      <c r="AC276" t="s">
        <v>8223</v>
      </c>
      <c r="AD276" t="s">
        <v>8245</v>
      </c>
      <c r="AE276">
        <v>1333609140</v>
      </c>
      <c r="AF276">
        <v>1330638829</v>
      </c>
      <c r="AG276" t="b">
        <v>1</v>
      </c>
      <c r="AH276">
        <v>113</v>
      </c>
      <c r="AI276" t="b">
        <v>1</v>
      </c>
      <c r="AJ276" t="s">
        <v>8267</v>
      </c>
      <c r="AK276">
        <v>156</v>
      </c>
      <c r="AL276">
        <v>55.22</v>
      </c>
      <c r="AM276" s="10" t="s">
        <v>8308</v>
      </c>
      <c r="AN276" t="s">
        <v>8313</v>
      </c>
      <c r="AO276" s="15">
        <v>40969.912372685183</v>
      </c>
      <c r="AP276" s="15">
        <v>41004.290972222225</v>
      </c>
      <c r="AU276" s="3"/>
      <c r="AV276" s="3"/>
      <c r="AW276" s="6"/>
      <c r="AX276" s="8"/>
      <c r="BJ276" s="10"/>
      <c r="BL276" s="15"/>
      <c r="BM276" s="15"/>
    </row>
    <row r="277" spans="1:65" ht="12.75" hidden="1" customHeight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  <c r="W277">
        <v>275</v>
      </c>
      <c r="X277" s="3" t="s">
        <v>276</v>
      </c>
      <c r="Y277" s="3" t="s">
        <v>4385</v>
      </c>
      <c r="Z277" s="6">
        <v>20000</v>
      </c>
      <c r="AA277" s="8">
        <v>21679</v>
      </c>
      <c r="AB277" t="s">
        <v>8218</v>
      </c>
      <c r="AC277" t="s">
        <v>8223</v>
      </c>
      <c r="AD277" t="s">
        <v>8245</v>
      </c>
      <c r="AE277">
        <v>1352511966</v>
      </c>
      <c r="AF277">
        <v>1349916366</v>
      </c>
      <c r="AG277" t="b">
        <v>1</v>
      </c>
      <c r="AH277">
        <v>332</v>
      </c>
      <c r="AI277" t="b">
        <v>1</v>
      </c>
      <c r="AJ277" t="s">
        <v>8267</v>
      </c>
      <c r="AK277">
        <v>108</v>
      </c>
      <c r="AL277">
        <v>65.3</v>
      </c>
      <c r="AM277" s="10" t="s">
        <v>8308</v>
      </c>
      <c r="AN277" t="s">
        <v>8313</v>
      </c>
      <c r="AO277" s="15">
        <v>41193.032013888893</v>
      </c>
      <c r="AP277" s="15">
        <v>41223.073680555557</v>
      </c>
      <c r="AU277" s="3"/>
      <c r="AV277" s="3"/>
      <c r="AW277" s="6"/>
      <c r="AX277" s="8"/>
      <c r="BJ277" s="10"/>
      <c r="BL277" s="15"/>
      <c r="BM277" s="15"/>
    </row>
    <row r="278" spans="1:65" ht="12.75" hidden="1" customHeight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  <c r="W278">
        <v>276</v>
      </c>
      <c r="X278" s="3" t="s">
        <v>277</v>
      </c>
      <c r="Y278" s="3" t="s">
        <v>4386</v>
      </c>
      <c r="Z278" s="6">
        <v>4000</v>
      </c>
      <c r="AA278" s="8">
        <v>5904</v>
      </c>
      <c r="AB278" t="s">
        <v>8218</v>
      </c>
      <c r="AC278" t="s">
        <v>8223</v>
      </c>
      <c r="AD278" t="s">
        <v>8245</v>
      </c>
      <c r="AE278">
        <v>1335574674</v>
      </c>
      <c r="AF278">
        <v>1330394274</v>
      </c>
      <c r="AG278" t="b">
        <v>1</v>
      </c>
      <c r="AH278">
        <v>62</v>
      </c>
      <c r="AI278" t="b">
        <v>1</v>
      </c>
      <c r="AJ278" t="s">
        <v>8267</v>
      </c>
      <c r="AK278">
        <v>148</v>
      </c>
      <c r="AL278">
        <v>95.23</v>
      </c>
      <c r="AM278" s="10" t="s">
        <v>8308</v>
      </c>
      <c r="AN278" t="s">
        <v>8313</v>
      </c>
      <c r="AO278" s="15">
        <v>40967.081874999996</v>
      </c>
      <c r="AP278" s="15">
        <v>41027.040208333332</v>
      </c>
      <c r="AU278" s="3"/>
      <c r="AV278" s="3"/>
      <c r="AW278" s="6"/>
      <c r="AX278" s="8"/>
      <c r="BJ278" s="10"/>
      <c r="BL278" s="15"/>
      <c r="BM278" s="15"/>
    </row>
    <row r="279" spans="1:65" ht="12.75" hidden="1" customHeight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  <c r="W279">
        <v>277</v>
      </c>
      <c r="X279" s="3" t="s">
        <v>278</v>
      </c>
      <c r="Y279" s="3" t="s">
        <v>4387</v>
      </c>
      <c r="Z279" s="6">
        <v>65000</v>
      </c>
      <c r="AA279" s="8">
        <v>71748</v>
      </c>
      <c r="AB279" t="s">
        <v>8218</v>
      </c>
      <c r="AC279" t="s">
        <v>8223</v>
      </c>
      <c r="AD279" t="s">
        <v>8245</v>
      </c>
      <c r="AE279">
        <v>1432416219</v>
      </c>
      <c r="AF279">
        <v>1429824219</v>
      </c>
      <c r="AG279" t="b">
        <v>1</v>
      </c>
      <c r="AH279">
        <v>951</v>
      </c>
      <c r="AI279" t="b">
        <v>1</v>
      </c>
      <c r="AJ279" t="s">
        <v>8267</v>
      </c>
      <c r="AK279">
        <v>110</v>
      </c>
      <c r="AL279">
        <v>75.44</v>
      </c>
      <c r="AM279" s="10" t="s">
        <v>8308</v>
      </c>
      <c r="AN279" t="s">
        <v>8313</v>
      </c>
      <c r="AO279" s="15">
        <v>42117.891423611116</v>
      </c>
      <c r="AP279" s="15">
        <v>42147.891423611116</v>
      </c>
      <c r="AU279" s="3"/>
      <c r="AV279" s="3"/>
      <c r="AW279" s="6"/>
      <c r="AX279" s="8"/>
      <c r="BJ279" s="10"/>
      <c r="BL279" s="15"/>
      <c r="BM279" s="15"/>
    </row>
    <row r="280" spans="1:65" ht="12.75" hidden="1" customHeight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  <c r="W280">
        <v>278</v>
      </c>
      <c r="X280" s="3" t="s">
        <v>279</v>
      </c>
      <c r="Y280" s="3" t="s">
        <v>4388</v>
      </c>
      <c r="Z280" s="6">
        <v>27000</v>
      </c>
      <c r="AA280" s="8">
        <v>40594</v>
      </c>
      <c r="AB280" t="s">
        <v>8218</v>
      </c>
      <c r="AC280" t="s">
        <v>8223</v>
      </c>
      <c r="AD280" t="s">
        <v>8245</v>
      </c>
      <c r="AE280">
        <v>1350003539</v>
      </c>
      <c r="AF280">
        <v>1347411539</v>
      </c>
      <c r="AG280" t="b">
        <v>1</v>
      </c>
      <c r="AH280">
        <v>415</v>
      </c>
      <c r="AI280" t="b">
        <v>1</v>
      </c>
      <c r="AJ280" t="s">
        <v>8267</v>
      </c>
      <c r="AK280">
        <v>150</v>
      </c>
      <c r="AL280">
        <v>97.82</v>
      </c>
      <c r="AM280" s="10" t="s">
        <v>8308</v>
      </c>
      <c r="AN280" t="s">
        <v>8313</v>
      </c>
      <c r="AO280" s="15">
        <v>41164.040960648148</v>
      </c>
      <c r="AP280" s="15">
        <v>41194.040960648148</v>
      </c>
      <c r="AU280" s="3"/>
      <c r="AV280" s="3"/>
      <c r="AW280" s="6"/>
      <c r="AX280" s="8"/>
      <c r="BJ280" s="10"/>
      <c r="BL280" s="15"/>
      <c r="BM280" s="15"/>
    </row>
    <row r="281" spans="1:65" ht="12.75" hidden="1" customHeight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  <c r="W281">
        <v>279</v>
      </c>
      <c r="X281" s="3" t="s">
        <v>280</v>
      </c>
      <c r="Y281" s="3" t="s">
        <v>4389</v>
      </c>
      <c r="Z281" s="6">
        <v>17000</v>
      </c>
      <c r="AA281" s="8">
        <v>26744.11</v>
      </c>
      <c r="AB281" t="s">
        <v>8218</v>
      </c>
      <c r="AC281" t="s">
        <v>8223</v>
      </c>
      <c r="AD281" t="s">
        <v>8245</v>
      </c>
      <c r="AE281">
        <v>1488160860</v>
      </c>
      <c r="AF281">
        <v>1485237096</v>
      </c>
      <c r="AG281" t="b">
        <v>1</v>
      </c>
      <c r="AH281">
        <v>305</v>
      </c>
      <c r="AI281" t="b">
        <v>1</v>
      </c>
      <c r="AJ281" t="s">
        <v>8267</v>
      </c>
      <c r="AK281">
        <v>157</v>
      </c>
      <c r="AL281">
        <v>87.69</v>
      </c>
      <c r="AM281" s="10" t="s">
        <v>8308</v>
      </c>
      <c r="AN281" t="s">
        <v>8313</v>
      </c>
      <c r="AO281" s="15">
        <v>42759.244166666671</v>
      </c>
      <c r="AP281" s="15">
        <v>42793.084027777775</v>
      </c>
      <c r="AU281" s="3"/>
      <c r="AV281" s="3"/>
      <c r="AW281" s="6"/>
      <c r="AX281" s="8"/>
      <c r="BJ281" s="10"/>
      <c r="BL281" s="15"/>
      <c r="BM281" s="15"/>
    </row>
    <row r="282" spans="1:65" ht="12.75" hidden="1" customHeight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41789.590682870374</v>
      </c>
      <c r="W282">
        <v>280</v>
      </c>
      <c r="X282" s="3" t="s">
        <v>281</v>
      </c>
      <c r="Y282" s="3" t="s">
        <v>4390</v>
      </c>
      <c r="Z282" s="6">
        <v>75000</v>
      </c>
      <c r="AA282" s="8">
        <v>117108</v>
      </c>
      <c r="AB282" t="s">
        <v>8218</v>
      </c>
      <c r="AC282" t="s">
        <v>8223</v>
      </c>
      <c r="AD282" t="s">
        <v>8245</v>
      </c>
      <c r="AE282">
        <v>1401459035</v>
      </c>
      <c r="AF282">
        <v>1397571035</v>
      </c>
      <c r="AG282" t="b">
        <v>1</v>
      </c>
      <c r="AH282">
        <v>2139</v>
      </c>
      <c r="AI282" t="b">
        <v>1</v>
      </c>
      <c r="AJ282" t="s">
        <v>8267</v>
      </c>
      <c r="AK282">
        <v>156</v>
      </c>
      <c r="AL282">
        <v>54.75</v>
      </c>
      <c r="AM282" s="10" t="s">
        <v>8308</v>
      </c>
      <c r="AN282" t="s">
        <v>8313</v>
      </c>
      <c r="AO282" s="15">
        <v>41744.590682870366</v>
      </c>
      <c r="AP282" s="15">
        <v>41789.590682870374</v>
      </c>
      <c r="AU282" s="3"/>
      <c r="AV282" s="3"/>
      <c r="AW282" s="6"/>
      <c r="AX282" s="8"/>
      <c r="BJ282" s="10"/>
      <c r="BL282" s="15"/>
      <c r="BM282" s="15"/>
    </row>
    <row r="283" spans="1:65" ht="12.75" hidden="1" customHeight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  <c r="W283">
        <v>281</v>
      </c>
      <c r="X283" s="3" t="s">
        <v>282</v>
      </c>
      <c r="Y283" s="3" t="s">
        <v>4391</v>
      </c>
      <c r="Z283" s="6">
        <v>5500</v>
      </c>
      <c r="AA283" s="8">
        <v>6632.32</v>
      </c>
      <c r="AB283" t="s">
        <v>8218</v>
      </c>
      <c r="AC283" t="s">
        <v>8223</v>
      </c>
      <c r="AD283" t="s">
        <v>8245</v>
      </c>
      <c r="AE283">
        <v>1249932360</v>
      </c>
      <c r="AF283">
        <v>1242532513</v>
      </c>
      <c r="AG283" t="b">
        <v>1</v>
      </c>
      <c r="AH283">
        <v>79</v>
      </c>
      <c r="AI283" t="b">
        <v>1</v>
      </c>
      <c r="AJ283" t="s">
        <v>8267</v>
      </c>
      <c r="AK283">
        <v>121</v>
      </c>
      <c r="AL283">
        <v>83.95</v>
      </c>
      <c r="AM283" s="10" t="s">
        <v>8308</v>
      </c>
      <c r="AN283" t="s">
        <v>8313</v>
      </c>
      <c r="AO283" s="15">
        <v>39950.163344907407</v>
      </c>
      <c r="AP283" s="15">
        <v>40035.80972222222</v>
      </c>
      <c r="AU283" s="3"/>
      <c r="AV283" s="3"/>
      <c r="AW283" s="6"/>
      <c r="AX283" s="8"/>
      <c r="BJ283" s="10"/>
      <c r="BL283" s="15"/>
      <c r="BM283" s="15"/>
    </row>
    <row r="284" spans="1:65" ht="12.75" hidden="1" customHeight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  <c r="W284">
        <v>282</v>
      </c>
      <c r="X284" s="3" t="s">
        <v>283</v>
      </c>
      <c r="Y284" s="3" t="s">
        <v>4392</v>
      </c>
      <c r="Z284" s="6">
        <v>45000</v>
      </c>
      <c r="AA284" s="8">
        <v>45535</v>
      </c>
      <c r="AB284" t="s">
        <v>8218</v>
      </c>
      <c r="AC284" t="s">
        <v>8223</v>
      </c>
      <c r="AD284" t="s">
        <v>8245</v>
      </c>
      <c r="AE284">
        <v>1266876000</v>
      </c>
      <c r="AF284">
        <v>1263679492</v>
      </c>
      <c r="AG284" t="b">
        <v>1</v>
      </c>
      <c r="AH284">
        <v>179</v>
      </c>
      <c r="AI284" t="b">
        <v>1</v>
      </c>
      <c r="AJ284" t="s">
        <v>8267</v>
      </c>
      <c r="AK284">
        <v>101</v>
      </c>
      <c r="AL284">
        <v>254.39</v>
      </c>
      <c r="AM284" s="10" t="s">
        <v>8308</v>
      </c>
      <c r="AN284" t="s">
        <v>8313</v>
      </c>
      <c r="AO284" s="15">
        <v>40194.920046296298</v>
      </c>
      <c r="AP284" s="15">
        <v>40231.916666666664</v>
      </c>
      <c r="AU284" s="3"/>
      <c r="AV284" s="3"/>
      <c r="AW284" s="6"/>
      <c r="AX284" s="8"/>
      <c r="BJ284" s="10"/>
      <c r="BL284" s="15"/>
      <c r="BM284" s="15"/>
    </row>
    <row r="285" spans="1:65" ht="12.75" hidden="1" customHeight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  <c r="W285">
        <v>283</v>
      </c>
      <c r="X285" s="3" t="s">
        <v>284</v>
      </c>
      <c r="Y285" s="3" t="s">
        <v>4393</v>
      </c>
      <c r="Z285" s="6">
        <v>18000</v>
      </c>
      <c r="AA285" s="8">
        <v>20569.05</v>
      </c>
      <c r="AB285" t="s">
        <v>8218</v>
      </c>
      <c r="AC285" t="s">
        <v>8223</v>
      </c>
      <c r="AD285" t="s">
        <v>8245</v>
      </c>
      <c r="AE285">
        <v>1306904340</v>
      </c>
      <c r="AF285">
        <v>1305219744</v>
      </c>
      <c r="AG285" t="b">
        <v>1</v>
      </c>
      <c r="AH285">
        <v>202</v>
      </c>
      <c r="AI285" t="b">
        <v>1</v>
      </c>
      <c r="AJ285" t="s">
        <v>8267</v>
      </c>
      <c r="AK285">
        <v>114</v>
      </c>
      <c r="AL285">
        <v>101.83</v>
      </c>
      <c r="AM285" s="10" t="s">
        <v>8308</v>
      </c>
      <c r="AN285" t="s">
        <v>8313</v>
      </c>
      <c r="AO285" s="15">
        <v>40675.71</v>
      </c>
      <c r="AP285" s="15">
        <v>40695.207638888889</v>
      </c>
      <c r="AU285" s="3"/>
      <c r="AV285" s="3"/>
      <c r="AW285" s="6"/>
      <c r="AX285" s="8"/>
      <c r="BJ285" s="10"/>
      <c r="BL285" s="15"/>
      <c r="BM285" s="15"/>
    </row>
    <row r="286" spans="1:65" ht="12.75" hidden="1" customHeight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  <c r="W286">
        <v>284</v>
      </c>
      <c r="X286" s="3" t="s">
        <v>285</v>
      </c>
      <c r="Y286" s="3" t="s">
        <v>4394</v>
      </c>
      <c r="Z286" s="6">
        <v>40000</v>
      </c>
      <c r="AA286" s="8">
        <v>41850.46</v>
      </c>
      <c r="AB286" t="s">
        <v>8218</v>
      </c>
      <c r="AC286" t="s">
        <v>8223</v>
      </c>
      <c r="AD286" t="s">
        <v>8245</v>
      </c>
      <c r="AE286">
        <v>1327167780</v>
      </c>
      <c r="AF286">
        <v>1325007780</v>
      </c>
      <c r="AG286" t="b">
        <v>1</v>
      </c>
      <c r="AH286">
        <v>760</v>
      </c>
      <c r="AI286" t="b">
        <v>1</v>
      </c>
      <c r="AJ286" t="s">
        <v>8267</v>
      </c>
      <c r="AK286">
        <v>105</v>
      </c>
      <c r="AL286">
        <v>55.07</v>
      </c>
      <c r="AM286" s="10" t="s">
        <v>8308</v>
      </c>
      <c r="AN286" t="s">
        <v>8313</v>
      </c>
      <c r="AO286" s="15">
        <v>40904.738194444442</v>
      </c>
      <c r="AP286" s="15">
        <v>40929.738194444442</v>
      </c>
      <c r="AU286" s="3"/>
      <c r="AV286" s="3"/>
      <c r="AW286" s="6"/>
      <c r="AX286" s="8"/>
      <c r="BJ286" s="10"/>
      <c r="BL286" s="15"/>
      <c r="BM286" s="15"/>
    </row>
    <row r="287" spans="1:65" ht="12.75" hidden="1" customHeight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  <c r="W287">
        <v>285</v>
      </c>
      <c r="X287" s="3" t="s">
        <v>286</v>
      </c>
      <c r="Y287" s="3" t="s">
        <v>4395</v>
      </c>
      <c r="Z287" s="6">
        <v>14000</v>
      </c>
      <c r="AA287" s="8">
        <v>32035.51</v>
      </c>
      <c r="AB287" t="s">
        <v>8218</v>
      </c>
      <c r="AC287" t="s">
        <v>8223</v>
      </c>
      <c r="AD287" t="s">
        <v>8245</v>
      </c>
      <c r="AE287">
        <v>1379614128</v>
      </c>
      <c r="AF287">
        <v>1377022128</v>
      </c>
      <c r="AG287" t="b">
        <v>1</v>
      </c>
      <c r="AH287">
        <v>563</v>
      </c>
      <c r="AI287" t="b">
        <v>1</v>
      </c>
      <c r="AJ287" t="s">
        <v>8267</v>
      </c>
      <c r="AK287">
        <v>229</v>
      </c>
      <c r="AL287">
        <v>56.9</v>
      </c>
      <c r="AM287" s="10" t="s">
        <v>8308</v>
      </c>
      <c r="AN287" t="s">
        <v>8313</v>
      </c>
      <c r="AO287" s="15">
        <v>41506.756111111114</v>
      </c>
      <c r="AP287" s="15">
        <v>41536.756111111114</v>
      </c>
      <c r="AU287" s="3"/>
      <c r="AV287" s="3"/>
      <c r="AW287" s="6"/>
      <c r="AX287" s="8"/>
      <c r="BJ287" s="10"/>
      <c r="BL287" s="15"/>
      <c r="BM287" s="15"/>
    </row>
    <row r="288" spans="1:65" ht="12.75" hidden="1" customHeight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  <c r="W288">
        <v>286</v>
      </c>
      <c r="X288" s="3" t="s">
        <v>287</v>
      </c>
      <c r="Y288" s="3" t="s">
        <v>4396</v>
      </c>
      <c r="Z288" s="6">
        <v>15000</v>
      </c>
      <c r="AA288" s="8">
        <v>16373</v>
      </c>
      <c r="AB288" t="s">
        <v>8218</v>
      </c>
      <c r="AC288" t="s">
        <v>8223</v>
      </c>
      <c r="AD288" t="s">
        <v>8245</v>
      </c>
      <c r="AE288">
        <v>1364236524</v>
      </c>
      <c r="AF288">
        <v>1360352124</v>
      </c>
      <c r="AG288" t="b">
        <v>1</v>
      </c>
      <c r="AH288">
        <v>135</v>
      </c>
      <c r="AI288" t="b">
        <v>1</v>
      </c>
      <c r="AJ288" t="s">
        <v>8267</v>
      </c>
      <c r="AK288">
        <v>109</v>
      </c>
      <c r="AL288">
        <v>121.28</v>
      </c>
      <c r="AM288" s="10" t="s">
        <v>8308</v>
      </c>
      <c r="AN288" t="s">
        <v>8313</v>
      </c>
      <c r="AO288" s="15">
        <v>41313.816249999996</v>
      </c>
      <c r="AP288" s="15">
        <v>41358.774583333332</v>
      </c>
      <c r="AU288" s="3"/>
      <c r="AV288" s="3"/>
      <c r="AW288" s="6"/>
      <c r="AX288" s="8"/>
      <c r="BJ288" s="10"/>
      <c r="BL288" s="15"/>
      <c r="BM288" s="15"/>
    </row>
    <row r="289" spans="1:65" ht="12.75" hidden="1" customHeight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  <c r="W289">
        <v>287</v>
      </c>
      <c r="X289" s="3" t="s">
        <v>288</v>
      </c>
      <c r="Y289" s="3" t="s">
        <v>4397</v>
      </c>
      <c r="Z289" s="6">
        <v>15000</v>
      </c>
      <c r="AA289" s="8">
        <v>26445</v>
      </c>
      <c r="AB289" t="s">
        <v>8218</v>
      </c>
      <c r="AC289" t="s">
        <v>8223</v>
      </c>
      <c r="AD289" t="s">
        <v>8245</v>
      </c>
      <c r="AE289">
        <v>1351828800</v>
      </c>
      <c r="AF289">
        <v>1349160018</v>
      </c>
      <c r="AG289" t="b">
        <v>1</v>
      </c>
      <c r="AH289">
        <v>290</v>
      </c>
      <c r="AI289" t="b">
        <v>1</v>
      </c>
      <c r="AJ289" t="s">
        <v>8267</v>
      </c>
      <c r="AK289">
        <v>176</v>
      </c>
      <c r="AL289">
        <v>91.19</v>
      </c>
      <c r="AM289" s="10" t="s">
        <v>8308</v>
      </c>
      <c r="AN289" t="s">
        <v>8313</v>
      </c>
      <c r="AO289" s="15">
        <v>41184.277986111112</v>
      </c>
      <c r="AP289" s="15">
        <v>41215.166666666664</v>
      </c>
      <c r="AU289" s="3"/>
      <c r="AV289" s="3"/>
      <c r="AW289" s="6"/>
      <c r="AX289" s="8"/>
      <c r="BJ289" s="10"/>
      <c r="BL289" s="15"/>
      <c r="BM289" s="15"/>
    </row>
    <row r="290" spans="1:65" ht="12.75" hidden="1" customHeight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  <c r="W290">
        <v>288</v>
      </c>
      <c r="X290" s="3" t="s">
        <v>289</v>
      </c>
      <c r="Y290" s="3" t="s">
        <v>4398</v>
      </c>
      <c r="Z290" s="6">
        <v>50000</v>
      </c>
      <c r="AA290" s="8">
        <v>51605.31</v>
      </c>
      <c r="AB290" t="s">
        <v>8218</v>
      </c>
      <c r="AC290" t="s">
        <v>8223</v>
      </c>
      <c r="AD290" t="s">
        <v>8245</v>
      </c>
      <c r="AE290">
        <v>1340683393</v>
      </c>
      <c r="AF290">
        <v>1337659393</v>
      </c>
      <c r="AG290" t="b">
        <v>1</v>
      </c>
      <c r="AH290">
        <v>447</v>
      </c>
      <c r="AI290" t="b">
        <v>1</v>
      </c>
      <c r="AJ290" t="s">
        <v>8267</v>
      </c>
      <c r="AK290">
        <v>103</v>
      </c>
      <c r="AL290">
        <v>115.45</v>
      </c>
      <c r="AM290" s="10" t="s">
        <v>8308</v>
      </c>
      <c r="AN290" t="s">
        <v>8313</v>
      </c>
      <c r="AO290" s="15">
        <v>41051.168900462959</v>
      </c>
      <c r="AP290" s="15">
        <v>41086.168900462959</v>
      </c>
      <c r="AU290" s="3"/>
      <c r="AV290" s="3"/>
      <c r="AW290" s="6"/>
      <c r="AX290" s="8"/>
      <c r="BJ290" s="10"/>
      <c r="BL290" s="15"/>
      <c r="BM290" s="15"/>
    </row>
    <row r="291" spans="1:65" ht="12.75" hidden="1" customHeight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  <c r="W291">
        <v>289</v>
      </c>
      <c r="X291" s="3" t="s">
        <v>290</v>
      </c>
      <c r="Y291" s="3" t="s">
        <v>4399</v>
      </c>
      <c r="Z291" s="6">
        <v>15000</v>
      </c>
      <c r="AA291" s="8">
        <v>15723</v>
      </c>
      <c r="AB291" t="s">
        <v>8218</v>
      </c>
      <c r="AC291" t="s">
        <v>8224</v>
      </c>
      <c r="AD291" t="s">
        <v>8246</v>
      </c>
      <c r="AE291">
        <v>1383389834</v>
      </c>
      <c r="AF291">
        <v>1380797834</v>
      </c>
      <c r="AG291" t="b">
        <v>1</v>
      </c>
      <c r="AH291">
        <v>232</v>
      </c>
      <c r="AI291" t="b">
        <v>1</v>
      </c>
      <c r="AJ291" t="s">
        <v>8267</v>
      </c>
      <c r="AK291">
        <v>105</v>
      </c>
      <c r="AL291">
        <v>67.77</v>
      </c>
      <c r="AM291" s="10" t="s">
        <v>8308</v>
      </c>
      <c r="AN291" t="s">
        <v>8313</v>
      </c>
      <c r="AO291" s="15">
        <v>41550.456412037034</v>
      </c>
      <c r="AP291" s="15">
        <v>41580.456412037034</v>
      </c>
      <c r="AU291" s="3"/>
      <c r="AV291" s="3"/>
      <c r="AW291" s="6"/>
      <c r="AX291" s="8"/>
      <c r="BJ291" s="10"/>
      <c r="BL291" s="15"/>
      <c r="BM291" s="15"/>
    </row>
    <row r="292" spans="1:65" ht="12.75" hidden="1" customHeight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  <c r="W292">
        <v>290</v>
      </c>
      <c r="X292" s="3" t="s">
        <v>291</v>
      </c>
      <c r="Y292" s="3" t="s">
        <v>4400</v>
      </c>
      <c r="Z292" s="6">
        <v>4500</v>
      </c>
      <c r="AA292" s="8">
        <v>4800.8</v>
      </c>
      <c r="AB292" t="s">
        <v>8218</v>
      </c>
      <c r="AC292" t="s">
        <v>8223</v>
      </c>
      <c r="AD292" t="s">
        <v>8245</v>
      </c>
      <c r="AE292">
        <v>1296633540</v>
      </c>
      <c r="AF292">
        <v>1292316697</v>
      </c>
      <c r="AG292" t="b">
        <v>1</v>
      </c>
      <c r="AH292">
        <v>168</v>
      </c>
      <c r="AI292" t="b">
        <v>1</v>
      </c>
      <c r="AJ292" t="s">
        <v>8267</v>
      </c>
      <c r="AK292">
        <v>107</v>
      </c>
      <c r="AL292">
        <v>28.58</v>
      </c>
      <c r="AM292" s="10" t="s">
        <v>8308</v>
      </c>
      <c r="AN292" t="s">
        <v>8313</v>
      </c>
      <c r="AO292" s="15">
        <v>40526.36917824074</v>
      </c>
      <c r="AP292" s="15">
        <v>40576.332638888889</v>
      </c>
      <c r="AU292" s="3"/>
      <c r="AV292" s="3"/>
      <c r="AW292" s="6"/>
      <c r="AX292" s="8"/>
      <c r="BJ292" s="10"/>
      <c r="BL292" s="15"/>
      <c r="BM292" s="15"/>
    </row>
    <row r="293" spans="1:65" ht="12.75" hidden="1" customHeight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  <c r="W293">
        <v>291</v>
      </c>
      <c r="X293" s="3" t="s">
        <v>292</v>
      </c>
      <c r="Y293" s="3" t="s">
        <v>4401</v>
      </c>
      <c r="Z293" s="6">
        <v>5000</v>
      </c>
      <c r="AA293" s="8">
        <v>6001</v>
      </c>
      <c r="AB293" t="s">
        <v>8218</v>
      </c>
      <c r="AC293" t="s">
        <v>8223</v>
      </c>
      <c r="AD293" t="s">
        <v>8245</v>
      </c>
      <c r="AE293">
        <v>1367366460</v>
      </c>
      <c r="AF293">
        <v>1365791246</v>
      </c>
      <c r="AG293" t="b">
        <v>1</v>
      </c>
      <c r="AH293">
        <v>128</v>
      </c>
      <c r="AI293" t="b">
        <v>1</v>
      </c>
      <c r="AJ293" t="s">
        <v>8267</v>
      </c>
      <c r="AK293">
        <v>120</v>
      </c>
      <c r="AL293">
        <v>46.88</v>
      </c>
      <c r="AM293" s="10" t="s">
        <v>8308</v>
      </c>
      <c r="AN293" t="s">
        <v>8313</v>
      </c>
      <c r="AO293" s="15">
        <v>41376.769050925926</v>
      </c>
      <c r="AP293" s="15">
        <v>41395.000694444447</v>
      </c>
      <c r="AU293" s="3"/>
      <c r="AV293" s="3"/>
      <c r="AW293" s="6"/>
      <c r="AX293" s="8"/>
      <c r="BJ293" s="10"/>
      <c r="BL293" s="15"/>
      <c r="BM293" s="15"/>
    </row>
    <row r="294" spans="1:65" ht="12.75" hidden="1" customHeight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  <c r="W294">
        <v>292</v>
      </c>
      <c r="X294" s="3" t="s">
        <v>293</v>
      </c>
      <c r="Y294" s="3" t="s">
        <v>4402</v>
      </c>
      <c r="Z294" s="6">
        <v>75000</v>
      </c>
      <c r="AA294" s="8">
        <v>76130.2</v>
      </c>
      <c r="AB294" t="s">
        <v>8218</v>
      </c>
      <c r="AC294" t="s">
        <v>8223</v>
      </c>
      <c r="AD294" t="s">
        <v>8245</v>
      </c>
      <c r="AE294">
        <v>1319860740</v>
      </c>
      <c r="AF294">
        <v>1317064599</v>
      </c>
      <c r="AG294" t="b">
        <v>1</v>
      </c>
      <c r="AH294">
        <v>493</v>
      </c>
      <c r="AI294" t="b">
        <v>1</v>
      </c>
      <c r="AJ294" t="s">
        <v>8267</v>
      </c>
      <c r="AK294">
        <v>102</v>
      </c>
      <c r="AL294">
        <v>154.41999999999999</v>
      </c>
      <c r="AM294" s="10" t="s">
        <v>8308</v>
      </c>
      <c r="AN294" t="s">
        <v>8313</v>
      </c>
      <c r="AO294" s="15">
        <v>40812.803229166668</v>
      </c>
      <c r="AP294" s="15">
        <v>40845.165972222225</v>
      </c>
      <c r="AU294" s="3"/>
      <c r="AV294" s="3"/>
      <c r="AW294" s="6"/>
      <c r="AX294" s="8"/>
      <c r="BJ294" s="10"/>
      <c r="BL294" s="15"/>
      <c r="BM294" s="15"/>
    </row>
    <row r="295" spans="1:65" ht="12.75" hidden="1" customHeight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  <c r="W295">
        <v>293</v>
      </c>
      <c r="X295" s="3" t="s">
        <v>294</v>
      </c>
      <c r="Y295" s="3" t="s">
        <v>4403</v>
      </c>
      <c r="Z295" s="6">
        <v>26000</v>
      </c>
      <c r="AA295" s="8">
        <v>26360</v>
      </c>
      <c r="AB295" t="s">
        <v>8218</v>
      </c>
      <c r="AC295" t="s">
        <v>8223</v>
      </c>
      <c r="AD295" t="s">
        <v>8245</v>
      </c>
      <c r="AE295">
        <v>1398009714</v>
      </c>
      <c r="AF295">
        <v>1395417714</v>
      </c>
      <c r="AG295" t="b">
        <v>1</v>
      </c>
      <c r="AH295">
        <v>131</v>
      </c>
      <c r="AI295" t="b">
        <v>1</v>
      </c>
      <c r="AJ295" t="s">
        <v>8267</v>
      </c>
      <c r="AK295">
        <v>101</v>
      </c>
      <c r="AL295">
        <v>201.22</v>
      </c>
      <c r="AM295" s="10" t="s">
        <v>8308</v>
      </c>
      <c r="AN295" t="s">
        <v>8313</v>
      </c>
      <c r="AO295" s="15">
        <v>41719.667986111112</v>
      </c>
      <c r="AP295" s="15">
        <v>41749.667986111112</v>
      </c>
      <c r="AU295" s="3"/>
      <c r="AV295" s="3"/>
      <c r="AW295" s="6"/>
      <c r="AX295" s="8"/>
      <c r="BJ295" s="10"/>
      <c r="BL295" s="15"/>
      <c r="BM295" s="15"/>
    </row>
    <row r="296" spans="1:65" ht="12.75" hidden="1" customHeight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  <c r="W296">
        <v>294</v>
      </c>
      <c r="X296" s="3" t="s">
        <v>295</v>
      </c>
      <c r="Y296" s="3" t="s">
        <v>4404</v>
      </c>
      <c r="Z296" s="6">
        <v>5000</v>
      </c>
      <c r="AA296" s="8">
        <v>5000</v>
      </c>
      <c r="AB296" t="s">
        <v>8218</v>
      </c>
      <c r="AC296" t="s">
        <v>8223</v>
      </c>
      <c r="AD296" t="s">
        <v>8245</v>
      </c>
      <c r="AE296">
        <v>1279555200</v>
      </c>
      <c r="AF296">
        <v>1276480894</v>
      </c>
      <c r="AG296" t="b">
        <v>1</v>
      </c>
      <c r="AH296">
        <v>50</v>
      </c>
      <c r="AI296" t="b">
        <v>1</v>
      </c>
      <c r="AJ296" t="s">
        <v>8267</v>
      </c>
      <c r="AK296">
        <v>100</v>
      </c>
      <c r="AL296">
        <v>100</v>
      </c>
      <c r="AM296" s="10" t="s">
        <v>8308</v>
      </c>
      <c r="AN296" t="s">
        <v>8313</v>
      </c>
      <c r="AO296" s="15">
        <v>40343.084421296298</v>
      </c>
      <c r="AP296" s="15">
        <v>40378.666666666664</v>
      </c>
      <c r="AU296" s="3"/>
      <c r="AV296" s="3"/>
      <c r="AW296" s="6"/>
      <c r="AX296" s="8"/>
      <c r="BJ296" s="10"/>
      <c r="BL296" s="15"/>
      <c r="BM296" s="15"/>
    </row>
    <row r="297" spans="1:65" ht="12.75" hidden="1" customHeight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  <c r="W297">
        <v>295</v>
      </c>
      <c r="X297" s="3" t="s">
        <v>296</v>
      </c>
      <c r="Y297" s="3" t="s">
        <v>4405</v>
      </c>
      <c r="Z297" s="6">
        <v>50000</v>
      </c>
      <c r="AA297" s="8">
        <v>66554.559999999998</v>
      </c>
      <c r="AB297" t="s">
        <v>8218</v>
      </c>
      <c r="AC297" t="s">
        <v>8223</v>
      </c>
      <c r="AD297" t="s">
        <v>8245</v>
      </c>
      <c r="AE297">
        <v>1383264000</v>
      </c>
      <c r="AF297">
        <v>1378080409</v>
      </c>
      <c r="AG297" t="b">
        <v>1</v>
      </c>
      <c r="AH297">
        <v>665</v>
      </c>
      <c r="AI297" t="b">
        <v>1</v>
      </c>
      <c r="AJ297" t="s">
        <v>8267</v>
      </c>
      <c r="AK297">
        <v>133</v>
      </c>
      <c r="AL297">
        <v>100.08</v>
      </c>
      <c r="AM297" s="10" t="s">
        <v>8308</v>
      </c>
      <c r="AN297" t="s">
        <v>8313</v>
      </c>
      <c r="AO297" s="15">
        <v>41519.004733796297</v>
      </c>
      <c r="AP297" s="15">
        <v>41579</v>
      </c>
      <c r="AU297" s="3"/>
      <c r="AV297" s="3"/>
      <c r="AW297" s="6"/>
      <c r="AX297" s="8"/>
      <c r="BJ297" s="10"/>
      <c r="BL297" s="15"/>
      <c r="BM297" s="15"/>
    </row>
    <row r="298" spans="1:65" ht="12.75" hidden="1" customHeight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  <c r="W298">
        <v>296</v>
      </c>
      <c r="X298" s="3" t="s">
        <v>297</v>
      </c>
      <c r="Y298" s="3" t="s">
        <v>4406</v>
      </c>
      <c r="Z298" s="6">
        <v>25000</v>
      </c>
      <c r="AA298" s="8">
        <v>29681.55</v>
      </c>
      <c r="AB298" t="s">
        <v>8218</v>
      </c>
      <c r="AC298" t="s">
        <v>8223</v>
      </c>
      <c r="AD298" t="s">
        <v>8245</v>
      </c>
      <c r="AE298">
        <v>1347017083</v>
      </c>
      <c r="AF298">
        <v>1344857083</v>
      </c>
      <c r="AG298" t="b">
        <v>1</v>
      </c>
      <c r="AH298">
        <v>129</v>
      </c>
      <c r="AI298" t="b">
        <v>1</v>
      </c>
      <c r="AJ298" t="s">
        <v>8267</v>
      </c>
      <c r="AK298">
        <v>119</v>
      </c>
      <c r="AL298">
        <v>230.09</v>
      </c>
      <c r="AM298" s="10" t="s">
        <v>8308</v>
      </c>
      <c r="AN298" t="s">
        <v>8313</v>
      </c>
      <c r="AO298" s="15">
        <v>41134.475497685184</v>
      </c>
      <c r="AP298" s="15">
        <v>41159.475497685184</v>
      </c>
      <c r="AU298" s="3"/>
      <c r="AV298" s="3"/>
      <c r="AW298" s="6"/>
      <c r="AX298" s="8"/>
      <c r="BJ298" s="10"/>
      <c r="BL298" s="15"/>
      <c r="BM298" s="15"/>
    </row>
    <row r="299" spans="1:65" ht="12.75" hidden="1" customHeight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  <c r="W299">
        <v>297</v>
      </c>
      <c r="X299" s="3" t="s">
        <v>298</v>
      </c>
      <c r="Y299" s="3" t="s">
        <v>4407</v>
      </c>
      <c r="Z299" s="6">
        <v>20000</v>
      </c>
      <c r="AA299" s="8">
        <v>20128</v>
      </c>
      <c r="AB299" t="s">
        <v>8218</v>
      </c>
      <c r="AC299" t="s">
        <v>8223</v>
      </c>
      <c r="AD299" t="s">
        <v>8245</v>
      </c>
      <c r="AE299">
        <v>1430452740</v>
      </c>
      <c r="AF299">
        <v>1427390901</v>
      </c>
      <c r="AG299" t="b">
        <v>1</v>
      </c>
      <c r="AH299">
        <v>142</v>
      </c>
      <c r="AI299" t="b">
        <v>1</v>
      </c>
      <c r="AJ299" t="s">
        <v>8267</v>
      </c>
      <c r="AK299">
        <v>101</v>
      </c>
      <c r="AL299">
        <v>141.75</v>
      </c>
      <c r="AM299" s="10" t="s">
        <v>8308</v>
      </c>
      <c r="AN299" t="s">
        <v>8313</v>
      </c>
      <c r="AO299" s="15">
        <v>42089.72802083334</v>
      </c>
      <c r="AP299" s="15">
        <v>42125.165972222225</v>
      </c>
      <c r="AU299" s="3"/>
      <c r="AV299" s="3"/>
      <c r="AW299" s="6"/>
      <c r="AX299" s="8"/>
      <c r="BJ299" s="10"/>
      <c r="BL299" s="15"/>
      <c r="BM299" s="15"/>
    </row>
    <row r="300" spans="1:65" ht="12.75" hidden="1" customHeight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  <c r="W300">
        <v>298</v>
      </c>
      <c r="X300" s="3" t="s">
        <v>299</v>
      </c>
      <c r="Y300" s="3" t="s">
        <v>4408</v>
      </c>
      <c r="Z300" s="6">
        <v>126000</v>
      </c>
      <c r="AA300" s="8">
        <v>137254.84</v>
      </c>
      <c r="AB300" t="s">
        <v>8218</v>
      </c>
      <c r="AC300" t="s">
        <v>8223</v>
      </c>
      <c r="AD300" t="s">
        <v>8245</v>
      </c>
      <c r="AE300">
        <v>1399669200</v>
      </c>
      <c r="AF300">
        <v>1394536048</v>
      </c>
      <c r="AG300" t="b">
        <v>1</v>
      </c>
      <c r="AH300">
        <v>2436</v>
      </c>
      <c r="AI300" t="b">
        <v>1</v>
      </c>
      <c r="AJ300" t="s">
        <v>8267</v>
      </c>
      <c r="AK300">
        <v>109</v>
      </c>
      <c r="AL300">
        <v>56.34</v>
      </c>
      <c r="AM300" s="10" t="s">
        <v>8308</v>
      </c>
      <c r="AN300" t="s">
        <v>8313</v>
      </c>
      <c r="AO300" s="15">
        <v>41709.463518518518</v>
      </c>
      <c r="AP300" s="15">
        <v>41768.875</v>
      </c>
      <c r="AU300" s="3"/>
      <c r="AV300" s="3"/>
      <c r="AW300" s="6"/>
      <c r="AX300" s="8"/>
      <c r="BJ300" s="10"/>
      <c r="BL300" s="15"/>
      <c r="BM300" s="15"/>
    </row>
    <row r="301" spans="1:65" ht="12.75" hidden="1" customHeight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  <c r="W301">
        <v>299</v>
      </c>
      <c r="X301" s="3" t="s">
        <v>300</v>
      </c>
      <c r="Y301" s="3" t="s">
        <v>4409</v>
      </c>
      <c r="Z301" s="6">
        <v>10000</v>
      </c>
      <c r="AA301" s="8">
        <v>17895.25</v>
      </c>
      <c r="AB301" t="s">
        <v>8218</v>
      </c>
      <c r="AC301" t="s">
        <v>8223</v>
      </c>
      <c r="AD301" t="s">
        <v>8245</v>
      </c>
      <c r="AE301">
        <v>1289975060</v>
      </c>
      <c r="AF301">
        <v>1287379460</v>
      </c>
      <c r="AG301" t="b">
        <v>1</v>
      </c>
      <c r="AH301">
        <v>244</v>
      </c>
      <c r="AI301" t="b">
        <v>1</v>
      </c>
      <c r="AJ301" t="s">
        <v>8267</v>
      </c>
      <c r="AK301">
        <v>179</v>
      </c>
      <c r="AL301">
        <v>73.34</v>
      </c>
      <c r="AM301" s="10" t="s">
        <v>8308</v>
      </c>
      <c r="AN301" t="s">
        <v>8313</v>
      </c>
      <c r="AO301" s="15">
        <v>40469.225231481483</v>
      </c>
      <c r="AP301" s="15">
        <v>40499.266898148147</v>
      </c>
      <c r="AU301" s="3"/>
      <c r="AV301" s="3"/>
      <c r="AW301" s="6"/>
      <c r="AX301" s="8"/>
      <c r="BJ301" s="10"/>
      <c r="BL301" s="15"/>
      <c r="BM301" s="15"/>
    </row>
    <row r="302" spans="1:65" ht="12.75" hidden="1" customHeight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  <c r="W302">
        <v>300</v>
      </c>
      <c r="X302" s="3" t="s">
        <v>301</v>
      </c>
      <c r="Y302" s="3" t="s">
        <v>4410</v>
      </c>
      <c r="Z302" s="6">
        <v>25000</v>
      </c>
      <c r="AA302" s="8">
        <v>25430.66</v>
      </c>
      <c r="AB302" t="s">
        <v>8218</v>
      </c>
      <c r="AC302" t="s">
        <v>8223</v>
      </c>
      <c r="AD302" t="s">
        <v>8245</v>
      </c>
      <c r="AE302">
        <v>1303686138</v>
      </c>
      <c r="AF302">
        <v>1301007738</v>
      </c>
      <c r="AG302" t="b">
        <v>1</v>
      </c>
      <c r="AH302">
        <v>298</v>
      </c>
      <c r="AI302" t="b">
        <v>1</v>
      </c>
      <c r="AJ302" t="s">
        <v>8267</v>
      </c>
      <c r="AK302">
        <v>102</v>
      </c>
      <c r="AL302">
        <v>85.34</v>
      </c>
      <c r="AM302" s="10" t="s">
        <v>8308</v>
      </c>
      <c r="AN302" t="s">
        <v>8313</v>
      </c>
      <c r="AO302" s="15">
        <v>40626.959930555553</v>
      </c>
      <c r="AP302" s="15">
        <v>40657.959930555553</v>
      </c>
      <c r="AU302" s="3"/>
      <c r="AV302" s="3"/>
      <c r="AW302" s="6"/>
      <c r="AX302" s="8"/>
      <c r="BJ302" s="10"/>
      <c r="BL302" s="15"/>
      <c r="BM302" s="15"/>
    </row>
    <row r="303" spans="1:65" ht="12.75" hidden="1" customHeight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  <c r="W303">
        <v>301</v>
      </c>
      <c r="X303" s="3" t="s">
        <v>302</v>
      </c>
      <c r="Y303" s="3" t="s">
        <v>4411</v>
      </c>
      <c r="Z303" s="6">
        <v>13000</v>
      </c>
      <c r="AA303" s="8">
        <v>15435.55</v>
      </c>
      <c r="AB303" t="s">
        <v>8218</v>
      </c>
      <c r="AC303" t="s">
        <v>8223</v>
      </c>
      <c r="AD303" t="s">
        <v>8245</v>
      </c>
      <c r="AE303">
        <v>1363711335</v>
      </c>
      <c r="AF303">
        <v>1360258935</v>
      </c>
      <c r="AG303" t="b">
        <v>1</v>
      </c>
      <c r="AH303">
        <v>251</v>
      </c>
      <c r="AI303" t="b">
        <v>1</v>
      </c>
      <c r="AJ303" t="s">
        <v>8267</v>
      </c>
      <c r="AK303">
        <v>119</v>
      </c>
      <c r="AL303">
        <v>61.5</v>
      </c>
      <c r="AM303" s="10" t="s">
        <v>8308</v>
      </c>
      <c r="AN303" t="s">
        <v>8313</v>
      </c>
      <c r="AO303" s="15">
        <v>41312.737673611111</v>
      </c>
      <c r="AP303" s="15">
        <v>41352.696006944447</v>
      </c>
      <c r="AU303" s="3"/>
      <c r="AV303" s="3"/>
      <c r="AW303" s="6"/>
      <c r="AX303" s="8"/>
      <c r="BJ303" s="10"/>
      <c r="BL303" s="15"/>
      <c r="BM303" s="15"/>
    </row>
    <row r="304" spans="1:65" ht="12.75" hidden="1" customHeight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  <c r="W304">
        <v>302</v>
      </c>
      <c r="X304" s="3" t="s">
        <v>303</v>
      </c>
      <c r="Y304" s="3" t="s">
        <v>4412</v>
      </c>
      <c r="Z304" s="6">
        <v>10000</v>
      </c>
      <c r="AA304" s="8">
        <v>10046</v>
      </c>
      <c r="AB304" t="s">
        <v>8218</v>
      </c>
      <c r="AC304" t="s">
        <v>8223</v>
      </c>
      <c r="AD304" t="s">
        <v>8245</v>
      </c>
      <c r="AE304">
        <v>1330115638</v>
      </c>
      <c r="AF304">
        <v>1327523638</v>
      </c>
      <c r="AG304" t="b">
        <v>1</v>
      </c>
      <c r="AH304">
        <v>108</v>
      </c>
      <c r="AI304" t="b">
        <v>1</v>
      </c>
      <c r="AJ304" t="s">
        <v>8267</v>
      </c>
      <c r="AK304">
        <v>100</v>
      </c>
      <c r="AL304">
        <v>93.02</v>
      </c>
      <c r="AM304" s="10" t="s">
        <v>8308</v>
      </c>
      <c r="AN304" t="s">
        <v>8313</v>
      </c>
      <c r="AO304" s="15">
        <v>40933.856921296298</v>
      </c>
      <c r="AP304" s="15">
        <v>40963.856921296298</v>
      </c>
      <c r="AU304" s="3"/>
      <c r="AV304" s="3"/>
      <c r="AW304" s="6"/>
      <c r="AX304" s="8"/>
      <c r="BJ304" s="10"/>
      <c r="BL304" s="15"/>
      <c r="BM304" s="15"/>
    </row>
    <row r="305" spans="1:65" ht="12.75" hidden="1" customHeight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41062.071134259255</v>
      </c>
      <c r="W305">
        <v>303</v>
      </c>
      <c r="X305" s="3" t="s">
        <v>304</v>
      </c>
      <c r="Y305" s="3" t="s">
        <v>4413</v>
      </c>
      <c r="Z305" s="6">
        <v>3000</v>
      </c>
      <c r="AA305" s="8">
        <v>4124</v>
      </c>
      <c r="AB305" t="s">
        <v>8218</v>
      </c>
      <c r="AC305" t="s">
        <v>8223</v>
      </c>
      <c r="AD305" t="s">
        <v>8245</v>
      </c>
      <c r="AE305">
        <v>1338601346</v>
      </c>
      <c r="AF305">
        <v>1336009346</v>
      </c>
      <c r="AG305" t="b">
        <v>1</v>
      </c>
      <c r="AH305">
        <v>82</v>
      </c>
      <c r="AI305" t="b">
        <v>1</v>
      </c>
      <c r="AJ305" t="s">
        <v>8267</v>
      </c>
      <c r="AK305">
        <v>137</v>
      </c>
      <c r="AL305">
        <v>50.29</v>
      </c>
      <c r="AM305" s="10" t="s">
        <v>8308</v>
      </c>
      <c r="AN305" t="s">
        <v>8313</v>
      </c>
      <c r="AO305" s="15">
        <v>41032.071134259262</v>
      </c>
      <c r="AP305" s="15">
        <v>41062.071134259255</v>
      </c>
      <c r="AU305" s="3"/>
      <c r="AV305" s="3"/>
      <c r="AW305" s="6"/>
      <c r="AX305" s="8"/>
      <c r="BJ305" s="10"/>
      <c r="BL305" s="15"/>
      <c r="BM305" s="15"/>
    </row>
    <row r="306" spans="1:65" ht="12.75" hidden="1" customHeight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  <c r="W306">
        <v>304</v>
      </c>
      <c r="X306" s="3" t="s">
        <v>305</v>
      </c>
      <c r="Y306" s="3" t="s">
        <v>4414</v>
      </c>
      <c r="Z306" s="6">
        <v>3400</v>
      </c>
      <c r="AA306" s="8">
        <v>7876</v>
      </c>
      <c r="AB306" t="s">
        <v>8218</v>
      </c>
      <c r="AC306" t="s">
        <v>8223</v>
      </c>
      <c r="AD306" t="s">
        <v>8245</v>
      </c>
      <c r="AE306">
        <v>1346464800</v>
      </c>
      <c r="AF306">
        <v>1343096197</v>
      </c>
      <c r="AG306" t="b">
        <v>1</v>
      </c>
      <c r="AH306">
        <v>74</v>
      </c>
      <c r="AI306" t="b">
        <v>1</v>
      </c>
      <c r="AJ306" t="s">
        <v>8267</v>
      </c>
      <c r="AK306">
        <v>232</v>
      </c>
      <c r="AL306">
        <v>106.43</v>
      </c>
      <c r="AM306" s="10" t="s">
        <v>8308</v>
      </c>
      <c r="AN306" t="s">
        <v>8313</v>
      </c>
      <c r="AO306" s="15">
        <v>41114.094872685186</v>
      </c>
      <c r="AP306" s="15">
        <v>41153.083333333336</v>
      </c>
      <c r="AU306" s="3"/>
      <c r="AV306" s="3"/>
      <c r="AW306" s="6"/>
      <c r="AX306" s="8"/>
      <c r="BJ306" s="10"/>
      <c r="BL306" s="15"/>
      <c r="BM306" s="15"/>
    </row>
    <row r="307" spans="1:65" ht="12.75" hidden="1" customHeight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  <c r="W307">
        <v>305</v>
      </c>
      <c r="X307" s="3" t="s">
        <v>306</v>
      </c>
      <c r="Y307" s="3" t="s">
        <v>4415</v>
      </c>
      <c r="Z307" s="6">
        <v>7500</v>
      </c>
      <c r="AA307" s="8">
        <v>9775</v>
      </c>
      <c r="AB307" t="s">
        <v>8218</v>
      </c>
      <c r="AC307" t="s">
        <v>8223</v>
      </c>
      <c r="AD307" t="s">
        <v>8245</v>
      </c>
      <c r="AE307">
        <v>1331392049</v>
      </c>
      <c r="AF307">
        <v>1328800049</v>
      </c>
      <c r="AG307" t="b">
        <v>1</v>
      </c>
      <c r="AH307">
        <v>189</v>
      </c>
      <c r="AI307" t="b">
        <v>1</v>
      </c>
      <c r="AJ307" t="s">
        <v>8267</v>
      </c>
      <c r="AK307">
        <v>130</v>
      </c>
      <c r="AL307">
        <v>51.72</v>
      </c>
      <c r="AM307" s="10" t="s">
        <v>8308</v>
      </c>
      <c r="AN307" t="s">
        <v>8313</v>
      </c>
      <c r="AO307" s="15">
        <v>40948.630196759259</v>
      </c>
      <c r="AP307" s="15">
        <v>40978.630196759259</v>
      </c>
      <c r="AU307" s="3"/>
      <c r="AV307" s="3"/>
      <c r="AW307" s="6"/>
      <c r="AX307" s="8"/>
      <c r="BJ307" s="10"/>
      <c r="BL307" s="15"/>
      <c r="BM307" s="15"/>
    </row>
    <row r="308" spans="1:65" ht="12.75" hidden="1" customHeight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</v>
      </c>
      <c r="W308">
        <v>306</v>
      </c>
      <c r="X308" s="3" t="s">
        <v>307</v>
      </c>
      <c r="Y308" s="3" t="s">
        <v>4416</v>
      </c>
      <c r="Z308" s="6">
        <v>1000</v>
      </c>
      <c r="AA308" s="8">
        <v>2929</v>
      </c>
      <c r="AB308" t="s">
        <v>8218</v>
      </c>
      <c r="AC308" t="s">
        <v>8223</v>
      </c>
      <c r="AD308" t="s">
        <v>8245</v>
      </c>
      <c r="AE308">
        <v>1363806333</v>
      </c>
      <c r="AF308">
        <v>1362081933</v>
      </c>
      <c r="AG308" t="b">
        <v>1</v>
      </c>
      <c r="AH308">
        <v>80</v>
      </c>
      <c r="AI308" t="b">
        <v>1</v>
      </c>
      <c r="AJ308" t="s">
        <v>8267</v>
      </c>
      <c r="AK308">
        <v>293</v>
      </c>
      <c r="AL308">
        <v>36.61</v>
      </c>
      <c r="AM308" s="10" t="s">
        <v>8308</v>
      </c>
      <c r="AN308" t="s">
        <v>8313</v>
      </c>
      <c r="AO308" s="15">
        <v>41333.837187500001</v>
      </c>
      <c r="AP308" s="15">
        <v>41353.79552083333</v>
      </c>
      <c r="AU308" s="3"/>
      <c r="AV308" s="3"/>
      <c r="AW308" s="6"/>
      <c r="AX308" s="8"/>
      <c r="BJ308" s="10"/>
      <c r="BL308" s="15"/>
      <c r="BM308" s="15"/>
    </row>
    <row r="309" spans="1:65" ht="12.75" hidden="1" customHeight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41312.944456018522</v>
      </c>
      <c r="W309">
        <v>307</v>
      </c>
      <c r="X309" s="3" t="s">
        <v>308</v>
      </c>
      <c r="Y309" s="3" t="s">
        <v>4417</v>
      </c>
      <c r="Z309" s="6">
        <v>22000</v>
      </c>
      <c r="AA309" s="8">
        <v>24490</v>
      </c>
      <c r="AB309" t="s">
        <v>8218</v>
      </c>
      <c r="AC309" t="s">
        <v>8223</v>
      </c>
      <c r="AD309" t="s">
        <v>8245</v>
      </c>
      <c r="AE309">
        <v>1360276801</v>
      </c>
      <c r="AF309">
        <v>1357684801</v>
      </c>
      <c r="AG309" t="b">
        <v>1</v>
      </c>
      <c r="AH309">
        <v>576</v>
      </c>
      <c r="AI309" t="b">
        <v>1</v>
      </c>
      <c r="AJ309" t="s">
        <v>8267</v>
      </c>
      <c r="AK309">
        <v>111</v>
      </c>
      <c r="AL309">
        <v>42.52</v>
      </c>
      <c r="AM309" s="10" t="s">
        <v>8308</v>
      </c>
      <c r="AN309" t="s">
        <v>8313</v>
      </c>
      <c r="AO309" s="15">
        <v>41282.944456018515</v>
      </c>
      <c r="AP309" s="15">
        <v>41312.944456018522</v>
      </c>
      <c r="AU309" s="3"/>
      <c r="AV309" s="3"/>
      <c r="AW309" s="6"/>
      <c r="AX309" s="8"/>
      <c r="BJ309" s="10"/>
      <c r="BL309" s="15"/>
      <c r="BM309" s="15"/>
    </row>
    <row r="310" spans="1:65" ht="12.75" hidden="1" customHeight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  <c r="W310">
        <v>308</v>
      </c>
      <c r="X310" s="3" t="s">
        <v>309</v>
      </c>
      <c r="Y310" s="3" t="s">
        <v>4418</v>
      </c>
      <c r="Z310" s="6">
        <v>12000</v>
      </c>
      <c r="AA310" s="8">
        <v>12668</v>
      </c>
      <c r="AB310" t="s">
        <v>8218</v>
      </c>
      <c r="AC310" t="s">
        <v>8223</v>
      </c>
      <c r="AD310" t="s">
        <v>8245</v>
      </c>
      <c r="AE310">
        <v>1299775210</v>
      </c>
      <c r="AF310">
        <v>1295887210</v>
      </c>
      <c r="AG310" t="b">
        <v>1</v>
      </c>
      <c r="AH310">
        <v>202</v>
      </c>
      <c r="AI310" t="b">
        <v>1</v>
      </c>
      <c r="AJ310" t="s">
        <v>8267</v>
      </c>
      <c r="AK310">
        <v>106</v>
      </c>
      <c r="AL310">
        <v>62.71</v>
      </c>
      <c r="AM310" s="10" t="s">
        <v>8308</v>
      </c>
      <c r="AN310" t="s">
        <v>8313</v>
      </c>
      <c r="AO310" s="15">
        <v>40567.694560185184</v>
      </c>
      <c r="AP310" s="15">
        <v>40612.694560185184</v>
      </c>
      <c r="AU310" s="3"/>
      <c r="AV310" s="3"/>
      <c r="AW310" s="6"/>
      <c r="AX310" s="8"/>
      <c r="BJ310" s="10"/>
      <c r="BL310" s="15"/>
      <c r="BM310" s="15"/>
    </row>
    <row r="311" spans="1:65" ht="12.75" hidden="1" customHeight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  <c r="W311">
        <v>309</v>
      </c>
      <c r="X311" s="3" t="s">
        <v>310</v>
      </c>
      <c r="Y311" s="3" t="s">
        <v>4419</v>
      </c>
      <c r="Z311" s="6">
        <v>18000</v>
      </c>
      <c r="AA311" s="8">
        <v>21410</v>
      </c>
      <c r="AB311" t="s">
        <v>8218</v>
      </c>
      <c r="AC311" t="s">
        <v>8223</v>
      </c>
      <c r="AD311" t="s">
        <v>8245</v>
      </c>
      <c r="AE311">
        <v>1346695334</v>
      </c>
      <c r="AF311">
        <v>1344880934</v>
      </c>
      <c r="AG311" t="b">
        <v>1</v>
      </c>
      <c r="AH311">
        <v>238</v>
      </c>
      <c r="AI311" t="b">
        <v>1</v>
      </c>
      <c r="AJ311" t="s">
        <v>8267</v>
      </c>
      <c r="AK311">
        <v>119</v>
      </c>
      <c r="AL311">
        <v>89.96</v>
      </c>
      <c r="AM311" s="10" t="s">
        <v>8308</v>
      </c>
      <c r="AN311" t="s">
        <v>8313</v>
      </c>
      <c r="AO311" s="15">
        <v>41134.751550925925</v>
      </c>
      <c r="AP311" s="15">
        <v>41155.751550925925</v>
      </c>
      <c r="AU311" s="3"/>
      <c r="AV311" s="3"/>
      <c r="AW311" s="6"/>
      <c r="AX311" s="8"/>
      <c r="BJ311" s="10"/>
      <c r="BL311" s="15"/>
      <c r="BM311" s="15"/>
    </row>
    <row r="312" spans="1:65" ht="12.75" hidden="1" customHeight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  <c r="W312">
        <v>310</v>
      </c>
      <c r="X312" s="3" t="s">
        <v>311</v>
      </c>
      <c r="Y312" s="3" t="s">
        <v>4420</v>
      </c>
      <c r="Z312" s="6">
        <v>1000</v>
      </c>
      <c r="AA312" s="8">
        <v>1041.29</v>
      </c>
      <c r="AB312" t="s">
        <v>8218</v>
      </c>
      <c r="AC312" t="s">
        <v>8223</v>
      </c>
      <c r="AD312" t="s">
        <v>8245</v>
      </c>
      <c r="AE312">
        <v>1319076000</v>
      </c>
      <c r="AF312">
        <v>1317788623</v>
      </c>
      <c r="AG312" t="b">
        <v>1</v>
      </c>
      <c r="AH312">
        <v>36</v>
      </c>
      <c r="AI312" t="b">
        <v>1</v>
      </c>
      <c r="AJ312" t="s">
        <v>8267</v>
      </c>
      <c r="AK312">
        <v>104</v>
      </c>
      <c r="AL312">
        <v>28.92</v>
      </c>
      <c r="AM312" s="10" t="s">
        <v>8308</v>
      </c>
      <c r="AN312" t="s">
        <v>8313</v>
      </c>
      <c r="AO312" s="15">
        <v>40821.183136574073</v>
      </c>
      <c r="AP312" s="15">
        <v>40836.083333333336</v>
      </c>
      <c r="AU312" s="3"/>
      <c r="AV312" s="3"/>
      <c r="AW312" s="6"/>
      <c r="AX312" s="8"/>
      <c r="BJ312" s="10"/>
      <c r="BL312" s="15"/>
      <c r="BM312" s="15"/>
    </row>
    <row r="313" spans="1:65" ht="12.75" hidden="1" customHeight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  <c r="W313">
        <v>311</v>
      </c>
      <c r="X313" s="3" t="s">
        <v>312</v>
      </c>
      <c r="Y313" s="3" t="s">
        <v>4421</v>
      </c>
      <c r="Z313" s="6">
        <v>20000</v>
      </c>
      <c r="AA313" s="8">
        <v>20820.330000000002</v>
      </c>
      <c r="AB313" t="s">
        <v>8218</v>
      </c>
      <c r="AC313" t="s">
        <v>8223</v>
      </c>
      <c r="AD313" t="s">
        <v>8245</v>
      </c>
      <c r="AE313">
        <v>1325404740</v>
      </c>
      <c r="AF313">
        <v>1321852592</v>
      </c>
      <c r="AG313" t="b">
        <v>1</v>
      </c>
      <c r="AH313">
        <v>150</v>
      </c>
      <c r="AI313" t="b">
        <v>1</v>
      </c>
      <c r="AJ313" t="s">
        <v>8267</v>
      </c>
      <c r="AK313">
        <v>104</v>
      </c>
      <c r="AL313">
        <v>138.80000000000001</v>
      </c>
      <c r="AM313" s="10" t="s">
        <v>8308</v>
      </c>
      <c r="AN313" t="s">
        <v>8313</v>
      </c>
      <c r="AO313" s="15">
        <v>40868.219814814816</v>
      </c>
      <c r="AP313" s="15">
        <v>40909.332638888889</v>
      </c>
      <c r="AU313" s="3"/>
      <c r="AV313" s="3"/>
      <c r="AW313" s="6"/>
      <c r="AX313" s="8"/>
      <c r="BJ313" s="10"/>
      <c r="BL313" s="15"/>
      <c r="BM313" s="15"/>
    </row>
    <row r="314" spans="1:65" ht="12.75" hidden="1" customHeight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  <c r="W314">
        <v>312</v>
      </c>
      <c r="X314" s="3" t="s">
        <v>313</v>
      </c>
      <c r="Y314" s="3" t="s">
        <v>4422</v>
      </c>
      <c r="Z314" s="6">
        <v>8000</v>
      </c>
      <c r="AA314" s="8">
        <v>8950</v>
      </c>
      <c r="AB314" t="s">
        <v>8218</v>
      </c>
      <c r="AC314" t="s">
        <v>8223</v>
      </c>
      <c r="AD314" t="s">
        <v>8245</v>
      </c>
      <c r="AE314">
        <v>1365973432</v>
      </c>
      <c r="AF314">
        <v>1363381432</v>
      </c>
      <c r="AG314" t="b">
        <v>1</v>
      </c>
      <c r="AH314">
        <v>146</v>
      </c>
      <c r="AI314" t="b">
        <v>1</v>
      </c>
      <c r="AJ314" t="s">
        <v>8267</v>
      </c>
      <c r="AK314">
        <v>112</v>
      </c>
      <c r="AL314">
        <v>61.3</v>
      </c>
      <c r="AM314" s="10" t="s">
        <v>8308</v>
      </c>
      <c r="AN314" t="s">
        <v>8313</v>
      </c>
      <c r="AO314" s="15">
        <v>41348.877685185187</v>
      </c>
      <c r="AP314" s="15">
        <v>41378.877685185187</v>
      </c>
      <c r="AU314" s="3"/>
      <c r="AV314" s="3"/>
      <c r="AW314" s="6"/>
      <c r="AX314" s="8"/>
      <c r="BJ314" s="10"/>
      <c r="BL314" s="15"/>
      <c r="BM314" s="15"/>
    </row>
    <row r="315" spans="1:65" ht="12.75" hidden="1" customHeight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  <c r="W315">
        <v>313</v>
      </c>
      <c r="X315" s="3" t="s">
        <v>314</v>
      </c>
      <c r="Y315" s="3" t="s">
        <v>4423</v>
      </c>
      <c r="Z315" s="6">
        <v>17000</v>
      </c>
      <c r="AA315" s="8">
        <v>17805</v>
      </c>
      <c r="AB315" t="s">
        <v>8218</v>
      </c>
      <c r="AC315" t="s">
        <v>8223</v>
      </c>
      <c r="AD315" t="s">
        <v>8245</v>
      </c>
      <c r="AE315">
        <v>1281542340</v>
      </c>
      <c r="AF315">
        <v>1277702894</v>
      </c>
      <c r="AG315" t="b">
        <v>1</v>
      </c>
      <c r="AH315">
        <v>222</v>
      </c>
      <c r="AI315" t="b">
        <v>1</v>
      </c>
      <c r="AJ315" t="s">
        <v>8267</v>
      </c>
      <c r="AK315">
        <v>105</v>
      </c>
      <c r="AL315">
        <v>80.2</v>
      </c>
      <c r="AM315" s="10" t="s">
        <v>8308</v>
      </c>
      <c r="AN315" t="s">
        <v>8313</v>
      </c>
      <c r="AO315" s="15">
        <v>40357.227939814817</v>
      </c>
      <c r="AP315" s="15">
        <v>40401.665972222225</v>
      </c>
      <c r="AU315" s="3"/>
      <c r="AV315" s="3"/>
      <c r="AW315" s="6"/>
      <c r="AX315" s="8"/>
      <c r="BJ315" s="10"/>
      <c r="BL315" s="15"/>
      <c r="BM315" s="15"/>
    </row>
    <row r="316" spans="1:65" ht="12.75" hidden="1" customHeight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  <c r="W316">
        <v>314</v>
      </c>
      <c r="X316" s="3" t="s">
        <v>315</v>
      </c>
      <c r="Y316" s="3" t="s">
        <v>4424</v>
      </c>
      <c r="Z316" s="6">
        <v>1000</v>
      </c>
      <c r="AA316" s="8">
        <v>3851.5</v>
      </c>
      <c r="AB316" t="s">
        <v>8218</v>
      </c>
      <c r="AC316" t="s">
        <v>8223</v>
      </c>
      <c r="AD316" t="s">
        <v>8245</v>
      </c>
      <c r="AE316">
        <v>1362167988</v>
      </c>
      <c r="AF316">
        <v>1359575988</v>
      </c>
      <c r="AG316" t="b">
        <v>1</v>
      </c>
      <c r="AH316">
        <v>120</v>
      </c>
      <c r="AI316" t="b">
        <v>1</v>
      </c>
      <c r="AJ316" t="s">
        <v>8267</v>
      </c>
      <c r="AK316">
        <v>385</v>
      </c>
      <c r="AL316">
        <v>32.1</v>
      </c>
      <c r="AM316" s="10" t="s">
        <v>8308</v>
      </c>
      <c r="AN316" t="s">
        <v>8313</v>
      </c>
      <c r="AO316" s="15">
        <v>41304.833194444444</v>
      </c>
      <c r="AP316" s="15">
        <v>41334.833194444444</v>
      </c>
      <c r="AU316" s="3"/>
      <c r="AV316" s="3"/>
      <c r="AW316" s="6"/>
      <c r="AX316" s="8"/>
      <c r="BJ316" s="10"/>
      <c r="BL316" s="15"/>
      <c r="BM316" s="15"/>
    </row>
    <row r="317" spans="1:65" ht="12.75" hidden="1" customHeight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  <c r="W317">
        <v>315</v>
      </c>
      <c r="X317" s="3" t="s">
        <v>316</v>
      </c>
      <c r="Y317" s="3" t="s">
        <v>4425</v>
      </c>
      <c r="Z317" s="6">
        <v>25000</v>
      </c>
      <c r="AA317" s="8">
        <v>25312</v>
      </c>
      <c r="AB317" t="s">
        <v>8218</v>
      </c>
      <c r="AC317" t="s">
        <v>8223</v>
      </c>
      <c r="AD317" t="s">
        <v>8245</v>
      </c>
      <c r="AE317">
        <v>1345660334</v>
      </c>
      <c r="AF317">
        <v>1343068334</v>
      </c>
      <c r="AG317" t="b">
        <v>1</v>
      </c>
      <c r="AH317">
        <v>126</v>
      </c>
      <c r="AI317" t="b">
        <v>1</v>
      </c>
      <c r="AJ317" t="s">
        <v>8267</v>
      </c>
      <c r="AK317">
        <v>101</v>
      </c>
      <c r="AL317">
        <v>200.89</v>
      </c>
      <c r="AM317" s="10" t="s">
        <v>8308</v>
      </c>
      <c r="AN317" t="s">
        <v>8313</v>
      </c>
      <c r="AO317" s="15">
        <v>41113.77238425926</v>
      </c>
      <c r="AP317" s="15">
        <v>41143.77238425926</v>
      </c>
      <c r="AU317" s="3"/>
      <c r="AV317" s="3"/>
      <c r="AW317" s="6"/>
      <c r="AX317" s="8"/>
      <c r="BJ317" s="10"/>
      <c r="BL317" s="15"/>
      <c r="BM317" s="15"/>
    </row>
    <row r="318" spans="1:65" ht="12.75" hidden="1" customHeight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  <c r="W318">
        <v>316</v>
      </c>
      <c r="X318" s="3" t="s">
        <v>317</v>
      </c>
      <c r="Y318" s="3" t="s">
        <v>4426</v>
      </c>
      <c r="Z318" s="6">
        <v>15000</v>
      </c>
      <c r="AA318" s="8">
        <v>17066</v>
      </c>
      <c r="AB318" t="s">
        <v>8218</v>
      </c>
      <c r="AC318" t="s">
        <v>8228</v>
      </c>
      <c r="AD318" t="s">
        <v>8250</v>
      </c>
      <c r="AE318">
        <v>1418273940</v>
      </c>
      <c r="AF318">
        <v>1415398197</v>
      </c>
      <c r="AG318" t="b">
        <v>1</v>
      </c>
      <c r="AH318">
        <v>158</v>
      </c>
      <c r="AI318" t="b">
        <v>1</v>
      </c>
      <c r="AJ318" t="s">
        <v>8267</v>
      </c>
      <c r="AK318">
        <v>114</v>
      </c>
      <c r="AL318">
        <v>108.01</v>
      </c>
      <c r="AM318" s="10" t="s">
        <v>8308</v>
      </c>
      <c r="AN318" t="s">
        <v>8313</v>
      </c>
      <c r="AO318" s="15">
        <v>41950.923576388886</v>
      </c>
      <c r="AP318" s="15">
        <v>41984.207638888889</v>
      </c>
      <c r="AU318" s="3"/>
      <c r="AV318" s="3"/>
      <c r="AW318" s="6"/>
      <c r="AX318" s="8"/>
      <c r="BJ318" s="10"/>
      <c r="BL318" s="15"/>
      <c r="BM318" s="15"/>
    </row>
    <row r="319" spans="1:65" ht="12.75" hidden="1" customHeight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  <c r="W319">
        <v>317</v>
      </c>
      <c r="X319" s="3" t="s">
        <v>318</v>
      </c>
      <c r="Y319" s="3" t="s">
        <v>4427</v>
      </c>
      <c r="Z319" s="6">
        <v>30000</v>
      </c>
      <c r="AA319" s="8">
        <v>30241</v>
      </c>
      <c r="AB319" t="s">
        <v>8218</v>
      </c>
      <c r="AC319" t="s">
        <v>8223</v>
      </c>
      <c r="AD319" t="s">
        <v>8245</v>
      </c>
      <c r="AE319">
        <v>1386778483</v>
      </c>
      <c r="AF319">
        <v>1384186483</v>
      </c>
      <c r="AG319" t="b">
        <v>1</v>
      </c>
      <c r="AH319">
        <v>316</v>
      </c>
      <c r="AI319" t="b">
        <v>1</v>
      </c>
      <c r="AJ319" t="s">
        <v>8267</v>
      </c>
      <c r="AK319">
        <v>101</v>
      </c>
      <c r="AL319">
        <v>95.7</v>
      </c>
      <c r="AM319" s="10" t="s">
        <v>8308</v>
      </c>
      <c r="AN319" t="s">
        <v>8313</v>
      </c>
      <c r="AO319" s="15">
        <v>41589.676886574074</v>
      </c>
      <c r="AP319" s="15">
        <v>41619.676886574074</v>
      </c>
      <c r="AU319" s="3"/>
      <c r="AV319" s="3"/>
      <c r="AW319" s="6"/>
      <c r="AX319" s="8"/>
      <c r="BJ319" s="10"/>
      <c r="BL319" s="15"/>
      <c r="BM319" s="15"/>
    </row>
    <row r="320" spans="1:65" ht="12.75" hidden="1" customHeight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  <c r="W320">
        <v>318</v>
      </c>
      <c r="X320" s="3" t="s">
        <v>319</v>
      </c>
      <c r="Y320" s="3" t="s">
        <v>4428</v>
      </c>
      <c r="Z320" s="6">
        <v>5000</v>
      </c>
      <c r="AA320" s="8">
        <v>14166</v>
      </c>
      <c r="AB320" t="s">
        <v>8218</v>
      </c>
      <c r="AC320" t="s">
        <v>8223</v>
      </c>
      <c r="AD320" t="s">
        <v>8245</v>
      </c>
      <c r="AE320">
        <v>1364342151</v>
      </c>
      <c r="AF320">
        <v>1361753751</v>
      </c>
      <c r="AG320" t="b">
        <v>1</v>
      </c>
      <c r="AH320">
        <v>284</v>
      </c>
      <c r="AI320" t="b">
        <v>1</v>
      </c>
      <c r="AJ320" t="s">
        <v>8267</v>
      </c>
      <c r="AK320">
        <v>283</v>
      </c>
      <c r="AL320">
        <v>49.88</v>
      </c>
      <c r="AM320" s="10" t="s">
        <v>8308</v>
      </c>
      <c r="AN320" t="s">
        <v>8313</v>
      </c>
      <c r="AO320" s="15">
        <v>41330.038784722223</v>
      </c>
      <c r="AP320" s="15">
        <v>41359.997118055559</v>
      </c>
      <c r="AU320" s="3"/>
      <c r="AV320" s="3"/>
      <c r="AW320" s="6"/>
      <c r="AX320" s="8"/>
      <c r="BJ320" s="10"/>
      <c r="BL320" s="15"/>
      <c r="BM320" s="15"/>
    </row>
    <row r="321" spans="1:65" ht="12.75" hidden="1" customHeight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  <c r="W321">
        <v>319</v>
      </c>
      <c r="X321" s="3" t="s">
        <v>320</v>
      </c>
      <c r="Y321" s="3" t="s">
        <v>4429</v>
      </c>
      <c r="Z321" s="6">
        <v>5000</v>
      </c>
      <c r="AA321" s="8">
        <v>5634</v>
      </c>
      <c r="AB321" t="s">
        <v>8218</v>
      </c>
      <c r="AC321" t="s">
        <v>8223</v>
      </c>
      <c r="AD321" t="s">
        <v>8245</v>
      </c>
      <c r="AE321">
        <v>1265097540</v>
      </c>
      <c r="AF321">
        <v>1257538029</v>
      </c>
      <c r="AG321" t="b">
        <v>1</v>
      </c>
      <c r="AH321">
        <v>51</v>
      </c>
      <c r="AI321" t="b">
        <v>1</v>
      </c>
      <c r="AJ321" t="s">
        <v>8267</v>
      </c>
      <c r="AK321">
        <v>113</v>
      </c>
      <c r="AL321">
        <v>110.47</v>
      </c>
      <c r="AM321" s="10" t="s">
        <v>8308</v>
      </c>
      <c r="AN321" t="s">
        <v>8313</v>
      </c>
      <c r="AO321" s="15">
        <v>40123.83829861111</v>
      </c>
      <c r="AP321" s="15">
        <v>40211.332638888889</v>
      </c>
      <c r="AU321" s="3"/>
      <c r="AV321" s="3"/>
      <c r="AW321" s="6"/>
      <c r="AX321" s="8"/>
      <c r="BJ321" s="10"/>
      <c r="BL321" s="15"/>
      <c r="BM321" s="15"/>
    </row>
    <row r="322" spans="1:65" ht="12.75" hidden="1" customHeight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  <c r="W322">
        <v>320</v>
      </c>
      <c r="X322" s="3" t="s">
        <v>321</v>
      </c>
      <c r="Y322" s="3" t="s">
        <v>4430</v>
      </c>
      <c r="Z322" s="6">
        <v>20000</v>
      </c>
      <c r="AA322" s="8">
        <v>21316</v>
      </c>
      <c r="AB322" t="s">
        <v>8218</v>
      </c>
      <c r="AC322" t="s">
        <v>8224</v>
      </c>
      <c r="AD322" t="s">
        <v>8246</v>
      </c>
      <c r="AE322">
        <v>1450825200</v>
      </c>
      <c r="AF322">
        <v>1448284433</v>
      </c>
      <c r="AG322" t="b">
        <v>1</v>
      </c>
      <c r="AH322">
        <v>158</v>
      </c>
      <c r="AI322" t="b">
        <v>1</v>
      </c>
      <c r="AJ322" t="s">
        <v>8267</v>
      </c>
      <c r="AK322">
        <v>107</v>
      </c>
      <c r="AL322">
        <v>134.91</v>
      </c>
      <c r="AM322" s="10" t="s">
        <v>8308</v>
      </c>
      <c r="AN322" t="s">
        <v>8313</v>
      </c>
      <c r="AO322" s="15">
        <v>42331.551307870366</v>
      </c>
      <c r="AP322" s="15">
        <v>42360.958333333328</v>
      </c>
      <c r="AU322" s="3"/>
      <c r="AV322" s="3"/>
      <c r="AW322" s="6"/>
      <c r="AX322" s="8"/>
      <c r="BJ322" s="10"/>
      <c r="BL322" s="15"/>
      <c r="BM322" s="15"/>
    </row>
    <row r="323" spans="1:65" ht="12.75" hidden="1" customHeight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(I323/(3600*24))+DATE(1970,1,1)</f>
        <v>42682.488263888888</v>
      </c>
      <c r="W323">
        <v>321</v>
      </c>
      <c r="X323" s="3" t="s">
        <v>322</v>
      </c>
      <c r="Y323" s="3" t="s">
        <v>4431</v>
      </c>
      <c r="Z323" s="6">
        <v>35000</v>
      </c>
      <c r="AA323" s="8">
        <v>35932</v>
      </c>
      <c r="AB323" t="s">
        <v>8218</v>
      </c>
      <c r="AC323" t="s">
        <v>8235</v>
      </c>
      <c r="AD323" t="s">
        <v>8248</v>
      </c>
      <c r="AE323">
        <v>1478605386</v>
      </c>
      <c r="AF323">
        <v>1475577786</v>
      </c>
      <c r="AG323" t="b">
        <v>1</v>
      </c>
      <c r="AH323">
        <v>337</v>
      </c>
      <c r="AI323" t="b">
        <v>1</v>
      </c>
      <c r="AJ323" t="s">
        <v>8267</v>
      </c>
      <c r="AK323">
        <v>103</v>
      </c>
      <c r="AL323">
        <v>106.62</v>
      </c>
      <c r="AM323" s="10" t="s">
        <v>8308</v>
      </c>
      <c r="AN323" t="s">
        <v>8313</v>
      </c>
      <c r="AO323" s="15">
        <v>42647.446597222224</v>
      </c>
      <c r="AP323" s="15">
        <v>42682.488263888888</v>
      </c>
      <c r="AU323" s="3"/>
      <c r="AV323" s="3"/>
      <c r="AW323" s="6"/>
      <c r="AX323" s="8"/>
      <c r="BJ323" s="10"/>
      <c r="BL323" s="15"/>
      <c r="BM323" s="15"/>
    </row>
    <row r="324" spans="1:65" ht="12.75" hidden="1" customHeight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  <c r="W324">
        <v>322</v>
      </c>
      <c r="X324" s="3" t="s">
        <v>323</v>
      </c>
      <c r="Y324" s="3" t="s">
        <v>4432</v>
      </c>
      <c r="Z324" s="6">
        <v>25000</v>
      </c>
      <c r="AA324" s="8">
        <v>26978</v>
      </c>
      <c r="AB324" t="s">
        <v>8218</v>
      </c>
      <c r="AC324" t="s">
        <v>8223</v>
      </c>
      <c r="AD324" t="s">
        <v>8245</v>
      </c>
      <c r="AE324">
        <v>1463146848</v>
      </c>
      <c r="AF324">
        <v>1460554848</v>
      </c>
      <c r="AG324" t="b">
        <v>1</v>
      </c>
      <c r="AH324">
        <v>186</v>
      </c>
      <c r="AI324" t="b">
        <v>1</v>
      </c>
      <c r="AJ324" t="s">
        <v>8267</v>
      </c>
      <c r="AK324">
        <v>108</v>
      </c>
      <c r="AL324">
        <v>145.04</v>
      </c>
      <c r="AM324" s="10" t="s">
        <v>8308</v>
      </c>
      <c r="AN324" t="s">
        <v>8313</v>
      </c>
      <c r="AO324" s="15">
        <v>42473.57</v>
      </c>
      <c r="AP324" s="15">
        <v>42503.57</v>
      </c>
      <c r="AU324" s="3"/>
      <c r="AV324" s="3"/>
      <c r="AW324" s="6"/>
      <c r="AX324" s="8"/>
      <c r="BJ324" s="10"/>
      <c r="BL324" s="15"/>
      <c r="BM324" s="15"/>
    </row>
    <row r="325" spans="1:65" ht="12.75" hidden="1" customHeight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  <c r="W325">
        <v>323</v>
      </c>
      <c r="X325" s="3" t="s">
        <v>324</v>
      </c>
      <c r="Y325" s="3" t="s">
        <v>4433</v>
      </c>
      <c r="Z325" s="6">
        <v>5400</v>
      </c>
      <c r="AA325" s="8">
        <v>6646</v>
      </c>
      <c r="AB325" t="s">
        <v>8218</v>
      </c>
      <c r="AC325" t="s">
        <v>8223</v>
      </c>
      <c r="AD325" t="s">
        <v>8245</v>
      </c>
      <c r="AE325">
        <v>1482307140</v>
      </c>
      <c r="AF325">
        <v>1479886966</v>
      </c>
      <c r="AG325" t="b">
        <v>1</v>
      </c>
      <c r="AH325">
        <v>58</v>
      </c>
      <c r="AI325" t="b">
        <v>1</v>
      </c>
      <c r="AJ325" t="s">
        <v>8267</v>
      </c>
      <c r="AK325">
        <v>123</v>
      </c>
      <c r="AL325">
        <v>114.59</v>
      </c>
      <c r="AM325" s="10" t="s">
        <v>8308</v>
      </c>
      <c r="AN325" t="s">
        <v>8313</v>
      </c>
      <c r="AO325" s="15">
        <v>42697.32136574074</v>
      </c>
      <c r="AP325" s="15">
        <v>42725.332638888889</v>
      </c>
      <c r="AU325" s="3"/>
      <c r="AV325" s="3"/>
      <c r="AW325" s="6"/>
      <c r="AX325" s="8"/>
      <c r="BJ325" s="10"/>
      <c r="BL325" s="15"/>
      <c r="BM325" s="15"/>
    </row>
    <row r="326" spans="1:65" ht="12.75" hidden="1" customHeight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  <c r="W326">
        <v>324</v>
      </c>
      <c r="X326" s="3" t="s">
        <v>325</v>
      </c>
      <c r="Y326" s="3" t="s">
        <v>4434</v>
      </c>
      <c r="Z326" s="6">
        <v>8500</v>
      </c>
      <c r="AA326" s="8">
        <v>8636</v>
      </c>
      <c r="AB326" t="s">
        <v>8218</v>
      </c>
      <c r="AC326" t="s">
        <v>8223</v>
      </c>
      <c r="AD326" t="s">
        <v>8245</v>
      </c>
      <c r="AE326">
        <v>1438441308</v>
      </c>
      <c r="AF326">
        <v>1435590108</v>
      </c>
      <c r="AG326" t="b">
        <v>1</v>
      </c>
      <c r="AH326">
        <v>82</v>
      </c>
      <c r="AI326" t="b">
        <v>1</v>
      </c>
      <c r="AJ326" t="s">
        <v>8267</v>
      </c>
      <c r="AK326">
        <v>102</v>
      </c>
      <c r="AL326">
        <v>105.32</v>
      </c>
      <c r="AM326" s="10" t="s">
        <v>8308</v>
      </c>
      <c r="AN326" t="s">
        <v>8313</v>
      </c>
      <c r="AO326" s="15">
        <v>42184.626250000001</v>
      </c>
      <c r="AP326" s="15">
        <v>42217.626250000001</v>
      </c>
      <c r="AU326" s="3"/>
      <c r="AV326" s="3"/>
      <c r="AW326" s="6"/>
      <c r="AX326" s="8"/>
      <c r="BJ326" s="10"/>
      <c r="BL326" s="15"/>
      <c r="BM326" s="15"/>
    </row>
    <row r="327" spans="1:65" ht="12.75" hidden="1" customHeight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  <c r="W327">
        <v>325</v>
      </c>
      <c r="X327" s="3" t="s">
        <v>326</v>
      </c>
      <c r="Y327" s="3" t="s">
        <v>4435</v>
      </c>
      <c r="Z327" s="6">
        <v>50000</v>
      </c>
      <c r="AA327" s="8">
        <v>52198</v>
      </c>
      <c r="AB327" t="s">
        <v>8218</v>
      </c>
      <c r="AC327" t="s">
        <v>8223</v>
      </c>
      <c r="AD327" t="s">
        <v>8245</v>
      </c>
      <c r="AE327">
        <v>1482208233</v>
      </c>
      <c r="AF327">
        <v>1479184233</v>
      </c>
      <c r="AG327" t="b">
        <v>1</v>
      </c>
      <c r="AH327">
        <v>736</v>
      </c>
      <c r="AI327" t="b">
        <v>1</v>
      </c>
      <c r="AJ327" t="s">
        <v>8267</v>
      </c>
      <c r="AK327">
        <v>104</v>
      </c>
      <c r="AL327">
        <v>70.92</v>
      </c>
      <c r="AM327" s="10" t="s">
        <v>8308</v>
      </c>
      <c r="AN327" t="s">
        <v>8313</v>
      </c>
      <c r="AO327" s="15">
        <v>42689.187881944439</v>
      </c>
      <c r="AP327" s="15">
        <v>42724.187881944439</v>
      </c>
      <c r="AU327" s="3"/>
      <c r="AV327" s="3"/>
      <c r="AW327" s="6"/>
      <c r="AX327" s="8"/>
      <c r="BJ327" s="10"/>
      <c r="BL327" s="15"/>
      <c r="BM327" s="15"/>
    </row>
    <row r="328" spans="1:65" ht="12.75" hidden="1" customHeight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  <c r="W328">
        <v>326</v>
      </c>
      <c r="X328" s="3" t="s">
        <v>327</v>
      </c>
      <c r="Y328" s="3" t="s">
        <v>4436</v>
      </c>
      <c r="Z328" s="6">
        <v>150000</v>
      </c>
      <c r="AA328" s="8">
        <v>169394.6</v>
      </c>
      <c r="AB328" t="s">
        <v>8218</v>
      </c>
      <c r="AC328" t="s">
        <v>8223</v>
      </c>
      <c r="AD328" t="s">
        <v>8245</v>
      </c>
      <c r="AE328">
        <v>1489532220</v>
      </c>
      <c r="AF328">
        <v>1486625606</v>
      </c>
      <c r="AG328" t="b">
        <v>1</v>
      </c>
      <c r="AH328">
        <v>1151</v>
      </c>
      <c r="AI328" t="b">
        <v>1</v>
      </c>
      <c r="AJ328" t="s">
        <v>8267</v>
      </c>
      <c r="AK328">
        <v>113</v>
      </c>
      <c r="AL328">
        <v>147.16999999999999</v>
      </c>
      <c r="AM328" s="10" t="s">
        <v>8308</v>
      </c>
      <c r="AN328" t="s">
        <v>8313</v>
      </c>
      <c r="AO328" s="15">
        <v>42775.314884259264</v>
      </c>
      <c r="AP328" s="15">
        <v>42808.956250000003</v>
      </c>
      <c r="AU328" s="3"/>
      <c r="AV328" s="3"/>
      <c r="AW328" s="6"/>
      <c r="AX328" s="8"/>
      <c r="BJ328" s="10"/>
      <c r="BL328" s="15"/>
      <c r="BM328" s="15"/>
    </row>
    <row r="329" spans="1:65" ht="12.75" hidden="1" customHeight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  <c r="W329">
        <v>327</v>
      </c>
      <c r="X329" s="3" t="s">
        <v>328</v>
      </c>
      <c r="Y329" s="3" t="s">
        <v>4437</v>
      </c>
      <c r="Z329" s="6">
        <v>4000</v>
      </c>
      <c r="AA329" s="8">
        <v>5456</v>
      </c>
      <c r="AB329" t="s">
        <v>8218</v>
      </c>
      <c r="AC329" t="s">
        <v>8223</v>
      </c>
      <c r="AD329" t="s">
        <v>8245</v>
      </c>
      <c r="AE329">
        <v>1427011200</v>
      </c>
      <c r="AF329">
        <v>1424669929</v>
      </c>
      <c r="AG329" t="b">
        <v>1</v>
      </c>
      <c r="AH329">
        <v>34</v>
      </c>
      <c r="AI329" t="b">
        <v>1</v>
      </c>
      <c r="AJ329" t="s">
        <v>8267</v>
      </c>
      <c r="AK329">
        <v>136</v>
      </c>
      <c r="AL329">
        <v>160.47</v>
      </c>
      <c r="AM329" s="10" t="s">
        <v>8308</v>
      </c>
      <c r="AN329" t="s">
        <v>8313</v>
      </c>
      <c r="AO329" s="15">
        <v>42058.235289351855</v>
      </c>
      <c r="AP329" s="15">
        <v>42085.333333333328</v>
      </c>
      <c r="AU329" s="3"/>
      <c r="AV329" s="3"/>
      <c r="AW329" s="6"/>
      <c r="AX329" s="8"/>
      <c r="BJ329" s="10"/>
      <c r="BL329" s="15"/>
      <c r="BM329" s="15"/>
    </row>
    <row r="330" spans="1:65" ht="12.75" hidden="1" customHeight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  <c r="W330">
        <v>328</v>
      </c>
      <c r="X330" s="3" t="s">
        <v>329</v>
      </c>
      <c r="Y330" s="3" t="s">
        <v>4438</v>
      </c>
      <c r="Z330" s="6">
        <v>75000</v>
      </c>
      <c r="AA330" s="8">
        <v>77710.8</v>
      </c>
      <c r="AB330" t="s">
        <v>8218</v>
      </c>
      <c r="AC330" t="s">
        <v>8223</v>
      </c>
      <c r="AD330" t="s">
        <v>8245</v>
      </c>
      <c r="AE330">
        <v>1446350400</v>
      </c>
      <c r="AF330">
        <v>1443739388</v>
      </c>
      <c r="AG330" t="b">
        <v>1</v>
      </c>
      <c r="AH330">
        <v>498</v>
      </c>
      <c r="AI330" t="b">
        <v>1</v>
      </c>
      <c r="AJ330" t="s">
        <v>8267</v>
      </c>
      <c r="AK330">
        <v>104</v>
      </c>
      <c r="AL330">
        <v>156.05000000000001</v>
      </c>
      <c r="AM330" s="10" t="s">
        <v>8308</v>
      </c>
      <c r="AN330" t="s">
        <v>8313</v>
      </c>
      <c r="AO330" s="15">
        <v>42278.946620370371</v>
      </c>
      <c r="AP330" s="15">
        <v>42309.166666666672</v>
      </c>
      <c r="AU330" s="3"/>
      <c r="AV330" s="3"/>
      <c r="AW330" s="6"/>
      <c r="AX330" s="8"/>
      <c r="BJ330" s="10"/>
      <c r="BL330" s="15"/>
      <c r="BM330" s="15"/>
    </row>
    <row r="331" spans="1:65" ht="12.75" hidden="1" customHeight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  <c r="W331">
        <v>329</v>
      </c>
      <c r="X331" s="3" t="s">
        <v>330</v>
      </c>
      <c r="Y331" s="3" t="s">
        <v>4439</v>
      </c>
      <c r="Z331" s="6">
        <v>10000</v>
      </c>
      <c r="AA331" s="8">
        <v>10550</v>
      </c>
      <c r="AB331" t="s">
        <v>8218</v>
      </c>
      <c r="AC331" t="s">
        <v>8223</v>
      </c>
      <c r="AD331" t="s">
        <v>8245</v>
      </c>
      <c r="AE331">
        <v>1446868800</v>
      </c>
      <c r="AF331">
        <v>1444821127</v>
      </c>
      <c r="AG331" t="b">
        <v>1</v>
      </c>
      <c r="AH331">
        <v>167</v>
      </c>
      <c r="AI331" t="b">
        <v>1</v>
      </c>
      <c r="AJ331" t="s">
        <v>8267</v>
      </c>
      <c r="AK331">
        <v>106</v>
      </c>
      <c r="AL331">
        <v>63.17</v>
      </c>
      <c r="AM331" s="10" t="s">
        <v>8308</v>
      </c>
      <c r="AN331" t="s">
        <v>8313</v>
      </c>
      <c r="AO331" s="15">
        <v>42291.46674768519</v>
      </c>
      <c r="AP331" s="15">
        <v>42315.166666666672</v>
      </c>
      <c r="AU331" s="3"/>
      <c r="AV331" s="3"/>
      <c r="AW331" s="6"/>
      <c r="AX331" s="8"/>
      <c r="BJ331" s="10"/>
      <c r="BL331" s="15"/>
      <c r="BM331" s="15"/>
    </row>
    <row r="332" spans="1:65" ht="12.75" hidden="1" customHeight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  <c r="W332">
        <v>330</v>
      </c>
      <c r="X332" s="3" t="s">
        <v>331</v>
      </c>
      <c r="Y332" s="3" t="s">
        <v>4440</v>
      </c>
      <c r="Z332" s="6">
        <v>35000</v>
      </c>
      <c r="AA332" s="8">
        <v>35640</v>
      </c>
      <c r="AB332" t="s">
        <v>8218</v>
      </c>
      <c r="AC332" t="s">
        <v>8223</v>
      </c>
      <c r="AD332" t="s">
        <v>8245</v>
      </c>
      <c r="AE332">
        <v>1368763140</v>
      </c>
      <c r="AF332">
        <v>1366028563</v>
      </c>
      <c r="AG332" t="b">
        <v>1</v>
      </c>
      <c r="AH332">
        <v>340</v>
      </c>
      <c r="AI332" t="b">
        <v>1</v>
      </c>
      <c r="AJ332" t="s">
        <v>8267</v>
      </c>
      <c r="AK332">
        <v>102</v>
      </c>
      <c r="AL332">
        <v>104.82</v>
      </c>
      <c r="AM332" s="10" t="s">
        <v>8308</v>
      </c>
      <c r="AN332" t="s">
        <v>8313</v>
      </c>
      <c r="AO332" s="15">
        <v>41379.515775462962</v>
      </c>
      <c r="AP332" s="15">
        <v>41411.165972222225</v>
      </c>
      <c r="AU332" s="3"/>
      <c r="AV332" s="3"/>
      <c r="AW332" s="6"/>
      <c r="AX332" s="8"/>
      <c r="BJ332" s="10"/>
      <c r="BL332" s="15"/>
      <c r="BM332" s="15"/>
    </row>
    <row r="333" spans="1:65" ht="12.75" hidden="1" customHeight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  <c r="W333">
        <v>331</v>
      </c>
      <c r="X333" s="3" t="s">
        <v>332</v>
      </c>
      <c r="Y333" s="3" t="s">
        <v>4441</v>
      </c>
      <c r="Z333" s="6">
        <v>40000</v>
      </c>
      <c r="AA333" s="8">
        <v>42642</v>
      </c>
      <c r="AB333" t="s">
        <v>8218</v>
      </c>
      <c r="AC333" t="s">
        <v>8223</v>
      </c>
      <c r="AD333" t="s">
        <v>8245</v>
      </c>
      <c r="AE333">
        <v>1466171834</v>
      </c>
      <c r="AF333">
        <v>1463493434</v>
      </c>
      <c r="AG333" t="b">
        <v>1</v>
      </c>
      <c r="AH333">
        <v>438</v>
      </c>
      <c r="AI333" t="b">
        <v>1</v>
      </c>
      <c r="AJ333" t="s">
        <v>8267</v>
      </c>
      <c r="AK333">
        <v>107</v>
      </c>
      <c r="AL333">
        <v>97.36</v>
      </c>
      <c r="AM333" s="10" t="s">
        <v>8308</v>
      </c>
      <c r="AN333" t="s">
        <v>8313</v>
      </c>
      <c r="AO333" s="15">
        <v>42507.581412037034</v>
      </c>
      <c r="AP333" s="15">
        <v>42538.581412037034</v>
      </c>
      <c r="AU333" s="3"/>
      <c r="AV333" s="3"/>
      <c r="AW333" s="6"/>
      <c r="AX333" s="8"/>
      <c r="BJ333" s="10"/>
      <c r="BL333" s="15"/>
      <c r="BM333" s="15"/>
    </row>
    <row r="334" spans="1:65" ht="12.75" hidden="1" customHeight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  <c r="W334">
        <v>332</v>
      </c>
      <c r="X334" s="3" t="s">
        <v>333</v>
      </c>
      <c r="Y334" s="3" t="s">
        <v>4442</v>
      </c>
      <c r="Z334" s="6">
        <v>100000</v>
      </c>
      <c r="AA334" s="8">
        <v>113015</v>
      </c>
      <c r="AB334" t="s">
        <v>8218</v>
      </c>
      <c r="AC334" t="s">
        <v>8223</v>
      </c>
      <c r="AD334" t="s">
        <v>8245</v>
      </c>
      <c r="AE334">
        <v>1446019200</v>
      </c>
      <c r="AF334">
        <v>1442420377</v>
      </c>
      <c r="AG334" t="b">
        <v>1</v>
      </c>
      <c r="AH334">
        <v>555</v>
      </c>
      <c r="AI334" t="b">
        <v>1</v>
      </c>
      <c r="AJ334" t="s">
        <v>8267</v>
      </c>
      <c r="AK334">
        <v>113</v>
      </c>
      <c r="AL334">
        <v>203.63</v>
      </c>
      <c r="AM334" s="10" t="s">
        <v>8308</v>
      </c>
      <c r="AN334" t="s">
        <v>8313</v>
      </c>
      <c r="AO334" s="15">
        <v>42263.680289351847</v>
      </c>
      <c r="AP334" s="15">
        <v>42305.333333333328</v>
      </c>
      <c r="AU334" s="3"/>
      <c r="AV334" s="3"/>
      <c r="AW334" s="6"/>
      <c r="AX334" s="8"/>
      <c r="BJ334" s="10"/>
      <c r="BL334" s="15"/>
      <c r="BM334" s="15"/>
    </row>
    <row r="335" spans="1:65" ht="12.75" hidden="1" customHeight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  <c r="W335">
        <v>333</v>
      </c>
      <c r="X335" s="3" t="s">
        <v>334</v>
      </c>
      <c r="Y335" s="3" t="s">
        <v>4443</v>
      </c>
      <c r="Z335" s="6">
        <v>40000</v>
      </c>
      <c r="AA335" s="8">
        <v>50091</v>
      </c>
      <c r="AB335" t="s">
        <v>8218</v>
      </c>
      <c r="AC335" t="s">
        <v>8223</v>
      </c>
      <c r="AD335" t="s">
        <v>8245</v>
      </c>
      <c r="AE335">
        <v>1460038591</v>
      </c>
      <c r="AF335">
        <v>1457450191</v>
      </c>
      <c r="AG335" t="b">
        <v>1</v>
      </c>
      <c r="AH335">
        <v>266</v>
      </c>
      <c r="AI335" t="b">
        <v>1</v>
      </c>
      <c r="AJ335" t="s">
        <v>8267</v>
      </c>
      <c r="AK335">
        <v>125</v>
      </c>
      <c r="AL335">
        <v>188.31</v>
      </c>
      <c r="AM335" s="10" t="s">
        <v>8308</v>
      </c>
      <c r="AN335" t="s">
        <v>8313</v>
      </c>
      <c r="AO335" s="15">
        <v>42437.636469907404</v>
      </c>
      <c r="AP335" s="15">
        <v>42467.59480324074</v>
      </c>
      <c r="AU335" s="3"/>
      <c r="AV335" s="3"/>
      <c r="AW335" s="6"/>
      <c r="AX335" s="8"/>
      <c r="BJ335" s="10"/>
      <c r="BL335" s="15"/>
      <c r="BM335" s="15"/>
    </row>
    <row r="336" spans="1:65" ht="12.75" hidden="1" customHeight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  <c r="W336">
        <v>334</v>
      </c>
      <c r="X336" s="3" t="s">
        <v>335</v>
      </c>
      <c r="Y336" s="3" t="s">
        <v>4444</v>
      </c>
      <c r="Z336" s="6">
        <v>10000</v>
      </c>
      <c r="AA336" s="8">
        <v>10119</v>
      </c>
      <c r="AB336" t="s">
        <v>8218</v>
      </c>
      <c r="AC336" t="s">
        <v>8223</v>
      </c>
      <c r="AD336" t="s">
        <v>8245</v>
      </c>
      <c r="AE336">
        <v>1431716400</v>
      </c>
      <c r="AF336">
        <v>1428423757</v>
      </c>
      <c r="AG336" t="b">
        <v>1</v>
      </c>
      <c r="AH336">
        <v>69</v>
      </c>
      <c r="AI336" t="b">
        <v>1</v>
      </c>
      <c r="AJ336" t="s">
        <v>8267</v>
      </c>
      <c r="AK336">
        <v>101</v>
      </c>
      <c r="AL336">
        <v>146.65</v>
      </c>
      <c r="AM336" s="10" t="s">
        <v>8308</v>
      </c>
      <c r="AN336" t="s">
        <v>8313</v>
      </c>
      <c r="AO336" s="15">
        <v>42101.682372685187</v>
      </c>
      <c r="AP336" s="15">
        <v>42139.791666666672</v>
      </c>
      <c r="AU336" s="3"/>
      <c r="AV336" s="3"/>
      <c r="AW336" s="6"/>
      <c r="AX336" s="8"/>
      <c r="BJ336" s="10"/>
      <c r="BL336" s="15"/>
      <c r="BM336" s="15"/>
    </row>
    <row r="337" spans="1:65" ht="12.75" hidden="1" customHeight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  <c r="W337">
        <v>335</v>
      </c>
      <c r="X337" s="3" t="s">
        <v>336</v>
      </c>
      <c r="Y337" s="3" t="s">
        <v>4445</v>
      </c>
      <c r="Z337" s="6">
        <v>8500</v>
      </c>
      <c r="AA337" s="8">
        <v>8735</v>
      </c>
      <c r="AB337" t="s">
        <v>8218</v>
      </c>
      <c r="AC337" t="s">
        <v>8223</v>
      </c>
      <c r="AD337" t="s">
        <v>8245</v>
      </c>
      <c r="AE337">
        <v>1431122400</v>
      </c>
      <c r="AF337">
        <v>1428428515</v>
      </c>
      <c r="AG337" t="b">
        <v>1</v>
      </c>
      <c r="AH337">
        <v>80</v>
      </c>
      <c r="AI337" t="b">
        <v>1</v>
      </c>
      <c r="AJ337" t="s">
        <v>8267</v>
      </c>
      <c r="AK337">
        <v>103</v>
      </c>
      <c r="AL337">
        <v>109.19</v>
      </c>
      <c r="AM337" s="10" t="s">
        <v>8308</v>
      </c>
      <c r="AN337" t="s">
        <v>8313</v>
      </c>
      <c r="AO337" s="15">
        <v>42101.737442129626</v>
      </c>
      <c r="AP337" s="15">
        <v>42132.916666666672</v>
      </c>
      <c r="AU337" s="3"/>
      <c r="AV337" s="3"/>
      <c r="AW337" s="6"/>
      <c r="AX337" s="8"/>
      <c r="BJ337" s="10"/>
      <c r="BL337" s="15"/>
      <c r="BM337" s="15"/>
    </row>
    <row r="338" spans="1:65" ht="12.75" hidden="1" customHeight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  <c r="W338">
        <v>336</v>
      </c>
      <c r="X338" s="3" t="s">
        <v>337</v>
      </c>
      <c r="Y338" s="3" t="s">
        <v>4446</v>
      </c>
      <c r="Z338" s="6">
        <v>25000</v>
      </c>
      <c r="AA338" s="8">
        <v>29209.78</v>
      </c>
      <c r="AB338" t="s">
        <v>8218</v>
      </c>
      <c r="AC338" t="s">
        <v>8223</v>
      </c>
      <c r="AD338" t="s">
        <v>8245</v>
      </c>
      <c r="AE338">
        <v>1447427918</v>
      </c>
      <c r="AF338">
        <v>1444832318</v>
      </c>
      <c r="AG338" t="b">
        <v>1</v>
      </c>
      <c r="AH338">
        <v>493</v>
      </c>
      <c r="AI338" t="b">
        <v>1</v>
      </c>
      <c r="AJ338" t="s">
        <v>8267</v>
      </c>
      <c r="AK338">
        <v>117</v>
      </c>
      <c r="AL338">
        <v>59.25</v>
      </c>
      <c r="AM338" s="10" t="s">
        <v>8308</v>
      </c>
      <c r="AN338" t="s">
        <v>8313</v>
      </c>
      <c r="AO338" s="15">
        <v>42291.596273148149</v>
      </c>
      <c r="AP338" s="15">
        <v>42321.637939814813</v>
      </c>
      <c r="AU338" s="3"/>
      <c r="AV338" s="3"/>
      <c r="AW338" s="6"/>
      <c r="AX338" s="8"/>
      <c r="BJ338" s="10"/>
      <c r="BL338" s="15"/>
      <c r="BM338" s="15"/>
    </row>
    <row r="339" spans="1:65" ht="12.75" hidden="1" customHeight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  <c r="W339">
        <v>337</v>
      </c>
      <c r="X339" s="3" t="s">
        <v>338</v>
      </c>
      <c r="Y339" s="3" t="s">
        <v>4447</v>
      </c>
      <c r="Z339" s="6">
        <v>3000</v>
      </c>
      <c r="AA339" s="8">
        <v>3035.05</v>
      </c>
      <c r="AB339" t="s">
        <v>8218</v>
      </c>
      <c r="AC339" t="s">
        <v>8223</v>
      </c>
      <c r="AD339" t="s">
        <v>8245</v>
      </c>
      <c r="AE339">
        <v>1426298708</v>
      </c>
      <c r="AF339">
        <v>1423710308</v>
      </c>
      <c r="AG339" t="b">
        <v>1</v>
      </c>
      <c r="AH339">
        <v>31</v>
      </c>
      <c r="AI339" t="b">
        <v>1</v>
      </c>
      <c r="AJ339" t="s">
        <v>8267</v>
      </c>
      <c r="AK339">
        <v>101</v>
      </c>
      <c r="AL339">
        <v>97.9</v>
      </c>
      <c r="AM339" s="10" t="s">
        <v>8308</v>
      </c>
      <c r="AN339" t="s">
        <v>8313</v>
      </c>
      <c r="AO339" s="15">
        <v>42047.128564814819</v>
      </c>
      <c r="AP339" s="15">
        <v>42077.086898148147</v>
      </c>
      <c r="AU339" s="3"/>
      <c r="AV339" s="3"/>
      <c r="AW339" s="6"/>
      <c r="AX339" s="8"/>
      <c r="BJ339" s="10"/>
      <c r="BL339" s="15"/>
      <c r="BM339" s="15"/>
    </row>
    <row r="340" spans="1:65" ht="12.75" hidden="1" customHeight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  <c r="W340">
        <v>338</v>
      </c>
      <c r="X340" s="3" t="s">
        <v>339</v>
      </c>
      <c r="Y340" s="3" t="s">
        <v>4448</v>
      </c>
      <c r="Z340" s="6">
        <v>15000</v>
      </c>
      <c r="AA340" s="8">
        <v>16520.04</v>
      </c>
      <c r="AB340" t="s">
        <v>8218</v>
      </c>
      <c r="AC340" t="s">
        <v>8223</v>
      </c>
      <c r="AD340" t="s">
        <v>8245</v>
      </c>
      <c r="AE340">
        <v>1472864400</v>
      </c>
      <c r="AF340">
        <v>1468001290</v>
      </c>
      <c r="AG340" t="b">
        <v>1</v>
      </c>
      <c r="AH340">
        <v>236</v>
      </c>
      <c r="AI340" t="b">
        <v>1</v>
      </c>
      <c r="AJ340" t="s">
        <v>8267</v>
      </c>
      <c r="AK340">
        <v>110</v>
      </c>
      <c r="AL340">
        <v>70</v>
      </c>
      <c r="AM340" s="10" t="s">
        <v>8308</v>
      </c>
      <c r="AN340" t="s">
        <v>8313</v>
      </c>
      <c r="AO340" s="15">
        <v>42559.755671296298</v>
      </c>
      <c r="AP340" s="15">
        <v>42616.041666666672</v>
      </c>
      <c r="AU340" s="3"/>
      <c r="AV340" s="3"/>
      <c r="AW340" s="6"/>
      <c r="AX340" s="8"/>
      <c r="BJ340" s="10"/>
      <c r="BL340" s="15"/>
      <c r="BM340" s="15"/>
    </row>
    <row r="341" spans="1:65" ht="12.75" hidden="1" customHeight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  <c r="W341">
        <v>339</v>
      </c>
      <c r="X341" s="3" t="s">
        <v>340</v>
      </c>
      <c r="Y341" s="3" t="s">
        <v>4449</v>
      </c>
      <c r="Z341" s="6">
        <v>6000</v>
      </c>
      <c r="AA341" s="8">
        <v>6485</v>
      </c>
      <c r="AB341" t="s">
        <v>8218</v>
      </c>
      <c r="AC341" t="s">
        <v>8223</v>
      </c>
      <c r="AD341" t="s">
        <v>8245</v>
      </c>
      <c r="AE341">
        <v>1430331268</v>
      </c>
      <c r="AF341">
        <v>1427739268</v>
      </c>
      <c r="AG341" t="b">
        <v>1</v>
      </c>
      <c r="AH341">
        <v>89</v>
      </c>
      <c r="AI341" t="b">
        <v>1</v>
      </c>
      <c r="AJ341" t="s">
        <v>8267</v>
      </c>
      <c r="AK341">
        <v>108</v>
      </c>
      <c r="AL341">
        <v>72.87</v>
      </c>
      <c r="AM341" s="10" t="s">
        <v>8308</v>
      </c>
      <c r="AN341" t="s">
        <v>8313</v>
      </c>
      <c r="AO341" s="15">
        <v>42093.760046296295</v>
      </c>
      <c r="AP341" s="15">
        <v>42123.760046296295</v>
      </c>
      <c r="AU341" s="3"/>
      <c r="AV341" s="3"/>
      <c r="AW341" s="6"/>
      <c r="AX341" s="8"/>
      <c r="BJ341" s="10"/>
      <c r="BL341" s="15"/>
      <c r="BM341" s="15"/>
    </row>
    <row r="342" spans="1:65" ht="12.75" hidden="1" customHeight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  <c r="W342">
        <v>340</v>
      </c>
      <c r="X342" s="3" t="s">
        <v>341</v>
      </c>
      <c r="Y342" s="3" t="s">
        <v>4450</v>
      </c>
      <c r="Z342" s="6">
        <v>35000</v>
      </c>
      <c r="AA342" s="8">
        <v>43758</v>
      </c>
      <c r="AB342" t="s">
        <v>8218</v>
      </c>
      <c r="AC342" t="s">
        <v>8223</v>
      </c>
      <c r="AD342" t="s">
        <v>8245</v>
      </c>
      <c r="AE342">
        <v>1489006800</v>
      </c>
      <c r="AF342">
        <v>1486397007</v>
      </c>
      <c r="AG342" t="b">
        <v>1</v>
      </c>
      <c r="AH342">
        <v>299</v>
      </c>
      <c r="AI342" t="b">
        <v>1</v>
      </c>
      <c r="AJ342" t="s">
        <v>8267</v>
      </c>
      <c r="AK342">
        <v>125</v>
      </c>
      <c r="AL342">
        <v>146.35</v>
      </c>
      <c r="AM342" s="10" t="s">
        <v>8308</v>
      </c>
      <c r="AN342" t="s">
        <v>8313</v>
      </c>
      <c r="AO342" s="15">
        <v>42772.669062500005</v>
      </c>
      <c r="AP342" s="15">
        <v>42802.875</v>
      </c>
      <c r="AU342" s="3"/>
      <c r="AV342" s="3"/>
      <c r="AW342" s="6"/>
      <c r="AX342" s="8"/>
      <c r="BJ342" s="10"/>
      <c r="BL342" s="15"/>
      <c r="BM342" s="15"/>
    </row>
    <row r="343" spans="1:65" ht="12.75" hidden="1" customHeight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  <c r="W343">
        <v>341</v>
      </c>
      <c r="X343" s="3" t="s">
        <v>342</v>
      </c>
      <c r="Y343" s="3" t="s">
        <v>4451</v>
      </c>
      <c r="Z343" s="6">
        <v>3500</v>
      </c>
      <c r="AA343" s="8">
        <v>3735</v>
      </c>
      <c r="AB343" t="s">
        <v>8218</v>
      </c>
      <c r="AC343" t="s">
        <v>8223</v>
      </c>
      <c r="AD343" t="s">
        <v>8245</v>
      </c>
      <c r="AE343">
        <v>1412135940</v>
      </c>
      <c r="AF343">
        <v>1410555998</v>
      </c>
      <c r="AG343" t="b">
        <v>1</v>
      </c>
      <c r="AH343">
        <v>55</v>
      </c>
      <c r="AI343" t="b">
        <v>1</v>
      </c>
      <c r="AJ343" t="s">
        <v>8267</v>
      </c>
      <c r="AK343">
        <v>107</v>
      </c>
      <c r="AL343">
        <v>67.91</v>
      </c>
      <c r="AM343" s="10" t="s">
        <v>8308</v>
      </c>
      <c r="AN343" t="s">
        <v>8313</v>
      </c>
      <c r="AO343" s="15">
        <v>41894.879606481481</v>
      </c>
      <c r="AP343" s="15">
        <v>41913.165972222225</v>
      </c>
      <c r="AU343" s="3"/>
      <c r="AV343" s="3"/>
      <c r="AW343" s="6"/>
      <c r="AX343" s="8"/>
      <c r="BJ343" s="10"/>
      <c r="BL343" s="15"/>
      <c r="BM343" s="15"/>
    </row>
    <row r="344" spans="1:65" ht="12.75" hidden="1" customHeight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  <c r="W344">
        <v>342</v>
      </c>
      <c r="X344" s="3" t="s">
        <v>343</v>
      </c>
      <c r="Y344" s="3" t="s">
        <v>4452</v>
      </c>
      <c r="Z344" s="6">
        <v>55000</v>
      </c>
      <c r="AA344" s="8">
        <v>55201.52</v>
      </c>
      <c r="AB344" t="s">
        <v>8218</v>
      </c>
      <c r="AC344" t="s">
        <v>8223</v>
      </c>
      <c r="AD344" t="s">
        <v>8245</v>
      </c>
      <c r="AE344">
        <v>1461955465</v>
      </c>
      <c r="AF344">
        <v>1459363465</v>
      </c>
      <c r="AG344" t="b">
        <v>1</v>
      </c>
      <c r="AH344">
        <v>325</v>
      </c>
      <c r="AI344" t="b">
        <v>1</v>
      </c>
      <c r="AJ344" t="s">
        <v>8267</v>
      </c>
      <c r="AK344">
        <v>100</v>
      </c>
      <c r="AL344">
        <v>169.85</v>
      </c>
      <c r="AM344" s="10" t="s">
        <v>8308</v>
      </c>
      <c r="AN344" t="s">
        <v>8313</v>
      </c>
      <c r="AO344" s="15">
        <v>42459.780844907407</v>
      </c>
      <c r="AP344" s="15">
        <v>42489.780844907407</v>
      </c>
      <c r="AU344" s="3"/>
      <c r="AV344" s="3"/>
      <c r="AW344" s="6"/>
      <c r="AX344" s="8"/>
      <c r="BJ344" s="10"/>
      <c r="BL344" s="15"/>
      <c r="BM344" s="15"/>
    </row>
    <row r="345" spans="1:65" ht="12.75" hidden="1" customHeight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  <c r="W345">
        <v>343</v>
      </c>
      <c r="X345" s="3" t="s">
        <v>344</v>
      </c>
      <c r="Y345" s="3" t="s">
        <v>4453</v>
      </c>
      <c r="Z345" s="6">
        <v>30000</v>
      </c>
      <c r="AA345" s="8">
        <v>30608.59</v>
      </c>
      <c r="AB345" t="s">
        <v>8218</v>
      </c>
      <c r="AC345" t="s">
        <v>8223</v>
      </c>
      <c r="AD345" t="s">
        <v>8245</v>
      </c>
      <c r="AE345">
        <v>1415934000</v>
      </c>
      <c r="AF345">
        <v>1413308545</v>
      </c>
      <c r="AG345" t="b">
        <v>1</v>
      </c>
      <c r="AH345">
        <v>524</v>
      </c>
      <c r="AI345" t="b">
        <v>1</v>
      </c>
      <c r="AJ345" t="s">
        <v>8267</v>
      </c>
      <c r="AK345">
        <v>102</v>
      </c>
      <c r="AL345">
        <v>58.41</v>
      </c>
      <c r="AM345" s="10" t="s">
        <v>8308</v>
      </c>
      <c r="AN345" t="s">
        <v>8313</v>
      </c>
      <c r="AO345" s="15">
        <v>41926.73778935185</v>
      </c>
      <c r="AP345" s="15">
        <v>41957.125</v>
      </c>
      <c r="AU345" s="3"/>
      <c r="AV345" s="3"/>
      <c r="AW345" s="6"/>
      <c r="AX345" s="8"/>
      <c r="BJ345" s="10"/>
      <c r="BL345" s="15"/>
      <c r="BM345" s="15"/>
    </row>
    <row r="346" spans="1:65" ht="12.75" hidden="1" customHeight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  <c r="W346">
        <v>344</v>
      </c>
      <c r="X346" s="3" t="s">
        <v>345</v>
      </c>
      <c r="Y346" s="3" t="s">
        <v>4454</v>
      </c>
      <c r="Z346" s="6">
        <v>33500</v>
      </c>
      <c r="AA346" s="8">
        <v>34198</v>
      </c>
      <c r="AB346" t="s">
        <v>8218</v>
      </c>
      <c r="AC346" t="s">
        <v>8223</v>
      </c>
      <c r="AD346" t="s">
        <v>8245</v>
      </c>
      <c r="AE346">
        <v>1433125200</v>
      </c>
      <c r="AF346">
        <v>1429312694</v>
      </c>
      <c r="AG346" t="b">
        <v>1</v>
      </c>
      <c r="AH346">
        <v>285</v>
      </c>
      <c r="AI346" t="b">
        <v>1</v>
      </c>
      <c r="AJ346" t="s">
        <v>8267</v>
      </c>
      <c r="AK346">
        <v>102</v>
      </c>
      <c r="AL346">
        <v>119.99</v>
      </c>
      <c r="AM346" s="10" t="s">
        <v>8308</v>
      </c>
      <c r="AN346" t="s">
        <v>8313</v>
      </c>
      <c r="AO346" s="15">
        <v>42111.970995370371</v>
      </c>
      <c r="AP346" s="15">
        <v>42156.097222222219</v>
      </c>
      <c r="AU346" s="3"/>
      <c r="AV346" s="3"/>
      <c r="AW346" s="6"/>
      <c r="AX346" s="8"/>
      <c r="BJ346" s="10"/>
      <c r="BL346" s="15"/>
      <c r="BM346" s="15"/>
    </row>
    <row r="347" spans="1:65" ht="12.75" hidden="1" customHeight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  <c r="W347">
        <v>345</v>
      </c>
      <c r="X347" s="3" t="s">
        <v>346</v>
      </c>
      <c r="Y347" s="3" t="s">
        <v>4455</v>
      </c>
      <c r="Z347" s="6">
        <v>14500</v>
      </c>
      <c r="AA347" s="8">
        <v>17875</v>
      </c>
      <c r="AB347" t="s">
        <v>8218</v>
      </c>
      <c r="AC347" t="s">
        <v>8223</v>
      </c>
      <c r="AD347" t="s">
        <v>8245</v>
      </c>
      <c r="AE347">
        <v>1432161590</v>
      </c>
      <c r="AF347">
        <v>1429569590</v>
      </c>
      <c r="AG347" t="b">
        <v>1</v>
      </c>
      <c r="AH347">
        <v>179</v>
      </c>
      <c r="AI347" t="b">
        <v>1</v>
      </c>
      <c r="AJ347" t="s">
        <v>8267</v>
      </c>
      <c r="AK347">
        <v>123</v>
      </c>
      <c r="AL347">
        <v>99.86</v>
      </c>
      <c r="AM347" s="10" t="s">
        <v>8308</v>
      </c>
      <c r="AN347" t="s">
        <v>8313</v>
      </c>
      <c r="AO347" s="15">
        <v>42114.944328703699</v>
      </c>
      <c r="AP347" s="15">
        <v>42144.944328703699</v>
      </c>
      <c r="AU347" s="3"/>
      <c r="AV347" s="3"/>
      <c r="AW347" s="6"/>
      <c r="AX347" s="8"/>
      <c r="BJ347" s="10"/>
      <c r="BL347" s="15"/>
      <c r="BM347" s="15"/>
    </row>
    <row r="348" spans="1:65" ht="12.75" hidden="1" customHeight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42291.500243055554</v>
      </c>
      <c r="W348">
        <v>346</v>
      </c>
      <c r="X348" s="3" t="s">
        <v>347</v>
      </c>
      <c r="Y348" s="3" t="s">
        <v>4456</v>
      </c>
      <c r="Z348" s="6">
        <v>10000</v>
      </c>
      <c r="AA348" s="8">
        <v>17028.88</v>
      </c>
      <c r="AB348" t="s">
        <v>8218</v>
      </c>
      <c r="AC348" t="s">
        <v>8223</v>
      </c>
      <c r="AD348" t="s">
        <v>8245</v>
      </c>
      <c r="AE348">
        <v>1444824021</v>
      </c>
      <c r="AF348">
        <v>1442232021</v>
      </c>
      <c r="AG348" t="b">
        <v>1</v>
      </c>
      <c r="AH348">
        <v>188</v>
      </c>
      <c r="AI348" t="b">
        <v>1</v>
      </c>
      <c r="AJ348" t="s">
        <v>8267</v>
      </c>
      <c r="AK348">
        <v>170</v>
      </c>
      <c r="AL348">
        <v>90.58</v>
      </c>
      <c r="AM348" s="10" t="s">
        <v>8308</v>
      </c>
      <c r="AN348" t="s">
        <v>8313</v>
      </c>
      <c r="AO348" s="15">
        <v>42261.500243055561</v>
      </c>
      <c r="AP348" s="15">
        <v>42291.500243055554</v>
      </c>
      <c r="AU348" s="3"/>
      <c r="AV348" s="3"/>
      <c r="AW348" s="6"/>
      <c r="AX348" s="8"/>
      <c r="BJ348" s="10"/>
      <c r="BL348" s="15"/>
      <c r="BM348" s="15"/>
    </row>
    <row r="349" spans="1:65" ht="12.75" hidden="1" customHeight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  <c r="W349">
        <v>347</v>
      </c>
      <c r="X349" s="3" t="s">
        <v>348</v>
      </c>
      <c r="Y349" s="3" t="s">
        <v>4457</v>
      </c>
      <c r="Z349" s="6">
        <v>40000</v>
      </c>
      <c r="AA349" s="8">
        <v>44636.2</v>
      </c>
      <c r="AB349" t="s">
        <v>8218</v>
      </c>
      <c r="AC349" t="s">
        <v>8223</v>
      </c>
      <c r="AD349" t="s">
        <v>8245</v>
      </c>
      <c r="AE349">
        <v>1447505609</v>
      </c>
      <c r="AF349">
        <v>1444910009</v>
      </c>
      <c r="AG349" t="b">
        <v>1</v>
      </c>
      <c r="AH349">
        <v>379</v>
      </c>
      <c r="AI349" t="b">
        <v>1</v>
      </c>
      <c r="AJ349" t="s">
        <v>8267</v>
      </c>
      <c r="AK349">
        <v>112</v>
      </c>
      <c r="AL349">
        <v>117.77</v>
      </c>
      <c r="AM349" s="10" t="s">
        <v>8308</v>
      </c>
      <c r="AN349" t="s">
        <v>8313</v>
      </c>
      <c r="AO349" s="15">
        <v>42292.495474537034</v>
      </c>
      <c r="AP349" s="15">
        <v>42322.537141203706</v>
      </c>
      <c r="AU349" s="3"/>
      <c r="AV349" s="3"/>
      <c r="AW349" s="6"/>
      <c r="AX349" s="8"/>
      <c r="BJ349" s="10"/>
      <c r="BL349" s="15"/>
      <c r="BM349" s="15"/>
    </row>
    <row r="350" spans="1:65" ht="12.75" hidden="1" customHeight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  <c r="W350">
        <v>348</v>
      </c>
      <c r="X350" s="3" t="s">
        <v>349</v>
      </c>
      <c r="Y350" s="3" t="s">
        <v>4458</v>
      </c>
      <c r="Z350" s="6">
        <v>10000</v>
      </c>
      <c r="AA350" s="8">
        <v>10300</v>
      </c>
      <c r="AB350" t="s">
        <v>8218</v>
      </c>
      <c r="AC350" t="s">
        <v>8223</v>
      </c>
      <c r="AD350" t="s">
        <v>8245</v>
      </c>
      <c r="AE350">
        <v>1440165916</v>
      </c>
      <c r="AF350">
        <v>1437573916</v>
      </c>
      <c r="AG350" t="b">
        <v>1</v>
      </c>
      <c r="AH350">
        <v>119</v>
      </c>
      <c r="AI350" t="b">
        <v>1</v>
      </c>
      <c r="AJ350" t="s">
        <v>8267</v>
      </c>
      <c r="AK350">
        <v>103</v>
      </c>
      <c r="AL350">
        <v>86.55</v>
      </c>
      <c r="AM350" s="10" t="s">
        <v>8308</v>
      </c>
      <c r="AN350" t="s">
        <v>8313</v>
      </c>
      <c r="AO350" s="15">
        <v>42207.58699074074</v>
      </c>
      <c r="AP350" s="15">
        <v>42237.58699074074</v>
      </c>
      <c r="AU350" s="3"/>
      <c r="AV350" s="3"/>
      <c r="AW350" s="6"/>
      <c r="AX350" s="8"/>
      <c r="BJ350" s="10"/>
      <c r="BL350" s="15"/>
      <c r="BM350" s="15"/>
    </row>
    <row r="351" spans="1:65" ht="12.75" hidden="1" customHeight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  <c r="W351">
        <v>349</v>
      </c>
      <c r="X351" s="3" t="s">
        <v>350</v>
      </c>
      <c r="Y351" s="3" t="s">
        <v>4459</v>
      </c>
      <c r="Z351" s="6">
        <v>11260</v>
      </c>
      <c r="AA351" s="8">
        <v>12007.18</v>
      </c>
      <c r="AB351" t="s">
        <v>8218</v>
      </c>
      <c r="AC351" t="s">
        <v>8223</v>
      </c>
      <c r="AD351" t="s">
        <v>8245</v>
      </c>
      <c r="AE351">
        <v>1487937508</v>
      </c>
      <c r="AF351">
        <v>1485345508</v>
      </c>
      <c r="AG351" t="b">
        <v>1</v>
      </c>
      <c r="AH351">
        <v>167</v>
      </c>
      <c r="AI351" t="b">
        <v>1</v>
      </c>
      <c r="AJ351" t="s">
        <v>8267</v>
      </c>
      <c r="AK351">
        <v>107</v>
      </c>
      <c r="AL351">
        <v>71.900000000000006</v>
      </c>
      <c r="AM351" s="10" t="s">
        <v>8308</v>
      </c>
      <c r="AN351" t="s">
        <v>8313</v>
      </c>
      <c r="AO351" s="15">
        <v>42760.498935185184</v>
      </c>
      <c r="AP351" s="15">
        <v>42790.498935185184</v>
      </c>
      <c r="AU351" s="3"/>
      <c r="AV351" s="3"/>
      <c r="AW351" s="6"/>
      <c r="AX351" s="8"/>
      <c r="BJ351" s="10"/>
      <c r="BL351" s="15"/>
      <c r="BM351" s="15"/>
    </row>
    <row r="352" spans="1:65" ht="12.75" hidden="1" customHeight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  <c r="W352">
        <v>350</v>
      </c>
      <c r="X352" s="3" t="s">
        <v>351</v>
      </c>
      <c r="Y352" s="3" t="s">
        <v>4460</v>
      </c>
      <c r="Z352" s="6">
        <v>25000</v>
      </c>
      <c r="AA352" s="8">
        <v>28690</v>
      </c>
      <c r="AB352" t="s">
        <v>8218</v>
      </c>
      <c r="AC352" t="s">
        <v>8223</v>
      </c>
      <c r="AD352" t="s">
        <v>8245</v>
      </c>
      <c r="AE352">
        <v>1473566340</v>
      </c>
      <c r="AF352">
        <v>1470274509</v>
      </c>
      <c r="AG352" t="b">
        <v>1</v>
      </c>
      <c r="AH352">
        <v>221</v>
      </c>
      <c r="AI352" t="b">
        <v>1</v>
      </c>
      <c r="AJ352" t="s">
        <v>8267</v>
      </c>
      <c r="AK352">
        <v>115</v>
      </c>
      <c r="AL352">
        <v>129.82</v>
      </c>
      <c r="AM352" s="10" t="s">
        <v>8308</v>
      </c>
      <c r="AN352" t="s">
        <v>8313</v>
      </c>
      <c r="AO352" s="15">
        <v>42586.066076388888</v>
      </c>
      <c r="AP352" s="15">
        <v>42624.165972222225</v>
      </c>
      <c r="AU352" s="3"/>
      <c r="AV352" s="3"/>
      <c r="AW352" s="6"/>
      <c r="AX352" s="8"/>
      <c r="BJ352" s="10"/>
      <c r="BL352" s="15"/>
      <c r="BM352" s="15"/>
    </row>
    <row r="353" spans="1:65" ht="12.75" hidden="1" customHeight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  <c r="W353">
        <v>351</v>
      </c>
      <c r="X353" s="3" t="s">
        <v>352</v>
      </c>
      <c r="Y353" s="3" t="s">
        <v>4461</v>
      </c>
      <c r="Z353" s="6">
        <v>34000</v>
      </c>
      <c r="AA353" s="8">
        <v>43296</v>
      </c>
      <c r="AB353" t="s">
        <v>8218</v>
      </c>
      <c r="AC353" t="s">
        <v>8226</v>
      </c>
      <c r="AD353" t="s">
        <v>8248</v>
      </c>
      <c r="AE353">
        <v>1460066954</v>
      </c>
      <c r="AF353">
        <v>1456614554</v>
      </c>
      <c r="AG353" t="b">
        <v>1</v>
      </c>
      <c r="AH353">
        <v>964</v>
      </c>
      <c r="AI353" t="b">
        <v>1</v>
      </c>
      <c r="AJ353" t="s">
        <v>8267</v>
      </c>
      <c r="AK353">
        <v>127</v>
      </c>
      <c r="AL353">
        <v>44.91</v>
      </c>
      <c r="AM353" s="10" t="s">
        <v>8308</v>
      </c>
      <c r="AN353" t="s">
        <v>8313</v>
      </c>
      <c r="AO353" s="15">
        <v>42427.964745370366</v>
      </c>
      <c r="AP353" s="15">
        <v>42467.923078703709</v>
      </c>
      <c r="AU353" s="3"/>
      <c r="AV353" s="3"/>
      <c r="AW353" s="6"/>
      <c r="AX353" s="8"/>
      <c r="BJ353" s="10"/>
      <c r="BL353" s="15"/>
      <c r="BM353" s="15"/>
    </row>
    <row r="354" spans="1:65" ht="12.75" hidden="1" customHeight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  <c r="W354">
        <v>352</v>
      </c>
      <c r="X354" s="3" t="s">
        <v>353</v>
      </c>
      <c r="Y354" s="3" t="s">
        <v>4462</v>
      </c>
      <c r="Z354" s="6">
        <v>10000</v>
      </c>
      <c r="AA354" s="8">
        <v>11656</v>
      </c>
      <c r="AB354" t="s">
        <v>8218</v>
      </c>
      <c r="AC354" t="s">
        <v>8223</v>
      </c>
      <c r="AD354" t="s">
        <v>8245</v>
      </c>
      <c r="AE354">
        <v>1412740868</v>
      </c>
      <c r="AF354">
        <v>1410148868</v>
      </c>
      <c r="AG354" t="b">
        <v>1</v>
      </c>
      <c r="AH354">
        <v>286</v>
      </c>
      <c r="AI354" t="b">
        <v>1</v>
      </c>
      <c r="AJ354" t="s">
        <v>8267</v>
      </c>
      <c r="AK354">
        <v>117</v>
      </c>
      <c r="AL354">
        <v>40.76</v>
      </c>
      <c r="AM354" s="10" t="s">
        <v>8308</v>
      </c>
      <c r="AN354" t="s">
        <v>8313</v>
      </c>
      <c r="AO354" s="15">
        <v>41890.167453703703</v>
      </c>
      <c r="AP354" s="15">
        <v>41920.167453703703</v>
      </c>
      <c r="AU354" s="3"/>
      <c r="AV354" s="3"/>
      <c r="AW354" s="6"/>
      <c r="AX354" s="8"/>
      <c r="BJ354" s="10"/>
      <c r="BL354" s="15"/>
      <c r="BM354" s="15"/>
    </row>
    <row r="355" spans="1:65" ht="12.75" hidden="1" customHeight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  <c r="W355">
        <v>353</v>
      </c>
      <c r="X355" s="3" t="s">
        <v>354</v>
      </c>
      <c r="Y355" s="3" t="s">
        <v>4463</v>
      </c>
      <c r="Z355" s="6">
        <v>58425</v>
      </c>
      <c r="AA355" s="8">
        <v>63460.18</v>
      </c>
      <c r="AB355" t="s">
        <v>8218</v>
      </c>
      <c r="AC355" t="s">
        <v>8223</v>
      </c>
      <c r="AD355" t="s">
        <v>8245</v>
      </c>
      <c r="AE355">
        <v>1447963219</v>
      </c>
      <c r="AF355">
        <v>1445367619</v>
      </c>
      <c r="AG355" t="b">
        <v>1</v>
      </c>
      <c r="AH355">
        <v>613</v>
      </c>
      <c r="AI355" t="b">
        <v>1</v>
      </c>
      <c r="AJ355" t="s">
        <v>8267</v>
      </c>
      <c r="AK355">
        <v>109</v>
      </c>
      <c r="AL355">
        <v>103.52</v>
      </c>
      <c r="AM355" s="10" t="s">
        <v>8308</v>
      </c>
      <c r="AN355" t="s">
        <v>8313</v>
      </c>
      <c r="AO355" s="15">
        <v>42297.791886574079</v>
      </c>
      <c r="AP355" s="15">
        <v>42327.833553240736</v>
      </c>
      <c r="AU355" s="3"/>
      <c r="AV355" s="3"/>
      <c r="AW355" s="6"/>
      <c r="AX355" s="8"/>
      <c r="BJ355" s="10"/>
      <c r="BL355" s="15"/>
      <c r="BM355" s="15"/>
    </row>
    <row r="356" spans="1:65" ht="12.75" hidden="1" customHeight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  <c r="W356">
        <v>354</v>
      </c>
      <c r="X356" s="3" t="s">
        <v>355</v>
      </c>
      <c r="Y356" s="3" t="s">
        <v>4464</v>
      </c>
      <c r="Z356" s="6">
        <v>3500</v>
      </c>
      <c r="AA356" s="8">
        <v>3638</v>
      </c>
      <c r="AB356" t="s">
        <v>8218</v>
      </c>
      <c r="AC356" t="s">
        <v>8223</v>
      </c>
      <c r="AD356" t="s">
        <v>8245</v>
      </c>
      <c r="AE356">
        <v>1460141521</v>
      </c>
      <c r="AF356">
        <v>1457553121</v>
      </c>
      <c r="AG356" t="b">
        <v>1</v>
      </c>
      <c r="AH356">
        <v>29</v>
      </c>
      <c r="AI356" t="b">
        <v>1</v>
      </c>
      <c r="AJ356" t="s">
        <v>8267</v>
      </c>
      <c r="AK356">
        <v>104</v>
      </c>
      <c r="AL356">
        <v>125.45</v>
      </c>
      <c r="AM356" s="10" t="s">
        <v>8308</v>
      </c>
      <c r="AN356" t="s">
        <v>8313</v>
      </c>
      <c r="AO356" s="15">
        <v>42438.827789351853</v>
      </c>
      <c r="AP356" s="15">
        <v>42468.786122685182</v>
      </c>
      <c r="AU356" s="3"/>
      <c r="AV356" s="3"/>
      <c r="AW356" s="6"/>
      <c r="AX356" s="8"/>
      <c r="BJ356" s="10"/>
      <c r="BL356" s="15"/>
      <c r="BM356" s="15"/>
    </row>
    <row r="357" spans="1:65" ht="12.75" hidden="1" customHeight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  <c r="W357">
        <v>355</v>
      </c>
      <c r="X357" s="3" t="s">
        <v>356</v>
      </c>
      <c r="Y357" s="3" t="s">
        <v>4465</v>
      </c>
      <c r="Z357" s="6">
        <v>35000</v>
      </c>
      <c r="AA357" s="8">
        <v>40690</v>
      </c>
      <c r="AB357" t="s">
        <v>8218</v>
      </c>
      <c r="AC357" t="s">
        <v>8223</v>
      </c>
      <c r="AD357" t="s">
        <v>8245</v>
      </c>
      <c r="AE357">
        <v>1417420994</v>
      </c>
      <c r="AF357">
        <v>1414738994</v>
      </c>
      <c r="AG357" t="b">
        <v>1</v>
      </c>
      <c r="AH357">
        <v>165</v>
      </c>
      <c r="AI357" t="b">
        <v>1</v>
      </c>
      <c r="AJ357" t="s">
        <v>8267</v>
      </c>
      <c r="AK357">
        <v>116</v>
      </c>
      <c r="AL357">
        <v>246.61</v>
      </c>
      <c r="AM357" s="10" t="s">
        <v>8308</v>
      </c>
      <c r="AN357" t="s">
        <v>8313</v>
      </c>
      <c r="AO357" s="15">
        <v>41943.293912037036</v>
      </c>
      <c r="AP357" s="15">
        <v>41974.3355787037</v>
      </c>
      <c r="AU357" s="3"/>
      <c r="AV357" s="3"/>
      <c r="AW357" s="6"/>
      <c r="AX357" s="8"/>
      <c r="BJ357" s="10"/>
      <c r="BL357" s="15"/>
      <c r="BM357" s="15"/>
    </row>
    <row r="358" spans="1:65" ht="12.75" hidden="1" customHeight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  <c r="W358">
        <v>356</v>
      </c>
      <c r="X358" s="3" t="s">
        <v>357</v>
      </c>
      <c r="Y358" s="3" t="s">
        <v>4466</v>
      </c>
      <c r="Z358" s="6">
        <v>7500</v>
      </c>
      <c r="AA358" s="8">
        <v>7701.93</v>
      </c>
      <c r="AB358" t="s">
        <v>8218</v>
      </c>
      <c r="AC358" t="s">
        <v>8223</v>
      </c>
      <c r="AD358" t="s">
        <v>8245</v>
      </c>
      <c r="AE358">
        <v>1458152193</v>
      </c>
      <c r="AF358">
        <v>1455563793</v>
      </c>
      <c r="AG358" t="b">
        <v>1</v>
      </c>
      <c r="AH358">
        <v>97</v>
      </c>
      <c r="AI358" t="b">
        <v>1</v>
      </c>
      <c r="AJ358" t="s">
        <v>8267</v>
      </c>
      <c r="AK358">
        <v>103</v>
      </c>
      <c r="AL358">
        <v>79.400000000000006</v>
      </c>
      <c r="AM358" s="10" t="s">
        <v>8308</v>
      </c>
      <c r="AN358" t="s">
        <v>8313</v>
      </c>
      <c r="AO358" s="15">
        <v>42415.803159722222</v>
      </c>
      <c r="AP358" s="15">
        <v>42445.761493055557</v>
      </c>
      <c r="AU358" s="3"/>
      <c r="AV358" s="3"/>
      <c r="AW358" s="6"/>
      <c r="AX358" s="8"/>
      <c r="BJ358" s="10"/>
      <c r="BL358" s="15"/>
      <c r="BM358" s="15"/>
    </row>
    <row r="359" spans="1:65" ht="12.75" hidden="1" customHeight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  <c r="W359">
        <v>357</v>
      </c>
      <c r="X359" s="3" t="s">
        <v>358</v>
      </c>
      <c r="Y359" s="3" t="s">
        <v>4467</v>
      </c>
      <c r="Z359" s="6">
        <v>15000</v>
      </c>
      <c r="AA359" s="8">
        <v>26100</v>
      </c>
      <c r="AB359" t="s">
        <v>8218</v>
      </c>
      <c r="AC359" t="s">
        <v>8223</v>
      </c>
      <c r="AD359" t="s">
        <v>8245</v>
      </c>
      <c r="AE359">
        <v>1429852797</v>
      </c>
      <c r="AF359">
        <v>1426396797</v>
      </c>
      <c r="AG359" t="b">
        <v>1</v>
      </c>
      <c r="AH359">
        <v>303</v>
      </c>
      <c r="AI359" t="b">
        <v>1</v>
      </c>
      <c r="AJ359" t="s">
        <v>8267</v>
      </c>
      <c r="AK359">
        <v>174</v>
      </c>
      <c r="AL359">
        <v>86.14</v>
      </c>
      <c r="AM359" s="10" t="s">
        <v>8308</v>
      </c>
      <c r="AN359" t="s">
        <v>8313</v>
      </c>
      <c r="AO359" s="15">
        <v>42078.222187499996</v>
      </c>
      <c r="AP359" s="15">
        <v>42118.222187499996</v>
      </c>
      <c r="AU359" s="3"/>
      <c r="AV359" s="3"/>
      <c r="AW359" s="6"/>
      <c r="AX359" s="8"/>
      <c r="BJ359" s="10"/>
      <c r="BL359" s="15"/>
      <c r="BM359" s="15"/>
    </row>
    <row r="360" spans="1:65" ht="12.75" hidden="1" customHeight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  <c r="W360">
        <v>358</v>
      </c>
      <c r="X360" s="3" t="s">
        <v>359</v>
      </c>
      <c r="Y360" s="3" t="s">
        <v>4468</v>
      </c>
      <c r="Z360" s="6">
        <v>50000</v>
      </c>
      <c r="AA360" s="8">
        <v>51544</v>
      </c>
      <c r="AB360" t="s">
        <v>8218</v>
      </c>
      <c r="AC360" t="s">
        <v>8223</v>
      </c>
      <c r="AD360" t="s">
        <v>8245</v>
      </c>
      <c r="AE360">
        <v>1466002800</v>
      </c>
      <c r="AF360">
        <v>1463517521</v>
      </c>
      <c r="AG360" t="b">
        <v>1</v>
      </c>
      <c r="AH360">
        <v>267</v>
      </c>
      <c r="AI360" t="b">
        <v>1</v>
      </c>
      <c r="AJ360" t="s">
        <v>8267</v>
      </c>
      <c r="AK360">
        <v>103</v>
      </c>
      <c r="AL360">
        <v>193.05</v>
      </c>
      <c r="AM360" s="10" t="s">
        <v>8308</v>
      </c>
      <c r="AN360" t="s">
        <v>8313</v>
      </c>
      <c r="AO360" s="15">
        <v>42507.860196759255</v>
      </c>
      <c r="AP360" s="15">
        <v>42536.625</v>
      </c>
      <c r="AU360" s="3"/>
      <c r="AV360" s="3"/>
      <c r="AW360" s="6"/>
      <c r="AX360" s="8"/>
      <c r="BJ360" s="10"/>
      <c r="BL360" s="15"/>
      <c r="BM360" s="15"/>
    </row>
    <row r="361" spans="1:65" ht="12.75" hidden="1" customHeight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  <c r="W361">
        <v>359</v>
      </c>
      <c r="X361" s="3" t="s">
        <v>360</v>
      </c>
      <c r="Y361" s="3" t="s">
        <v>4469</v>
      </c>
      <c r="Z361" s="6">
        <v>24200</v>
      </c>
      <c r="AA361" s="8">
        <v>25375</v>
      </c>
      <c r="AB361" t="s">
        <v>8218</v>
      </c>
      <c r="AC361" t="s">
        <v>8223</v>
      </c>
      <c r="AD361" t="s">
        <v>8245</v>
      </c>
      <c r="AE361">
        <v>1415941920</v>
      </c>
      <c r="AF361">
        <v>1414028490</v>
      </c>
      <c r="AG361" t="b">
        <v>1</v>
      </c>
      <c r="AH361">
        <v>302</v>
      </c>
      <c r="AI361" t="b">
        <v>1</v>
      </c>
      <c r="AJ361" t="s">
        <v>8267</v>
      </c>
      <c r="AK361">
        <v>105</v>
      </c>
      <c r="AL361">
        <v>84.02</v>
      </c>
      <c r="AM361" s="10" t="s">
        <v>8308</v>
      </c>
      <c r="AN361" t="s">
        <v>8313</v>
      </c>
      <c r="AO361" s="15">
        <v>41935.070486111108</v>
      </c>
      <c r="AP361" s="15">
        <v>41957.216666666667</v>
      </c>
      <c r="AU361" s="3"/>
      <c r="AV361" s="3"/>
      <c r="AW361" s="6"/>
      <c r="AX361" s="8"/>
      <c r="BJ361" s="10"/>
      <c r="BL361" s="15"/>
      <c r="BM361" s="15"/>
    </row>
    <row r="362" spans="1:65" ht="12.75" hidden="1" customHeight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  <c r="W362">
        <v>360</v>
      </c>
      <c r="X362" s="3" t="s">
        <v>361</v>
      </c>
      <c r="Y362" s="3" t="s">
        <v>4470</v>
      </c>
      <c r="Z362" s="6">
        <v>12000</v>
      </c>
      <c r="AA362" s="8">
        <v>12165</v>
      </c>
      <c r="AB362" t="s">
        <v>8218</v>
      </c>
      <c r="AC362" t="s">
        <v>8223</v>
      </c>
      <c r="AD362" t="s">
        <v>8245</v>
      </c>
      <c r="AE362">
        <v>1437621060</v>
      </c>
      <c r="AF362">
        <v>1433799180</v>
      </c>
      <c r="AG362" t="b">
        <v>0</v>
      </c>
      <c r="AH362">
        <v>87</v>
      </c>
      <c r="AI362" t="b">
        <v>1</v>
      </c>
      <c r="AJ362" t="s">
        <v>8267</v>
      </c>
      <c r="AK362">
        <v>101</v>
      </c>
      <c r="AL362">
        <v>139.83000000000001</v>
      </c>
      <c r="AM362" s="10" t="s">
        <v>8308</v>
      </c>
      <c r="AN362" t="s">
        <v>8313</v>
      </c>
      <c r="AO362" s="15">
        <v>42163.897916666669</v>
      </c>
      <c r="AP362" s="15">
        <v>42208.132638888885</v>
      </c>
      <c r="AU362" s="3"/>
      <c r="AV362" s="3"/>
      <c r="AW362" s="6"/>
      <c r="AX362" s="8"/>
      <c r="BJ362" s="10"/>
      <c r="BL362" s="15"/>
      <c r="BM362" s="15"/>
    </row>
    <row r="363" spans="1:65" ht="12.75" hidden="1" customHeight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  <c r="W363">
        <v>361</v>
      </c>
      <c r="X363" s="3" t="s">
        <v>362</v>
      </c>
      <c r="Y363" s="3" t="s">
        <v>4471</v>
      </c>
      <c r="Z363" s="6">
        <v>35000</v>
      </c>
      <c r="AA363" s="8">
        <v>38876.949999999997</v>
      </c>
      <c r="AB363" t="s">
        <v>8218</v>
      </c>
      <c r="AC363" t="s">
        <v>8223</v>
      </c>
      <c r="AD363" t="s">
        <v>8245</v>
      </c>
      <c r="AE363">
        <v>1416704506</v>
      </c>
      <c r="AF363">
        <v>1414108906</v>
      </c>
      <c r="AG363" t="b">
        <v>0</v>
      </c>
      <c r="AH363">
        <v>354</v>
      </c>
      <c r="AI363" t="b">
        <v>1</v>
      </c>
      <c r="AJ363" t="s">
        <v>8267</v>
      </c>
      <c r="AK363">
        <v>111</v>
      </c>
      <c r="AL363">
        <v>109.82</v>
      </c>
      <c r="AM363" s="10" t="s">
        <v>8308</v>
      </c>
      <c r="AN363" t="s">
        <v>8313</v>
      </c>
      <c r="AO363" s="15">
        <v>41936.001226851848</v>
      </c>
      <c r="AP363" s="15">
        <v>41966.042893518519</v>
      </c>
      <c r="AU363" s="3"/>
      <c r="AV363" s="3"/>
      <c r="AW363" s="6"/>
      <c r="AX363" s="8"/>
      <c r="BJ363" s="10"/>
      <c r="BL363" s="15"/>
      <c r="BM363" s="15"/>
    </row>
    <row r="364" spans="1:65" ht="12.75" hidden="1" customHeight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  <c r="W364">
        <v>362</v>
      </c>
      <c r="X364" s="3" t="s">
        <v>363</v>
      </c>
      <c r="Y364" s="3" t="s">
        <v>4472</v>
      </c>
      <c r="Z364" s="6">
        <v>9665</v>
      </c>
      <c r="AA364" s="8">
        <v>12000</v>
      </c>
      <c r="AB364" t="s">
        <v>8218</v>
      </c>
      <c r="AC364" t="s">
        <v>8223</v>
      </c>
      <c r="AD364" t="s">
        <v>8245</v>
      </c>
      <c r="AE364">
        <v>1407456000</v>
      </c>
      <c r="AF364">
        <v>1405573391</v>
      </c>
      <c r="AG364" t="b">
        <v>0</v>
      </c>
      <c r="AH364">
        <v>86</v>
      </c>
      <c r="AI364" t="b">
        <v>1</v>
      </c>
      <c r="AJ364" t="s">
        <v>8267</v>
      </c>
      <c r="AK364">
        <v>124</v>
      </c>
      <c r="AL364">
        <v>139.53</v>
      </c>
      <c r="AM364" s="10" t="s">
        <v>8308</v>
      </c>
      <c r="AN364" t="s">
        <v>8313</v>
      </c>
      <c r="AO364" s="15">
        <v>41837.210543981484</v>
      </c>
      <c r="AP364" s="15">
        <v>41859</v>
      </c>
      <c r="AU364" s="3"/>
      <c r="AV364" s="3"/>
      <c r="AW364" s="6"/>
      <c r="AX364" s="8"/>
      <c r="BJ364" s="10"/>
      <c r="BL364" s="15"/>
      <c r="BM364" s="15"/>
    </row>
    <row r="365" spans="1:65" ht="12.75" hidden="1" customHeight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  <c r="W365">
        <v>363</v>
      </c>
      <c r="X365" s="3" t="s">
        <v>364</v>
      </c>
      <c r="Y365" s="3" t="s">
        <v>4473</v>
      </c>
      <c r="Z365" s="6">
        <v>8925</v>
      </c>
      <c r="AA365" s="8">
        <v>9044</v>
      </c>
      <c r="AB365" t="s">
        <v>8218</v>
      </c>
      <c r="AC365" t="s">
        <v>8223</v>
      </c>
      <c r="AD365" t="s">
        <v>8245</v>
      </c>
      <c r="AE365">
        <v>1272828120</v>
      </c>
      <c r="AF365">
        <v>1268934736</v>
      </c>
      <c r="AG365" t="b">
        <v>0</v>
      </c>
      <c r="AH365">
        <v>26</v>
      </c>
      <c r="AI365" t="b">
        <v>1</v>
      </c>
      <c r="AJ365" t="s">
        <v>8267</v>
      </c>
      <c r="AK365">
        <v>101</v>
      </c>
      <c r="AL365">
        <v>347.85</v>
      </c>
      <c r="AM365" s="10" t="s">
        <v>8308</v>
      </c>
      <c r="AN365" t="s">
        <v>8313</v>
      </c>
      <c r="AO365" s="15">
        <v>40255.744629629626</v>
      </c>
      <c r="AP365" s="15">
        <v>40300.806944444441</v>
      </c>
      <c r="AU365" s="3"/>
      <c r="AV365" s="3"/>
      <c r="AW365" s="6"/>
      <c r="AX365" s="8"/>
      <c r="BJ365" s="10"/>
      <c r="BL365" s="15"/>
      <c r="BM365" s="15"/>
    </row>
    <row r="366" spans="1:65" ht="12.75" hidden="1" customHeight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  <c r="W366">
        <v>364</v>
      </c>
      <c r="X366" s="3" t="s">
        <v>365</v>
      </c>
      <c r="Y366" s="3" t="s">
        <v>4474</v>
      </c>
      <c r="Z366" s="6">
        <v>7000</v>
      </c>
      <c r="AA366" s="8">
        <v>7711.3</v>
      </c>
      <c r="AB366" t="s">
        <v>8218</v>
      </c>
      <c r="AC366" t="s">
        <v>8223</v>
      </c>
      <c r="AD366" t="s">
        <v>8245</v>
      </c>
      <c r="AE366">
        <v>1403323140</v>
      </c>
      <c r="AF366">
        <v>1400704672</v>
      </c>
      <c r="AG366" t="b">
        <v>0</v>
      </c>
      <c r="AH366">
        <v>113</v>
      </c>
      <c r="AI366" t="b">
        <v>1</v>
      </c>
      <c r="AJ366" t="s">
        <v>8267</v>
      </c>
      <c r="AK366">
        <v>110</v>
      </c>
      <c r="AL366">
        <v>68.239999999999995</v>
      </c>
      <c r="AM366" s="10" t="s">
        <v>8308</v>
      </c>
      <c r="AN366" t="s">
        <v>8313</v>
      </c>
      <c r="AO366" s="15">
        <v>41780.859629629631</v>
      </c>
      <c r="AP366" s="15">
        <v>41811.165972222225</v>
      </c>
      <c r="AU366" s="3"/>
      <c r="AV366" s="3"/>
      <c r="AW366" s="6"/>
      <c r="AX366" s="8"/>
      <c r="BJ366" s="10"/>
      <c r="BL366" s="15"/>
      <c r="BM366" s="15"/>
    </row>
    <row r="367" spans="1:65" ht="12.75" hidden="1" customHeight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  <c r="W367">
        <v>365</v>
      </c>
      <c r="X367" s="3" t="s">
        <v>366</v>
      </c>
      <c r="Y367" s="3" t="s">
        <v>4475</v>
      </c>
      <c r="Z367" s="6">
        <v>15000</v>
      </c>
      <c r="AA367" s="8">
        <v>15596</v>
      </c>
      <c r="AB367" t="s">
        <v>8218</v>
      </c>
      <c r="AC367" t="s">
        <v>8224</v>
      </c>
      <c r="AD367" t="s">
        <v>8246</v>
      </c>
      <c r="AE367">
        <v>1393597999</v>
      </c>
      <c r="AF367">
        <v>1391005999</v>
      </c>
      <c r="AG367" t="b">
        <v>0</v>
      </c>
      <c r="AH367">
        <v>65</v>
      </c>
      <c r="AI367" t="b">
        <v>1</v>
      </c>
      <c r="AJ367" t="s">
        <v>8267</v>
      </c>
      <c r="AK367">
        <v>104</v>
      </c>
      <c r="AL367">
        <v>239.94</v>
      </c>
      <c r="AM367" s="10" t="s">
        <v>8308</v>
      </c>
      <c r="AN367" t="s">
        <v>8313</v>
      </c>
      <c r="AO367" s="15">
        <v>41668.606469907405</v>
      </c>
      <c r="AP367" s="15">
        <v>41698.606469907405</v>
      </c>
      <c r="AU367" s="3"/>
      <c r="AV367" s="3"/>
      <c r="AW367" s="6"/>
      <c r="AX367" s="8"/>
      <c r="BJ367" s="10"/>
      <c r="BL367" s="15"/>
      <c r="BM367" s="15"/>
    </row>
    <row r="368" spans="1:65" ht="12.75" hidden="1" customHeight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41049.793032407411</v>
      </c>
      <c r="W368">
        <v>366</v>
      </c>
      <c r="X368" s="3" t="s">
        <v>367</v>
      </c>
      <c r="Y368" s="3" t="s">
        <v>4476</v>
      </c>
      <c r="Z368" s="6">
        <v>38000</v>
      </c>
      <c r="AA368" s="8">
        <v>38500</v>
      </c>
      <c r="AB368" t="s">
        <v>8218</v>
      </c>
      <c r="AC368" t="s">
        <v>8223</v>
      </c>
      <c r="AD368" t="s">
        <v>8245</v>
      </c>
      <c r="AE368">
        <v>1337540518</v>
      </c>
      <c r="AF368">
        <v>1334948518</v>
      </c>
      <c r="AG368" t="b">
        <v>0</v>
      </c>
      <c r="AH368">
        <v>134</v>
      </c>
      <c r="AI368" t="b">
        <v>1</v>
      </c>
      <c r="AJ368" t="s">
        <v>8267</v>
      </c>
      <c r="AK368">
        <v>101</v>
      </c>
      <c r="AL368">
        <v>287.31</v>
      </c>
      <c r="AM368" s="10" t="s">
        <v>8308</v>
      </c>
      <c r="AN368" t="s">
        <v>8313</v>
      </c>
      <c r="AO368" s="15">
        <v>41019.793032407404</v>
      </c>
      <c r="AP368" s="15">
        <v>41049.793032407411</v>
      </c>
      <c r="AU368" s="3"/>
      <c r="AV368" s="3"/>
      <c r="AW368" s="6"/>
      <c r="AX368" s="8"/>
      <c r="BJ368" s="10"/>
      <c r="BL368" s="15"/>
      <c r="BM368" s="15"/>
    </row>
    <row r="369" spans="1:65" ht="12.75" hidden="1" customHeight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  <c r="W369">
        <v>367</v>
      </c>
      <c r="X369" s="3" t="s">
        <v>368</v>
      </c>
      <c r="Y369" s="3" t="s">
        <v>4477</v>
      </c>
      <c r="Z369" s="6">
        <v>10000</v>
      </c>
      <c r="AA369" s="8">
        <v>10335.01</v>
      </c>
      <c r="AB369" t="s">
        <v>8218</v>
      </c>
      <c r="AC369" t="s">
        <v>8223</v>
      </c>
      <c r="AD369" t="s">
        <v>8245</v>
      </c>
      <c r="AE369">
        <v>1367384340</v>
      </c>
      <c r="AF369">
        <v>1363960278</v>
      </c>
      <c r="AG369" t="b">
        <v>0</v>
      </c>
      <c r="AH369">
        <v>119</v>
      </c>
      <c r="AI369" t="b">
        <v>1</v>
      </c>
      <c r="AJ369" t="s">
        <v>8267</v>
      </c>
      <c r="AK369">
        <v>103</v>
      </c>
      <c r="AL369">
        <v>86.85</v>
      </c>
      <c r="AM369" s="10" t="s">
        <v>8308</v>
      </c>
      <c r="AN369" t="s">
        <v>8313</v>
      </c>
      <c r="AO369" s="15">
        <v>41355.577291666668</v>
      </c>
      <c r="AP369" s="15">
        <v>41395.207638888889</v>
      </c>
      <c r="AU369" s="3"/>
      <c r="AV369" s="3"/>
      <c r="AW369" s="6"/>
      <c r="AX369" s="8"/>
      <c r="BJ369" s="10"/>
      <c r="BL369" s="15"/>
      <c r="BM369" s="15"/>
    </row>
    <row r="370" spans="1:65" ht="12.75" hidden="1" customHeight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  <c r="W370">
        <v>368</v>
      </c>
      <c r="X370" s="3" t="s">
        <v>369</v>
      </c>
      <c r="Y370" s="3" t="s">
        <v>4478</v>
      </c>
      <c r="Z370" s="6">
        <v>12500</v>
      </c>
      <c r="AA370" s="8">
        <v>13014</v>
      </c>
      <c r="AB370" t="s">
        <v>8218</v>
      </c>
      <c r="AC370" t="s">
        <v>8223</v>
      </c>
      <c r="AD370" t="s">
        <v>8245</v>
      </c>
      <c r="AE370">
        <v>1426426322</v>
      </c>
      <c r="AF370">
        <v>1423405922</v>
      </c>
      <c r="AG370" t="b">
        <v>0</v>
      </c>
      <c r="AH370">
        <v>159</v>
      </c>
      <c r="AI370" t="b">
        <v>1</v>
      </c>
      <c r="AJ370" t="s">
        <v>8267</v>
      </c>
      <c r="AK370">
        <v>104</v>
      </c>
      <c r="AL370">
        <v>81.849999999999994</v>
      </c>
      <c r="AM370" s="10" t="s">
        <v>8308</v>
      </c>
      <c r="AN370" t="s">
        <v>8313</v>
      </c>
      <c r="AO370" s="15">
        <v>42043.605578703704</v>
      </c>
      <c r="AP370" s="15">
        <v>42078.563912037032</v>
      </c>
      <c r="AU370" s="3"/>
      <c r="AV370" s="3"/>
      <c r="AW370" s="6"/>
      <c r="AX370" s="8"/>
      <c r="BJ370" s="10"/>
      <c r="BL370" s="15"/>
      <c r="BM370" s="15"/>
    </row>
    <row r="371" spans="1:65" ht="12.75" hidden="1" customHeight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  <c r="W371">
        <v>369</v>
      </c>
      <c r="X371" s="3" t="s">
        <v>370</v>
      </c>
      <c r="Y371" s="3" t="s">
        <v>4479</v>
      </c>
      <c r="Z371" s="6">
        <v>6500</v>
      </c>
      <c r="AA371" s="8">
        <v>7160.12</v>
      </c>
      <c r="AB371" t="s">
        <v>8218</v>
      </c>
      <c r="AC371" t="s">
        <v>8223</v>
      </c>
      <c r="AD371" t="s">
        <v>8245</v>
      </c>
      <c r="AE371">
        <v>1326633269</v>
      </c>
      <c r="AF371">
        <v>1324041269</v>
      </c>
      <c r="AG371" t="b">
        <v>0</v>
      </c>
      <c r="AH371">
        <v>167</v>
      </c>
      <c r="AI371" t="b">
        <v>1</v>
      </c>
      <c r="AJ371" t="s">
        <v>8267</v>
      </c>
      <c r="AK371">
        <v>110</v>
      </c>
      <c r="AL371">
        <v>42.87</v>
      </c>
      <c r="AM371" s="10" t="s">
        <v>8308</v>
      </c>
      <c r="AN371" t="s">
        <v>8313</v>
      </c>
      <c r="AO371" s="15">
        <v>40893.551724537036</v>
      </c>
      <c r="AP371" s="15">
        <v>40923.551724537036</v>
      </c>
      <c r="AU371" s="3"/>
      <c r="AV371" s="3"/>
      <c r="AW371" s="6"/>
      <c r="AX371" s="8"/>
      <c r="BJ371" s="10"/>
      <c r="BL371" s="15"/>
      <c r="BM371" s="15"/>
    </row>
    <row r="372" spans="1:65" ht="12.75" hidden="1" customHeight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  <c r="W372">
        <v>370</v>
      </c>
      <c r="X372" s="3" t="s">
        <v>371</v>
      </c>
      <c r="Y372" s="3" t="s">
        <v>4480</v>
      </c>
      <c r="Z372" s="6">
        <v>25000</v>
      </c>
      <c r="AA372" s="8">
        <v>30505</v>
      </c>
      <c r="AB372" t="s">
        <v>8218</v>
      </c>
      <c r="AC372" t="s">
        <v>8223</v>
      </c>
      <c r="AD372" t="s">
        <v>8245</v>
      </c>
      <c r="AE372">
        <v>1483729500</v>
      </c>
      <c r="AF372">
        <v>1481137500</v>
      </c>
      <c r="AG372" t="b">
        <v>0</v>
      </c>
      <c r="AH372">
        <v>43</v>
      </c>
      <c r="AI372" t="b">
        <v>1</v>
      </c>
      <c r="AJ372" t="s">
        <v>8267</v>
      </c>
      <c r="AK372">
        <v>122</v>
      </c>
      <c r="AL372">
        <v>709.42</v>
      </c>
      <c r="AM372" s="10" t="s">
        <v>8308</v>
      </c>
      <c r="AN372" t="s">
        <v>8313</v>
      </c>
      <c r="AO372" s="15">
        <v>42711.795138888891</v>
      </c>
      <c r="AP372" s="15">
        <v>42741.795138888891</v>
      </c>
      <c r="AU372" s="3"/>
      <c r="AV372" s="3"/>
      <c r="AW372" s="6"/>
      <c r="AX372" s="8"/>
      <c r="BJ372" s="10"/>
      <c r="BL372" s="15"/>
      <c r="BM372" s="15"/>
    </row>
    <row r="373" spans="1:65" ht="12.75" hidden="1" customHeight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  <c r="W373">
        <v>371</v>
      </c>
      <c r="X373" s="3" t="s">
        <v>372</v>
      </c>
      <c r="Y373" s="3" t="s">
        <v>4481</v>
      </c>
      <c r="Z373" s="6">
        <v>150000</v>
      </c>
      <c r="AA373" s="8">
        <v>171253</v>
      </c>
      <c r="AB373" t="s">
        <v>8218</v>
      </c>
      <c r="AC373" t="s">
        <v>8223</v>
      </c>
      <c r="AD373" t="s">
        <v>8245</v>
      </c>
      <c r="AE373">
        <v>1359743139</v>
      </c>
      <c r="AF373">
        <v>1355855139</v>
      </c>
      <c r="AG373" t="b">
        <v>0</v>
      </c>
      <c r="AH373">
        <v>1062</v>
      </c>
      <c r="AI373" t="b">
        <v>1</v>
      </c>
      <c r="AJ373" t="s">
        <v>8267</v>
      </c>
      <c r="AK373">
        <v>114</v>
      </c>
      <c r="AL373">
        <v>161.26</v>
      </c>
      <c r="AM373" s="10" t="s">
        <v>8308</v>
      </c>
      <c r="AN373" t="s">
        <v>8313</v>
      </c>
      <c r="AO373" s="15">
        <v>41261.767812500002</v>
      </c>
      <c r="AP373" s="15">
        <v>41306.767812500002</v>
      </c>
      <c r="AU373" s="3"/>
      <c r="AV373" s="3"/>
      <c r="AW373" s="6"/>
      <c r="AX373" s="8"/>
      <c r="BJ373" s="10"/>
      <c r="BL373" s="15"/>
      <c r="BM373" s="15"/>
    </row>
    <row r="374" spans="1:65" ht="12.75" hidden="1" customHeight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  <c r="W374">
        <v>372</v>
      </c>
      <c r="X374" s="3" t="s">
        <v>373</v>
      </c>
      <c r="Y374" s="3" t="s">
        <v>4482</v>
      </c>
      <c r="Z374" s="6">
        <v>300</v>
      </c>
      <c r="AA374" s="8">
        <v>376</v>
      </c>
      <c r="AB374" t="s">
        <v>8218</v>
      </c>
      <c r="AC374" t="s">
        <v>8224</v>
      </c>
      <c r="AD374" t="s">
        <v>8246</v>
      </c>
      <c r="AE374">
        <v>1459872000</v>
      </c>
      <c r="AF374">
        <v>1456408244</v>
      </c>
      <c r="AG374" t="b">
        <v>0</v>
      </c>
      <c r="AH374">
        <v>9</v>
      </c>
      <c r="AI374" t="b">
        <v>1</v>
      </c>
      <c r="AJ374" t="s">
        <v>8267</v>
      </c>
      <c r="AK374">
        <v>125</v>
      </c>
      <c r="AL374">
        <v>41.78</v>
      </c>
      <c r="AM374" s="10" t="s">
        <v>8308</v>
      </c>
      <c r="AN374" t="s">
        <v>8313</v>
      </c>
      <c r="AO374" s="15">
        <v>42425.576898148152</v>
      </c>
      <c r="AP374" s="15">
        <v>42465.666666666672</v>
      </c>
      <c r="AU374" s="3"/>
      <c r="AV374" s="3"/>
      <c r="AW374" s="6"/>
      <c r="AX374" s="8"/>
      <c r="BJ374" s="10"/>
      <c r="BL374" s="15"/>
      <c r="BM374" s="15"/>
    </row>
    <row r="375" spans="1:65" ht="12.75" hidden="1" customHeight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  <c r="W375">
        <v>373</v>
      </c>
      <c r="X375" s="3" t="s">
        <v>374</v>
      </c>
      <c r="Y375" s="3" t="s">
        <v>4483</v>
      </c>
      <c r="Z375" s="6">
        <v>7500</v>
      </c>
      <c r="AA375" s="8">
        <v>8000</v>
      </c>
      <c r="AB375" t="s">
        <v>8218</v>
      </c>
      <c r="AC375" t="s">
        <v>8223</v>
      </c>
      <c r="AD375" t="s">
        <v>8245</v>
      </c>
      <c r="AE375">
        <v>1342648398</v>
      </c>
      <c r="AF375">
        <v>1340056398</v>
      </c>
      <c r="AG375" t="b">
        <v>0</v>
      </c>
      <c r="AH375">
        <v>89</v>
      </c>
      <c r="AI375" t="b">
        <v>1</v>
      </c>
      <c r="AJ375" t="s">
        <v>8267</v>
      </c>
      <c r="AK375">
        <v>107</v>
      </c>
      <c r="AL375">
        <v>89.89</v>
      </c>
      <c r="AM375" s="10" t="s">
        <v>8308</v>
      </c>
      <c r="AN375" t="s">
        <v>8313</v>
      </c>
      <c r="AO375" s="15">
        <v>41078.91201388889</v>
      </c>
      <c r="AP375" s="15">
        <v>41108.91201388889</v>
      </c>
      <c r="AU375" s="3"/>
      <c r="AV375" s="3"/>
      <c r="AW375" s="6"/>
      <c r="AX375" s="8"/>
      <c r="BJ375" s="10"/>
      <c r="BL375" s="15"/>
      <c r="BM375" s="15"/>
    </row>
    <row r="376" spans="1:65" ht="12.75" hidden="1" customHeight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  <c r="W376">
        <v>374</v>
      </c>
      <c r="X376" s="3" t="s">
        <v>375</v>
      </c>
      <c r="Y376" s="3" t="s">
        <v>4484</v>
      </c>
      <c r="Z376" s="6">
        <v>6000</v>
      </c>
      <c r="AA376" s="8">
        <v>7839</v>
      </c>
      <c r="AB376" t="s">
        <v>8218</v>
      </c>
      <c r="AC376" t="s">
        <v>8223</v>
      </c>
      <c r="AD376" t="s">
        <v>8245</v>
      </c>
      <c r="AE376">
        <v>1316208031</v>
      </c>
      <c r="AF376">
        <v>1312320031</v>
      </c>
      <c r="AG376" t="b">
        <v>0</v>
      </c>
      <c r="AH376">
        <v>174</v>
      </c>
      <c r="AI376" t="b">
        <v>1</v>
      </c>
      <c r="AJ376" t="s">
        <v>8267</v>
      </c>
      <c r="AK376">
        <v>131</v>
      </c>
      <c r="AL376">
        <v>45.05</v>
      </c>
      <c r="AM376" s="10" t="s">
        <v>8308</v>
      </c>
      <c r="AN376" t="s">
        <v>8313</v>
      </c>
      <c r="AO376" s="15">
        <v>40757.889247685183</v>
      </c>
      <c r="AP376" s="15">
        <v>40802.889247685183</v>
      </c>
      <c r="AU376" s="3"/>
      <c r="AV376" s="3"/>
      <c r="AW376" s="6"/>
      <c r="AX376" s="8"/>
      <c r="BJ376" s="10"/>
      <c r="BL376" s="15"/>
      <c r="BM376" s="15"/>
    </row>
    <row r="377" spans="1:65" ht="12.75" hidden="1" customHeight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  <c r="W377">
        <v>375</v>
      </c>
      <c r="X377" s="3" t="s">
        <v>376</v>
      </c>
      <c r="Y377" s="3" t="s">
        <v>4485</v>
      </c>
      <c r="Z377" s="6">
        <v>500</v>
      </c>
      <c r="AA377" s="8">
        <v>600</v>
      </c>
      <c r="AB377" t="s">
        <v>8218</v>
      </c>
      <c r="AC377" t="s">
        <v>8223</v>
      </c>
      <c r="AD377" t="s">
        <v>8245</v>
      </c>
      <c r="AE377">
        <v>1393694280</v>
      </c>
      <c r="AF377">
        <v>1390088311</v>
      </c>
      <c r="AG377" t="b">
        <v>0</v>
      </c>
      <c r="AH377">
        <v>14</v>
      </c>
      <c r="AI377" t="b">
        <v>1</v>
      </c>
      <c r="AJ377" t="s">
        <v>8267</v>
      </c>
      <c r="AK377">
        <v>120</v>
      </c>
      <c r="AL377">
        <v>42.86</v>
      </c>
      <c r="AM377" s="10" t="s">
        <v>8308</v>
      </c>
      <c r="AN377" t="s">
        <v>8313</v>
      </c>
      <c r="AO377" s="15">
        <v>41657.985081018516</v>
      </c>
      <c r="AP377" s="15">
        <v>41699.720833333333</v>
      </c>
      <c r="AU377" s="3"/>
      <c r="AV377" s="3"/>
      <c r="AW377" s="6"/>
      <c r="AX377" s="8"/>
      <c r="BJ377" s="10"/>
      <c r="BL377" s="15"/>
      <c r="BM377" s="15"/>
    </row>
    <row r="378" spans="1:65" ht="12.75" hidden="1" customHeight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  <c r="W378">
        <v>376</v>
      </c>
      <c r="X378" s="3" t="s">
        <v>377</v>
      </c>
      <c r="Y378" s="3" t="s">
        <v>4486</v>
      </c>
      <c r="Z378" s="6">
        <v>2450</v>
      </c>
      <c r="AA378" s="8">
        <v>2596</v>
      </c>
      <c r="AB378" t="s">
        <v>8218</v>
      </c>
      <c r="AC378" t="s">
        <v>8224</v>
      </c>
      <c r="AD378" t="s">
        <v>8246</v>
      </c>
      <c r="AE378">
        <v>1472122316</v>
      </c>
      <c r="AF378">
        <v>1469443916</v>
      </c>
      <c r="AG378" t="b">
        <v>0</v>
      </c>
      <c r="AH378">
        <v>48</v>
      </c>
      <c r="AI378" t="b">
        <v>1</v>
      </c>
      <c r="AJ378" t="s">
        <v>8267</v>
      </c>
      <c r="AK378">
        <v>106</v>
      </c>
      <c r="AL378">
        <v>54.08</v>
      </c>
      <c r="AM378" s="10" t="s">
        <v>8308</v>
      </c>
      <c r="AN378" t="s">
        <v>8313</v>
      </c>
      <c r="AO378" s="15">
        <v>42576.452731481477</v>
      </c>
      <c r="AP378" s="15">
        <v>42607.452731481477</v>
      </c>
      <c r="AU378" s="3"/>
      <c r="AV378" s="3"/>
      <c r="AW378" s="6"/>
      <c r="AX378" s="8"/>
      <c r="BJ378" s="10"/>
      <c r="BL378" s="15"/>
      <c r="BM378" s="15"/>
    </row>
    <row r="379" spans="1:65" ht="12.75" hidden="1" customHeight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  <c r="W379">
        <v>377</v>
      </c>
      <c r="X379" s="3" t="s">
        <v>378</v>
      </c>
      <c r="Y379" s="3" t="s">
        <v>4487</v>
      </c>
      <c r="Z379" s="6">
        <v>12000</v>
      </c>
      <c r="AA379" s="8">
        <v>13728</v>
      </c>
      <c r="AB379" t="s">
        <v>8218</v>
      </c>
      <c r="AC379" t="s">
        <v>8223</v>
      </c>
      <c r="AD379" t="s">
        <v>8245</v>
      </c>
      <c r="AE379">
        <v>1447484460</v>
      </c>
      <c r="AF379">
        <v>1444888868</v>
      </c>
      <c r="AG379" t="b">
        <v>0</v>
      </c>
      <c r="AH379">
        <v>133</v>
      </c>
      <c r="AI379" t="b">
        <v>1</v>
      </c>
      <c r="AJ379" t="s">
        <v>8267</v>
      </c>
      <c r="AK379">
        <v>114</v>
      </c>
      <c r="AL379">
        <v>103.22</v>
      </c>
      <c r="AM379" s="10" t="s">
        <v>8308</v>
      </c>
      <c r="AN379" t="s">
        <v>8313</v>
      </c>
      <c r="AO379" s="15">
        <v>42292.250787037032</v>
      </c>
      <c r="AP379" s="15">
        <v>42322.292361111111</v>
      </c>
      <c r="AU379" s="3"/>
      <c r="AV379" s="3"/>
      <c r="AW379" s="6"/>
      <c r="AX379" s="8"/>
      <c r="BJ379" s="10"/>
      <c r="BL379" s="15"/>
      <c r="BM379" s="15"/>
    </row>
    <row r="380" spans="1:65" ht="12.75" hidden="1" customHeight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  <c r="W380">
        <v>378</v>
      </c>
      <c r="X380" s="3" t="s">
        <v>379</v>
      </c>
      <c r="Y380" s="3" t="s">
        <v>4488</v>
      </c>
      <c r="Z380" s="6">
        <v>3000</v>
      </c>
      <c r="AA380" s="8">
        <v>3353</v>
      </c>
      <c r="AB380" t="s">
        <v>8218</v>
      </c>
      <c r="AC380" t="s">
        <v>8228</v>
      </c>
      <c r="AD380" t="s">
        <v>8250</v>
      </c>
      <c r="AE380">
        <v>1453765920</v>
      </c>
      <c r="AF380">
        <v>1451655808</v>
      </c>
      <c r="AG380" t="b">
        <v>0</v>
      </c>
      <c r="AH380">
        <v>83</v>
      </c>
      <c r="AI380" t="b">
        <v>1</v>
      </c>
      <c r="AJ380" t="s">
        <v>8267</v>
      </c>
      <c r="AK380">
        <v>112</v>
      </c>
      <c r="AL380">
        <v>40.4</v>
      </c>
      <c r="AM380" s="10" t="s">
        <v>8308</v>
      </c>
      <c r="AN380" t="s">
        <v>8313</v>
      </c>
      <c r="AO380" s="15">
        <v>42370.571851851855</v>
      </c>
      <c r="AP380" s="15">
        <v>42394.994444444441</v>
      </c>
      <c r="AU380" s="3"/>
      <c r="AV380" s="3"/>
      <c r="AW380" s="6"/>
      <c r="AX380" s="8"/>
      <c r="BJ380" s="10"/>
      <c r="BL380" s="15"/>
      <c r="BM380" s="15"/>
    </row>
    <row r="381" spans="1:65" ht="12.75" hidden="1" customHeight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  <c r="W381">
        <v>379</v>
      </c>
      <c r="X381" s="3" t="s">
        <v>380</v>
      </c>
      <c r="Y381" s="3" t="s">
        <v>4489</v>
      </c>
      <c r="Z381" s="6">
        <v>15000</v>
      </c>
      <c r="AA381" s="8">
        <v>17412</v>
      </c>
      <c r="AB381" t="s">
        <v>8218</v>
      </c>
      <c r="AC381" t="s">
        <v>8223</v>
      </c>
      <c r="AD381" t="s">
        <v>8245</v>
      </c>
      <c r="AE381">
        <v>1336062672</v>
      </c>
      <c r="AF381">
        <v>1332174672</v>
      </c>
      <c r="AG381" t="b">
        <v>0</v>
      </c>
      <c r="AH381">
        <v>149</v>
      </c>
      <c r="AI381" t="b">
        <v>1</v>
      </c>
      <c r="AJ381" t="s">
        <v>8267</v>
      </c>
      <c r="AK381">
        <v>116</v>
      </c>
      <c r="AL381">
        <v>116.86</v>
      </c>
      <c r="AM381" s="10" t="s">
        <v>8308</v>
      </c>
      <c r="AN381" t="s">
        <v>8313</v>
      </c>
      <c r="AO381" s="15">
        <v>40987.688333333332</v>
      </c>
      <c r="AP381" s="15">
        <v>41032.688333333332</v>
      </c>
      <c r="AU381" s="3"/>
      <c r="AV381" s="3"/>
      <c r="AW381" s="6"/>
      <c r="AX381" s="8"/>
      <c r="BJ381" s="10"/>
      <c r="BL381" s="15"/>
      <c r="BM381" s="15"/>
    </row>
    <row r="382" spans="1:65" ht="12.75" hidden="1" customHeight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  <c r="W382">
        <v>380</v>
      </c>
      <c r="X382" s="3" t="s">
        <v>381</v>
      </c>
      <c r="Y382" s="3" t="s">
        <v>4490</v>
      </c>
      <c r="Z382" s="6">
        <v>4000</v>
      </c>
      <c r="AA382" s="8">
        <v>5660</v>
      </c>
      <c r="AB382" t="s">
        <v>8218</v>
      </c>
      <c r="AC382" t="s">
        <v>8223</v>
      </c>
      <c r="AD382" t="s">
        <v>8245</v>
      </c>
      <c r="AE382">
        <v>1453569392</v>
      </c>
      <c r="AF382">
        <v>1451409392</v>
      </c>
      <c r="AG382" t="b">
        <v>0</v>
      </c>
      <c r="AH382">
        <v>49</v>
      </c>
      <c r="AI382" t="b">
        <v>1</v>
      </c>
      <c r="AJ382" t="s">
        <v>8267</v>
      </c>
      <c r="AK382">
        <v>142</v>
      </c>
      <c r="AL382">
        <v>115.51</v>
      </c>
      <c r="AM382" s="10" t="s">
        <v>8308</v>
      </c>
      <c r="AN382" t="s">
        <v>8313</v>
      </c>
      <c r="AO382" s="15">
        <v>42367.719814814816</v>
      </c>
      <c r="AP382" s="15">
        <v>42392.719814814816</v>
      </c>
      <c r="AU382" s="3"/>
      <c r="AV382" s="3"/>
      <c r="AW382" s="6"/>
      <c r="AX382" s="8"/>
      <c r="BJ382" s="10"/>
      <c r="BL382" s="15"/>
      <c r="BM382" s="15"/>
    </row>
    <row r="383" spans="1:65" ht="12.75" hidden="1" customHeight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  <c r="W383">
        <v>381</v>
      </c>
      <c r="X383" s="3" t="s">
        <v>382</v>
      </c>
      <c r="Y383" s="3" t="s">
        <v>4491</v>
      </c>
      <c r="Z383" s="6">
        <v>25000</v>
      </c>
      <c r="AA383" s="8">
        <v>26182.5</v>
      </c>
      <c r="AB383" t="s">
        <v>8218</v>
      </c>
      <c r="AC383" t="s">
        <v>8223</v>
      </c>
      <c r="AD383" t="s">
        <v>8245</v>
      </c>
      <c r="AE383">
        <v>1343624400</v>
      </c>
      <c r="AF383">
        <v>1340642717</v>
      </c>
      <c r="AG383" t="b">
        <v>0</v>
      </c>
      <c r="AH383">
        <v>251</v>
      </c>
      <c r="AI383" t="b">
        <v>1</v>
      </c>
      <c r="AJ383" t="s">
        <v>8267</v>
      </c>
      <c r="AK383">
        <v>105</v>
      </c>
      <c r="AL383">
        <v>104.31</v>
      </c>
      <c r="AM383" s="10" t="s">
        <v>8308</v>
      </c>
      <c r="AN383" t="s">
        <v>8313</v>
      </c>
      <c r="AO383" s="15">
        <v>41085.698113425926</v>
      </c>
      <c r="AP383" s="15">
        <v>41120.208333333336</v>
      </c>
      <c r="AU383" s="3"/>
      <c r="AV383" s="3"/>
      <c r="AW383" s="6"/>
      <c r="AX383" s="8"/>
      <c r="BJ383" s="10"/>
      <c r="BL383" s="15"/>
      <c r="BM383" s="15"/>
    </row>
    <row r="384" spans="1:65" ht="12.75" hidden="1" customHeight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  <c r="W384">
        <v>382</v>
      </c>
      <c r="X384" s="3" t="s">
        <v>383</v>
      </c>
      <c r="Y384" s="3" t="s">
        <v>4492</v>
      </c>
      <c r="Z384" s="6">
        <v>600</v>
      </c>
      <c r="AA384" s="8">
        <v>1535</v>
      </c>
      <c r="AB384" t="s">
        <v>8218</v>
      </c>
      <c r="AC384" t="s">
        <v>8223</v>
      </c>
      <c r="AD384" t="s">
        <v>8245</v>
      </c>
      <c r="AE384">
        <v>1346950900</v>
      </c>
      <c r="AF384">
        <v>1345741300</v>
      </c>
      <c r="AG384" t="b">
        <v>0</v>
      </c>
      <c r="AH384">
        <v>22</v>
      </c>
      <c r="AI384" t="b">
        <v>1</v>
      </c>
      <c r="AJ384" t="s">
        <v>8267</v>
      </c>
      <c r="AK384">
        <v>256</v>
      </c>
      <c r="AL384">
        <v>69.77</v>
      </c>
      <c r="AM384" s="10" t="s">
        <v>8308</v>
      </c>
      <c r="AN384" t="s">
        <v>8313</v>
      </c>
      <c r="AO384" s="15">
        <v>41144.709490740745</v>
      </c>
      <c r="AP384" s="15">
        <v>41158.709490740745</v>
      </c>
      <c r="AU384" s="3"/>
      <c r="AV384" s="3"/>
      <c r="AW384" s="6"/>
      <c r="AX384" s="8"/>
      <c r="BJ384" s="10"/>
      <c r="BL384" s="15"/>
      <c r="BM384" s="15"/>
    </row>
    <row r="385" spans="1:65" ht="12.75" hidden="1" customHeight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  <c r="W385">
        <v>383</v>
      </c>
      <c r="X385" s="3" t="s">
        <v>384</v>
      </c>
      <c r="Y385" s="3" t="s">
        <v>4493</v>
      </c>
      <c r="Z385" s="6">
        <v>999</v>
      </c>
      <c r="AA385" s="8">
        <v>2065</v>
      </c>
      <c r="AB385" t="s">
        <v>8218</v>
      </c>
      <c r="AC385" t="s">
        <v>8223</v>
      </c>
      <c r="AD385" t="s">
        <v>8245</v>
      </c>
      <c r="AE385">
        <v>1400467759</v>
      </c>
      <c r="AF385">
        <v>1398480559</v>
      </c>
      <c r="AG385" t="b">
        <v>0</v>
      </c>
      <c r="AH385">
        <v>48</v>
      </c>
      <c r="AI385" t="b">
        <v>1</v>
      </c>
      <c r="AJ385" t="s">
        <v>8267</v>
      </c>
      <c r="AK385">
        <v>207</v>
      </c>
      <c r="AL385">
        <v>43.02</v>
      </c>
      <c r="AM385" s="10" t="s">
        <v>8308</v>
      </c>
      <c r="AN385" t="s">
        <v>8313</v>
      </c>
      <c r="AO385" s="15">
        <v>41755.117581018516</v>
      </c>
      <c r="AP385" s="15">
        <v>41778.117581018516</v>
      </c>
      <c r="AU385" s="3"/>
      <c r="AV385" s="3"/>
      <c r="AW385" s="6"/>
      <c r="AX385" s="8"/>
      <c r="BJ385" s="10"/>
      <c r="BL385" s="15"/>
      <c r="BM385" s="15"/>
    </row>
    <row r="386" spans="1:65" ht="12.75" hidden="1" customHeight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  <c r="W386">
        <v>384</v>
      </c>
      <c r="X386" s="3" t="s">
        <v>385</v>
      </c>
      <c r="Y386" s="3" t="s">
        <v>4494</v>
      </c>
      <c r="Z386" s="6">
        <v>20000</v>
      </c>
      <c r="AA386" s="8">
        <v>22421</v>
      </c>
      <c r="AB386" t="s">
        <v>8218</v>
      </c>
      <c r="AC386" t="s">
        <v>8223</v>
      </c>
      <c r="AD386" t="s">
        <v>8245</v>
      </c>
      <c r="AE386">
        <v>1420569947</v>
      </c>
      <c r="AF386">
        <v>1417977947</v>
      </c>
      <c r="AG386" t="b">
        <v>0</v>
      </c>
      <c r="AH386">
        <v>383</v>
      </c>
      <c r="AI386" t="b">
        <v>1</v>
      </c>
      <c r="AJ386" t="s">
        <v>8267</v>
      </c>
      <c r="AK386">
        <v>112</v>
      </c>
      <c r="AL386">
        <v>58.54</v>
      </c>
      <c r="AM386" s="10" t="s">
        <v>8308</v>
      </c>
      <c r="AN386" t="s">
        <v>8313</v>
      </c>
      <c r="AO386" s="15">
        <v>41980.781793981485</v>
      </c>
      <c r="AP386" s="15">
        <v>42010.781793981485</v>
      </c>
      <c r="AU386" s="3"/>
      <c r="AV386" s="3"/>
      <c r="AW386" s="6"/>
      <c r="AX386" s="8"/>
      <c r="BJ386" s="10"/>
      <c r="BL386" s="15"/>
      <c r="BM386" s="15"/>
    </row>
    <row r="387" spans="1:65" ht="12.75" hidden="1" customHeight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(I387/(3600*24))+DATE(1970,1,1)</f>
        <v>41964.626168981486</v>
      </c>
      <c r="W387">
        <v>385</v>
      </c>
      <c r="X387" s="3" t="s">
        <v>386</v>
      </c>
      <c r="Y387" s="3" t="s">
        <v>4495</v>
      </c>
      <c r="Z387" s="6">
        <v>25000</v>
      </c>
      <c r="AA387" s="8">
        <v>26495.5</v>
      </c>
      <c r="AB387" t="s">
        <v>8218</v>
      </c>
      <c r="AC387" t="s">
        <v>8223</v>
      </c>
      <c r="AD387" t="s">
        <v>8245</v>
      </c>
      <c r="AE387">
        <v>1416582101</v>
      </c>
      <c r="AF387">
        <v>1413986501</v>
      </c>
      <c r="AG387" t="b">
        <v>0</v>
      </c>
      <c r="AH387">
        <v>237</v>
      </c>
      <c r="AI387" t="b">
        <v>1</v>
      </c>
      <c r="AJ387" t="s">
        <v>8267</v>
      </c>
      <c r="AK387">
        <v>106</v>
      </c>
      <c r="AL387">
        <v>111.8</v>
      </c>
      <c r="AM387" s="10" t="s">
        <v>8308</v>
      </c>
      <c r="AN387" t="s">
        <v>8313</v>
      </c>
      <c r="AO387" s="15">
        <v>41934.584502314814</v>
      </c>
      <c r="AP387" s="15">
        <v>41964.626168981486</v>
      </c>
      <c r="AU387" s="3"/>
      <c r="AV387" s="3"/>
      <c r="AW387" s="6"/>
      <c r="AX387" s="8"/>
      <c r="BJ387" s="10"/>
      <c r="BL387" s="15"/>
      <c r="BM387" s="15"/>
    </row>
    <row r="388" spans="1:65" ht="12.75" hidden="1" customHeight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  <c r="W388">
        <v>386</v>
      </c>
      <c r="X388" s="3" t="s">
        <v>387</v>
      </c>
      <c r="Y388" s="3" t="s">
        <v>4496</v>
      </c>
      <c r="Z388" s="6">
        <v>600</v>
      </c>
      <c r="AA388" s="8">
        <v>601</v>
      </c>
      <c r="AB388" t="s">
        <v>8218</v>
      </c>
      <c r="AC388" t="s">
        <v>8223</v>
      </c>
      <c r="AD388" t="s">
        <v>8245</v>
      </c>
      <c r="AE388">
        <v>1439246991</v>
      </c>
      <c r="AF388">
        <v>1437950991</v>
      </c>
      <c r="AG388" t="b">
        <v>0</v>
      </c>
      <c r="AH388">
        <v>13</v>
      </c>
      <c r="AI388" t="b">
        <v>1</v>
      </c>
      <c r="AJ388" t="s">
        <v>8267</v>
      </c>
      <c r="AK388">
        <v>100</v>
      </c>
      <c r="AL388">
        <v>46.23</v>
      </c>
      <c r="AM388" s="10" t="s">
        <v>8308</v>
      </c>
      <c r="AN388" t="s">
        <v>8313</v>
      </c>
      <c r="AO388" s="15">
        <v>42211.951284722221</v>
      </c>
      <c r="AP388" s="15">
        <v>42226.951284722221</v>
      </c>
      <c r="AU388" s="3"/>
      <c r="AV388" s="3"/>
      <c r="AW388" s="6"/>
      <c r="AX388" s="8"/>
      <c r="BJ388" s="10"/>
      <c r="BL388" s="15"/>
      <c r="BM388" s="15"/>
    </row>
    <row r="389" spans="1:65" ht="12.75" hidden="1" customHeight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  <c r="W389">
        <v>387</v>
      </c>
      <c r="X389" s="3" t="s">
        <v>388</v>
      </c>
      <c r="Y389" s="3" t="s">
        <v>4497</v>
      </c>
      <c r="Z389" s="6">
        <v>38000</v>
      </c>
      <c r="AA389" s="8">
        <v>81316</v>
      </c>
      <c r="AB389" t="s">
        <v>8218</v>
      </c>
      <c r="AC389" t="s">
        <v>8223</v>
      </c>
      <c r="AD389" t="s">
        <v>8245</v>
      </c>
      <c r="AE389">
        <v>1439618400</v>
      </c>
      <c r="AF389">
        <v>1436976858</v>
      </c>
      <c r="AG389" t="b">
        <v>0</v>
      </c>
      <c r="AH389">
        <v>562</v>
      </c>
      <c r="AI389" t="b">
        <v>1</v>
      </c>
      <c r="AJ389" t="s">
        <v>8267</v>
      </c>
      <c r="AK389">
        <v>214</v>
      </c>
      <c r="AL389">
        <v>144.69</v>
      </c>
      <c r="AM389" s="10" t="s">
        <v>8308</v>
      </c>
      <c r="AN389" t="s">
        <v>8313</v>
      </c>
      <c r="AO389" s="15">
        <v>42200.67659722222</v>
      </c>
      <c r="AP389" s="15">
        <v>42231.25</v>
      </c>
      <c r="AU389" s="3"/>
      <c r="AV389" s="3"/>
      <c r="AW389" s="6"/>
      <c r="AX389" s="8"/>
      <c r="BJ389" s="10"/>
      <c r="BL389" s="15"/>
      <c r="BM389" s="15"/>
    </row>
    <row r="390" spans="1:65" ht="12.75" hidden="1" customHeight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42579.076157407406</v>
      </c>
      <c r="W390">
        <v>388</v>
      </c>
      <c r="X390" s="3" t="s">
        <v>389</v>
      </c>
      <c r="Y390" s="3" t="s">
        <v>4498</v>
      </c>
      <c r="Z390" s="6">
        <v>5000</v>
      </c>
      <c r="AA390" s="8">
        <v>6308</v>
      </c>
      <c r="AB390" t="s">
        <v>8218</v>
      </c>
      <c r="AC390" t="s">
        <v>8223</v>
      </c>
      <c r="AD390" t="s">
        <v>8245</v>
      </c>
      <c r="AE390">
        <v>1469670580</v>
      </c>
      <c r="AF390">
        <v>1467078580</v>
      </c>
      <c r="AG390" t="b">
        <v>0</v>
      </c>
      <c r="AH390">
        <v>71</v>
      </c>
      <c r="AI390" t="b">
        <v>1</v>
      </c>
      <c r="AJ390" t="s">
        <v>8267</v>
      </c>
      <c r="AK390">
        <v>126</v>
      </c>
      <c r="AL390">
        <v>88.85</v>
      </c>
      <c r="AM390" s="10" t="s">
        <v>8308</v>
      </c>
      <c r="AN390" t="s">
        <v>8313</v>
      </c>
      <c r="AO390" s="15">
        <v>42549.076157407413</v>
      </c>
      <c r="AP390" s="15">
        <v>42579.076157407406</v>
      </c>
      <c r="AU390" s="3"/>
      <c r="AV390" s="3"/>
      <c r="AW390" s="6"/>
      <c r="AX390" s="8"/>
      <c r="BJ390" s="10"/>
      <c r="BL390" s="15"/>
      <c r="BM390" s="15"/>
    </row>
    <row r="391" spans="1:65" ht="12.75" hidden="1" customHeight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  <c r="W391">
        <v>389</v>
      </c>
      <c r="X391" s="3" t="s">
        <v>390</v>
      </c>
      <c r="Y391" s="3" t="s">
        <v>4499</v>
      </c>
      <c r="Z391" s="6">
        <v>68000</v>
      </c>
      <c r="AA391" s="8">
        <v>123444.12</v>
      </c>
      <c r="AB391" t="s">
        <v>8218</v>
      </c>
      <c r="AC391" t="s">
        <v>8223</v>
      </c>
      <c r="AD391" t="s">
        <v>8245</v>
      </c>
      <c r="AE391">
        <v>1394233140</v>
      </c>
      <c r="AF391">
        <v>1391477450</v>
      </c>
      <c r="AG391" t="b">
        <v>0</v>
      </c>
      <c r="AH391">
        <v>1510</v>
      </c>
      <c r="AI391" t="b">
        <v>1</v>
      </c>
      <c r="AJ391" t="s">
        <v>8267</v>
      </c>
      <c r="AK391">
        <v>182</v>
      </c>
      <c r="AL391">
        <v>81.75</v>
      </c>
      <c r="AM391" s="10" t="s">
        <v>8308</v>
      </c>
      <c r="AN391" t="s">
        <v>8313</v>
      </c>
      <c r="AO391" s="15">
        <v>41674.063078703701</v>
      </c>
      <c r="AP391" s="15">
        <v>41705.957638888889</v>
      </c>
      <c r="AU391" s="3"/>
      <c r="AV391" s="3"/>
      <c r="AW391" s="6"/>
      <c r="AX391" s="8"/>
      <c r="BJ391" s="10"/>
      <c r="BL391" s="15"/>
      <c r="BM391" s="15"/>
    </row>
    <row r="392" spans="1:65" ht="12.75" hidden="1" customHeight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  <c r="W392">
        <v>390</v>
      </c>
      <c r="X392" s="3" t="s">
        <v>391</v>
      </c>
      <c r="Y392" s="3" t="s">
        <v>4500</v>
      </c>
      <c r="Z392" s="6">
        <v>1000</v>
      </c>
      <c r="AA392" s="8">
        <v>1000</v>
      </c>
      <c r="AB392" t="s">
        <v>8218</v>
      </c>
      <c r="AC392" t="s">
        <v>8223</v>
      </c>
      <c r="AD392" t="s">
        <v>8245</v>
      </c>
      <c r="AE392">
        <v>1431046372</v>
      </c>
      <c r="AF392">
        <v>1429318372</v>
      </c>
      <c r="AG392" t="b">
        <v>0</v>
      </c>
      <c r="AH392">
        <v>14</v>
      </c>
      <c r="AI392" t="b">
        <v>1</v>
      </c>
      <c r="AJ392" t="s">
        <v>8267</v>
      </c>
      <c r="AK392">
        <v>100</v>
      </c>
      <c r="AL392">
        <v>71.430000000000007</v>
      </c>
      <c r="AM392" s="10" t="s">
        <v>8308</v>
      </c>
      <c r="AN392" t="s">
        <v>8313</v>
      </c>
      <c r="AO392" s="15">
        <v>42112.036712962959</v>
      </c>
      <c r="AP392" s="15">
        <v>42132.036712962959</v>
      </c>
      <c r="AU392" s="3"/>
      <c r="AV392" s="3"/>
      <c r="AW392" s="6"/>
      <c r="AX392" s="8"/>
      <c r="BJ392" s="10"/>
      <c r="BL392" s="15"/>
      <c r="BM392" s="15"/>
    </row>
    <row r="393" spans="1:65" ht="12.75" hidden="1" customHeight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  <c r="W393">
        <v>391</v>
      </c>
      <c r="X393" s="3" t="s">
        <v>392</v>
      </c>
      <c r="Y393" s="3" t="s">
        <v>4501</v>
      </c>
      <c r="Z393" s="6">
        <v>20000</v>
      </c>
      <c r="AA393" s="8">
        <v>20122</v>
      </c>
      <c r="AB393" t="s">
        <v>8218</v>
      </c>
      <c r="AC393" t="s">
        <v>8223</v>
      </c>
      <c r="AD393" t="s">
        <v>8245</v>
      </c>
      <c r="AE393">
        <v>1324169940</v>
      </c>
      <c r="AF393">
        <v>1321578051</v>
      </c>
      <c r="AG393" t="b">
        <v>0</v>
      </c>
      <c r="AH393">
        <v>193</v>
      </c>
      <c r="AI393" t="b">
        <v>1</v>
      </c>
      <c r="AJ393" t="s">
        <v>8267</v>
      </c>
      <c r="AK393">
        <v>101</v>
      </c>
      <c r="AL393">
        <v>104.26</v>
      </c>
      <c r="AM393" s="10" t="s">
        <v>8308</v>
      </c>
      <c r="AN393" t="s">
        <v>8313</v>
      </c>
      <c r="AO393" s="15">
        <v>40865.042256944449</v>
      </c>
      <c r="AP393" s="15">
        <v>40895.040972222225</v>
      </c>
      <c r="AU393" s="3"/>
      <c r="AV393" s="3"/>
      <c r="AW393" s="6"/>
      <c r="AX393" s="8"/>
      <c r="BJ393" s="10"/>
      <c r="BL393" s="15"/>
      <c r="BM393" s="15"/>
    </row>
    <row r="394" spans="1:65" ht="12.75" hidden="1" customHeight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  <c r="W394">
        <v>392</v>
      </c>
      <c r="X394" s="3" t="s">
        <v>393</v>
      </c>
      <c r="Y394" s="3" t="s">
        <v>4502</v>
      </c>
      <c r="Z394" s="6">
        <v>18500</v>
      </c>
      <c r="AA394" s="8">
        <v>18667</v>
      </c>
      <c r="AB394" t="s">
        <v>8218</v>
      </c>
      <c r="AC394" t="s">
        <v>8223</v>
      </c>
      <c r="AD394" t="s">
        <v>8245</v>
      </c>
      <c r="AE394">
        <v>1315450800</v>
      </c>
      <c r="AF394">
        <v>1312823571</v>
      </c>
      <c r="AG394" t="b">
        <v>0</v>
      </c>
      <c r="AH394">
        <v>206</v>
      </c>
      <c r="AI394" t="b">
        <v>1</v>
      </c>
      <c r="AJ394" t="s">
        <v>8267</v>
      </c>
      <c r="AK394">
        <v>101</v>
      </c>
      <c r="AL394">
        <v>90.62</v>
      </c>
      <c r="AM394" s="10" t="s">
        <v>8308</v>
      </c>
      <c r="AN394" t="s">
        <v>8313</v>
      </c>
      <c r="AO394" s="15">
        <v>40763.717256944445</v>
      </c>
      <c r="AP394" s="15">
        <v>40794.125</v>
      </c>
      <c r="AU394" s="3"/>
      <c r="AV394" s="3"/>
      <c r="AW394" s="6"/>
      <c r="AX394" s="8"/>
      <c r="BJ394" s="10"/>
      <c r="BL394" s="15"/>
      <c r="BM394" s="15"/>
    </row>
    <row r="395" spans="1:65" ht="12.75" hidden="1" customHeight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  <c r="W395">
        <v>393</v>
      </c>
      <c r="X395" s="3" t="s">
        <v>394</v>
      </c>
      <c r="Y395" s="3" t="s">
        <v>4503</v>
      </c>
      <c r="Z395" s="6">
        <v>50000</v>
      </c>
      <c r="AA395" s="8">
        <v>55223</v>
      </c>
      <c r="AB395" t="s">
        <v>8218</v>
      </c>
      <c r="AC395" t="s">
        <v>8223</v>
      </c>
      <c r="AD395" t="s">
        <v>8245</v>
      </c>
      <c r="AE395">
        <v>1381424452</v>
      </c>
      <c r="AF395">
        <v>1378746052</v>
      </c>
      <c r="AG395" t="b">
        <v>0</v>
      </c>
      <c r="AH395">
        <v>351</v>
      </c>
      <c r="AI395" t="b">
        <v>1</v>
      </c>
      <c r="AJ395" t="s">
        <v>8267</v>
      </c>
      <c r="AK395">
        <v>110</v>
      </c>
      <c r="AL395">
        <v>157.33000000000001</v>
      </c>
      <c r="AM395" s="10" t="s">
        <v>8308</v>
      </c>
      <c r="AN395" t="s">
        <v>8313</v>
      </c>
      <c r="AO395" s="15">
        <v>41526.708935185183</v>
      </c>
      <c r="AP395" s="15">
        <v>41557.708935185183</v>
      </c>
      <c r="AU395" s="3"/>
      <c r="AV395" s="3"/>
      <c r="AW395" s="6"/>
      <c r="AX395" s="8"/>
      <c r="BJ395" s="10"/>
      <c r="BL395" s="15"/>
      <c r="BM395" s="15"/>
    </row>
    <row r="396" spans="1:65" ht="12.75" hidden="1" customHeight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  <c r="W396">
        <v>394</v>
      </c>
      <c r="X396" s="3" t="s">
        <v>395</v>
      </c>
      <c r="Y396" s="3" t="s">
        <v>4504</v>
      </c>
      <c r="Z396" s="6">
        <v>4700</v>
      </c>
      <c r="AA396" s="8">
        <v>5259</v>
      </c>
      <c r="AB396" t="s">
        <v>8218</v>
      </c>
      <c r="AC396" t="s">
        <v>8226</v>
      </c>
      <c r="AD396" t="s">
        <v>8248</v>
      </c>
      <c r="AE396">
        <v>1460918282</v>
      </c>
      <c r="AF396">
        <v>1455737882</v>
      </c>
      <c r="AG396" t="b">
        <v>0</v>
      </c>
      <c r="AH396">
        <v>50</v>
      </c>
      <c r="AI396" t="b">
        <v>1</v>
      </c>
      <c r="AJ396" t="s">
        <v>8267</v>
      </c>
      <c r="AK396">
        <v>112</v>
      </c>
      <c r="AL396">
        <v>105.18</v>
      </c>
      <c r="AM396" s="10" t="s">
        <v>8308</v>
      </c>
      <c r="AN396" t="s">
        <v>8313</v>
      </c>
      <c r="AO396" s="15">
        <v>42417.818078703705</v>
      </c>
      <c r="AP396" s="15">
        <v>42477.776412037041</v>
      </c>
      <c r="AU396" s="3"/>
      <c r="AV396" s="3"/>
      <c r="AW396" s="6"/>
      <c r="AX396" s="8"/>
      <c r="BJ396" s="10"/>
      <c r="BL396" s="15"/>
      <c r="BM396" s="15"/>
    </row>
    <row r="397" spans="1:65" ht="12.75" hidden="1" customHeight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  <c r="W397">
        <v>395</v>
      </c>
      <c r="X397" s="3" t="s">
        <v>396</v>
      </c>
      <c r="Y397" s="3" t="s">
        <v>4505</v>
      </c>
      <c r="Z397" s="6">
        <v>10000</v>
      </c>
      <c r="AA397" s="8">
        <v>10804.45</v>
      </c>
      <c r="AB397" t="s">
        <v>8218</v>
      </c>
      <c r="AC397" t="s">
        <v>8223</v>
      </c>
      <c r="AD397" t="s">
        <v>8245</v>
      </c>
      <c r="AE397">
        <v>1335562320</v>
      </c>
      <c r="AF397">
        <v>1332452960</v>
      </c>
      <c r="AG397" t="b">
        <v>0</v>
      </c>
      <c r="AH397">
        <v>184</v>
      </c>
      <c r="AI397" t="b">
        <v>1</v>
      </c>
      <c r="AJ397" t="s">
        <v>8267</v>
      </c>
      <c r="AK397">
        <v>108</v>
      </c>
      <c r="AL397">
        <v>58.72</v>
      </c>
      <c r="AM397" s="10" t="s">
        <v>8308</v>
      </c>
      <c r="AN397" t="s">
        <v>8313</v>
      </c>
      <c r="AO397" s="15">
        <v>40990.909259259257</v>
      </c>
      <c r="AP397" s="15">
        <v>41026.897222222222</v>
      </c>
      <c r="AU397" s="3"/>
      <c r="AV397" s="3"/>
      <c r="AW397" s="6"/>
      <c r="AX397" s="8"/>
      <c r="BJ397" s="10"/>
      <c r="BL397" s="15"/>
      <c r="BM397" s="15"/>
    </row>
    <row r="398" spans="1:65" ht="12.75" hidden="1" customHeight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41097.564884259264</v>
      </c>
      <c r="W398">
        <v>396</v>
      </c>
      <c r="X398" s="3" t="s">
        <v>397</v>
      </c>
      <c r="Y398" s="3" t="s">
        <v>4506</v>
      </c>
      <c r="Z398" s="6">
        <v>15000</v>
      </c>
      <c r="AA398" s="8">
        <v>16000</v>
      </c>
      <c r="AB398" t="s">
        <v>8218</v>
      </c>
      <c r="AC398" t="s">
        <v>8223</v>
      </c>
      <c r="AD398" t="s">
        <v>8245</v>
      </c>
      <c r="AE398">
        <v>1341668006</v>
      </c>
      <c r="AF398">
        <v>1340372006</v>
      </c>
      <c r="AG398" t="b">
        <v>0</v>
      </c>
      <c r="AH398">
        <v>196</v>
      </c>
      <c r="AI398" t="b">
        <v>1</v>
      </c>
      <c r="AJ398" t="s">
        <v>8267</v>
      </c>
      <c r="AK398">
        <v>107</v>
      </c>
      <c r="AL398">
        <v>81.63</v>
      </c>
      <c r="AM398" s="10" t="s">
        <v>8308</v>
      </c>
      <c r="AN398" t="s">
        <v>8313</v>
      </c>
      <c r="AO398" s="15">
        <v>41082.564884259256</v>
      </c>
      <c r="AP398" s="15">
        <v>41097.564884259264</v>
      </c>
      <c r="AU398" s="3"/>
      <c r="AV398" s="3"/>
      <c r="AW398" s="6"/>
      <c r="AX398" s="8"/>
      <c r="BJ398" s="10"/>
      <c r="BL398" s="15"/>
      <c r="BM398" s="15"/>
    </row>
    <row r="399" spans="1:65" ht="12.75" hidden="1" customHeight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  <c r="W399">
        <v>397</v>
      </c>
      <c r="X399" s="3" t="s">
        <v>398</v>
      </c>
      <c r="Y399" s="3" t="s">
        <v>4507</v>
      </c>
      <c r="Z399" s="6">
        <v>12444</v>
      </c>
      <c r="AA399" s="8">
        <v>12929.35</v>
      </c>
      <c r="AB399" t="s">
        <v>8218</v>
      </c>
      <c r="AC399" t="s">
        <v>8223</v>
      </c>
      <c r="AD399" t="s">
        <v>8245</v>
      </c>
      <c r="AE399">
        <v>1283312640</v>
      </c>
      <c r="AF399">
        <v>1279651084</v>
      </c>
      <c r="AG399" t="b">
        <v>0</v>
      </c>
      <c r="AH399">
        <v>229</v>
      </c>
      <c r="AI399" t="b">
        <v>1</v>
      </c>
      <c r="AJ399" t="s">
        <v>8267</v>
      </c>
      <c r="AK399">
        <v>104</v>
      </c>
      <c r="AL399">
        <v>56.46</v>
      </c>
      <c r="AM399" s="10" t="s">
        <v>8308</v>
      </c>
      <c r="AN399" t="s">
        <v>8313</v>
      </c>
      <c r="AO399" s="15">
        <v>40379.776435185187</v>
      </c>
      <c r="AP399" s="15">
        <v>40422.155555555553</v>
      </c>
      <c r="AU399" s="3"/>
      <c r="AV399" s="3"/>
      <c r="AW399" s="6"/>
      <c r="AX399" s="8"/>
      <c r="BJ399" s="10"/>
      <c r="BL399" s="15"/>
      <c r="BM399" s="15"/>
    </row>
    <row r="400" spans="1:65" ht="12.75" hidden="1" customHeight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  <c r="W400">
        <v>398</v>
      </c>
      <c r="X400" s="3" t="s">
        <v>399</v>
      </c>
      <c r="Y400" s="3" t="s">
        <v>4508</v>
      </c>
      <c r="Z400" s="6">
        <v>7500</v>
      </c>
      <c r="AA400" s="8">
        <v>9387</v>
      </c>
      <c r="AB400" t="s">
        <v>8218</v>
      </c>
      <c r="AC400" t="s">
        <v>8223</v>
      </c>
      <c r="AD400" t="s">
        <v>8245</v>
      </c>
      <c r="AE400">
        <v>1430334126</v>
      </c>
      <c r="AF400">
        <v>1426446126</v>
      </c>
      <c r="AG400" t="b">
        <v>0</v>
      </c>
      <c r="AH400">
        <v>67</v>
      </c>
      <c r="AI400" t="b">
        <v>1</v>
      </c>
      <c r="AJ400" t="s">
        <v>8267</v>
      </c>
      <c r="AK400">
        <v>125</v>
      </c>
      <c r="AL400">
        <v>140.1</v>
      </c>
      <c r="AM400" s="10" t="s">
        <v>8308</v>
      </c>
      <c r="AN400" t="s">
        <v>8313</v>
      </c>
      <c r="AO400" s="15">
        <v>42078.793124999997</v>
      </c>
      <c r="AP400" s="15">
        <v>42123.793124999997</v>
      </c>
      <c r="AU400" s="3"/>
      <c r="AV400" s="3"/>
      <c r="AW400" s="6"/>
      <c r="AX400" s="8"/>
      <c r="BJ400" s="10"/>
      <c r="BL400" s="15"/>
      <c r="BM400" s="15"/>
    </row>
    <row r="401" spans="1:65" ht="12.75" hidden="1" customHeight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  <c r="W401">
        <v>399</v>
      </c>
      <c r="X401" s="3" t="s">
        <v>400</v>
      </c>
      <c r="Y401" s="3" t="s">
        <v>4509</v>
      </c>
      <c r="Z401" s="6">
        <v>20000</v>
      </c>
      <c r="AA401" s="8">
        <v>21361</v>
      </c>
      <c r="AB401" t="s">
        <v>8218</v>
      </c>
      <c r="AC401" t="s">
        <v>8224</v>
      </c>
      <c r="AD401" t="s">
        <v>8246</v>
      </c>
      <c r="AE401">
        <v>1481716800</v>
      </c>
      <c r="AF401">
        <v>1479070867</v>
      </c>
      <c r="AG401" t="b">
        <v>0</v>
      </c>
      <c r="AH401">
        <v>95</v>
      </c>
      <c r="AI401" t="b">
        <v>1</v>
      </c>
      <c r="AJ401" t="s">
        <v>8267</v>
      </c>
      <c r="AK401">
        <v>107</v>
      </c>
      <c r="AL401">
        <v>224.85</v>
      </c>
      <c r="AM401" s="10" t="s">
        <v>8308</v>
      </c>
      <c r="AN401" t="s">
        <v>8313</v>
      </c>
      <c r="AO401" s="15">
        <v>42687.875775462962</v>
      </c>
      <c r="AP401" s="15">
        <v>42718.5</v>
      </c>
      <c r="AU401" s="3"/>
      <c r="AV401" s="3"/>
      <c r="AW401" s="6"/>
      <c r="AX401" s="8"/>
      <c r="BJ401" s="10"/>
      <c r="BL401" s="15"/>
      <c r="BM401" s="15"/>
    </row>
    <row r="402" spans="1:65" ht="12.75" hidden="1" customHeight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  <c r="W402">
        <v>400</v>
      </c>
      <c r="X402" s="3" t="s">
        <v>401</v>
      </c>
      <c r="Y402" s="3" t="s">
        <v>4510</v>
      </c>
      <c r="Z402" s="6">
        <v>10000</v>
      </c>
      <c r="AA402" s="8">
        <v>11230.25</v>
      </c>
      <c r="AB402" t="s">
        <v>8218</v>
      </c>
      <c r="AC402" t="s">
        <v>8223</v>
      </c>
      <c r="AD402" t="s">
        <v>8245</v>
      </c>
      <c r="AE402">
        <v>1400297400</v>
      </c>
      <c r="AF402">
        <v>1397661347</v>
      </c>
      <c r="AG402" t="b">
        <v>0</v>
      </c>
      <c r="AH402">
        <v>62</v>
      </c>
      <c r="AI402" t="b">
        <v>1</v>
      </c>
      <c r="AJ402" t="s">
        <v>8267</v>
      </c>
      <c r="AK402">
        <v>112</v>
      </c>
      <c r="AL402">
        <v>181.13</v>
      </c>
      <c r="AM402" s="10" t="s">
        <v>8308</v>
      </c>
      <c r="AN402" t="s">
        <v>8313</v>
      </c>
      <c r="AO402" s="15">
        <v>41745.635960648149</v>
      </c>
      <c r="AP402" s="15">
        <v>41776.145833333336</v>
      </c>
      <c r="AU402" s="3"/>
      <c r="AV402" s="3"/>
      <c r="AW402" s="6"/>
      <c r="AX402" s="8"/>
      <c r="BJ402" s="10"/>
      <c r="BL402" s="15"/>
      <c r="BM402" s="15"/>
    </row>
    <row r="403" spans="1:65" ht="12.75" hidden="1" customHeight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  <c r="W403">
        <v>401</v>
      </c>
      <c r="X403" s="3" t="s">
        <v>402</v>
      </c>
      <c r="Y403" s="3" t="s">
        <v>4511</v>
      </c>
      <c r="Z403" s="6">
        <v>50000</v>
      </c>
      <c r="AA403" s="8">
        <v>51906</v>
      </c>
      <c r="AB403" t="s">
        <v>8218</v>
      </c>
      <c r="AC403" t="s">
        <v>8223</v>
      </c>
      <c r="AD403" t="s">
        <v>8245</v>
      </c>
      <c r="AE403">
        <v>1312747970</v>
      </c>
      <c r="AF403">
        <v>1310155970</v>
      </c>
      <c r="AG403" t="b">
        <v>0</v>
      </c>
      <c r="AH403">
        <v>73</v>
      </c>
      <c r="AI403" t="b">
        <v>1</v>
      </c>
      <c r="AJ403" t="s">
        <v>8267</v>
      </c>
      <c r="AK403">
        <v>104</v>
      </c>
      <c r="AL403">
        <v>711.04</v>
      </c>
      <c r="AM403" s="10" t="s">
        <v>8308</v>
      </c>
      <c r="AN403" t="s">
        <v>8313</v>
      </c>
      <c r="AO403" s="15">
        <v>40732.842245370368</v>
      </c>
      <c r="AP403" s="15">
        <v>40762.842245370368</v>
      </c>
      <c r="AU403" s="3"/>
      <c r="AV403" s="3"/>
      <c r="AW403" s="6"/>
      <c r="AX403" s="8"/>
      <c r="BJ403" s="10"/>
      <c r="BL403" s="15"/>
      <c r="BM403" s="15"/>
    </row>
    <row r="404" spans="1:65" ht="12.75" hidden="1" customHeight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  <c r="W404">
        <v>402</v>
      </c>
      <c r="X404" s="3" t="s">
        <v>403</v>
      </c>
      <c r="Y404" s="3" t="s">
        <v>4512</v>
      </c>
      <c r="Z404" s="6">
        <v>2000</v>
      </c>
      <c r="AA404" s="8">
        <v>2833</v>
      </c>
      <c r="AB404" t="s">
        <v>8218</v>
      </c>
      <c r="AC404" t="s">
        <v>8223</v>
      </c>
      <c r="AD404" t="s">
        <v>8245</v>
      </c>
      <c r="AE404">
        <v>1446731817</v>
      </c>
      <c r="AF404">
        <v>1444913817</v>
      </c>
      <c r="AG404" t="b">
        <v>0</v>
      </c>
      <c r="AH404">
        <v>43</v>
      </c>
      <c r="AI404" t="b">
        <v>1</v>
      </c>
      <c r="AJ404" t="s">
        <v>8267</v>
      </c>
      <c r="AK404">
        <v>142</v>
      </c>
      <c r="AL404">
        <v>65.88</v>
      </c>
      <c r="AM404" s="10" t="s">
        <v>8308</v>
      </c>
      <c r="AN404" t="s">
        <v>8313</v>
      </c>
      <c r="AO404" s="15">
        <v>42292.539548611108</v>
      </c>
      <c r="AP404" s="15">
        <v>42313.58121527778</v>
      </c>
      <c r="AU404" s="3"/>
      <c r="AV404" s="3"/>
      <c r="AW404" s="6"/>
      <c r="AX404" s="8"/>
      <c r="BJ404" s="10"/>
      <c r="BL404" s="15"/>
      <c r="BM404" s="15"/>
    </row>
    <row r="405" spans="1:65" ht="12.75" hidden="1" customHeight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  <c r="W405">
        <v>403</v>
      </c>
      <c r="X405" s="3" t="s">
        <v>404</v>
      </c>
      <c r="Y405" s="3" t="s">
        <v>4513</v>
      </c>
      <c r="Z405" s="6">
        <v>5000</v>
      </c>
      <c r="AA405" s="8">
        <v>5263</v>
      </c>
      <c r="AB405" t="s">
        <v>8218</v>
      </c>
      <c r="AC405" t="s">
        <v>8223</v>
      </c>
      <c r="AD405" t="s">
        <v>8245</v>
      </c>
      <c r="AE405">
        <v>1312960080</v>
      </c>
      <c r="AF405">
        <v>1308900441</v>
      </c>
      <c r="AG405" t="b">
        <v>0</v>
      </c>
      <c r="AH405">
        <v>70</v>
      </c>
      <c r="AI405" t="b">
        <v>1</v>
      </c>
      <c r="AJ405" t="s">
        <v>8267</v>
      </c>
      <c r="AK405">
        <v>105</v>
      </c>
      <c r="AL405">
        <v>75.19</v>
      </c>
      <c r="AM405" s="10" t="s">
        <v>8308</v>
      </c>
      <c r="AN405" t="s">
        <v>8313</v>
      </c>
      <c r="AO405" s="15">
        <v>40718.310659722221</v>
      </c>
      <c r="AP405" s="15">
        <v>40765.297222222223</v>
      </c>
      <c r="AU405" s="3"/>
      <c r="AV405" s="3"/>
      <c r="AW405" s="6"/>
      <c r="AX405" s="8"/>
      <c r="BJ405" s="10"/>
      <c r="BL405" s="15"/>
      <c r="BM405" s="15"/>
    </row>
    <row r="406" spans="1:65" ht="12.75" hidden="1" customHeight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41675.961111111115</v>
      </c>
      <c r="W406">
        <v>404</v>
      </c>
      <c r="X406" s="3" t="s">
        <v>405</v>
      </c>
      <c r="Y406" s="3" t="s">
        <v>4514</v>
      </c>
      <c r="Z406" s="6">
        <v>35000</v>
      </c>
      <c r="AA406" s="8">
        <v>36082</v>
      </c>
      <c r="AB406" t="s">
        <v>8218</v>
      </c>
      <c r="AC406" t="s">
        <v>8223</v>
      </c>
      <c r="AD406" t="s">
        <v>8245</v>
      </c>
      <c r="AE406">
        <v>1391641440</v>
      </c>
      <c r="AF406">
        <v>1389107062</v>
      </c>
      <c r="AG406" t="b">
        <v>0</v>
      </c>
      <c r="AH406">
        <v>271</v>
      </c>
      <c r="AI406" t="b">
        <v>1</v>
      </c>
      <c r="AJ406" t="s">
        <v>8267</v>
      </c>
      <c r="AK406">
        <v>103</v>
      </c>
      <c r="AL406">
        <v>133.13999999999999</v>
      </c>
      <c r="AM406" s="10" t="s">
        <v>8308</v>
      </c>
      <c r="AN406" t="s">
        <v>8313</v>
      </c>
      <c r="AO406" s="15">
        <v>41646.628032407411</v>
      </c>
      <c r="AP406" s="15">
        <v>41675.961111111115</v>
      </c>
      <c r="AU406" s="3"/>
      <c r="AV406" s="3"/>
      <c r="AW406" s="6"/>
      <c r="AX406" s="8"/>
      <c r="BJ406" s="10"/>
      <c r="BL406" s="15"/>
      <c r="BM406" s="15"/>
    </row>
    <row r="407" spans="1:65" ht="12.75" hidden="1" customHeight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  <c r="W407">
        <v>405</v>
      </c>
      <c r="X407" s="3" t="s">
        <v>406</v>
      </c>
      <c r="Y407" s="3" t="s">
        <v>4515</v>
      </c>
      <c r="Z407" s="6">
        <v>2820</v>
      </c>
      <c r="AA407" s="8">
        <v>3036</v>
      </c>
      <c r="AB407" t="s">
        <v>8218</v>
      </c>
      <c r="AC407" t="s">
        <v>8223</v>
      </c>
      <c r="AD407" t="s">
        <v>8245</v>
      </c>
      <c r="AE407">
        <v>1394071339</v>
      </c>
      <c r="AF407">
        <v>1391479339</v>
      </c>
      <c r="AG407" t="b">
        <v>0</v>
      </c>
      <c r="AH407">
        <v>55</v>
      </c>
      <c r="AI407" t="b">
        <v>1</v>
      </c>
      <c r="AJ407" t="s">
        <v>8267</v>
      </c>
      <c r="AK407">
        <v>108</v>
      </c>
      <c r="AL407">
        <v>55.2</v>
      </c>
      <c r="AM407" s="10" t="s">
        <v>8308</v>
      </c>
      <c r="AN407" t="s">
        <v>8313</v>
      </c>
      <c r="AO407" s="15">
        <v>41674.08494212963</v>
      </c>
      <c r="AP407" s="15">
        <v>41704.08494212963</v>
      </c>
      <c r="AU407" s="3"/>
      <c r="AV407" s="3"/>
      <c r="AW407" s="6"/>
      <c r="AX407" s="8"/>
      <c r="BJ407" s="10"/>
      <c r="BL407" s="15"/>
      <c r="BM407" s="15"/>
    </row>
    <row r="408" spans="1:65" ht="12.75" hidden="1" customHeight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  <c r="W408">
        <v>406</v>
      </c>
      <c r="X408" s="3" t="s">
        <v>407</v>
      </c>
      <c r="Y408" s="3" t="s">
        <v>4516</v>
      </c>
      <c r="Z408" s="6">
        <v>2800</v>
      </c>
      <c r="AA408" s="8">
        <v>3015.73</v>
      </c>
      <c r="AB408" t="s">
        <v>8218</v>
      </c>
      <c r="AC408" t="s">
        <v>8223</v>
      </c>
      <c r="AD408" t="s">
        <v>8245</v>
      </c>
      <c r="AE408">
        <v>1304920740</v>
      </c>
      <c r="AF408">
        <v>1301975637</v>
      </c>
      <c r="AG408" t="b">
        <v>0</v>
      </c>
      <c r="AH408">
        <v>35</v>
      </c>
      <c r="AI408" t="b">
        <v>1</v>
      </c>
      <c r="AJ408" t="s">
        <v>8267</v>
      </c>
      <c r="AK408">
        <v>108</v>
      </c>
      <c r="AL408">
        <v>86.16</v>
      </c>
      <c r="AM408" s="10" t="s">
        <v>8308</v>
      </c>
      <c r="AN408" t="s">
        <v>8313</v>
      </c>
      <c r="AO408" s="15">
        <v>40638.162465277775</v>
      </c>
      <c r="AP408" s="15">
        <v>40672.249305555553</v>
      </c>
      <c r="AU408" s="3"/>
      <c r="AV408" s="3"/>
      <c r="AW408" s="6"/>
      <c r="AX408" s="8"/>
      <c r="BJ408" s="10"/>
      <c r="BL408" s="15"/>
      <c r="BM408" s="15"/>
    </row>
    <row r="409" spans="1:65" ht="12.75" hidden="1" customHeight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  <c r="W409">
        <v>407</v>
      </c>
      <c r="X409" s="3" t="s">
        <v>408</v>
      </c>
      <c r="Y409" s="3" t="s">
        <v>4517</v>
      </c>
      <c r="Z409" s="6">
        <v>2000</v>
      </c>
      <c r="AA409" s="8">
        <v>2031</v>
      </c>
      <c r="AB409" t="s">
        <v>8218</v>
      </c>
      <c r="AC409" t="s">
        <v>8223</v>
      </c>
      <c r="AD409" t="s">
        <v>8245</v>
      </c>
      <c r="AE409">
        <v>1321739650</v>
      </c>
      <c r="AF409">
        <v>1316552050</v>
      </c>
      <c r="AG409" t="b">
        <v>0</v>
      </c>
      <c r="AH409">
        <v>22</v>
      </c>
      <c r="AI409" t="b">
        <v>1</v>
      </c>
      <c r="AJ409" t="s">
        <v>8267</v>
      </c>
      <c r="AK409">
        <v>102</v>
      </c>
      <c r="AL409">
        <v>92.32</v>
      </c>
      <c r="AM409" s="10" t="s">
        <v>8308</v>
      </c>
      <c r="AN409" t="s">
        <v>8313</v>
      </c>
      <c r="AO409" s="15">
        <v>40806.870949074073</v>
      </c>
      <c r="AP409" s="15">
        <v>40866.912615740745</v>
      </c>
      <c r="AU409" s="3"/>
      <c r="AV409" s="3"/>
      <c r="AW409" s="6"/>
      <c r="AX409" s="8"/>
      <c r="BJ409" s="10"/>
      <c r="BL409" s="15"/>
      <c r="BM409" s="15"/>
    </row>
    <row r="410" spans="1:65" ht="12.75" hidden="1" customHeight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  <c r="W410">
        <v>408</v>
      </c>
      <c r="X410" s="3" t="s">
        <v>409</v>
      </c>
      <c r="Y410" s="3" t="s">
        <v>4518</v>
      </c>
      <c r="Z410" s="6">
        <v>6000</v>
      </c>
      <c r="AA410" s="8">
        <v>6086.26</v>
      </c>
      <c r="AB410" t="s">
        <v>8218</v>
      </c>
      <c r="AC410" t="s">
        <v>8223</v>
      </c>
      <c r="AD410" t="s">
        <v>8245</v>
      </c>
      <c r="AE410">
        <v>1383676790</v>
      </c>
      <c r="AF410">
        <v>1380217190</v>
      </c>
      <c r="AG410" t="b">
        <v>0</v>
      </c>
      <c r="AH410">
        <v>38</v>
      </c>
      <c r="AI410" t="b">
        <v>1</v>
      </c>
      <c r="AJ410" t="s">
        <v>8267</v>
      </c>
      <c r="AK410">
        <v>101</v>
      </c>
      <c r="AL410">
        <v>160.16</v>
      </c>
      <c r="AM410" s="10" t="s">
        <v>8308</v>
      </c>
      <c r="AN410" t="s">
        <v>8313</v>
      </c>
      <c r="AO410" s="15">
        <v>41543.735995370371</v>
      </c>
      <c r="AP410" s="15">
        <v>41583.777662037035</v>
      </c>
      <c r="AU410" s="3"/>
      <c r="AV410" s="3"/>
      <c r="AW410" s="6"/>
      <c r="AX410" s="8"/>
      <c r="BJ410" s="10"/>
      <c r="BL410" s="15"/>
      <c r="BM410" s="15"/>
    </row>
    <row r="411" spans="1:65" ht="12.75" hidden="1" customHeight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  <c r="W411">
        <v>409</v>
      </c>
      <c r="X411" s="3" t="s">
        <v>410</v>
      </c>
      <c r="Y411" s="3" t="s">
        <v>4519</v>
      </c>
      <c r="Z411" s="6">
        <v>500</v>
      </c>
      <c r="AA411" s="8">
        <v>684</v>
      </c>
      <c r="AB411" t="s">
        <v>8218</v>
      </c>
      <c r="AC411" t="s">
        <v>8224</v>
      </c>
      <c r="AD411" t="s">
        <v>8246</v>
      </c>
      <c r="AE411">
        <v>1469220144</v>
      </c>
      <c r="AF411">
        <v>1466628144</v>
      </c>
      <c r="AG411" t="b">
        <v>0</v>
      </c>
      <c r="AH411">
        <v>15</v>
      </c>
      <c r="AI411" t="b">
        <v>1</v>
      </c>
      <c r="AJ411" t="s">
        <v>8267</v>
      </c>
      <c r="AK411">
        <v>137</v>
      </c>
      <c r="AL411">
        <v>45.6</v>
      </c>
      <c r="AM411" s="10" t="s">
        <v>8308</v>
      </c>
      <c r="AN411" t="s">
        <v>8313</v>
      </c>
      <c r="AO411" s="15">
        <v>42543.862777777773</v>
      </c>
      <c r="AP411" s="15">
        <v>42573.862777777773</v>
      </c>
      <c r="AU411" s="3"/>
      <c r="AV411" s="3"/>
      <c r="AW411" s="6"/>
      <c r="AX411" s="8"/>
      <c r="BJ411" s="10"/>
      <c r="BL411" s="15"/>
      <c r="BM411" s="15"/>
    </row>
    <row r="412" spans="1:65" ht="12.75" hidden="1" customHeight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42173.981446759259</v>
      </c>
      <c r="W412">
        <v>410</v>
      </c>
      <c r="X412" s="3" t="s">
        <v>411</v>
      </c>
      <c r="Y412" s="3" t="s">
        <v>4520</v>
      </c>
      <c r="Z412" s="6">
        <v>1000</v>
      </c>
      <c r="AA412" s="8">
        <v>1283</v>
      </c>
      <c r="AB412" t="s">
        <v>8218</v>
      </c>
      <c r="AC412" t="s">
        <v>8228</v>
      </c>
      <c r="AD412" t="s">
        <v>8250</v>
      </c>
      <c r="AE412">
        <v>1434670397</v>
      </c>
      <c r="AF412">
        <v>1429486397</v>
      </c>
      <c r="AG412" t="b">
        <v>0</v>
      </c>
      <c r="AH412">
        <v>7</v>
      </c>
      <c r="AI412" t="b">
        <v>1</v>
      </c>
      <c r="AJ412" t="s">
        <v>8267</v>
      </c>
      <c r="AK412">
        <v>128</v>
      </c>
      <c r="AL412">
        <v>183.29</v>
      </c>
      <c r="AM412" s="10" t="s">
        <v>8308</v>
      </c>
      <c r="AN412" t="s">
        <v>8313</v>
      </c>
      <c r="AO412" s="15">
        <v>42113.981446759266</v>
      </c>
      <c r="AP412" s="15">
        <v>42173.981446759259</v>
      </c>
      <c r="AU412" s="3"/>
      <c r="AV412" s="3"/>
      <c r="AW412" s="6"/>
      <c r="AX412" s="8"/>
      <c r="BJ412" s="10"/>
      <c r="BL412" s="15"/>
      <c r="BM412" s="15"/>
    </row>
    <row r="413" spans="1:65" ht="12.75" hidden="1" customHeight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  <c r="W413">
        <v>411</v>
      </c>
      <c r="X413" s="3" t="s">
        <v>412</v>
      </c>
      <c r="Y413" s="3" t="s">
        <v>4521</v>
      </c>
      <c r="Z413" s="6">
        <v>30000</v>
      </c>
      <c r="AA413" s="8">
        <v>30315</v>
      </c>
      <c r="AB413" t="s">
        <v>8218</v>
      </c>
      <c r="AC413" t="s">
        <v>8223</v>
      </c>
      <c r="AD413" t="s">
        <v>8245</v>
      </c>
      <c r="AE413">
        <v>1387688400</v>
      </c>
      <c r="AF413">
        <v>1384920804</v>
      </c>
      <c r="AG413" t="b">
        <v>0</v>
      </c>
      <c r="AH413">
        <v>241</v>
      </c>
      <c r="AI413" t="b">
        <v>1</v>
      </c>
      <c r="AJ413" t="s">
        <v>8267</v>
      </c>
      <c r="AK413">
        <v>101</v>
      </c>
      <c r="AL413">
        <v>125.79</v>
      </c>
      <c r="AM413" s="10" t="s">
        <v>8308</v>
      </c>
      <c r="AN413" t="s">
        <v>8313</v>
      </c>
      <c r="AO413" s="15">
        <v>41598.17597222222</v>
      </c>
      <c r="AP413" s="15">
        <v>41630.208333333336</v>
      </c>
      <c r="AU413" s="3"/>
      <c r="AV413" s="3"/>
      <c r="AW413" s="6"/>
      <c r="AX413" s="8"/>
      <c r="BJ413" s="10"/>
      <c r="BL413" s="15"/>
      <c r="BM413" s="15"/>
    </row>
    <row r="414" spans="1:65" ht="12.75" hidden="1" customHeight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  <c r="W414">
        <v>412</v>
      </c>
      <c r="X414" s="3" t="s">
        <v>413</v>
      </c>
      <c r="Y414" s="3" t="s">
        <v>4522</v>
      </c>
      <c r="Z414" s="6">
        <v>2500</v>
      </c>
      <c r="AA414" s="8">
        <v>3171</v>
      </c>
      <c r="AB414" t="s">
        <v>8218</v>
      </c>
      <c r="AC414" t="s">
        <v>8223</v>
      </c>
      <c r="AD414" t="s">
        <v>8245</v>
      </c>
      <c r="AE414">
        <v>1343238578</v>
      </c>
      <c r="AF414">
        <v>1341856178</v>
      </c>
      <c r="AG414" t="b">
        <v>0</v>
      </c>
      <c r="AH414">
        <v>55</v>
      </c>
      <c r="AI414" t="b">
        <v>1</v>
      </c>
      <c r="AJ414" t="s">
        <v>8267</v>
      </c>
      <c r="AK414">
        <v>127</v>
      </c>
      <c r="AL414">
        <v>57.65</v>
      </c>
      <c r="AM414" s="10" t="s">
        <v>8308</v>
      </c>
      <c r="AN414" t="s">
        <v>8313</v>
      </c>
      <c r="AO414" s="15">
        <v>41099.742800925924</v>
      </c>
      <c r="AP414" s="15">
        <v>41115.742800925924</v>
      </c>
      <c r="AU414" s="3"/>
      <c r="AV414" s="3"/>
      <c r="AW414" s="6"/>
      <c r="AX414" s="8"/>
      <c r="BJ414" s="10"/>
      <c r="BL414" s="15"/>
      <c r="BM414" s="15"/>
    </row>
    <row r="415" spans="1:65" ht="12.75" hidden="1" customHeight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  <c r="W415">
        <v>413</v>
      </c>
      <c r="X415" s="3" t="s">
        <v>414</v>
      </c>
      <c r="Y415" s="3" t="s">
        <v>4523</v>
      </c>
      <c r="Z415" s="6">
        <v>12800</v>
      </c>
      <c r="AA415" s="8">
        <v>13451</v>
      </c>
      <c r="AB415" t="s">
        <v>8218</v>
      </c>
      <c r="AC415" t="s">
        <v>8223</v>
      </c>
      <c r="AD415" t="s">
        <v>8245</v>
      </c>
      <c r="AE415">
        <v>1342731811</v>
      </c>
      <c r="AF415">
        <v>1340139811</v>
      </c>
      <c r="AG415" t="b">
        <v>0</v>
      </c>
      <c r="AH415">
        <v>171</v>
      </c>
      <c r="AI415" t="b">
        <v>1</v>
      </c>
      <c r="AJ415" t="s">
        <v>8267</v>
      </c>
      <c r="AK415">
        <v>105</v>
      </c>
      <c r="AL415">
        <v>78.66</v>
      </c>
      <c r="AM415" s="10" t="s">
        <v>8308</v>
      </c>
      <c r="AN415" t="s">
        <v>8313</v>
      </c>
      <c r="AO415" s="15">
        <v>41079.877442129626</v>
      </c>
      <c r="AP415" s="15">
        <v>41109.877442129626</v>
      </c>
      <c r="AU415" s="3"/>
      <c r="AV415" s="3"/>
      <c r="AW415" s="6"/>
      <c r="AX415" s="8"/>
      <c r="BJ415" s="10"/>
      <c r="BL415" s="15"/>
      <c r="BM415" s="15"/>
    </row>
    <row r="416" spans="1:65" ht="12.75" hidden="1" customHeight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  <c r="W416">
        <v>414</v>
      </c>
      <c r="X416" s="3" t="s">
        <v>415</v>
      </c>
      <c r="Y416" s="3" t="s">
        <v>4524</v>
      </c>
      <c r="Z416" s="6">
        <v>18500</v>
      </c>
      <c r="AA416" s="8">
        <v>19028</v>
      </c>
      <c r="AB416" t="s">
        <v>8218</v>
      </c>
      <c r="AC416" t="s">
        <v>8223</v>
      </c>
      <c r="AD416" t="s">
        <v>8245</v>
      </c>
      <c r="AE416">
        <v>1381541465</v>
      </c>
      <c r="AF416">
        <v>1378949465</v>
      </c>
      <c r="AG416" t="b">
        <v>0</v>
      </c>
      <c r="AH416">
        <v>208</v>
      </c>
      <c r="AI416" t="b">
        <v>1</v>
      </c>
      <c r="AJ416" t="s">
        <v>8267</v>
      </c>
      <c r="AK416">
        <v>103</v>
      </c>
      <c r="AL416">
        <v>91.48</v>
      </c>
      <c r="AM416" s="10" t="s">
        <v>8308</v>
      </c>
      <c r="AN416" t="s">
        <v>8313</v>
      </c>
      <c r="AO416" s="15">
        <v>41529.063252314816</v>
      </c>
      <c r="AP416" s="15">
        <v>41559.063252314816</v>
      </c>
      <c r="AU416" s="3"/>
      <c r="AV416" s="3"/>
      <c r="AW416" s="6"/>
      <c r="AX416" s="8"/>
      <c r="BJ416" s="10"/>
      <c r="BL416" s="15"/>
      <c r="BM416" s="15"/>
    </row>
    <row r="417" spans="1:65" ht="12.75" hidden="1" customHeight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  <c r="W417">
        <v>415</v>
      </c>
      <c r="X417" s="3" t="s">
        <v>416</v>
      </c>
      <c r="Y417" s="3" t="s">
        <v>4525</v>
      </c>
      <c r="Z417" s="6">
        <v>1400</v>
      </c>
      <c r="AA417" s="8">
        <v>1430.06</v>
      </c>
      <c r="AB417" t="s">
        <v>8218</v>
      </c>
      <c r="AC417" t="s">
        <v>8228</v>
      </c>
      <c r="AD417" t="s">
        <v>8250</v>
      </c>
      <c r="AE417">
        <v>1413547200</v>
      </c>
      <c r="AF417">
        <v>1411417602</v>
      </c>
      <c r="AG417" t="b">
        <v>0</v>
      </c>
      <c r="AH417">
        <v>21</v>
      </c>
      <c r="AI417" t="b">
        <v>1</v>
      </c>
      <c r="AJ417" t="s">
        <v>8267</v>
      </c>
      <c r="AK417">
        <v>102</v>
      </c>
      <c r="AL417">
        <v>68.099999999999994</v>
      </c>
      <c r="AM417" s="10" t="s">
        <v>8308</v>
      </c>
      <c r="AN417" t="s">
        <v>8313</v>
      </c>
      <c r="AO417" s="15">
        <v>41904.851875</v>
      </c>
      <c r="AP417" s="15">
        <v>41929.5</v>
      </c>
      <c r="AU417" s="3"/>
      <c r="AV417" s="3"/>
      <c r="AW417" s="6"/>
      <c r="AX417" s="8"/>
      <c r="BJ417" s="10"/>
      <c r="BL417" s="15"/>
      <c r="BM417" s="15"/>
    </row>
    <row r="418" spans="1:65" ht="12.75" hidden="1" customHeight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  <c r="W418">
        <v>416</v>
      </c>
      <c r="X418" s="3" t="s">
        <v>417</v>
      </c>
      <c r="Y418" s="3" t="s">
        <v>4526</v>
      </c>
      <c r="Z418" s="6">
        <v>1000</v>
      </c>
      <c r="AA418" s="8">
        <v>1202.17</v>
      </c>
      <c r="AB418" t="s">
        <v>8218</v>
      </c>
      <c r="AC418" t="s">
        <v>8223</v>
      </c>
      <c r="AD418" t="s">
        <v>8245</v>
      </c>
      <c r="AE418">
        <v>1391851831</v>
      </c>
      <c r="AF418">
        <v>1389259831</v>
      </c>
      <c r="AG418" t="b">
        <v>0</v>
      </c>
      <c r="AH418">
        <v>25</v>
      </c>
      <c r="AI418" t="b">
        <v>1</v>
      </c>
      <c r="AJ418" t="s">
        <v>8267</v>
      </c>
      <c r="AK418">
        <v>120</v>
      </c>
      <c r="AL418">
        <v>48.09</v>
      </c>
      <c r="AM418" s="10" t="s">
        <v>8308</v>
      </c>
      <c r="AN418" t="s">
        <v>8313</v>
      </c>
      <c r="AO418" s="15">
        <v>41648.396192129629</v>
      </c>
      <c r="AP418" s="15">
        <v>41678.396192129629</v>
      </c>
      <c r="AU418" s="3"/>
      <c r="AV418" s="3"/>
      <c r="AW418" s="6"/>
      <c r="AX418" s="8"/>
      <c r="BJ418" s="10"/>
      <c r="BL418" s="15"/>
      <c r="BM418" s="15"/>
    </row>
    <row r="419" spans="1:65" ht="12.75" hidden="1" customHeight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  <c r="W419">
        <v>417</v>
      </c>
      <c r="X419" s="3" t="s">
        <v>418</v>
      </c>
      <c r="Y419" s="3" t="s">
        <v>4527</v>
      </c>
      <c r="Z419" s="6">
        <v>10500</v>
      </c>
      <c r="AA419" s="8">
        <v>10526</v>
      </c>
      <c r="AB419" t="s">
        <v>8218</v>
      </c>
      <c r="AC419" t="s">
        <v>8223</v>
      </c>
      <c r="AD419" t="s">
        <v>8245</v>
      </c>
      <c r="AE419">
        <v>1365395580</v>
      </c>
      <c r="AF419">
        <v>1364426260</v>
      </c>
      <c r="AG419" t="b">
        <v>0</v>
      </c>
      <c r="AH419">
        <v>52</v>
      </c>
      <c r="AI419" t="b">
        <v>1</v>
      </c>
      <c r="AJ419" t="s">
        <v>8267</v>
      </c>
      <c r="AK419">
        <v>100</v>
      </c>
      <c r="AL419">
        <v>202.42</v>
      </c>
      <c r="AM419" s="10" t="s">
        <v>8308</v>
      </c>
      <c r="AN419" t="s">
        <v>8313</v>
      </c>
      <c r="AO419" s="15">
        <v>41360.970601851855</v>
      </c>
      <c r="AP419" s="15">
        <v>41372.189583333333</v>
      </c>
      <c r="AU419" s="3"/>
      <c r="AV419" s="3"/>
      <c r="AW419" s="6"/>
      <c r="AX419" s="8"/>
      <c r="BJ419" s="10"/>
      <c r="BL419" s="15"/>
      <c r="BM419" s="15"/>
    </row>
    <row r="420" spans="1:65" ht="12.75" hidden="1" customHeight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  <c r="W420">
        <v>418</v>
      </c>
      <c r="X420" s="3" t="s">
        <v>419</v>
      </c>
      <c r="Y420" s="3" t="s">
        <v>4528</v>
      </c>
      <c r="Z420" s="6">
        <v>22400</v>
      </c>
      <c r="AA420" s="8">
        <v>22542</v>
      </c>
      <c r="AB420" t="s">
        <v>8218</v>
      </c>
      <c r="AC420" t="s">
        <v>8223</v>
      </c>
      <c r="AD420" t="s">
        <v>8245</v>
      </c>
      <c r="AE420">
        <v>1437633997</v>
      </c>
      <c r="AF420">
        <v>1435041997</v>
      </c>
      <c r="AG420" t="b">
        <v>0</v>
      </c>
      <c r="AH420">
        <v>104</v>
      </c>
      <c r="AI420" t="b">
        <v>1</v>
      </c>
      <c r="AJ420" t="s">
        <v>8267</v>
      </c>
      <c r="AK420">
        <v>101</v>
      </c>
      <c r="AL420">
        <v>216.75</v>
      </c>
      <c r="AM420" s="10" t="s">
        <v>8308</v>
      </c>
      <c r="AN420" t="s">
        <v>8313</v>
      </c>
      <c r="AO420" s="15">
        <v>42178.282372685186</v>
      </c>
      <c r="AP420" s="15">
        <v>42208.282372685186</v>
      </c>
      <c r="AU420" s="3"/>
      <c r="AV420" s="3"/>
      <c r="AW420" s="6"/>
      <c r="AX420" s="8"/>
      <c r="BJ420" s="10"/>
      <c r="BL420" s="15"/>
      <c r="BM420" s="15"/>
    </row>
    <row r="421" spans="1:65" ht="12.75" hidden="1" customHeight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  <c r="W421">
        <v>419</v>
      </c>
      <c r="X421" s="3" t="s">
        <v>420</v>
      </c>
      <c r="Y421" s="3" t="s">
        <v>4529</v>
      </c>
      <c r="Z421" s="6">
        <v>8000</v>
      </c>
      <c r="AA421" s="8">
        <v>8035</v>
      </c>
      <c r="AB421" t="s">
        <v>8218</v>
      </c>
      <c r="AC421" t="s">
        <v>8223</v>
      </c>
      <c r="AD421" t="s">
        <v>8245</v>
      </c>
      <c r="AE421">
        <v>1372536787</v>
      </c>
      <c r="AF421">
        <v>1367352787</v>
      </c>
      <c r="AG421" t="b">
        <v>0</v>
      </c>
      <c r="AH421">
        <v>73</v>
      </c>
      <c r="AI421" t="b">
        <v>1</v>
      </c>
      <c r="AJ421" t="s">
        <v>8267</v>
      </c>
      <c r="AK421">
        <v>100</v>
      </c>
      <c r="AL421">
        <v>110.07</v>
      </c>
      <c r="AM421" s="10" t="s">
        <v>8308</v>
      </c>
      <c r="AN421" t="s">
        <v>8313</v>
      </c>
      <c r="AO421" s="15">
        <v>41394.842442129629</v>
      </c>
      <c r="AP421" s="15">
        <v>41454.842442129629</v>
      </c>
      <c r="AU421" s="3"/>
      <c r="AV421" s="3"/>
      <c r="AW421" s="6"/>
      <c r="AX421" s="8"/>
      <c r="BJ421" s="10"/>
      <c r="BL421" s="15"/>
      <c r="BM421" s="15"/>
    </row>
    <row r="422" spans="1:65" ht="12.75" hidden="1" customHeight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  <c r="W422">
        <v>420</v>
      </c>
      <c r="X422" s="3" t="s">
        <v>421</v>
      </c>
      <c r="Y422" s="3" t="s">
        <v>4530</v>
      </c>
      <c r="Z422" s="6">
        <v>3300</v>
      </c>
      <c r="AA422" s="8">
        <v>14.5</v>
      </c>
      <c r="AB422" t="s">
        <v>8220</v>
      </c>
      <c r="AC422" t="s">
        <v>8223</v>
      </c>
      <c r="AD422" t="s">
        <v>8245</v>
      </c>
      <c r="AE422">
        <v>1394772031</v>
      </c>
      <c r="AF422">
        <v>1392183631</v>
      </c>
      <c r="AG422" t="b">
        <v>0</v>
      </c>
      <c r="AH422">
        <v>3</v>
      </c>
      <c r="AI422" t="b">
        <v>0</v>
      </c>
      <c r="AJ422" t="s">
        <v>8268</v>
      </c>
      <c r="AK422">
        <v>0</v>
      </c>
      <c r="AL422">
        <v>4.83</v>
      </c>
      <c r="AM422" s="10" t="s">
        <v>8308</v>
      </c>
      <c r="AN422" t="s">
        <v>8314</v>
      </c>
      <c r="AO422" s="15">
        <v>41682.23646990741</v>
      </c>
      <c r="AP422" s="15">
        <v>41712.194803240738</v>
      </c>
      <c r="AU422" s="3"/>
      <c r="AV422" s="3"/>
      <c r="AW422" s="6"/>
      <c r="AX422" s="8"/>
      <c r="BJ422" s="10"/>
      <c r="BL422" s="15"/>
      <c r="BM422" s="15"/>
    </row>
    <row r="423" spans="1:65" ht="12.75" hidden="1" customHeight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  <c r="W423">
        <v>421</v>
      </c>
      <c r="X423" s="3" t="s">
        <v>422</v>
      </c>
      <c r="Y423" s="3" t="s">
        <v>4531</v>
      </c>
      <c r="Z423" s="6">
        <v>15000</v>
      </c>
      <c r="AA423" s="8">
        <v>301</v>
      </c>
      <c r="AB423" t="s">
        <v>8220</v>
      </c>
      <c r="AC423" t="s">
        <v>8223</v>
      </c>
      <c r="AD423" t="s">
        <v>8245</v>
      </c>
      <c r="AE423">
        <v>1440157656</v>
      </c>
      <c r="AF423">
        <v>1434973656</v>
      </c>
      <c r="AG423" t="b">
        <v>0</v>
      </c>
      <c r="AH423">
        <v>6</v>
      </c>
      <c r="AI423" t="b">
        <v>0</v>
      </c>
      <c r="AJ423" t="s">
        <v>8268</v>
      </c>
      <c r="AK423">
        <v>2</v>
      </c>
      <c r="AL423">
        <v>50.17</v>
      </c>
      <c r="AM423" s="10" t="s">
        <v>8308</v>
      </c>
      <c r="AN423" t="s">
        <v>8314</v>
      </c>
      <c r="AO423" s="15">
        <v>42177.491388888884</v>
      </c>
      <c r="AP423" s="15">
        <v>42237.491388888884</v>
      </c>
      <c r="AU423" s="3"/>
      <c r="AV423" s="3"/>
      <c r="AW423" s="6"/>
      <c r="AX423" s="8"/>
      <c r="BJ423" s="10"/>
      <c r="BL423" s="15"/>
      <c r="BM423" s="15"/>
    </row>
    <row r="424" spans="1:65" ht="12.75" hidden="1" customHeight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41893.260381944448</v>
      </c>
      <c r="W424">
        <v>422</v>
      </c>
      <c r="X424" s="3" t="s">
        <v>423</v>
      </c>
      <c r="Y424" s="3" t="s">
        <v>4532</v>
      </c>
      <c r="Z424" s="6">
        <v>40000</v>
      </c>
      <c r="AA424" s="8">
        <v>430</v>
      </c>
      <c r="AB424" t="s">
        <v>8220</v>
      </c>
      <c r="AC424" t="s">
        <v>8223</v>
      </c>
      <c r="AD424" t="s">
        <v>8245</v>
      </c>
      <c r="AE424">
        <v>1410416097</v>
      </c>
      <c r="AF424">
        <v>1407824097</v>
      </c>
      <c r="AG424" t="b">
        <v>0</v>
      </c>
      <c r="AH424">
        <v>12</v>
      </c>
      <c r="AI424" t="b">
        <v>0</v>
      </c>
      <c r="AJ424" t="s">
        <v>8268</v>
      </c>
      <c r="AK424">
        <v>1</v>
      </c>
      <c r="AL424">
        <v>35.83</v>
      </c>
      <c r="AM424" s="10" t="s">
        <v>8308</v>
      </c>
      <c r="AN424" t="s">
        <v>8314</v>
      </c>
      <c r="AO424" s="15">
        <v>41863.260381944441</v>
      </c>
      <c r="AP424" s="15">
        <v>41893.260381944448</v>
      </c>
      <c r="AU424" s="3"/>
      <c r="AV424" s="3"/>
      <c r="AW424" s="6"/>
      <c r="AX424" s="8"/>
      <c r="BJ424" s="10"/>
      <c r="BL424" s="15"/>
      <c r="BM424" s="15"/>
    </row>
    <row r="425" spans="1:65" ht="12.75" hidden="1" customHeight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  <c r="W425">
        <v>423</v>
      </c>
      <c r="X425" s="3" t="s">
        <v>424</v>
      </c>
      <c r="Y425" s="3" t="s">
        <v>4533</v>
      </c>
      <c r="Z425" s="6">
        <v>20000</v>
      </c>
      <c r="AA425" s="8">
        <v>153</v>
      </c>
      <c r="AB425" t="s">
        <v>8220</v>
      </c>
      <c r="AC425" t="s">
        <v>8223</v>
      </c>
      <c r="AD425" t="s">
        <v>8245</v>
      </c>
      <c r="AE425">
        <v>1370470430</v>
      </c>
      <c r="AF425">
        <v>1367878430</v>
      </c>
      <c r="AG425" t="b">
        <v>0</v>
      </c>
      <c r="AH425">
        <v>13</v>
      </c>
      <c r="AI425" t="b">
        <v>0</v>
      </c>
      <c r="AJ425" t="s">
        <v>8268</v>
      </c>
      <c r="AK425">
        <v>1</v>
      </c>
      <c r="AL425">
        <v>11.77</v>
      </c>
      <c r="AM425" s="10" t="s">
        <v>8308</v>
      </c>
      <c r="AN425" t="s">
        <v>8314</v>
      </c>
      <c r="AO425" s="15">
        <v>41400.92627314815</v>
      </c>
      <c r="AP425" s="15">
        <v>41430.92627314815</v>
      </c>
      <c r="AU425" s="3"/>
      <c r="AV425" s="3"/>
      <c r="AW425" s="6"/>
      <c r="AX425" s="8"/>
      <c r="BJ425" s="10"/>
      <c r="BL425" s="15"/>
      <c r="BM425" s="15"/>
    </row>
    <row r="426" spans="1:65" ht="12.75" hidden="1" customHeight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  <c r="W426">
        <v>424</v>
      </c>
      <c r="X426" s="3" t="s">
        <v>425</v>
      </c>
      <c r="Y426" s="3" t="s">
        <v>4534</v>
      </c>
      <c r="Z426" s="6">
        <v>3000</v>
      </c>
      <c r="AA426" s="8">
        <v>203.9</v>
      </c>
      <c r="AB426" t="s">
        <v>8220</v>
      </c>
      <c r="AC426" t="s">
        <v>8223</v>
      </c>
      <c r="AD426" t="s">
        <v>8245</v>
      </c>
      <c r="AE426">
        <v>1332748899</v>
      </c>
      <c r="AF426">
        <v>1327568499</v>
      </c>
      <c r="AG426" t="b">
        <v>0</v>
      </c>
      <c r="AH426">
        <v>5</v>
      </c>
      <c r="AI426" t="b">
        <v>0</v>
      </c>
      <c r="AJ426" t="s">
        <v>8268</v>
      </c>
      <c r="AK426">
        <v>7</v>
      </c>
      <c r="AL426">
        <v>40.78</v>
      </c>
      <c r="AM426" s="10" t="s">
        <v>8308</v>
      </c>
      <c r="AN426" t="s">
        <v>8314</v>
      </c>
      <c r="AO426" s="15">
        <v>40934.376145833332</v>
      </c>
      <c r="AP426" s="15">
        <v>40994.334479166668</v>
      </c>
      <c r="AU426" s="3"/>
      <c r="AV426" s="3"/>
      <c r="AW426" s="6"/>
      <c r="AX426" s="8"/>
      <c r="BJ426" s="10"/>
      <c r="BL426" s="15"/>
      <c r="BM426" s="15"/>
    </row>
    <row r="427" spans="1:65" ht="12.75" hidden="1" customHeight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  <c r="W427">
        <v>425</v>
      </c>
      <c r="X427" s="3" t="s">
        <v>426</v>
      </c>
      <c r="Y427" s="3" t="s">
        <v>4535</v>
      </c>
      <c r="Z427" s="6">
        <v>50000</v>
      </c>
      <c r="AA427" s="8">
        <v>6</v>
      </c>
      <c r="AB427" t="s">
        <v>8220</v>
      </c>
      <c r="AC427" t="s">
        <v>8223</v>
      </c>
      <c r="AD427" t="s">
        <v>8245</v>
      </c>
      <c r="AE427">
        <v>1448660404</v>
      </c>
      <c r="AF427">
        <v>1443472804</v>
      </c>
      <c r="AG427" t="b">
        <v>0</v>
      </c>
      <c r="AH427">
        <v>2</v>
      </c>
      <c r="AI427" t="b">
        <v>0</v>
      </c>
      <c r="AJ427" t="s">
        <v>8268</v>
      </c>
      <c r="AK427">
        <v>0</v>
      </c>
      <c r="AL427">
        <v>3</v>
      </c>
      <c r="AM427" s="10" t="s">
        <v>8308</v>
      </c>
      <c r="AN427" t="s">
        <v>8314</v>
      </c>
      <c r="AO427" s="15">
        <v>42275.861157407402</v>
      </c>
      <c r="AP427" s="15">
        <v>42335.902824074074</v>
      </c>
      <c r="AU427" s="3"/>
      <c r="AV427" s="3"/>
      <c r="AW427" s="6"/>
      <c r="AX427" s="8"/>
      <c r="BJ427" s="10"/>
      <c r="BL427" s="15"/>
      <c r="BM427" s="15"/>
    </row>
    <row r="428" spans="1:65" ht="12.75" hidden="1" customHeight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  <c r="W428">
        <v>426</v>
      </c>
      <c r="X428" s="3" t="s">
        <v>427</v>
      </c>
      <c r="Y428" s="3" t="s">
        <v>4536</v>
      </c>
      <c r="Z428" s="6">
        <v>10000</v>
      </c>
      <c r="AA428" s="8">
        <v>133</v>
      </c>
      <c r="AB428" t="s">
        <v>8220</v>
      </c>
      <c r="AC428" t="s">
        <v>8223</v>
      </c>
      <c r="AD428" t="s">
        <v>8245</v>
      </c>
      <c r="AE428">
        <v>1456851914</v>
      </c>
      <c r="AF428">
        <v>1454259914</v>
      </c>
      <c r="AG428" t="b">
        <v>0</v>
      </c>
      <c r="AH428">
        <v>8</v>
      </c>
      <c r="AI428" t="b">
        <v>0</v>
      </c>
      <c r="AJ428" t="s">
        <v>8268</v>
      </c>
      <c r="AK428">
        <v>1</v>
      </c>
      <c r="AL428">
        <v>16.63</v>
      </c>
      <c r="AM428" s="10" t="s">
        <v>8308</v>
      </c>
      <c r="AN428" t="s">
        <v>8314</v>
      </c>
      <c r="AO428" s="15">
        <v>42400.711967592593</v>
      </c>
      <c r="AP428" s="15">
        <v>42430.711967592593</v>
      </c>
      <c r="AU428" s="3"/>
      <c r="AV428" s="3"/>
      <c r="AW428" s="6"/>
      <c r="AX428" s="8"/>
      <c r="BJ428" s="10"/>
      <c r="BL428" s="15"/>
      <c r="BM428" s="15"/>
    </row>
    <row r="429" spans="1:65" ht="12.75" hidden="1" customHeight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  <c r="W429">
        <v>427</v>
      </c>
      <c r="X429" s="3" t="s">
        <v>428</v>
      </c>
      <c r="Y429" s="3" t="s">
        <v>4537</v>
      </c>
      <c r="Z429" s="6">
        <v>6500</v>
      </c>
      <c r="AA429" s="8">
        <v>0</v>
      </c>
      <c r="AB429" t="s">
        <v>8220</v>
      </c>
      <c r="AC429" t="s">
        <v>8223</v>
      </c>
      <c r="AD429" t="s">
        <v>8245</v>
      </c>
      <c r="AE429">
        <v>1445540340</v>
      </c>
      <c r="AF429">
        <v>1444340940</v>
      </c>
      <c r="AG429" t="b">
        <v>0</v>
      </c>
      <c r="AH429">
        <v>0</v>
      </c>
      <c r="AI429" t="b">
        <v>0</v>
      </c>
      <c r="AJ429" t="s">
        <v>8268</v>
      </c>
      <c r="AK429">
        <v>0</v>
      </c>
      <c r="AL429">
        <v>0</v>
      </c>
      <c r="AM429" s="10" t="s">
        <v>8308</v>
      </c>
      <c r="AN429" t="s">
        <v>8314</v>
      </c>
      <c r="AO429" s="15">
        <v>42285.909027777772</v>
      </c>
      <c r="AP429" s="15">
        <v>42299.790972222225</v>
      </c>
      <c r="AU429" s="3"/>
      <c r="AV429" s="3"/>
      <c r="AW429" s="6"/>
      <c r="AX429" s="8"/>
      <c r="BJ429" s="10"/>
      <c r="BL429" s="15"/>
      <c r="BM429" s="15"/>
    </row>
    <row r="430" spans="1:65" ht="12.75" hidden="1" customHeight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  <c r="W430">
        <v>428</v>
      </c>
      <c r="X430" s="3" t="s">
        <v>429</v>
      </c>
      <c r="Y430" s="3" t="s">
        <v>4538</v>
      </c>
      <c r="Z430" s="6">
        <v>12000</v>
      </c>
      <c r="AA430" s="8">
        <v>676</v>
      </c>
      <c r="AB430" t="s">
        <v>8220</v>
      </c>
      <c r="AC430" t="s">
        <v>8223</v>
      </c>
      <c r="AD430" t="s">
        <v>8245</v>
      </c>
      <c r="AE430">
        <v>1402956000</v>
      </c>
      <c r="AF430">
        <v>1400523845</v>
      </c>
      <c r="AG430" t="b">
        <v>0</v>
      </c>
      <c r="AH430">
        <v>13</v>
      </c>
      <c r="AI430" t="b">
        <v>0</v>
      </c>
      <c r="AJ430" t="s">
        <v>8268</v>
      </c>
      <c r="AK430">
        <v>6</v>
      </c>
      <c r="AL430">
        <v>52</v>
      </c>
      <c r="AM430" s="10" t="s">
        <v>8308</v>
      </c>
      <c r="AN430" t="s">
        <v>8314</v>
      </c>
      <c r="AO430" s="15">
        <v>41778.766724537039</v>
      </c>
      <c r="AP430" s="15">
        <v>41806.916666666664</v>
      </c>
      <c r="AU430" s="3"/>
      <c r="AV430" s="3"/>
      <c r="AW430" s="6"/>
      <c r="AX430" s="8"/>
      <c r="BJ430" s="10"/>
      <c r="BL430" s="15"/>
      <c r="BM430" s="15"/>
    </row>
    <row r="431" spans="1:65" ht="12.75" hidden="1" customHeight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  <c r="W431">
        <v>429</v>
      </c>
      <c r="X431" s="3" t="s">
        <v>430</v>
      </c>
      <c r="Y431" s="3" t="s">
        <v>4539</v>
      </c>
      <c r="Z431" s="6">
        <v>5000</v>
      </c>
      <c r="AA431" s="8">
        <v>0</v>
      </c>
      <c r="AB431" t="s">
        <v>8220</v>
      </c>
      <c r="AC431" t="s">
        <v>8223</v>
      </c>
      <c r="AD431" t="s">
        <v>8245</v>
      </c>
      <c r="AE431">
        <v>1259297940</v>
      </c>
      <c r="AF431">
        <v>1252964282</v>
      </c>
      <c r="AG431" t="b">
        <v>0</v>
      </c>
      <c r="AH431">
        <v>0</v>
      </c>
      <c r="AI431" t="b">
        <v>0</v>
      </c>
      <c r="AJ431" t="s">
        <v>8268</v>
      </c>
      <c r="AK431">
        <v>0</v>
      </c>
      <c r="AL431">
        <v>0</v>
      </c>
      <c r="AM431" s="10" t="s">
        <v>8308</v>
      </c>
      <c r="AN431" t="s">
        <v>8314</v>
      </c>
      <c r="AO431" s="15">
        <v>40070.901412037041</v>
      </c>
      <c r="AP431" s="15">
        <v>40144.207638888889</v>
      </c>
      <c r="AU431" s="3"/>
      <c r="AV431" s="3"/>
      <c r="AW431" s="6"/>
      <c r="AX431" s="8"/>
      <c r="BJ431" s="10"/>
      <c r="BL431" s="15"/>
      <c r="BM431" s="15"/>
    </row>
    <row r="432" spans="1:65" ht="12.75" hidden="1" customHeight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  <c r="W432">
        <v>430</v>
      </c>
      <c r="X432" s="3" t="s">
        <v>431</v>
      </c>
      <c r="Y432" s="3" t="s">
        <v>4540</v>
      </c>
      <c r="Z432" s="6">
        <v>1000</v>
      </c>
      <c r="AA432" s="8">
        <v>24</v>
      </c>
      <c r="AB432" t="s">
        <v>8220</v>
      </c>
      <c r="AC432" t="s">
        <v>8223</v>
      </c>
      <c r="AD432" t="s">
        <v>8245</v>
      </c>
      <c r="AE432">
        <v>1378866867</v>
      </c>
      <c r="AF432">
        <v>1377570867</v>
      </c>
      <c r="AG432" t="b">
        <v>0</v>
      </c>
      <c r="AH432">
        <v>5</v>
      </c>
      <c r="AI432" t="b">
        <v>0</v>
      </c>
      <c r="AJ432" t="s">
        <v>8268</v>
      </c>
      <c r="AK432">
        <v>2</v>
      </c>
      <c r="AL432">
        <v>4.8</v>
      </c>
      <c r="AM432" s="10" t="s">
        <v>8308</v>
      </c>
      <c r="AN432" t="s">
        <v>8314</v>
      </c>
      <c r="AO432" s="15">
        <v>41513.107256944444</v>
      </c>
      <c r="AP432" s="15">
        <v>41528.107256944444</v>
      </c>
      <c r="AU432" s="3"/>
      <c r="AV432" s="3"/>
      <c r="AW432" s="6"/>
      <c r="AX432" s="8"/>
      <c r="BJ432" s="10"/>
      <c r="BL432" s="15"/>
      <c r="BM432" s="15"/>
    </row>
    <row r="433" spans="1:65" ht="12.75" hidden="1" customHeight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42556.871331018519</v>
      </c>
      <c r="W433">
        <v>431</v>
      </c>
      <c r="X433" s="3" t="s">
        <v>432</v>
      </c>
      <c r="Y433" s="3" t="s">
        <v>4541</v>
      </c>
      <c r="Z433" s="6">
        <v>3000</v>
      </c>
      <c r="AA433" s="8">
        <v>415</v>
      </c>
      <c r="AB433" t="s">
        <v>8220</v>
      </c>
      <c r="AC433" t="s">
        <v>8224</v>
      </c>
      <c r="AD433" t="s">
        <v>8246</v>
      </c>
      <c r="AE433">
        <v>1467752083</v>
      </c>
      <c r="AF433">
        <v>1465160083</v>
      </c>
      <c r="AG433" t="b">
        <v>0</v>
      </c>
      <c r="AH433">
        <v>8</v>
      </c>
      <c r="AI433" t="b">
        <v>0</v>
      </c>
      <c r="AJ433" t="s">
        <v>8268</v>
      </c>
      <c r="AK433">
        <v>14</v>
      </c>
      <c r="AL433">
        <v>51.88</v>
      </c>
      <c r="AM433" s="10" t="s">
        <v>8308</v>
      </c>
      <c r="AN433" t="s">
        <v>8314</v>
      </c>
      <c r="AO433" s="15">
        <v>42526.871331018512</v>
      </c>
      <c r="AP433" s="15">
        <v>42556.871331018519</v>
      </c>
      <c r="AU433" s="3"/>
      <c r="AV433" s="3"/>
      <c r="AW433" s="6"/>
      <c r="AX433" s="8"/>
      <c r="BJ433" s="10"/>
      <c r="BL433" s="15"/>
      <c r="BM433" s="15"/>
    </row>
    <row r="434" spans="1:65" ht="12.75" hidden="1" customHeight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  <c r="W434">
        <v>432</v>
      </c>
      <c r="X434" s="3" t="s">
        <v>433</v>
      </c>
      <c r="Y434" s="3" t="s">
        <v>4542</v>
      </c>
      <c r="Z434" s="6">
        <v>6000</v>
      </c>
      <c r="AA434" s="8">
        <v>570</v>
      </c>
      <c r="AB434" t="s">
        <v>8220</v>
      </c>
      <c r="AC434" t="s">
        <v>8223</v>
      </c>
      <c r="AD434" t="s">
        <v>8245</v>
      </c>
      <c r="AE434">
        <v>1445448381</v>
      </c>
      <c r="AF434">
        <v>1440264381</v>
      </c>
      <c r="AG434" t="b">
        <v>0</v>
      </c>
      <c r="AH434">
        <v>8</v>
      </c>
      <c r="AI434" t="b">
        <v>0</v>
      </c>
      <c r="AJ434" t="s">
        <v>8268</v>
      </c>
      <c r="AK434">
        <v>10</v>
      </c>
      <c r="AL434">
        <v>71.25</v>
      </c>
      <c r="AM434" s="10" t="s">
        <v>8308</v>
      </c>
      <c r="AN434" t="s">
        <v>8314</v>
      </c>
      <c r="AO434" s="15">
        <v>42238.726631944446</v>
      </c>
      <c r="AP434" s="15">
        <v>42298.726631944446</v>
      </c>
      <c r="AU434" s="3"/>
      <c r="AV434" s="3"/>
      <c r="AW434" s="6"/>
      <c r="AX434" s="8"/>
      <c r="BJ434" s="10"/>
      <c r="BL434" s="15"/>
      <c r="BM434" s="15"/>
    </row>
    <row r="435" spans="1:65" ht="12.75" hidden="1" customHeight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42288.629884259259</v>
      </c>
      <c r="W435">
        <v>433</v>
      </c>
      <c r="X435" s="3" t="s">
        <v>434</v>
      </c>
      <c r="Y435" s="3" t="s">
        <v>4543</v>
      </c>
      <c r="Z435" s="6">
        <v>3000</v>
      </c>
      <c r="AA435" s="8">
        <v>0</v>
      </c>
      <c r="AB435" t="s">
        <v>8220</v>
      </c>
      <c r="AC435" t="s">
        <v>8223</v>
      </c>
      <c r="AD435" t="s">
        <v>8245</v>
      </c>
      <c r="AE435">
        <v>1444576022</v>
      </c>
      <c r="AF435">
        <v>1439392022</v>
      </c>
      <c r="AG435" t="b">
        <v>0</v>
      </c>
      <c r="AH435">
        <v>0</v>
      </c>
      <c r="AI435" t="b">
        <v>0</v>
      </c>
      <c r="AJ435" t="s">
        <v>8268</v>
      </c>
      <c r="AK435">
        <v>0</v>
      </c>
      <c r="AL435">
        <v>0</v>
      </c>
      <c r="AM435" s="10" t="s">
        <v>8308</v>
      </c>
      <c r="AN435" t="s">
        <v>8314</v>
      </c>
      <c r="AO435" s="15">
        <v>42228.629884259266</v>
      </c>
      <c r="AP435" s="15">
        <v>42288.629884259259</v>
      </c>
      <c r="AU435" s="3"/>
      <c r="AV435" s="3"/>
      <c r="AW435" s="6"/>
      <c r="AX435" s="8"/>
      <c r="BJ435" s="10"/>
      <c r="BL435" s="15"/>
      <c r="BM435" s="15"/>
    </row>
    <row r="436" spans="1:65" ht="12.75" hidden="1" customHeight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  <c r="W436">
        <v>434</v>
      </c>
      <c r="X436" s="3" t="s">
        <v>435</v>
      </c>
      <c r="Y436" s="3" t="s">
        <v>4544</v>
      </c>
      <c r="Z436" s="6">
        <v>2500</v>
      </c>
      <c r="AA436" s="8">
        <v>125</v>
      </c>
      <c r="AB436" t="s">
        <v>8220</v>
      </c>
      <c r="AC436" t="s">
        <v>8223</v>
      </c>
      <c r="AD436" t="s">
        <v>8245</v>
      </c>
      <c r="AE436">
        <v>1385931702</v>
      </c>
      <c r="AF436">
        <v>1383076902</v>
      </c>
      <c r="AG436" t="b">
        <v>0</v>
      </c>
      <c r="AH436">
        <v>2</v>
      </c>
      <c r="AI436" t="b">
        <v>0</v>
      </c>
      <c r="AJ436" t="s">
        <v>8268</v>
      </c>
      <c r="AK436">
        <v>5</v>
      </c>
      <c r="AL436">
        <v>62.5</v>
      </c>
      <c r="AM436" s="10" t="s">
        <v>8308</v>
      </c>
      <c r="AN436" t="s">
        <v>8314</v>
      </c>
      <c r="AO436" s="15">
        <v>41576.834513888891</v>
      </c>
      <c r="AP436" s="15">
        <v>41609.876180555555</v>
      </c>
      <c r="AU436" s="3"/>
      <c r="AV436" s="3"/>
      <c r="AW436" s="6"/>
      <c r="AX436" s="8"/>
      <c r="BJ436" s="10"/>
      <c r="BL436" s="15"/>
      <c r="BM436" s="15"/>
    </row>
    <row r="437" spans="1:65" ht="12.75" hidden="1" customHeight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  <c r="W437">
        <v>435</v>
      </c>
      <c r="X437" s="3" t="s">
        <v>436</v>
      </c>
      <c r="Y437" s="3" t="s">
        <v>4545</v>
      </c>
      <c r="Z437" s="6">
        <v>110000</v>
      </c>
      <c r="AA437" s="8">
        <v>3</v>
      </c>
      <c r="AB437" t="s">
        <v>8220</v>
      </c>
      <c r="AC437" t="s">
        <v>8223</v>
      </c>
      <c r="AD437" t="s">
        <v>8245</v>
      </c>
      <c r="AE437">
        <v>1379094980</v>
      </c>
      <c r="AF437">
        <v>1376502980</v>
      </c>
      <c r="AG437" t="b">
        <v>0</v>
      </c>
      <c r="AH437">
        <v>3</v>
      </c>
      <c r="AI437" t="b">
        <v>0</v>
      </c>
      <c r="AJ437" t="s">
        <v>8268</v>
      </c>
      <c r="AK437">
        <v>0</v>
      </c>
      <c r="AL437">
        <v>1</v>
      </c>
      <c r="AM437" s="10" t="s">
        <v>8308</v>
      </c>
      <c r="AN437" t="s">
        <v>8314</v>
      </c>
      <c r="AO437" s="15">
        <v>41500.747453703705</v>
      </c>
      <c r="AP437" s="15">
        <v>41530.747453703705</v>
      </c>
      <c r="AU437" s="3"/>
      <c r="AV437" s="3"/>
      <c r="AW437" s="6"/>
      <c r="AX437" s="8"/>
      <c r="BJ437" s="10"/>
      <c r="BL437" s="15"/>
      <c r="BM437" s="15"/>
    </row>
    <row r="438" spans="1:65" ht="12.75" hidden="1" customHeight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  <c r="W438">
        <v>436</v>
      </c>
      <c r="X438" s="3" t="s">
        <v>437</v>
      </c>
      <c r="Y438" s="3" t="s">
        <v>4546</v>
      </c>
      <c r="Z438" s="6">
        <v>1000</v>
      </c>
      <c r="AA438" s="8">
        <v>0</v>
      </c>
      <c r="AB438" t="s">
        <v>8220</v>
      </c>
      <c r="AC438" t="s">
        <v>8223</v>
      </c>
      <c r="AD438" t="s">
        <v>8245</v>
      </c>
      <c r="AE438">
        <v>1375260113</v>
      </c>
      <c r="AF438">
        <v>1372668113</v>
      </c>
      <c r="AG438" t="b">
        <v>0</v>
      </c>
      <c r="AH438">
        <v>0</v>
      </c>
      <c r="AI438" t="b">
        <v>0</v>
      </c>
      <c r="AJ438" t="s">
        <v>8268</v>
      </c>
      <c r="AK438">
        <v>0</v>
      </c>
      <c r="AL438">
        <v>0</v>
      </c>
      <c r="AM438" s="10" t="s">
        <v>8308</v>
      </c>
      <c r="AN438" t="s">
        <v>8314</v>
      </c>
      <c r="AO438" s="15">
        <v>41456.36241898148</v>
      </c>
      <c r="AP438" s="15">
        <v>41486.36241898148</v>
      </c>
      <c r="AU438" s="3"/>
      <c r="AV438" s="3"/>
      <c r="AW438" s="6"/>
      <c r="AX438" s="8"/>
      <c r="BJ438" s="10"/>
      <c r="BL438" s="15"/>
      <c r="BM438" s="15"/>
    </row>
    <row r="439" spans="1:65" ht="12.75" hidden="1" customHeight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  <c r="W439">
        <v>437</v>
      </c>
      <c r="X439" s="3" t="s">
        <v>438</v>
      </c>
      <c r="Y439" s="3" t="s">
        <v>4547</v>
      </c>
      <c r="Z439" s="6">
        <v>7000</v>
      </c>
      <c r="AA439" s="8">
        <v>0</v>
      </c>
      <c r="AB439" t="s">
        <v>8220</v>
      </c>
      <c r="AC439" t="s">
        <v>8228</v>
      </c>
      <c r="AD439" t="s">
        <v>8250</v>
      </c>
      <c r="AE439">
        <v>1475912326</v>
      </c>
      <c r="AF439">
        <v>1470728326</v>
      </c>
      <c r="AG439" t="b">
        <v>0</v>
      </c>
      <c r="AH439">
        <v>0</v>
      </c>
      <c r="AI439" t="b">
        <v>0</v>
      </c>
      <c r="AJ439" t="s">
        <v>8268</v>
      </c>
      <c r="AK439">
        <v>0</v>
      </c>
      <c r="AL439">
        <v>0</v>
      </c>
      <c r="AM439" s="10" t="s">
        <v>8308</v>
      </c>
      <c r="AN439" t="s">
        <v>8314</v>
      </c>
      <c r="AO439" s="15">
        <v>42591.31858796296</v>
      </c>
      <c r="AP439" s="15">
        <v>42651.31858796296</v>
      </c>
      <c r="AU439" s="3"/>
      <c r="AV439" s="3"/>
      <c r="AW439" s="6"/>
      <c r="AX439" s="8"/>
      <c r="BJ439" s="10"/>
      <c r="BL439" s="15"/>
      <c r="BM439" s="15"/>
    </row>
    <row r="440" spans="1:65" ht="12.75" hidden="1" customHeight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  <c r="W440">
        <v>438</v>
      </c>
      <c r="X440" s="3" t="s">
        <v>439</v>
      </c>
      <c r="Y440" s="3" t="s">
        <v>4548</v>
      </c>
      <c r="Z440" s="6">
        <v>20000</v>
      </c>
      <c r="AA440" s="8">
        <v>1876</v>
      </c>
      <c r="AB440" t="s">
        <v>8220</v>
      </c>
      <c r="AC440" t="s">
        <v>8223</v>
      </c>
      <c r="AD440" t="s">
        <v>8245</v>
      </c>
      <c r="AE440">
        <v>1447830958</v>
      </c>
      <c r="AF440">
        <v>1445235358</v>
      </c>
      <c r="AG440" t="b">
        <v>0</v>
      </c>
      <c r="AH440">
        <v>11</v>
      </c>
      <c r="AI440" t="b">
        <v>0</v>
      </c>
      <c r="AJ440" t="s">
        <v>8268</v>
      </c>
      <c r="AK440">
        <v>9</v>
      </c>
      <c r="AL440">
        <v>170.55</v>
      </c>
      <c r="AM440" s="10" t="s">
        <v>8308</v>
      </c>
      <c r="AN440" t="s">
        <v>8314</v>
      </c>
      <c r="AO440" s="15">
        <v>42296.261087962965</v>
      </c>
      <c r="AP440" s="15">
        <v>42326.302754629629</v>
      </c>
      <c r="AU440" s="3"/>
      <c r="AV440" s="3"/>
      <c r="AW440" s="6"/>
      <c r="AX440" s="8"/>
      <c r="BJ440" s="10"/>
      <c r="BL440" s="15"/>
      <c r="BM440" s="15"/>
    </row>
    <row r="441" spans="1:65" ht="12.75" hidden="1" customHeight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41929.761782407411</v>
      </c>
      <c r="W441">
        <v>439</v>
      </c>
      <c r="X441" s="3" t="s">
        <v>440</v>
      </c>
      <c r="Y441" s="3" t="s">
        <v>4549</v>
      </c>
      <c r="Z441" s="6">
        <v>450</v>
      </c>
      <c r="AA441" s="8">
        <v>0</v>
      </c>
      <c r="AB441" t="s">
        <v>8220</v>
      </c>
      <c r="AC441" t="s">
        <v>8223</v>
      </c>
      <c r="AD441" t="s">
        <v>8245</v>
      </c>
      <c r="AE441">
        <v>1413569818</v>
      </c>
      <c r="AF441">
        <v>1412705818</v>
      </c>
      <c r="AG441" t="b">
        <v>0</v>
      </c>
      <c r="AH441">
        <v>0</v>
      </c>
      <c r="AI441" t="b">
        <v>0</v>
      </c>
      <c r="AJ441" t="s">
        <v>8268</v>
      </c>
      <c r="AK441">
        <v>0</v>
      </c>
      <c r="AL441">
        <v>0</v>
      </c>
      <c r="AM441" s="10" t="s">
        <v>8308</v>
      </c>
      <c r="AN441" t="s">
        <v>8314</v>
      </c>
      <c r="AO441" s="15">
        <v>41919.761782407404</v>
      </c>
      <c r="AP441" s="15">
        <v>41929.761782407411</v>
      </c>
      <c r="AU441" s="3"/>
      <c r="AV441" s="3"/>
      <c r="AW441" s="6"/>
      <c r="AX441" s="8"/>
      <c r="BJ441" s="10"/>
      <c r="BL441" s="15"/>
      <c r="BM441" s="15"/>
    </row>
    <row r="442" spans="1:65" ht="12.75" hidden="1" customHeight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  <c r="W442">
        <v>440</v>
      </c>
      <c r="X442" s="3" t="s">
        <v>441</v>
      </c>
      <c r="Y442" s="3" t="s">
        <v>4550</v>
      </c>
      <c r="Z442" s="6">
        <v>5000</v>
      </c>
      <c r="AA442" s="8">
        <v>5</v>
      </c>
      <c r="AB442" t="s">
        <v>8220</v>
      </c>
      <c r="AC442" t="s">
        <v>8223</v>
      </c>
      <c r="AD442" t="s">
        <v>8245</v>
      </c>
      <c r="AE442">
        <v>1458859153</v>
      </c>
      <c r="AF442">
        <v>1456270753</v>
      </c>
      <c r="AG442" t="b">
        <v>0</v>
      </c>
      <c r="AH442">
        <v>1</v>
      </c>
      <c r="AI442" t="b">
        <v>0</v>
      </c>
      <c r="AJ442" t="s">
        <v>8268</v>
      </c>
      <c r="AK442">
        <v>0</v>
      </c>
      <c r="AL442">
        <v>5</v>
      </c>
      <c r="AM442" s="10" t="s">
        <v>8308</v>
      </c>
      <c r="AN442" t="s">
        <v>8314</v>
      </c>
      <c r="AO442" s="15">
        <v>42423.985567129625</v>
      </c>
      <c r="AP442" s="15">
        <v>42453.943900462968</v>
      </c>
      <c r="AU442" s="3"/>
      <c r="AV442" s="3"/>
      <c r="AW442" s="6"/>
      <c r="AX442" s="8"/>
      <c r="BJ442" s="10"/>
      <c r="BL442" s="15"/>
      <c r="BM442" s="15"/>
    </row>
    <row r="443" spans="1:65" ht="12.75" hidden="1" customHeight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  <c r="W443">
        <v>441</v>
      </c>
      <c r="X443" s="3" t="s">
        <v>442</v>
      </c>
      <c r="Y443" s="3" t="s">
        <v>4551</v>
      </c>
      <c r="Z443" s="6">
        <v>400</v>
      </c>
      <c r="AA443" s="8">
        <v>0</v>
      </c>
      <c r="AB443" t="s">
        <v>8220</v>
      </c>
      <c r="AC443" t="s">
        <v>8224</v>
      </c>
      <c r="AD443" t="s">
        <v>8246</v>
      </c>
      <c r="AE443">
        <v>1383418996</v>
      </c>
      <c r="AF443">
        <v>1380826996</v>
      </c>
      <c r="AG443" t="b">
        <v>0</v>
      </c>
      <c r="AH443">
        <v>0</v>
      </c>
      <c r="AI443" t="b">
        <v>0</v>
      </c>
      <c r="AJ443" t="s">
        <v>8268</v>
      </c>
      <c r="AK443">
        <v>0</v>
      </c>
      <c r="AL443">
        <v>0</v>
      </c>
      <c r="AM443" s="10" t="s">
        <v>8308</v>
      </c>
      <c r="AN443" t="s">
        <v>8314</v>
      </c>
      <c r="AO443" s="15">
        <v>41550.793935185182</v>
      </c>
      <c r="AP443" s="15">
        <v>41580.793935185182</v>
      </c>
      <c r="AU443" s="3"/>
      <c r="AV443" s="3"/>
      <c r="AW443" s="6"/>
      <c r="AX443" s="8"/>
      <c r="BJ443" s="10"/>
      <c r="BL443" s="15"/>
      <c r="BM443" s="15"/>
    </row>
    <row r="444" spans="1:65" ht="12.75" hidden="1" customHeight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  <c r="W444">
        <v>442</v>
      </c>
      <c r="X444" s="3" t="s">
        <v>443</v>
      </c>
      <c r="Y444" s="3" t="s">
        <v>4552</v>
      </c>
      <c r="Z444" s="6">
        <v>17000</v>
      </c>
      <c r="AA444" s="8">
        <v>6691</v>
      </c>
      <c r="AB444" t="s">
        <v>8220</v>
      </c>
      <c r="AC444" t="s">
        <v>8223</v>
      </c>
      <c r="AD444" t="s">
        <v>8245</v>
      </c>
      <c r="AE444">
        <v>1424380783</v>
      </c>
      <c r="AF444">
        <v>1421788783</v>
      </c>
      <c r="AG444" t="b">
        <v>0</v>
      </c>
      <c r="AH444">
        <v>17</v>
      </c>
      <c r="AI444" t="b">
        <v>0</v>
      </c>
      <c r="AJ444" t="s">
        <v>8268</v>
      </c>
      <c r="AK444">
        <v>39</v>
      </c>
      <c r="AL444">
        <v>393.59</v>
      </c>
      <c r="AM444" s="10" t="s">
        <v>8308</v>
      </c>
      <c r="AN444" t="s">
        <v>8314</v>
      </c>
      <c r="AO444" s="15">
        <v>42024.888692129629</v>
      </c>
      <c r="AP444" s="15">
        <v>42054.888692129629</v>
      </c>
      <c r="AU444" s="3"/>
      <c r="AV444" s="3"/>
      <c r="AW444" s="6"/>
      <c r="AX444" s="8"/>
      <c r="BJ444" s="10"/>
      <c r="BL444" s="15"/>
      <c r="BM444" s="15"/>
    </row>
    <row r="445" spans="1:65" ht="12.75" hidden="1" customHeight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  <c r="W445">
        <v>443</v>
      </c>
      <c r="X445" s="3" t="s">
        <v>444</v>
      </c>
      <c r="Y445" s="3" t="s">
        <v>4553</v>
      </c>
      <c r="Z445" s="6">
        <v>10000</v>
      </c>
      <c r="AA445" s="8">
        <v>10</v>
      </c>
      <c r="AB445" t="s">
        <v>8220</v>
      </c>
      <c r="AC445" t="s">
        <v>8228</v>
      </c>
      <c r="AD445" t="s">
        <v>8250</v>
      </c>
      <c r="AE445">
        <v>1391991701</v>
      </c>
      <c r="AF445">
        <v>1389399701</v>
      </c>
      <c r="AG445" t="b">
        <v>0</v>
      </c>
      <c r="AH445">
        <v>2</v>
      </c>
      <c r="AI445" t="b">
        <v>0</v>
      </c>
      <c r="AJ445" t="s">
        <v>8268</v>
      </c>
      <c r="AK445">
        <v>0</v>
      </c>
      <c r="AL445">
        <v>5</v>
      </c>
      <c r="AM445" s="10" t="s">
        <v>8308</v>
      </c>
      <c r="AN445" t="s">
        <v>8314</v>
      </c>
      <c r="AO445" s="15">
        <v>41650.015057870369</v>
      </c>
      <c r="AP445" s="15">
        <v>41680.015057870369</v>
      </c>
      <c r="AU445" s="3"/>
      <c r="AV445" s="3"/>
      <c r="AW445" s="6"/>
      <c r="AX445" s="8"/>
      <c r="BJ445" s="10"/>
      <c r="BL445" s="15"/>
      <c r="BM445" s="15"/>
    </row>
    <row r="446" spans="1:65" ht="12.75" hidden="1" customHeight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  <c r="W446">
        <v>444</v>
      </c>
      <c r="X446" s="3" t="s">
        <v>445</v>
      </c>
      <c r="Y446" s="3" t="s">
        <v>4554</v>
      </c>
      <c r="Z446" s="6">
        <v>1000</v>
      </c>
      <c r="AA446" s="8">
        <v>50</v>
      </c>
      <c r="AB446" t="s">
        <v>8220</v>
      </c>
      <c r="AC446" t="s">
        <v>8223</v>
      </c>
      <c r="AD446" t="s">
        <v>8245</v>
      </c>
      <c r="AE446">
        <v>1329342361</v>
      </c>
      <c r="AF446">
        <v>1324158361</v>
      </c>
      <c r="AG446" t="b">
        <v>0</v>
      </c>
      <c r="AH446">
        <v>1</v>
      </c>
      <c r="AI446" t="b">
        <v>0</v>
      </c>
      <c r="AJ446" t="s">
        <v>8268</v>
      </c>
      <c r="AK446">
        <v>5</v>
      </c>
      <c r="AL446">
        <v>50</v>
      </c>
      <c r="AM446" s="10" t="s">
        <v>8308</v>
      </c>
      <c r="AN446" t="s">
        <v>8314</v>
      </c>
      <c r="AO446" s="15">
        <v>40894.906956018516</v>
      </c>
      <c r="AP446" s="15">
        <v>40954.906956018516</v>
      </c>
      <c r="AU446" s="3"/>
      <c r="AV446" s="3"/>
      <c r="AW446" s="6"/>
      <c r="AX446" s="8"/>
      <c r="BJ446" s="10"/>
      <c r="BL446" s="15"/>
      <c r="BM446" s="15"/>
    </row>
    <row r="447" spans="1:65" ht="12.75" hidden="1" customHeight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  <c r="W447">
        <v>445</v>
      </c>
      <c r="X447" s="3" t="s">
        <v>446</v>
      </c>
      <c r="Y447" s="3" t="s">
        <v>4555</v>
      </c>
      <c r="Z447" s="6">
        <v>60000</v>
      </c>
      <c r="AA447" s="8">
        <v>2</v>
      </c>
      <c r="AB447" t="s">
        <v>8220</v>
      </c>
      <c r="AC447" t="s">
        <v>8223</v>
      </c>
      <c r="AD447" t="s">
        <v>8245</v>
      </c>
      <c r="AE447">
        <v>1432195375</v>
      </c>
      <c r="AF447">
        <v>1430899375</v>
      </c>
      <c r="AG447" t="b">
        <v>0</v>
      </c>
      <c r="AH447">
        <v>2</v>
      </c>
      <c r="AI447" t="b">
        <v>0</v>
      </c>
      <c r="AJ447" t="s">
        <v>8268</v>
      </c>
      <c r="AK447">
        <v>0</v>
      </c>
      <c r="AL447">
        <v>1</v>
      </c>
      <c r="AM447" s="10" t="s">
        <v>8308</v>
      </c>
      <c r="AN447" t="s">
        <v>8314</v>
      </c>
      <c r="AO447" s="15">
        <v>42130.335358796292</v>
      </c>
      <c r="AP447" s="15">
        <v>42145.335358796292</v>
      </c>
      <c r="AU447" s="3"/>
      <c r="AV447" s="3"/>
      <c r="AW447" s="6"/>
      <c r="AX447" s="8"/>
      <c r="BJ447" s="10"/>
      <c r="BL447" s="15"/>
      <c r="BM447" s="15"/>
    </row>
    <row r="448" spans="1:65" ht="12.75" hidden="1" customHeight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  <c r="W448">
        <v>446</v>
      </c>
      <c r="X448" s="3" t="s">
        <v>447</v>
      </c>
      <c r="Y448" s="3" t="s">
        <v>4556</v>
      </c>
      <c r="Z448" s="6">
        <v>10500</v>
      </c>
      <c r="AA448" s="8">
        <v>766</v>
      </c>
      <c r="AB448" t="s">
        <v>8220</v>
      </c>
      <c r="AC448" t="s">
        <v>8223</v>
      </c>
      <c r="AD448" t="s">
        <v>8245</v>
      </c>
      <c r="AE448">
        <v>1425434420</v>
      </c>
      <c r="AF448">
        <v>1422842420</v>
      </c>
      <c r="AG448" t="b">
        <v>0</v>
      </c>
      <c r="AH448">
        <v>16</v>
      </c>
      <c r="AI448" t="b">
        <v>0</v>
      </c>
      <c r="AJ448" t="s">
        <v>8268</v>
      </c>
      <c r="AK448">
        <v>7</v>
      </c>
      <c r="AL448">
        <v>47.88</v>
      </c>
      <c r="AM448" s="10" t="s">
        <v>8308</v>
      </c>
      <c r="AN448" t="s">
        <v>8314</v>
      </c>
      <c r="AO448" s="15">
        <v>42037.083564814813</v>
      </c>
      <c r="AP448" s="15">
        <v>42067.083564814813</v>
      </c>
      <c r="AU448" s="3"/>
      <c r="AV448" s="3"/>
      <c r="AW448" s="6"/>
      <c r="AX448" s="8"/>
      <c r="BJ448" s="10"/>
      <c r="BL448" s="15"/>
      <c r="BM448" s="15"/>
    </row>
    <row r="449" spans="1:65" ht="12.75" hidden="1" customHeight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  <c r="W449">
        <v>447</v>
      </c>
      <c r="X449" s="3" t="s">
        <v>448</v>
      </c>
      <c r="Y449" s="3" t="s">
        <v>4557</v>
      </c>
      <c r="Z449" s="6">
        <v>30000</v>
      </c>
      <c r="AA449" s="8">
        <v>5</v>
      </c>
      <c r="AB449" t="s">
        <v>8220</v>
      </c>
      <c r="AC449" t="s">
        <v>8224</v>
      </c>
      <c r="AD449" t="s">
        <v>8246</v>
      </c>
      <c r="AE449">
        <v>1364041163</v>
      </c>
      <c r="AF449">
        <v>1361884763</v>
      </c>
      <c r="AG449" t="b">
        <v>0</v>
      </c>
      <c r="AH449">
        <v>1</v>
      </c>
      <c r="AI449" t="b">
        <v>0</v>
      </c>
      <c r="AJ449" t="s">
        <v>8268</v>
      </c>
      <c r="AK449">
        <v>0</v>
      </c>
      <c r="AL449">
        <v>5</v>
      </c>
      <c r="AM449" s="10" t="s">
        <v>8308</v>
      </c>
      <c r="AN449" t="s">
        <v>8314</v>
      </c>
      <c r="AO449" s="15">
        <v>41331.555127314816</v>
      </c>
      <c r="AP449" s="15">
        <v>41356.513460648144</v>
      </c>
      <c r="AU449" s="3"/>
      <c r="AV449" s="3"/>
      <c r="AW449" s="6"/>
      <c r="AX449" s="8"/>
      <c r="BJ449" s="10"/>
      <c r="BL449" s="15"/>
      <c r="BM449" s="15"/>
    </row>
    <row r="450" spans="1:65" ht="12.75" hidden="1" customHeight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  <c r="W450">
        <v>448</v>
      </c>
      <c r="X450" s="3" t="s">
        <v>449</v>
      </c>
      <c r="Y450" s="3" t="s">
        <v>4558</v>
      </c>
      <c r="Z450" s="6">
        <v>2500</v>
      </c>
      <c r="AA450" s="8">
        <v>82.01</v>
      </c>
      <c r="AB450" t="s">
        <v>8220</v>
      </c>
      <c r="AC450" t="s">
        <v>8223</v>
      </c>
      <c r="AD450" t="s">
        <v>8245</v>
      </c>
      <c r="AE450">
        <v>1400091095</v>
      </c>
      <c r="AF450">
        <v>1398363095</v>
      </c>
      <c r="AG450" t="b">
        <v>0</v>
      </c>
      <c r="AH450">
        <v>4</v>
      </c>
      <c r="AI450" t="b">
        <v>0</v>
      </c>
      <c r="AJ450" t="s">
        <v>8268</v>
      </c>
      <c r="AK450">
        <v>3</v>
      </c>
      <c r="AL450">
        <v>20.5</v>
      </c>
      <c r="AM450" s="10" t="s">
        <v>8308</v>
      </c>
      <c r="AN450" t="s">
        <v>8314</v>
      </c>
      <c r="AO450" s="15">
        <v>41753.758043981477</v>
      </c>
      <c r="AP450" s="15">
        <v>41773.758043981477</v>
      </c>
      <c r="AU450" s="3"/>
      <c r="AV450" s="3"/>
      <c r="AW450" s="6"/>
      <c r="AX450" s="8"/>
      <c r="BJ450" s="10"/>
      <c r="BL450" s="15"/>
      <c r="BM450" s="15"/>
    </row>
    <row r="451" spans="1:65" ht="12.75" hidden="1" customHeight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(I451/(3600*24))+DATE(1970,1,1)</f>
        <v>41564.568113425928</v>
      </c>
      <c r="W451">
        <v>449</v>
      </c>
      <c r="X451" s="3" t="s">
        <v>450</v>
      </c>
      <c r="Y451" s="3" t="s">
        <v>4559</v>
      </c>
      <c r="Z451" s="6">
        <v>2000</v>
      </c>
      <c r="AA451" s="8">
        <v>45</v>
      </c>
      <c r="AB451" t="s">
        <v>8220</v>
      </c>
      <c r="AC451" t="s">
        <v>8224</v>
      </c>
      <c r="AD451" t="s">
        <v>8246</v>
      </c>
      <c r="AE451">
        <v>1382017085</v>
      </c>
      <c r="AF451">
        <v>1379425085</v>
      </c>
      <c r="AG451" t="b">
        <v>0</v>
      </c>
      <c r="AH451">
        <v>5</v>
      </c>
      <c r="AI451" t="b">
        <v>0</v>
      </c>
      <c r="AJ451" t="s">
        <v>8268</v>
      </c>
      <c r="AK451">
        <v>2</v>
      </c>
      <c r="AL451">
        <v>9</v>
      </c>
      <c r="AM451" s="10" t="s">
        <v>8308</v>
      </c>
      <c r="AN451" t="s">
        <v>8314</v>
      </c>
      <c r="AO451" s="15">
        <v>41534.568113425928</v>
      </c>
      <c r="AP451" s="15">
        <v>41564.568113425928</v>
      </c>
      <c r="AU451" s="3"/>
      <c r="AV451" s="3"/>
      <c r="AW451" s="6"/>
      <c r="AX451" s="8"/>
      <c r="BJ451" s="10"/>
      <c r="BL451" s="15"/>
      <c r="BM451" s="15"/>
    </row>
    <row r="452" spans="1:65" ht="12.75" hidden="1" customHeight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  <c r="W452">
        <v>450</v>
      </c>
      <c r="X452" s="3" t="s">
        <v>451</v>
      </c>
      <c r="Y452" s="3" t="s">
        <v>4560</v>
      </c>
      <c r="Z452" s="6">
        <v>50000</v>
      </c>
      <c r="AA452" s="8">
        <v>396</v>
      </c>
      <c r="AB452" t="s">
        <v>8220</v>
      </c>
      <c r="AC452" t="s">
        <v>8223</v>
      </c>
      <c r="AD452" t="s">
        <v>8245</v>
      </c>
      <c r="AE452">
        <v>1392417800</v>
      </c>
      <c r="AF452">
        <v>1389825800</v>
      </c>
      <c r="AG452" t="b">
        <v>0</v>
      </c>
      <c r="AH452">
        <v>7</v>
      </c>
      <c r="AI452" t="b">
        <v>0</v>
      </c>
      <c r="AJ452" t="s">
        <v>8268</v>
      </c>
      <c r="AK452">
        <v>1</v>
      </c>
      <c r="AL452">
        <v>56.57</v>
      </c>
      <c r="AM452" s="10" t="s">
        <v>8308</v>
      </c>
      <c r="AN452" t="s">
        <v>8314</v>
      </c>
      <c r="AO452" s="15">
        <v>41654.946759259255</v>
      </c>
      <c r="AP452" s="15">
        <v>41684.946759259255</v>
      </c>
      <c r="AU452" s="3"/>
      <c r="AV452" s="3"/>
      <c r="AW452" s="6"/>
      <c r="AX452" s="8"/>
      <c r="BJ452" s="10"/>
      <c r="BL452" s="15"/>
      <c r="BM452" s="15"/>
    </row>
    <row r="453" spans="1:65" ht="12.75" hidden="1" customHeight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  <c r="W453">
        <v>451</v>
      </c>
      <c r="X453" s="3" t="s">
        <v>452</v>
      </c>
      <c r="Y453" s="3" t="s">
        <v>4561</v>
      </c>
      <c r="Z453" s="6">
        <v>20000</v>
      </c>
      <c r="AA453" s="8">
        <v>0</v>
      </c>
      <c r="AB453" t="s">
        <v>8220</v>
      </c>
      <c r="AC453" t="s">
        <v>8223</v>
      </c>
      <c r="AD453" t="s">
        <v>8245</v>
      </c>
      <c r="AE453">
        <v>1390669791</v>
      </c>
      <c r="AF453">
        <v>1388077791</v>
      </c>
      <c r="AG453" t="b">
        <v>0</v>
      </c>
      <c r="AH453">
        <v>0</v>
      </c>
      <c r="AI453" t="b">
        <v>0</v>
      </c>
      <c r="AJ453" t="s">
        <v>8268</v>
      </c>
      <c r="AK453">
        <v>0</v>
      </c>
      <c r="AL453">
        <v>0</v>
      </c>
      <c r="AM453" s="10" t="s">
        <v>8308</v>
      </c>
      <c r="AN453" t="s">
        <v>8314</v>
      </c>
      <c r="AO453" s="15">
        <v>41634.715173611112</v>
      </c>
      <c r="AP453" s="15">
        <v>41664.715173611112</v>
      </c>
      <c r="AU453" s="3"/>
      <c r="AV453" s="3"/>
      <c r="AW453" s="6"/>
      <c r="AX453" s="8"/>
      <c r="BJ453" s="10"/>
      <c r="BL453" s="15"/>
      <c r="BM453" s="15"/>
    </row>
    <row r="454" spans="1:65" ht="12.75" hidden="1" customHeight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42137.703877314816</v>
      </c>
      <c r="W454">
        <v>452</v>
      </c>
      <c r="X454" s="3" t="s">
        <v>453</v>
      </c>
      <c r="Y454" s="3" t="s">
        <v>4562</v>
      </c>
      <c r="Z454" s="6">
        <v>750</v>
      </c>
      <c r="AA454" s="8">
        <v>480</v>
      </c>
      <c r="AB454" t="s">
        <v>8220</v>
      </c>
      <c r="AC454" t="s">
        <v>8223</v>
      </c>
      <c r="AD454" t="s">
        <v>8245</v>
      </c>
      <c r="AE454">
        <v>1431536015</v>
      </c>
      <c r="AF454">
        <v>1428944015</v>
      </c>
      <c r="AG454" t="b">
        <v>0</v>
      </c>
      <c r="AH454">
        <v>12</v>
      </c>
      <c r="AI454" t="b">
        <v>0</v>
      </c>
      <c r="AJ454" t="s">
        <v>8268</v>
      </c>
      <c r="AK454">
        <v>64</v>
      </c>
      <c r="AL454">
        <v>40</v>
      </c>
      <c r="AM454" s="10" t="s">
        <v>8308</v>
      </c>
      <c r="AN454" t="s">
        <v>8314</v>
      </c>
      <c r="AO454" s="15">
        <v>42107.703877314809</v>
      </c>
      <c r="AP454" s="15">
        <v>42137.703877314816</v>
      </c>
      <c r="AU454" s="3"/>
      <c r="AV454" s="3"/>
      <c r="AW454" s="6"/>
      <c r="AX454" s="8"/>
      <c r="BJ454" s="10"/>
      <c r="BL454" s="15"/>
      <c r="BM454" s="15"/>
    </row>
    <row r="455" spans="1:65" ht="12.75" hidden="1" customHeight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  <c r="W455">
        <v>453</v>
      </c>
      <c r="X455" s="3" t="s">
        <v>454</v>
      </c>
      <c r="Y455" s="3" t="s">
        <v>4563</v>
      </c>
      <c r="Z455" s="6">
        <v>94875</v>
      </c>
      <c r="AA455" s="8">
        <v>26</v>
      </c>
      <c r="AB455" t="s">
        <v>8220</v>
      </c>
      <c r="AC455" t="s">
        <v>8223</v>
      </c>
      <c r="AD455" t="s">
        <v>8245</v>
      </c>
      <c r="AE455">
        <v>1424375279</v>
      </c>
      <c r="AF455">
        <v>1422992879</v>
      </c>
      <c r="AG455" t="b">
        <v>0</v>
      </c>
      <c r="AH455">
        <v>2</v>
      </c>
      <c r="AI455" t="b">
        <v>0</v>
      </c>
      <c r="AJ455" t="s">
        <v>8268</v>
      </c>
      <c r="AK455">
        <v>0</v>
      </c>
      <c r="AL455">
        <v>13</v>
      </c>
      <c r="AM455" s="10" t="s">
        <v>8308</v>
      </c>
      <c r="AN455" t="s">
        <v>8314</v>
      </c>
      <c r="AO455" s="15">
        <v>42038.824988425928</v>
      </c>
      <c r="AP455" s="15">
        <v>42054.824988425928</v>
      </c>
      <c r="AU455" s="3"/>
      <c r="AV455" s="3"/>
      <c r="AW455" s="6"/>
      <c r="AX455" s="8"/>
      <c r="BJ455" s="10"/>
      <c r="BL455" s="15"/>
      <c r="BM455" s="15"/>
    </row>
    <row r="456" spans="1:65" ht="12.75" hidden="1" customHeight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  <c r="W456">
        <v>454</v>
      </c>
      <c r="X456" s="3" t="s">
        <v>455</v>
      </c>
      <c r="Y456" s="3" t="s">
        <v>4564</v>
      </c>
      <c r="Z456" s="6">
        <v>10000</v>
      </c>
      <c r="AA456" s="8">
        <v>82</v>
      </c>
      <c r="AB456" t="s">
        <v>8220</v>
      </c>
      <c r="AC456" t="s">
        <v>8223</v>
      </c>
      <c r="AD456" t="s">
        <v>8245</v>
      </c>
      <c r="AE456">
        <v>1417007640</v>
      </c>
      <c r="AF456">
        <v>1414343571</v>
      </c>
      <c r="AG456" t="b">
        <v>0</v>
      </c>
      <c r="AH456">
        <v>5</v>
      </c>
      <c r="AI456" t="b">
        <v>0</v>
      </c>
      <c r="AJ456" t="s">
        <v>8268</v>
      </c>
      <c r="AK456">
        <v>1</v>
      </c>
      <c r="AL456">
        <v>16.399999999999999</v>
      </c>
      <c r="AM456" s="10" t="s">
        <v>8308</v>
      </c>
      <c r="AN456" t="s">
        <v>8314</v>
      </c>
      <c r="AO456" s="15">
        <v>41938.717256944445</v>
      </c>
      <c r="AP456" s="15">
        <v>41969.551388888889</v>
      </c>
      <c r="AU456" s="3"/>
      <c r="AV456" s="3"/>
      <c r="AW456" s="6"/>
      <c r="AX456" s="8"/>
      <c r="BJ456" s="10"/>
      <c r="BL456" s="15"/>
      <c r="BM456" s="15"/>
    </row>
    <row r="457" spans="1:65" ht="12.75" hidden="1" customHeight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  <c r="W457">
        <v>455</v>
      </c>
      <c r="X457" s="3" t="s">
        <v>456</v>
      </c>
      <c r="Y457" s="3" t="s">
        <v>4565</v>
      </c>
      <c r="Z457" s="6">
        <v>65000</v>
      </c>
      <c r="AA457" s="8">
        <v>45</v>
      </c>
      <c r="AB457" t="s">
        <v>8220</v>
      </c>
      <c r="AC457" t="s">
        <v>8223</v>
      </c>
      <c r="AD457" t="s">
        <v>8245</v>
      </c>
      <c r="AE457">
        <v>1334622660</v>
      </c>
      <c r="AF457">
        <v>1330733022</v>
      </c>
      <c r="AG457" t="b">
        <v>0</v>
      </c>
      <c r="AH457">
        <v>2</v>
      </c>
      <c r="AI457" t="b">
        <v>0</v>
      </c>
      <c r="AJ457" t="s">
        <v>8268</v>
      </c>
      <c r="AK457">
        <v>0</v>
      </c>
      <c r="AL457">
        <v>22.5</v>
      </c>
      <c r="AM457" s="10" t="s">
        <v>8308</v>
      </c>
      <c r="AN457" t="s">
        <v>8314</v>
      </c>
      <c r="AO457" s="15">
        <v>40971.002569444441</v>
      </c>
      <c r="AP457" s="15">
        <v>41016.021527777775</v>
      </c>
      <c r="AU457" s="3"/>
      <c r="AV457" s="3"/>
      <c r="AW457" s="6"/>
      <c r="AX457" s="8"/>
      <c r="BJ457" s="10"/>
      <c r="BL457" s="15"/>
      <c r="BM457" s="15"/>
    </row>
    <row r="458" spans="1:65" ht="12.75" hidden="1" customHeight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  <c r="W458">
        <v>456</v>
      </c>
      <c r="X458" s="3" t="s">
        <v>457</v>
      </c>
      <c r="Y458" s="3" t="s">
        <v>4566</v>
      </c>
      <c r="Z458" s="6">
        <v>8888</v>
      </c>
      <c r="AA458" s="8">
        <v>61</v>
      </c>
      <c r="AB458" t="s">
        <v>8220</v>
      </c>
      <c r="AC458" t="s">
        <v>8223</v>
      </c>
      <c r="AD458" t="s">
        <v>8245</v>
      </c>
      <c r="AE458">
        <v>1382414340</v>
      </c>
      <c r="AF458">
        <v>1380559201</v>
      </c>
      <c r="AG458" t="b">
        <v>0</v>
      </c>
      <c r="AH458">
        <v>3</v>
      </c>
      <c r="AI458" t="b">
        <v>0</v>
      </c>
      <c r="AJ458" t="s">
        <v>8268</v>
      </c>
      <c r="AK458">
        <v>1</v>
      </c>
      <c r="AL458">
        <v>20.329999999999998</v>
      </c>
      <c r="AM458" s="10" t="s">
        <v>8308</v>
      </c>
      <c r="AN458" t="s">
        <v>8314</v>
      </c>
      <c r="AO458" s="15">
        <v>41547.694456018515</v>
      </c>
      <c r="AP458" s="15">
        <v>41569.165972222225</v>
      </c>
      <c r="AU458" s="3"/>
      <c r="AV458" s="3"/>
      <c r="AW458" s="6"/>
      <c r="AX458" s="8"/>
      <c r="BJ458" s="10"/>
      <c r="BL458" s="15"/>
      <c r="BM458" s="15"/>
    </row>
    <row r="459" spans="1:65" ht="12.75" hidden="1" customHeight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  <c r="W459">
        <v>457</v>
      </c>
      <c r="X459" s="3" t="s">
        <v>458</v>
      </c>
      <c r="Y459" s="3" t="s">
        <v>4567</v>
      </c>
      <c r="Z459" s="6">
        <v>20000</v>
      </c>
      <c r="AA459" s="8">
        <v>0</v>
      </c>
      <c r="AB459" t="s">
        <v>8220</v>
      </c>
      <c r="AC459" t="s">
        <v>8228</v>
      </c>
      <c r="AD459" t="s">
        <v>8250</v>
      </c>
      <c r="AE459">
        <v>1408213512</v>
      </c>
      <c r="AF459">
        <v>1405621512</v>
      </c>
      <c r="AG459" t="b">
        <v>0</v>
      </c>
      <c r="AH459">
        <v>0</v>
      </c>
      <c r="AI459" t="b">
        <v>0</v>
      </c>
      <c r="AJ459" t="s">
        <v>8268</v>
      </c>
      <c r="AK459">
        <v>0</v>
      </c>
      <c r="AL459">
        <v>0</v>
      </c>
      <c r="AM459" s="10" t="s">
        <v>8308</v>
      </c>
      <c r="AN459" t="s">
        <v>8314</v>
      </c>
      <c r="AO459" s="15">
        <v>41837.767500000002</v>
      </c>
      <c r="AP459" s="15">
        <v>41867.767500000002</v>
      </c>
      <c r="AU459" s="3"/>
      <c r="AV459" s="3"/>
      <c r="AW459" s="6"/>
      <c r="AX459" s="8"/>
      <c r="BJ459" s="10"/>
      <c r="BL459" s="15"/>
      <c r="BM459" s="15"/>
    </row>
    <row r="460" spans="1:65" ht="12.75" hidden="1" customHeight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  <c r="W460">
        <v>458</v>
      </c>
      <c r="X460" s="3" t="s">
        <v>459</v>
      </c>
      <c r="Y460" s="3" t="s">
        <v>4568</v>
      </c>
      <c r="Z460" s="6">
        <v>10000</v>
      </c>
      <c r="AA460" s="8">
        <v>821</v>
      </c>
      <c r="AB460" t="s">
        <v>8220</v>
      </c>
      <c r="AC460" t="s">
        <v>8224</v>
      </c>
      <c r="AD460" t="s">
        <v>8246</v>
      </c>
      <c r="AE460">
        <v>1368550060</v>
      </c>
      <c r="AF460">
        <v>1365958060</v>
      </c>
      <c r="AG460" t="b">
        <v>0</v>
      </c>
      <c r="AH460">
        <v>49</v>
      </c>
      <c r="AI460" t="b">
        <v>0</v>
      </c>
      <c r="AJ460" t="s">
        <v>8268</v>
      </c>
      <c r="AK460">
        <v>8</v>
      </c>
      <c r="AL460">
        <v>16.760000000000002</v>
      </c>
      <c r="AM460" s="10" t="s">
        <v>8308</v>
      </c>
      <c r="AN460" t="s">
        <v>8314</v>
      </c>
      <c r="AO460" s="15">
        <v>41378.69976851852</v>
      </c>
      <c r="AP460" s="15">
        <v>41408.69976851852</v>
      </c>
      <c r="AU460" s="3"/>
      <c r="AV460" s="3"/>
      <c r="AW460" s="6"/>
      <c r="AX460" s="8"/>
      <c r="BJ460" s="10"/>
      <c r="BL460" s="15"/>
      <c r="BM460" s="15"/>
    </row>
    <row r="461" spans="1:65" ht="12.75" hidden="1" customHeight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  <c r="W461">
        <v>459</v>
      </c>
      <c r="X461" s="3" t="s">
        <v>460</v>
      </c>
      <c r="Y461" s="3" t="s">
        <v>4569</v>
      </c>
      <c r="Z461" s="6">
        <v>39000</v>
      </c>
      <c r="AA461" s="8">
        <v>25</v>
      </c>
      <c r="AB461" t="s">
        <v>8220</v>
      </c>
      <c r="AC461" t="s">
        <v>8223</v>
      </c>
      <c r="AD461" t="s">
        <v>8245</v>
      </c>
      <c r="AE461">
        <v>1321201327</v>
      </c>
      <c r="AF461">
        <v>1316013727</v>
      </c>
      <c r="AG461" t="b">
        <v>0</v>
      </c>
      <c r="AH461">
        <v>1</v>
      </c>
      <c r="AI461" t="b">
        <v>0</v>
      </c>
      <c r="AJ461" t="s">
        <v>8268</v>
      </c>
      <c r="AK461">
        <v>0</v>
      </c>
      <c r="AL461">
        <v>25</v>
      </c>
      <c r="AM461" s="10" t="s">
        <v>8308</v>
      </c>
      <c r="AN461" t="s">
        <v>8314</v>
      </c>
      <c r="AO461" s="15">
        <v>40800.6403587963</v>
      </c>
      <c r="AP461" s="15">
        <v>40860.682025462964</v>
      </c>
      <c r="AU461" s="3"/>
      <c r="AV461" s="3"/>
      <c r="AW461" s="6"/>
      <c r="AX461" s="8"/>
      <c r="BJ461" s="10"/>
      <c r="BL461" s="15"/>
      <c r="BM461" s="15"/>
    </row>
    <row r="462" spans="1:65" ht="12.75" hidden="1" customHeight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  <c r="W462">
        <v>460</v>
      </c>
      <c r="X462" s="3" t="s">
        <v>461</v>
      </c>
      <c r="Y462" s="3" t="s">
        <v>4570</v>
      </c>
      <c r="Z462" s="6">
        <v>8500</v>
      </c>
      <c r="AA462" s="8">
        <v>25</v>
      </c>
      <c r="AB462" t="s">
        <v>8220</v>
      </c>
      <c r="AC462" t="s">
        <v>8223</v>
      </c>
      <c r="AD462" t="s">
        <v>8245</v>
      </c>
      <c r="AE462">
        <v>1401595200</v>
      </c>
      <c r="AF462">
        <v>1398862875</v>
      </c>
      <c r="AG462" t="b">
        <v>0</v>
      </c>
      <c r="AH462">
        <v>2</v>
      </c>
      <c r="AI462" t="b">
        <v>0</v>
      </c>
      <c r="AJ462" t="s">
        <v>8268</v>
      </c>
      <c r="AK462">
        <v>0</v>
      </c>
      <c r="AL462">
        <v>12.5</v>
      </c>
      <c r="AM462" s="10" t="s">
        <v>8308</v>
      </c>
      <c r="AN462" t="s">
        <v>8314</v>
      </c>
      <c r="AO462" s="15">
        <v>41759.542534722219</v>
      </c>
      <c r="AP462" s="15">
        <v>41791.166666666664</v>
      </c>
      <c r="AU462" s="3"/>
      <c r="AV462" s="3"/>
      <c r="AW462" s="6"/>
      <c r="AX462" s="8"/>
      <c r="BJ462" s="10"/>
      <c r="BL462" s="15"/>
      <c r="BM462" s="15"/>
    </row>
    <row r="463" spans="1:65" ht="12.75" hidden="1" customHeight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  <c r="W463">
        <v>461</v>
      </c>
      <c r="X463" s="3" t="s">
        <v>462</v>
      </c>
      <c r="Y463" s="3" t="s">
        <v>4571</v>
      </c>
      <c r="Z463" s="6">
        <v>550</v>
      </c>
      <c r="AA463" s="8">
        <v>0</v>
      </c>
      <c r="AB463" t="s">
        <v>8220</v>
      </c>
      <c r="AC463" t="s">
        <v>8224</v>
      </c>
      <c r="AD463" t="s">
        <v>8246</v>
      </c>
      <c r="AE463">
        <v>1370204367</v>
      </c>
      <c r="AF463">
        <v>1368476367</v>
      </c>
      <c r="AG463" t="b">
        <v>0</v>
      </c>
      <c r="AH463">
        <v>0</v>
      </c>
      <c r="AI463" t="b">
        <v>0</v>
      </c>
      <c r="AJ463" t="s">
        <v>8268</v>
      </c>
      <c r="AK463">
        <v>0</v>
      </c>
      <c r="AL463">
        <v>0</v>
      </c>
      <c r="AM463" s="10" t="s">
        <v>8308</v>
      </c>
      <c r="AN463" t="s">
        <v>8314</v>
      </c>
      <c r="AO463" s="15">
        <v>41407.84684027778</v>
      </c>
      <c r="AP463" s="15">
        <v>41427.84684027778</v>
      </c>
      <c r="AU463" s="3"/>
      <c r="AV463" s="3"/>
      <c r="AW463" s="6"/>
      <c r="AX463" s="8"/>
      <c r="BJ463" s="10"/>
      <c r="BL463" s="15"/>
      <c r="BM463" s="15"/>
    </row>
    <row r="464" spans="1:65" ht="12.75" hidden="1" customHeight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</v>
      </c>
      <c r="W464">
        <v>462</v>
      </c>
      <c r="X464" s="3" t="s">
        <v>463</v>
      </c>
      <c r="Y464" s="3" t="s">
        <v>4572</v>
      </c>
      <c r="Z464" s="6">
        <v>100000</v>
      </c>
      <c r="AA464" s="8">
        <v>0</v>
      </c>
      <c r="AB464" t="s">
        <v>8220</v>
      </c>
      <c r="AC464" t="s">
        <v>8223</v>
      </c>
      <c r="AD464" t="s">
        <v>8245</v>
      </c>
      <c r="AE464">
        <v>1312945341</v>
      </c>
      <c r="AF464">
        <v>1307761341</v>
      </c>
      <c r="AG464" t="b">
        <v>0</v>
      </c>
      <c r="AH464">
        <v>0</v>
      </c>
      <c r="AI464" t="b">
        <v>0</v>
      </c>
      <c r="AJ464" t="s">
        <v>8268</v>
      </c>
      <c r="AK464">
        <v>0</v>
      </c>
      <c r="AL464">
        <v>0</v>
      </c>
      <c r="AM464" s="10" t="s">
        <v>8308</v>
      </c>
      <c r="AN464" t="s">
        <v>8314</v>
      </c>
      <c r="AO464" s="15">
        <v>40705.126631944448</v>
      </c>
      <c r="AP464" s="15">
        <v>40765.12663194444</v>
      </c>
      <c r="AU464" s="3"/>
      <c r="AV464" s="3"/>
      <c r="AW464" s="6"/>
      <c r="AX464" s="8"/>
      <c r="BJ464" s="10"/>
      <c r="BL464" s="15"/>
      <c r="BM464" s="15"/>
    </row>
    <row r="465" spans="1:65" ht="12.75" hidden="1" customHeight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  <c r="W465">
        <v>463</v>
      </c>
      <c r="X465" s="3" t="s">
        <v>464</v>
      </c>
      <c r="Y465" s="3" t="s">
        <v>4573</v>
      </c>
      <c r="Z465" s="6">
        <v>55000</v>
      </c>
      <c r="AA465" s="8">
        <v>1250</v>
      </c>
      <c r="AB465" t="s">
        <v>8220</v>
      </c>
      <c r="AC465" t="s">
        <v>8223</v>
      </c>
      <c r="AD465" t="s">
        <v>8245</v>
      </c>
      <c r="AE465">
        <v>1316883753</v>
      </c>
      <c r="AF465">
        <v>1311699753</v>
      </c>
      <c r="AG465" t="b">
        <v>0</v>
      </c>
      <c r="AH465">
        <v>11</v>
      </c>
      <c r="AI465" t="b">
        <v>0</v>
      </c>
      <c r="AJ465" t="s">
        <v>8268</v>
      </c>
      <c r="AK465">
        <v>2</v>
      </c>
      <c r="AL465">
        <v>113.64</v>
      </c>
      <c r="AM465" s="10" t="s">
        <v>8308</v>
      </c>
      <c r="AN465" t="s">
        <v>8314</v>
      </c>
      <c r="AO465" s="15">
        <v>40750.710104166668</v>
      </c>
      <c r="AP465" s="15">
        <v>40810.710104166668</v>
      </c>
      <c r="AU465" s="3"/>
      <c r="AV465" s="3"/>
      <c r="AW465" s="6"/>
      <c r="AX465" s="8"/>
      <c r="BJ465" s="10"/>
      <c r="BL465" s="15"/>
      <c r="BM465" s="15"/>
    </row>
    <row r="466" spans="1:65" ht="12.75" hidden="1" customHeight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</v>
      </c>
      <c r="W466">
        <v>464</v>
      </c>
      <c r="X466" s="3" t="s">
        <v>465</v>
      </c>
      <c r="Y466" s="3" t="s">
        <v>4574</v>
      </c>
      <c r="Z466" s="6">
        <v>1010</v>
      </c>
      <c r="AA466" s="8">
        <v>1</v>
      </c>
      <c r="AB466" t="s">
        <v>8220</v>
      </c>
      <c r="AC466" t="s">
        <v>8235</v>
      </c>
      <c r="AD466" t="s">
        <v>8248</v>
      </c>
      <c r="AE466">
        <v>1463602935</v>
      </c>
      <c r="AF466">
        <v>1461874935</v>
      </c>
      <c r="AG466" t="b">
        <v>0</v>
      </c>
      <c r="AH466">
        <v>1</v>
      </c>
      <c r="AI466" t="b">
        <v>0</v>
      </c>
      <c r="AJ466" t="s">
        <v>8268</v>
      </c>
      <c r="AK466">
        <v>0</v>
      </c>
      <c r="AL466">
        <v>1</v>
      </c>
      <c r="AM466" s="10" t="s">
        <v>8308</v>
      </c>
      <c r="AN466" t="s">
        <v>8314</v>
      </c>
      <c r="AO466" s="15">
        <v>42488.848784722228</v>
      </c>
      <c r="AP466" s="15">
        <v>42508.84878472222</v>
      </c>
      <c r="AU466" s="3"/>
      <c r="AV466" s="3"/>
      <c r="AW466" s="6"/>
      <c r="AX466" s="8"/>
      <c r="BJ466" s="10"/>
      <c r="BL466" s="15"/>
      <c r="BM466" s="15"/>
    </row>
    <row r="467" spans="1:65" ht="12.75" hidden="1" customHeight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  <c r="W467">
        <v>465</v>
      </c>
      <c r="X467" s="3" t="s">
        <v>466</v>
      </c>
      <c r="Y467" s="3" t="s">
        <v>4575</v>
      </c>
      <c r="Z467" s="6">
        <v>512</v>
      </c>
      <c r="AA467" s="8">
        <v>138</v>
      </c>
      <c r="AB467" t="s">
        <v>8220</v>
      </c>
      <c r="AC467" t="s">
        <v>8223</v>
      </c>
      <c r="AD467" t="s">
        <v>8245</v>
      </c>
      <c r="AE467">
        <v>1403837574</v>
      </c>
      <c r="AF467">
        <v>1402455174</v>
      </c>
      <c r="AG467" t="b">
        <v>0</v>
      </c>
      <c r="AH467">
        <v>8</v>
      </c>
      <c r="AI467" t="b">
        <v>0</v>
      </c>
      <c r="AJ467" t="s">
        <v>8268</v>
      </c>
      <c r="AK467">
        <v>27</v>
      </c>
      <c r="AL467">
        <v>17.25</v>
      </c>
      <c r="AM467" s="10" t="s">
        <v>8308</v>
      </c>
      <c r="AN467" t="s">
        <v>8314</v>
      </c>
      <c r="AO467" s="15">
        <v>41801.120069444441</v>
      </c>
      <c r="AP467" s="15">
        <v>41817.120069444441</v>
      </c>
      <c r="AU467" s="3"/>
      <c r="AV467" s="3"/>
      <c r="AW467" s="6"/>
      <c r="AX467" s="8"/>
      <c r="BJ467" s="10"/>
      <c r="BL467" s="15"/>
      <c r="BM467" s="15"/>
    </row>
    <row r="468" spans="1:65" ht="12.75" hidden="1" customHeight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  <c r="W468">
        <v>466</v>
      </c>
      <c r="X468" s="3" t="s">
        <v>467</v>
      </c>
      <c r="Y468" s="3" t="s">
        <v>4576</v>
      </c>
      <c r="Z468" s="6">
        <v>10000</v>
      </c>
      <c r="AA468" s="8">
        <v>76</v>
      </c>
      <c r="AB468" t="s">
        <v>8220</v>
      </c>
      <c r="AC468" t="s">
        <v>8223</v>
      </c>
      <c r="AD468" t="s">
        <v>8245</v>
      </c>
      <c r="AE468">
        <v>1347057464</v>
      </c>
      <c r="AF468">
        <v>1344465464</v>
      </c>
      <c r="AG468" t="b">
        <v>0</v>
      </c>
      <c r="AH468">
        <v>5</v>
      </c>
      <c r="AI468" t="b">
        <v>0</v>
      </c>
      <c r="AJ468" t="s">
        <v>8268</v>
      </c>
      <c r="AK468">
        <v>1</v>
      </c>
      <c r="AL468">
        <v>15.2</v>
      </c>
      <c r="AM468" s="10" t="s">
        <v>8308</v>
      </c>
      <c r="AN468" t="s">
        <v>8314</v>
      </c>
      <c r="AO468" s="15">
        <v>41129.942870370374</v>
      </c>
      <c r="AP468" s="15">
        <v>41159.942870370374</v>
      </c>
      <c r="AU468" s="3"/>
      <c r="AV468" s="3"/>
      <c r="AW468" s="6"/>
      <c r="AX468" s="8"/>
      <c r="BJ468" s="10"/>
      <c r="BL468" s="15"/>
      <c r="BM468" s="15"/>
    </row>
    <row r="469" spans="1:65" ht="12.75" hidden="1" customHeight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  <c r="W469">
        <v>467</v>
      </c>
      <c r="X469" s="3" t="s">
        <v>468</v>
      </c>
      <c r="Y469" s="3" t="s">
        <v>4577</v>
      </c>
      <c r="Z469" s="6">
        <v>20000</v>
      </c>
      <c r="AA469" s="8">
        <v>4315</v>
      </c>
      <c r="AB469" t="s">
        <v>8220</v>
      </c>
      <c r="AC469" t="s">
        <v>8223</v>
      </c>
      <c r="AD469" t="s">
        <v>8245</v>
      </c>
      <c r="AE469">
        <v>1348849134</v>
      </c>
      <c r="AF469">
        <v>1344961134</v>
      </c>
      <c r="AG469" t="b">
        <v>0</v>
      </c>
      <c r="AH469">
        <v>39</v>
      </c>
      <c r="AI469" t="b">
        <v>0</v>
      </c>
      <c r="AJ469" t="s">
        <v>8268</v>
      </c>
      <c r="AK469">
        <v>22</v>
      </c>
      <c r="AL469">
        <v>110.64</v>
      </c>
      <c r="AM469" s="10" t="s">
        <v>8308</v>
      </c>
      <c r="AN469" t="s">
        <v>8314</v>
      </c>
      <c r="AO469" s="15">
        <v>41135.679791666669</v>
      </c>
      <c r="AP469" s="15">
        <v>41180.679791666669</v>
      </c>
      <c r="AU469" s="3"/>
      <c r="AV469" s="3"/>
      <c r="AW469" s="6"/>
      <c r="AX469" s="8"/>
      <c r="BJ469" s="10"/>
      <c r="BL469" s="15"/>
      <c r="BM469" s="15"/>
    </row>
    <row r="470" spans="1:65" ht="12.75" hidden="1" customHeight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  <c r="W470">
        <v>468</v>
      </c>
      <c r="X470" s="3" t="s">
        <v>469</v>
      </c>
      <c r="Y470" s="3" t="s">
        <v>4578</v>
      </c>
      <c r="Z470" s="6">
        <v>7500</v>
      </c>
      <c r="AA470" s="8">
        <v>0</v>
      </c>
      <c r="AB470" t="s">
        <v>8220</v>
      </c>
      <c r="AC470" t="s">
        <v>8223</v>
      </c>
      <c r="AD470" t="s">
        <v>8245</v>
      </c>
      <c r="AE470">
        <v>1341978665</v>
      </c>
      <c r="AF470">
        <v>1336795283</v>
      </c>
      <c r="AG470" t="b">
        <v>0</v>
      </c>
      <c r="AH470">
        <v>0</v>
      </c>
      <c r="AI470" t="b">
        <v>0</v>
      </c>
      <c r="AJ470" t="s">
        <v>8268</v>
      </c>
      <c r="AK470">
        <v>0</v>
      </c>
      <c r="AL470">
        <v>0</v>
      </c>
      <c r="AM470" s="10" t="s">
        <v>8308</v>
      </c>
      <c r="AN470" t="s">
        <v>8314</v>
      </c>
      <c r="AO470" s="15">
        <v>41041.167627314811</v>
      </c>
      <c r="AP470" s="15">
        <v>41101.160474537035</v>
      </c>
      <c r="AU470" s="3"/>
      <c r="AV470" s="3"/>
      <c r="AW470" s="6"/>
      <c r="AX470" s="8"/>
      <c r="BJ470" s="10"/>
      <c r="BL470" s="15"/>
      <c r="BM470" s="15"/>
    </row>
    <row r="471" spans="1:65" ht="12.75" hidden="1" customHeight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  <c r="W471">
        <v>469</v>
      </c>
      <c r="X471" s="3" t="s">
        <v>470</v>
      </c>
      <c r="Y471" s="3" t="s">
        <v>4579</v>
      </c>
      <c r="Z471" s="6">
        <v>6000</v>
      </c>
      <c r="AA471" s="8">
        <v>0</v>
      </c>
      <c r="AB471" t="s">
        <v>8220</v>
      </c>
      <c r="AC471" t="s">
        <v>8224</v>
      </c>
      <c r="AD471" t="s">
        <v>8246</v>
      </c>
      <c r="AE471">
        <v>1409960724</v>
      </c>
      <c r="AF471">
        <v>1404776724</v>
      </c>
      <c r="AG471" t="b">
        <v>0</v>
      </c>
      <c r="AH471">
        <v>0</v>
      </c>
      <c r="AI471" t="b">
        <v>0</v>
      </c>
      <c r="AJ471" t="s">
        <v>8268</v>
      </c>
      <c r="AK471">
        <v>0</v>
      </c>
      <c r="AL471">
        <v>0</v>
      </c>
      <c r="AM471" s="10" t="s">
        <v>8308</v>
      </c>
      <c r="AN471" t="s">
        <v>8314</v>
      </c>
      <c r="AO471" s="15">
        <v>41827.989861111113</v>
      </c>
      <c r="AP471" s="15">
        <v>41887.989861111113</v>
      </c>
      <c r="AU471" s="3"/>
      <c r="AV471" s="3"/>
      <c r="AW471" s="6"/>
      <c r="AX471" s="8"/>
      <c r="BJ471" s="10"/>
      <c r="BL471" s="15"/>
      <c r="BM471" s="15"/>
    </row>
    <row r="472" spans="1:65" ht="12.75" hidden="1" customHeight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  <c r="W472">
        <v>470</v>
      </c>
      <c r="X472" s="3" t="s">
        <v>471</v>
      </c>
      <c r="Y472" s="3" t="s">
        <v>4580</v>
      </c>
      <c r="Z472" s="6">
        <v>5000</v>
      </c>
      <c r="AA472" s="8">
        <v>51</v>
      </c>
      <c r="AB472" t="s">
        <v>8220</v>
      </c>
      <c r="AC472" t="s">
        <v>8223</v>
      </c>
      <c r="AD472" t="s">
        <v>8245</v>
      </c>
      <c r="AE472">
        <v>1389844800</v>
      </c>
      <c r="AF472">
        <v>1385524889</v>
      </c>
      <c r="AG472" t="b">
        <v>0</v>
      </c>
      <c r="AH472">
        <v>2</v>
      </c>
      <c r="AI472" t="b">
        <v>0</v>
      </c>
      <c r="AJ472" t="s">
        <v>8268</v>
      </c>
      <c r="AK472">
        <v>1</v>
      </c>
      <c r="AL472">
        <v>25.5</v>
      </c>
      <c r="AM472" s="10" t="s">
        <v>8308</v>
      </c>
      <c r="AN472" t="s">
        <v>8314</v>
      </c>
      <c r="AO472" s="15">
        <v>41605.167696759258</v>
      </c>
      <c r="AP472" s="15">
        <v>41655.166666666664</v>
      </c>
      <c r="AU472" s="3"/>
      <c r="AV472" s="3"/>
      <c r="AW472" s="6"/>
      <c r="AX472" s="8"/>
      <c r="BJ472" s="10"/>
      <c r="BL472" s="15"/>
      <c r="BM472" s="15"/>
    </row>
    <row r="473" spans="1:65" ht="12.75" hidden="1" customHeight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  <c r="W473">
        <v>471</v>
      </c>
      <c r="X473" s="3" t="s">
        <v>472</v>
      </c>
      <c r="Y473" s="3" t="s">
        <v>4581</v>
      </c>
      <c r="Z473" s="6">
        <v>55000</v>
      </c>
      <c r="AA473" s="8">
        <v>6541</v>
      </c>
      <c r="AB473" t="s">
        <v>8220</v>
      </c>
      <c r="AC473" t="s">
        <v>8223</v>
      </c>
      <c r="AD473" t="s">
        <v>8245</v>
      </c>
      <c r="AE473">
        <v>1397924379</v>
      </c>
      <c r="AF473">
        <v>1394039979</v>
      </c>
      <c r="AG473" t="b">
        <v>0</v>
      </c>
      <c r="AH473">
        <v>170</v>
      </c>
      <c r="AI473" t="b">
        <v>0</v>
      </c>
      <c r="AJ473" t="s">
        <v>8268</v>
      </c>
      <c r="AK473">
        <v>12</v>
      </c>
      <c r="AL473">
        <v>38.479999999999997</v>
      </c>
      <c r="AM473" s="10" t="s">
        <v>8308</v>
      </c>
      <c r="AN473" t="s">
        <v>8314</v>
      </c>
      <c r="AO473" s="15">
        <v>41703.721979166665</v>
      </c>
      <c r="AP473" s="15">
        <v>41748.680312500001</v>
      </c>
      <c r="AU473" s="3"/>
      <c r="AV473" s="3"/>
      <c r="AW473" s="6"/>
      <c r="AX473" s="8"/>
      <c r="BJ473" s="10"/>
      <c r="BL473" s="15"/>
      <c r="BM473" s="15"/>
    </row>
    <row r="474" spans="1:65" ht="12.75" hidden="1" customHeight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  <c r="W474">
        <v>472</v>
      </c>
      <c r="X474" s="3" t="s">
        <v>473</v>
      </c>
      <c r="Y474" s="3" t="s">
        <v>4582</v>
      </c>
      <c r="Z474" s="6">
        <v>800</v>
      </c>
      <c r="AA474" s="8">
        <v>141</v>
      </c>
      <c r="AB474" t="s">
        <v>8220</v>
      </c>
      <c r="AC474" t="s">
        <v>8223</v>
      </c>
      <c r="AD474" t="s">
        <v>8245</v>
      </c>
      <c r="AE474">
        <v>1408831718</v>
      </c>
      <c r="AF474">
        <v>1406239718</v>
      </c>
      <c r="AG474" t="b">
        <v>0</v>
      </c>
      <c r="AH474">
        <v>5</v>
      </c>
      <c r="AI474" t="b">
        <v>0</v>
      </c>
      <c r="AJ474" t="s">
        <v>8268</v>
      </c>
      <c r="AK474">
        <v>18</v>
      </c>
      <c r="AL474">
        <v>28.2</v>
      </c>
      <c r="AM474" s="10" t="s">
        <v>8308</v>
      </c>
      <c r="AN474" t="s">
        <v>8314</v>
      </c>
      <c r="AO474" s="15">
        <v>41844.922662037039</v>
      </c>
      <c r="AP474" s="15">
        <v>41874.922662037039</v>
      </c>
      <c r="AU474" s="3"/>
      <c r="AV474" s="3"/>
      <c r="AW474" s="6"/>
      <c r="AX474" s="8"/>
      <c r="BJ474" s="10"/>
      <c r="BL474" s="15"/>
      <c r="BM474" s="15"/>
    </row>
    <row r="475" spans="1:65" ht="12.75" hidden="1" customHeight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  <c r="W475">
        <v>473</v>
      </c>
      <c r="X475" s="3" t="s">
        <v>474</v>
      </c>
      <c r="Y475" s="3" t="s">
        <v>4583</v>
      </c>
      <c r="Z475" s="6">
        <v>30000</v>
      </c>
      <c r="AA475" s="8">
        <v>861</v>
      </c>
      <c r="AB475" t="s">
        <v>8220</v>
      </c>
      <c r="AC475" t="s">
        <v>8223</v>
      </c>
      <c r="AD475" t="s">
        <v>8245</v>
      </c>
      <c r="AE475">
        <v>1410972319</v>
      </c>
      <c r="AF475">
        <v>1408380319</v>
      </c>
      <c r="AG475" t="b">
        <v>0</v>
      </c>
      <c r="AH475">
        <v>14</v>
      </c>
      <c r="AI475" t="b">
        <v>0</v>
      </c>
      <c r="AJ475" t="s">
        <v>8268</v>
      </c>
      <c r="AK475">
        <v>3</v>
      </c>
      <c r="AL475">
        <v>61.5</v>
      </c>
      <c r="AM475" s="10" t="s">
        <v>8308</v>
      </c>
      <c r="AN475" t="s">
        <v>8314</v>
      </c>
      <c r="AO475" s="15">
        <v>41869.698136574072</v>
      </c>
      <c r="AP475" s="15">
        <v>41899.698136574072</v>
      </c>
      <c r="AU475" s="3"/>
      <c r="AV475" s="3"/>
      <c r="AW475" s="6"/>
      <c r="AX475" s="8"/>
      <c r="BJ475" s="10"/>
      <c r="BL475" s="15"/>
      <c r="BM475" s="15"/>
    </row>
    <row r="476" spans="1:65" ht="12.75" hidden="1" customHeight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  <c r="W476">
        <v>474</v>
      </c>
      <c r="X476" s="3" t="s">
        <v>475</v>
      </c>
      <c r="Y476" s="3" t="s">
        <v>4584</v>
      </c>
      <c r="Z476" s="6">
        <v>3300</v>
      </c>
      <c r="AA476" s="8">
        <v>1</v>
      </c>
      <c r="AB476" t="s">
        <v>8220</v>
      </c>
      <c r="AC476" t="s">
        <v>8223</v>
      </c>
      <c r="AD476" t="s">
        <v>8245</v>
      </c>
      <c r="AE476">
        <v>1487318029</v>
      </c>
      <c r="AF476">
        <v>1484726029</v>
      </c>
      <c r="AG476" t="b">
        <v>0</v>
      </c>
      <c r="AH476">
        <v>1</v>
      </c>
      <c r="AI476" t="b">
        <v>0</v>
      </c>
      <c r="AJ476" t="s">
        <v>8268</v>
      </c>
      <c r="AK476">
        <v>0</v>
      </c>
      <c r="AL476">
        <v>1</v>
      </c>
      <c r="AM476" s="10" t="s">
        <v>8308</v>
      </c>
      <c r="AN476" t="s">
        <v>8314</v>
      </c>
      <c r="AO476" s="15">
        <v>42753.329039351855</v>
      </c>
      <c r="AP476" s="15">
        <v>42783.329039351855</v>
      </c>
      <c r="AU476" s="3"/>
      <c r="AV476" s="3"/>
      <c r="AW476" s="6"/>
      <c r="AX476" s="8"/>
      <c r="BJ476" s="10"/>
      <c r="BL476" s="15"/>
      <c r="BM476" s="15"/>
    </row>
    <row r="477" spans="1:65" ht="12.75" hidden="1" customHeight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  <c r="W477">
        <v>475</v>
      </c>
      <c r="X477" s="3" t="s">
        <v>476</v>
      </c>
      <c r="Y477" s="3" t="s">
        <v>4585</v>
      </c>
      <c r="Z477" s="6">
        <v>2000</v>
      </c>
      <c r="AA477" s="8">
        <v>0</v>
      </c>
      <c r="AB477" t="s">
        <v>8220</v>
      </c>
      <c r="AC477" t="s">
        <v>8223</v>
      </c>
      <c r="AD477" t="s">
        <v>8245</v>
      </c>
      <c r="AE477">
        <v>1430877843</v>
      </c>
      <c r="AF477">
        <v>1428285843</v>
      </c>
      <c r="AG477" t="b">
        <v>0</v>
      </c>
      <c r="AH477">
        <v>0</v>
      </c>
      <c r="AI477" t="b">
        <v>0</v>
      </c>
      <c r="AJ477" t="s">
        <v>8268</v>
      </c>
      <c r="AK477">
        <v>0</v>
      </c>
      <c r="AL477">
        <v>0</v>
      </c>
      <c r="AM477" s="10" t="s">
        <v>8308</v>
      </c>
      <c r="AN477" t="s">
        <v>8314</v>
      </c>
      <c r="AO477" s="15">
        <v>42100.086145833338</v>
      </c>
      <c r="AP477" s="15">
        <v>42130.086145833338</v>
      </c>
      <c r="AU477" s="3"/>
      <c r="AV477" s="3"/>
      <c r="AW477" s="6"/>
      <c r="AX477" s="8"/>
      <c r="BJ477" s="10"/>
      <c r="BL477" s="15"/>
      <c r="BM477" s="15"/>
    </row>
    <row r="478" spans="1:65" ht="12.75" hidden="1" customHeight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  <c r="W478">
        <v>476</v>
      </c>
      <c r="X478" s="3" t="s">
        <v>477</v>
      </c>
      <c r="Y478" s="3" t="s">
        <v>4586</v>
      </c>
      <c r="Z478" s="6">
        <v>220000</v>
      </c>
      <c r="AA478" s="8">
        <v>4906.59</v>
      </c>
      <c r="AB478" t="s">
        <v>8220</v>
      </c>
      <c r="AC478" t="s">
        <v>8223</v>
      </c>
      <c r="AD478" t="s">
        <v>8245</v>
      </c>
      <c r="AE478">
        <v>1401767940</v>
      </c>
      <c r="AF478">
        <v>1398727441</v>
      </c>
      <c r="AG478" t="b">
        <v>0</v>
      </c>
      <c r="AH478">
        <v>124</v>
      </c>
      <c r="AI478" t="b">
        <v>0</v>
      </c>
      <c r="AJ478" t="s">
        <v>8268</v>
      </c>
      <c r="AK478">
        <v>2</v>
      </c>
      <c r="AL478">
        <v>39.57</v>
      </c>
      <c r="AM478" s="10" t="s">
        <v>8308</v>
      </c>
      <c r="AN478" t="s">
        <v>8314</v>
      </c>
      <c r="AO478" s="15">
        <v>41757.975011574075</v>
      </c>
      <c r="AP478" s="15">
        <v>41793.165972222225</v>
      </c>
      <c r="AU478" s="3"/>
      <c r="AV478" s="3"/>
      <c r="AW478" s="6"/>
      <c r="AX478" s="8"/>
      <c r="BJ478" s="10"/>
      <c r="BL478" s="15"/>
      <c r="BM478" s="15"/>
    </row>
    <row r="479" spans="1:65" ht="12.75" hidden="1" customHeight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  <c r="W479">
        <v>477</v>
      </c>
      <c r="X479" s="3" t="s">
        <v>478</v>
      </c>
      <c r="Y479" s="3" t="s">
        <v>4587</v>
      </c>
      <c r="Z479" s="6">
        <v>1500</v>
      </c>
      <c r="AA479" s="8">
        <v>0</v>
      </c>
      <c r="AB479" t="s">
        <v>8220</v>
      </c>
      <c r="AC479" t="s">
        <v>8223</v>
      </c>
      <c r="AD479" t="s">
        <v>8245</v>
      </c>
      <c r="AE479">
        <v>1337371334</v>
      </c>
      <c r="AF479">
        <v>1332187334</v>
      </c>
      <c r="AG479" t="b">
        <v>0</v>
      </c>
      <c r="AH479">
        <v>0</v>
      </c>
      <c r="AI479" t="b">
        <v>0</v>
      </c>
      <c r="AJ479" t="s">
        <v>8268</v>
      </c>
      <c r="AK479">
        <v>0</v>
      </c>
      <c r="AL479">
        <v>0</v>
      </c>
      <c r="AM479" s="10" t="s">
        <v>8308</v>
      </c>
      <c r="AN479" t="s">
        <v>8314</v>
      </c>
      <c r="AO479" s="15">
        <v>40987.83488425926</v>
      </c>
      <c r="AP479" s="15">
        <v>41047.83488425926</v>
      </c>
      <c r="AU479" s="3"/>
      <c r="AV479" s="3"/>
      <c r="AW479" s="6"/>
      <c r="AX479" s="8"/>
      <c r="BJ479" s="10"/>
      <c r="BL479" s="15"/>
      <c r="BM479" s="15"/>
    </row>
    <row r="480" spans="1:65" ht="12.75" hidden="1" customHeight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  <c r="W480">
        <v>478</v>
      </c>
      <c r="X480" s="3" t="s">
        <v>479</v>
      </c>
      <c r="Y480" s="3" t="s">
        <v>4588</v>
      </c>
      <c r="Z480" s="6">
        <v>10000</v>
      </c>
      <c r="AA480" s="8">
        <v>0</v>
      </c>
      <c r="AB480" t="s">
        <v>8220</v>
      </c>
      <c r="AC480" t="s">
        <v>8223</v>
      </c>
      <c r="AD480" t="s">
        <v>8245</v>
      </c>
      <c r="AE480">
        <v>1427921509</v>
      </c>
      <c r="AF480">
        <v>1425333109</v>
      </c>
      <c r="AG480" t="b">
        <v>0</v>
      </c>
      <c r="AH480">
        <v>0</v>
      </c>
      <c r="AI480" t="b">
        <v>0</v>
      </c>
      <c r="AJ480" t="s">
        <v>8268</v>
      </c>
      <c r="AK480">
        <v>0</v>
      </c>
      <c r="AL480">
        <v>0</v>
      </c>
      <c r="AM480" s="10" t="s">
        <v>8308</v>
      </c>
      <c r="AN480" t="s">
        <v>8314</v>
      </c>
      <c r="AO480" s="15">
        <v>42065.910983796297</v>
      </c>
      <c r="AP480" s="15">
        <v>42095.869317129633</v>
      </c>
      <c r="AU480" s="3"/>
      <c r="AV480" s="3"/>
      <c r="AW480" s="6"/>
      <c r="AX480" s="8"/>
      <c r="BJ480" s="10"/>
      <c r="BL480" s="15"/>
      <c r="BM480" s="15"/>
    </row>
    <row r="481" spans="1:65" ht="12.75" hidden="1" customHeight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  <c r="W481">
        <v>479</v>
      </c>
      <c r="X481" s="3" t="s">
        <v>480</v>
      </c>
      <c r="Y481" s="3" t="s">
        <v>4589</v>
      </c>
      <c r="Z481" s="6">
        <v>15000</v>
      </c>
      <c r="AA481" s="8">
        <v>4884</v>
      </c>
      <c r="AB481" t="s">
        <v>8220</v>
      </c>
      <c r="AC481" t="s">
        <v>8223</v>
      </c>
      <c r="AD481" t="s">
        <v>8245</v>
      </c>
      <c r="AE481">
        <v>1416566835</v>
      </c>
      <c r="AF481">
        <v>1411379235</v>
      </c>
      <c r="AG481" t="b">
        <v>0</v>
      </c>
      <c r="AH481">
        <v>55</v>
      </c>
      <c r="AI481" t="b">
        <v>0</v>
      </c>
      <c r="AJ481" t="s">
        <v>8268</v>
      </c>
      <c r="AK481">
        <v>33</v>
      </c>
      <c r="AL481">
        <v>88.8</v>
      </c>
      <c r="AM481" s="10" t="s">
        <v>8308</v>
      </c>
      <c r="AN481" t="s">
        <v>8314</v>
      </c>
      <c r="AO481" s="15">
        <v>41904.407812500001</v>
      </c>
      <c r="AP481" s="15">
        <v>41964.449479166666</v>
      </c>
      <c r="AU481" s="3"/>
      <c r="AV481" s="3"/>
      <c r="AW481" s="6"/>
      <c r="AX481" s="8"/>
      <c r="BJ481" s="10"/>
      <c r="BL481" s="15"/>
      <c r="BM481" s="15"/>
    </row>
    <row r="482" spans="1:65" ht="12.75" hidden="1" customHeight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41495.500173611115</v>
      </c>
      <c r="W482">
        <v>480</v>
      </c>
      <c r="X482" s="3" t="s">
        <v>481</v>
      </c>
      <c r="Y482" s="3" t="s">
        <v>4590</v>
      </c>
      <c r="Z482" s="6">
        <v>40000</v>
      </c>
      <c r="AA482" s="8">
        <v>7764</v>
      </c>
      <c r="AB482" t="s">
        <v>8220</v>
      </c>
      <c r="AC482" t="s">
        <v>8223</v>
      </c>
      <c r="AD482" t="s">
        <v>8245</v>
      </c>
      <c r="AE482">
        <v>1376049615</v>
      </c>
      <c r="AF482">
        <v>1373457615</v>
      </c>
      <c r="AG482" t="b">
        <v>0</v>
      </c>
      <c r="AH482">
        <v>140</v>
      </c>
      <c r="AI482" t="b">
        <v>0</v>
      </c>
      <c r="AJ482" t="s">
        <v>8268</v>
      </c>
      <c r="AK482">
        <v>19</v>
      </c>
      <c r="AL482">
        <v>55.46</v>
      </c>
      <c r="AM482" s="10" t="s">
        <v>8308</v>
      </c>
      <c r="AN482" t="s">
        <v>8314</v>
      </c>
      <c r="AO482" s="15">
        <v>41465.500173611108</v>
      </c>
      <c r="AP482" s="15">
        <v>41495.500173611115</v>
      </c>
      <c r="AU482" s="3"/>
      <c r="AV482" s="3"/>
      <c r="AW482" s="6"/>
      <c r="AX482" s="8"/>
      <c r="BJ482" s="10"/>
      <c r="BL482" s="15"/>
      <c r="BM482" s="15"/>
    </row>
    <row r="483" spans="1:65" ht="12.75" hidden="1" customHeight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  <c r="W483">
        <v>481</v>
      </c>
      <c r="X483" s="3" t="s">
        <v>482</v>
      </c>
      <c r="Y483" s="3" t="s">
        <v>4591</v>
      </c>
      <c r="Z483" s="6">
        <v>30000</v>
      </c>
      <c r="AA483" s="8">
        <v>1830</v>
      </c>
      <c r="AB483" t="s">
        <v>8220</v>
      </c>
      <c r="AC483" t="s">
        <v>8223</v>
      </c>
      <c r="AD483" t="s">
        <v>8245</v>
      </c>
      <c r="AE483">
        <v>1349885289</v>
      </c>
      <c r="AF483">
        <v>1347293289</v>
      </c>
      <c r="AG483" t="b">
        <v>0</v>
      </c>
      <c r="AH483">
        <v>21</v>
      </c>
      <c r="AI483" t="b">
        <v>0</v>
      </c>
      <c r="AJ483" t="s">
        <v>8268</v>
      </c>
      <c r="AK483">
        <v>6</v>
      </c>
      <c r="AL483">
        <v>87.14</v>
      </c>
      <c r="AM483" s="10" t="s">
        <v>8308</v>
      </c>
      <c r="AN483" t="s">
        <v>8314</v>
      </c>
      <c r="AO483" s="15">
        <v>41162.672326388885</v>
      </c>
      <c r="AP483" s="15">
        <v>41192.672326388885</v>
      </c>
      <c r="AU483" s="3"/>
      <c r="AV483" s="3"/>
      <c r="AW483" s="6"/>
      <c r="AX483" s="8"/>
      <c r="BJ483" s="10"/>
      <c r="BL483" s="15"/>
      <c r="BM483" s="15"/>
    </row>
    <row r="484" spans="1:65" ht="12.75" hidden="1" customHeight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  <c r="W484">
        <v>482</v>
      </c>
      <c r="X484" s="3" t="s">
        <v>483</v>
      </c>
      <c r="Y484" s="3" t="s">
        <v>4592</v>
      </c>
      <c r="Z484" s="6">
        <v>10000</v>
      </c>
      <c r="AA484" s="8">
        <v>10</v>
      </c>
      <c r="AB484" t="s">
        <v>8220</v>
      </c>
      <c r="AC484" t="s">
        <v>8223</v>
      </c>
      <c r="AD484" t="s">
        <v>8245</v>
      </c>
      <c r="AE484">
        <v>1460644440</v>
      </c>
      <c r="AF484">
        <v>1458336690</v>
      </c>
      <c r="AG484" t="b">
        <v>0</v>
      </c>
      <c r="AH484">
        <v>1</v>
      </c>
      <c r="AI484" t="b">
        <v>0</v>
      </c>
      <c r="AJ484" t="s">
        <v>8268</v>
      </c>
      <c r="AK484">
        <v>0</v>
      </c>
      <c r="AL484">
        <v>10</v>
      </c>
      <c r="AM484" s="10" t="s">
        <v>8308</v>
      </c>
      <c r="AN484" t="s">
        <v>8314</v>
      </c>
      <c r="AO484" s="15">
        <v>42447.896875000006</v>
      </c>
      <c r="AP484" s="15">
        <v>42474.606944444444</v>
      </c>
      <c r="AU484" s="3"/>
      <c r="AV484" s="3"/>
      <c r="AW484" s="6"/>
      <c r="AX484" s="8"/>
      <c r="BJ484" s="10"/>
      <c r="BL484" s="15"/>
      <c r="BM484" s="15"/>
    </row>
    <row r="485" spans="1:65" ht="12.75" hidden="1" customHeight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  <c r="W485">
        <v>483</v>
      </c>
      <c r="X485" s="3" t="s">
        <v>484</v>
      </c>
      <c r="Y485" s="3" t="s">
        <v>4593</v>
      </c>
      <c r="Z485" s="6">
        <v>15000</v>
      </c>
      <c r="AA485" s="8">
        <v>7530</v>
      </c>
      <c r="AB485" t="s">
        <v>8220</v>
      </c>
      <c r="AC485" t="s">
        <v>8224</v>
      </c>
      <c r="AD485" t="s">
        <v>8246</v>
      </c>
      <c r="AE485">
        <v>1359434672</v>
      </c>
      <c r="AF485">
        <v>1354250672</v>
      </c>
      <c r="AG485" t="b">
        <v>0</v>
      </c>
      <c r="AH485">
        <v>147</v>
      </c>
      <c r="AI485" t="b">
        <v>0</v>
      </c>
      <c r="AJ485" t="s">
        <v>8268</v>
      </c>
      <c r="AK485">
        <v>50</v>
      </c>
      <c r="AL485">
        <v>51.22</v>
      </c>
      <c r="AM485" s="10" t="s">
        <v>8308</v>
      </c>
      <c r="AN485" t="s">
        <v>8314</v>
      </c>
      <c r="AO485" s="15">
        <v>41243.197592592594</v>
      </c>
      <c r="AP485" s="15">
        <v>41303.197592592594</v>
      </c>
      <c r="AU485" s="3"/>
      <c r="AV485" s="3"/>
      <c r="AW485" s="6"/>
      <c r="AX485" s="8"/>
      <c r="BJ485" s="10"/>
      <c r="BL485" s="15"/>
      <c r="BM485" s="15"/>
    </row>
    <row r="486" spans="1:65" ht="12.75" hidden="1" customHeight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  <c r="W486">
        <v>484</v>
      </c>
      <c r="X486" s="3" t="s">
        <v>485</v>
      </c>
      <c r="Y486" s="3" t="s">
        <v>4594</v>
      </c>
      <c r="Z486" s="6">
        <v>80000</v>
      </c>
      <c r="AA486" s="8">
        <v>149</v>
      </c>
      <c r="AB486" t="s">
        <v>8220</v>
      </c>
      <c r="AC486" t="s">
        <v>8224</v>
      </c>
      <c r="AD486" t="s">
        <v>8246</v>
      </c>
      <c r="AE486">
        <v>1446766372</v>
      </c>
      <c r="AF486">
        <v>1443220372</v>
      </c>
      <c r="AG486" t="b">
        <v>0</v>
      </c>
      <c r="AH486">
        <v>11</v>
      </c>
      <c r="AI486" t="b">
        <v>0</v>
      </c>
      <c r="AJ486" t="s">
        <v>8268</v>
      </c>
      <c r="AK486">
        <v>0</v>
      </c>
      <c r="AL486">
        <v>13.55</v>
      </c>
      <c r="AM486" s="10" t="s">
        <v>8308</v>
      </c>
      <c r="AN486" t="s">
        <v>8314</v>
      </c>
      <c r="AO486" s="15">
        <v>42272.93949074074</v>
      </c>
      <c r="AP486" s="15">
        <v>42313.981157407412</v>
      </c>
      <c r="AU486" s="3"/>
      <c r="AV486" s="3"/>
      <c r="AW486" s="6"/>
      <c r="AX486" s="8"/>
      <c r="BJ486" s="10"/>
      <c r="BL486" s="15"/>
      <c r="BM486" s="15"/>
    </row>
    <row r="487" spans="1:65" ht="12.75" hidden="1" customHeight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41411.505775462967</v>
      </c>
      <c r="W487">
        <v>485</v>
      </c>
      <c r="X487" s="3" t="s">
        <v>486</v>
      </c>
      <c r="Y487" s="3" t="s">
        <v>4595</v>
      </c>
      <c r="Z487" s="6">
        <v>37956</v>
      </c>
      <c r="AA487" s="8">
        <v>8315.01</v>
      </c>
      <c r="AB487" t="s">
        <v>8220</v>
      </c>
      <c r="AC487" t="s">
        <v>8224</v>
      </c>
      <c r="AD487" t="s">
        <v>8246</v>
      </c>
      <c r="AE487">
        <v>1368792499</v>
      </c>
      <c r="AF487">
        <v>1366200499</v>
      </c>
      <c r="AG487" t="b">
        <v>0</v>
      </c>
      <c r="AH487">
        <v>125</v>
      </c>
      <c r="AI487" t="b">
        <v>0</v>
      </c>
      <c r="AJ487" t="s">
        <v>8268</v>
      </c>
      <c r="AK487">
        <v>22</v>
      </c>
      <c r="AL487">
        <v>66.52</v>
      </c>
      <c r="AM487" s="10" t="s">
        <v>8308</v>
      </c>
      <c r="AN487" t="s">
        <v>8314</v>
      </c>
      <c r="AO487" s="15">
        <v>41381.50577546296</v>
      </c>
      <c r="AP487" s="15">
        <v>41411.505775462967</v>
      </c>
      <c r="AU487" s="3"/>
      <c r="AV487" s="3"/>
      <c r="AW487" s="6"/>
      <c r="AX487" s="8"/>
      <c r="BJ487" s="10"/>
      <c r="BL487" s="15"/>
      <c r="BM487" s="15"/>
    </row>
    <row r="488" spans="1:65" ht="12.75" hidden="1" customHeight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  <c r="W488">
        <v>486</v>
      </c>
      <c r="X488" s="3" t="s">
        <v>487</v>
      </c>
      <c r="Y488" s="3" t="s">
        <v>4596</v>
      </c>
      <c r="Z488" s="6">
        <v>550000</v>
      </c>
      <c r="AA488" s="8">
        <v>50</v>
      </c>
      <c r="AB488" t="s">
        <v>8220</v>
      </c>
      <c r="AC488" t="s">
        <v>8225</v>
      </c>
      <c r="AD488" t="s">
        <v>8247</v>
      </c>
      <c r="AE488">
        <v>1401662239</v>
      </c>
      <c r="AF488">
        <v>1399070239</v>
      </c>
      <c r="AG488" t="b">
        <v>0</v>
      </c>
      <c r="AH488">
        <v>1</v>
      </c>
      <c r="AI488" t="b">
        <v>0</v>
      </c>
      <c r="AJ488" t="s">
        <v>8268</v>
      </c>
      <c r="AK488">
        <v>0</v>
      </c>
      <c r="AL488">
        <v>50</v>
      </c>
      <c r="AM488" s="10" t="s">
        <v>8308</v>
      </c>
      <c r="AN488" t="s">
        <v>8314</v>
      </c>
      <c r="AO488" s="15">
        <v>41761.94258101852</v>
      </c>
      <c r="AP488" s="15">
        <v>41791.94258101852</v>
      </c>
      <c r="AU488" s="3"/>
      <c r="AV488" s="3"/>
      <c r="AW488" s="6"/>
      <c r="AX488" s="8"/>
      <c r="BJ488" s="10"/>
      <c r="BL488" s="15"/>
      <c r="BM488" s="15"/>
    </row>
    <row r="489" spans="1:65" ht="12.75" hidden="1" customHeight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  <c r="W489">
        <v>487</v>
      </c>
      <c r="X489" s="3" t="s">
        <v>488</v>
      </c>
      <c r="Y489" s="3" t="s">
        <v>4597</v>
      </c>
      <c r="Z489" s="6">
        <v>50000</v>
      </c>
      <c r="AA489" s="8">
        <v>0</v>
      </c>
      <c r="AB489" t="s">
        <v>8220</v>
      </c>
      <c r="AC489" t="s">
        <v>8228</v>
      </c>
      <c r="AD489" t="s">
        <v>8250</v>
      </c>
      <c r="AE489">
        <v>1482678994</v>
      </c>
      <c r="AF489">
        <v>1477491394</v>
      </c>
      <c r="AG489" t="b">
        <v>0</v>
      </c>
      <c r="AH489">
        <v>0</v>
      </c>
      <c r="AI489" t="b">
        <v>0</v>
      </c>
      <c r="AJ489" t="s">
        <v>8268</v>
      </c>
      <c r="AK489">
        <v>0</v>
      </c>
      <c r="AL489">
        <v>0</v>
      </c>
      <c r="AM489" s="10" t="s">
        <v>8308</v>
      </c>
      <c r="AN489" t="s">
        <v>8314</v>
      </c>
      <c r="AO489" s="15">
        <v>42669.594837962963</v>
      </c>
      <c r="AP489" s="15">
        <v>42729.636504629627</v>
      </c>
      <c r="AU489" s="3"/>
      <c r="AV489" s="3"/>
      <c r="AW489" s="6"/>
      <c r="AX489" s="8"/>
      <c r="BJ489" s="10"/>
      <c r="BL489" s="15"/>
      <c r="BM489" s="15"/>
    </row>
    <row r="490" spans="1:65" ht="12.75" hidden="1" customHeight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  <c r="W490">
        <v>488</v>
      </c>
      <c r="X490" s="3" t="s">
        <v>489</v>
      </c>
      <c r="Y490" s="3" t="s">
        <v>4598</v>
      </c>
      <c r="Z490" s="6">
        <v>12000</v>
      </c>
      <c r="AA490" s="8">
        <v>0</v>
      </c>
      <c r="AB490" t="s">
        <v>8220</v>
      </c>
      <c r="AC490" t="s">
        <v>8223</v>
      </c>
      <c r="AD490" t="s">
        <v>8245</v>
      </c>
      <c r="AE490">
        <v>1483924700</v>
      </c>
      <c r="AF490">
        <v>1481332700</v>
      </c>
      <c r="AG490" t="b">
        <v>0</v>
      </c>
      <c r="AH490">
        <v>0</v>
      </c>
      <c r="AI490" t="b">
        <v>0</v>
      </c>
      <c r="AJ490" t="s">
        <v>8268</v>
      </c>
      <c r="AK490">
        <v>0</v>
      </c>
      <c r="AL490">
        <v>0</v>
      </c>
      <c r="AM490" s="10" t="s">
        <v>8308</v>
      </c>
      <c r="AN490" t="s">
        <v>8314</v>
      </c>
      <c r="AO490" s="15">
        <v>42714.054398148146</v>
      </c>
      <c r="AP490" s="15">
        <v>42744.054398148146</v>
      </c>
      <c r="AU490" s="3"/>
      <c r="AV490" s="3"/>
      <c r="AW490" s="6"/>
      <c r="AX490" s="8"/>
      <c r="BJ490" s="10"/>
      <c r="BL490" s="15"/>
      <c r="BM490" s="15"/>
    </row>
    <row r="491" spans="1:65" ht="12.75" hidden="1" customHeight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  <c r="W491">
        <v>489</v>
      </c>
      <c r="X491" s="3" t="s">
        <v>490</v>
      </c>
      <c r="Y491" s="3" t="s">
        <v>4599</v>
      </c>
      <c r="Z491" s="6">
        <v>74997</v>
      </c>
      <c r="AA491" s="8">
        <v>215</v>
      </c>
      <c r="AB491" t="s">
        <v>8220</v>
      </c>
      <c r="AC491" t="s">
        <v>8223</v>
      </c>
      <c r="AD491" t="s">
        <v>8245</v>
      </c>
      <c r="AE491">
        <v>1325763180</v>
      </c>
      <c r="AF491">
        <v>1323084816</v>
      </c>
      <c r="AG491" t="b">
        <v>0</v>
      </c>
      <c r="AH491">
        <v>3</v>
      </c>
      <c r="AI491" t="b">
        <v>0</v>
      </c>
      <c r="AJ491" t="s">
        <v>8268</v>
      </c>
      <c r="AK491">
        <v>0</v>
      </c>
      <c r="AL491">
        <v>71.67</v>
      </c>
      <c r="AM491" s="10" t="s">
        <v>8308</v>
      </c>
      <c r="AN491" t="s">
        <v>8314</v>
      </c>
      <c r="AO491" s="15">
        <v>40882.481666666667</v>
      </c>
      <c r="AP491" s="15">
        <v>40913.481249999997</v>
      </c>
      <c r="AU491" s="3"/>
      <c r="AV491" s="3"/>
      <c r="AW491" s="6"/>
      <c r="AX491" s="8"/>
      <c r="BJ491" s="10"/>
      <c r="BL491" s="15"/>
      <c r="BM491" s="15"/>
    </row>
    <row r="492" spans="1:65" ht="12.75" hidden="1" customHeight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41143.968576388885</v>
      </c>
      <c r="W492">
        <v>490</v>
      </c>
      <c r="X492" s="3" t="s">
        <v>491</v>
      </c>
      <c r="Y492" s="3" t="s">
        <v>4600</v>
      </c>
      <c r="Z492" s="6">
        <v>1000</v>
      </c>
      <c r="AA492" s="8">
        <v>0</v>
      </c>
      <c r="AB492" t="s">
        <v>8220</v>
      </c>
      <c r="AC492" t="s">
        <v>8223</v>
      </c>
      <c r="AD492" t="s">
        <v>8245</v>
      </c>
      <c r="AE492">
        <v>1345677285</v>
      </c>
      <c r="AF492">
        <v>1343085285</v>
      </c>
      <c r="AG492" t="b">
        <v>0</v>
      </c>
      <c r="AH492">
        <v>0</v>
      </c>
      <c r="AI492" t="b">
        <v>0</v>
      </c>
      <c r="AJ492" t="s">
        <v>8268</v>
      </c>
      <c r="AK492">
        <v>0</v>
      </c>
      <c r="AL492">
        <v>0</v>
      </c>
      <c r="AM492" s="10" t="s">
        <v>8308</v>
      </c>
      <c r="AN492" t="s">
        <v>8314</v>
      </c>
      <c r="AO492" s="15">
        <v>41113.968576388892</v>
      </c>
      <c r="AP492" s="15">
        <v>41143.968576388885</v>
      </c>
      <c r="AU492" s="3"/>
      <c r="AV492" s="3"/>
      <c r="AW492" s="6"/>
      <c r="AX492" s="8"/>
      <c r="BJ492" s="10"/>
      <c r="BL492" s="15"/>
      <c r="BM492" s="15"/>
    </row>
    <row r="493" spans="1:65" ht="12.75" hidden="1" customHeight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42396.982627314814</v>
      </c>
      <c r="W493">
        <v>491</v>
      </c>
      <c r="X493" s="3" t="s">
        <v>492</v>
      </c>
      <c r="Y493" s="3" t="s">
        <v>4601</v>
      </c>
      <c r="Z493" s="6">
        <v>10000</v>
      </c>
      <c r="AA493" s="8">
        <v>0</v>
      </c>
      <c r="AB493" t="s">
        <v>8220</v>
      </c>
      <c r="AC493" t="s">
        <v>8223</v>
      </c>
      <c r="AD493" t="s">
        <v>8245</v>
      </c>
      <c r="AE493">
        <v>1453937699</v>
      </c>
      <c r="AF493">
        <v>1451345699</v>
      </c>
      <c r="AG493" t="b">
        <v>0</v>
      </c>
      <c r="AH493">
        <v>0</v>
      </c>
      <c r="AI493" t="b">
        <v>0</v>
      </c>
      <c r="AJ493" t="s">
        <v>8268</v>
      </c>
      <c r="AK493">
        <v>0</v>
      </c>
      <c r="AL493">
        <v>0</v>
      </c>
      <c r="AM493" s="10" t="s">
        <v>8308</v>
      </c>
      <c r="AN493" t="s">
        <v>8314</v>
      </c>
      <c r="AO493" s="15">
        <v>42366.982627314821</v>
      </c>
      <c r="AP493" s="15">
        <v>42396.982627314814</v>
      </c>
      <c r="AU493" s="3"/>
      <c r="AV493" s="3"/>
      <c r="AW493" s="6"/>
      <c r="AX493" s="8"/>
      <c r="BJ493" s="10"/>
      <c r="BL493" s="15"/>
      <c r="BM493" s="15"/>
    </row>
    <row r="494" spans="1:65" ht="12.75" hidden="1" customHeight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  <c r="W494">
        <v>492</v>
      </c>
      <c r="X494" s="3" t="s">
        <v>493</v>
      </c>
      <c r="Y494" s="3" t="s">
        <v>4602</v>
      </c>
      <c r="Z494" s="6">
        <v>10000000</v>
      </c>
      <c r="AA494" s="8">
        <v>0</v>
      </c>
      <c r="AB494" t="s">
        <v>8220</v>
      </c>
      <c r="AC494" t="s">
        <v>8234</v>
      </c>
      <c r="AD494" t="s">
        <v>8254</v>
      </c>
      <c r="AE494">
        <v>1476319830</v>
      </c>
      <c r="AF494">
        <v>1471135830</v>
      </c>
      <c r="AG494" t="b">
        <v>0</v>
      </c>
      <c r="AH494">
        <v>0</v>
      </c>
      <c r="AI494" t="b">
        <v>0</v>
      </c>
      <c r="AJ494" t="s">
        <v>8268</v>
      </c>
      <c r="AK494">
        <v>0</v>
      </c>
      <c r="AL494">
        <v>0</v>
      </c>
      <c r="AM494" s="10" t="s">
        <v>8308</v>
      </c>
      <c r="AN494" t="s">
        <v>8314</v>
      </c>
      <c r="AO494" s="15">
        <v>42596.03506944445</v>
      </c>
      <c r="AP494" s="15">
        <v>42656.03506944445</v>
      </c>
      <c r="AU494" s="3"/>
      <c r="AV494" s="3"/>
      <c r="AW494" s="6"/>
      <c r="AX494" s="8"/>
      <c r="BJ494" s="10"/>
      <c r="BL494" s="15"/>
      <c r="BM494" s="15"/>
    </row>
    <row r="495" spans="1:65" ht="12.75" hidden="1" customHeight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42144.726134259261</v>
      </c>
      <c r="W495">
        <v>493</v>
      </c>
      <c r="X495" s="3" t="s">
        <v>494</v>
      </c>
      <c r="Y495" s="3" t="s">
        <v>4603</v>
      </c>
      <c r="Z495" s="6">
        <v>30000</v>
      </c>
      <c r="AA495" s="8">
        <v>0</v>
      </c>
      <c r="AB495" t="s">
        <v>8220</v>
      </c>
      <c r="AC495" t="s">
        <v>8224</v>
      </c>
      <c r="AD495" t="s">
        <v>8246</v>
      </c>
      <c r="AE495">
        <v>1432142738</v>
      </c>
      <c r="AF495">
        <v>1429550738</v>
      </c>
      <c r="AG495" t="b">
        <v>0</v>
      </c>
      <c r="AH495">
        <v>0</v>
      </c>
      <c r="AI495" t="b">
        <v>0</v>
      </c>
      <c r="AJ495" t="s">
        <v>8268</v>
      </c>
      <c r="AK495">
        <v>0</v>
      </c>
      <c r="AL495">
        <v>0</v>
      </c>
      <c r="AM495" s="10" t="s">
        <v>8308</v>
      </c>
      <c r="AN495" t="s">
        <v>8314</v>
      </c>
      <c r="AO495" s="15">
        <v>42114.726134259254</v>
      </c>
      <c r="AP495" s="15">
        <v>42144.726134259261</v>
      </c>
      <c r="AU495" s="3"/>
      <c r="AV495" s="3"/>
      <c r="AW495" s="6"/>
      <c r="AX495" s="8"/>
      <c r="BJ495" s="10"/>
      <c r="BL495" s="15"/>
      <c r="BM495" s="15"/>
    </row>
    <row r="496" spans="1:65" ht="12.75" hidden="1" customHeight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  <c r="W496">
        <v>494</v>
      </c>
      <c r="X496" s="3" t="s">
        <v>495</v>
      </c>
      <c r="Y496" s="3" t="s">
        <v>4604</v>
      </c>
      <c r="Z496" s="6">
        <v>20000</v>
      </c>
      <c r="AA496" s="8">
        <v>31</v>
      </c>
      <c r="AB496" t="s">
        <v>8220</v>
      </c>
      <c r="AC496" t="s">
        <v>8223</v>
      </c>
      <c r="AD496" t="s">
        <v>8245</v>
      </c>
      <c r="AE496">
        <v>1404356400</v>
      </c>
      <c r="AF496">
        <v>1402343765</v>
      </c>
      <c r="AG496" t="b">
        <v>0</v>
      </c>
      <c r="AH496">
        <v>3</v>
      </c>
      <c r="AI496" t="b">
        <v>0</v>
      </c>
      <c r="AJ496" t="s">
        <v>8268</v>
      </c>
      <c r="AK496">
        <v>0</v>
      </c>
      <c r="AL496">
        <v>10.33</v>
      </c>
      <c r="AM496" s="10" t="s">
        <v>8308</v>
      </c>
      <c r="AN496" t="s">
        <v>8314</v>
      </c>
      <c r="AO496" s="15">
        <v>41799.830613425926</v>
      </c>
      <c r="AP496" s="15">
        <v>41823.125</v>
      </c>
      <c r="AU496" s="3"/>
      <c r="AV496" s="3"/>
      <c r="AW496" s="6"/>
      <c r="AX496" s="8"/>
      <c r="BJ496" s="10"/>
      <c r="BL496" s="15"/>
      <c r="BM496" s="15"/>
    </row>
    <row r="497" spans="1:65" ht="12.75" hidden="1" customHeight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  <c r="W497">
        <v>495</v>
      </c>
      <c r="X497" s="3" t="s">
        <v>496</v>
      </c>
      <c r="Y497" s="3" t="s">
        <v>4605</v>
      </c>
      <c r="Z497" s="6">
        <v>7000</v>
      </c>
      <c r="AA497" s="8">
        <v>0</v>
      </c>
      <c r="AB497" t="s">
        <v>8220</v>
      </c>
      <c r="AC497" t="s">
        <v>8223</v>
      </c>
      <c r="AD497" t="s">
        <v>8245</v>
      </c>
      <c r="AE497">
        <v>1437076305</v>
      </c>
      <c r="AF497">
        <v>1434484305</v>
      </c>
      <c r="AG497" t="b">
        <v>0</v>
      </c>
      <c r="AH497">
        <v>0</v>
      </c>
      <c r="AI497" t="b">
        <v>0</v>
      </c>
      <c r="AJ497" t="s">
        <v>8268</v>
      </c>
      <c r="AK497">
        <v>0</v>
      </c>
      <c r="AL497">
        <v>0</v>
      </c>
      <c r="AM497" s="10" t="s">
        <v>8308</v>
      </c>
      <c r="AN497" t="s">
        <v>8314</v>
      </c>
      <c r="AO497" s="15">
        <v>42171.827604166669</v>
      </c>
      <c r="AP497" s="15">
        <v>42201.827604166669</v>
      </c>
      <c r="AU497" s="3"/>
      <c r="AV497" s="3"/>
      <c r="AW497" s="6"/>
      <c r="AX497" s="8"/>
      <c r="BJ497" s="10"/>
      <c r="BL497" s="15"/>
      <c r="BM497" s="15"/>
    </row>
    <row r="498" spans="1:65" ht="12.75" hidden="1" customHeight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  <c r="W498">
        <v>496</v>
      </c>
      <c r="X498" s="3" t="s">
        <v>497</v>
      </c>
      <c r="Y498" s="3" t="s">
        <v>4606</v>
      </c>
      <c r="Z498" s="6">
        <v>60000</v>
      </c>
      <c r="AA498" s="8">
        <v>1</v>
      </c>
      <c r="AB498" t="s">
        <v>8220</v>
      </c>
      <c r="AC498" t="s">
        <v>8223</v>
      </c>
      <c r="AD498" t="s">
        <v>8245</v>
      </c>
      <c r="AE498">
        <v>1392070874</v>
      </c>
      <c r="AF498">
        <v>1386886874</v>
      </c>
      <c r="AG498" t="b">
        <v>0</v>
      </c>
      <c r="AH498">
        <v>1</v>
      </c>
      <c r="AI498" t="b">
        <v>0</v>
      </c>
      <c r="AJ498" t="s">
        <v>8268</v>
      </c>
      <c r="AK498">
        <v>0</v>
      </c>
      <c r="AL498">
        <v>1</v>
      </c>
      <c r="AM498" s="10" t="s">
        <v>8308</v>
      </c>
      <c r="AN498" t="s">
        <v>8314</v>
      </c>
      <c r="AO498" s="15">
        <v>41620.93141203704</v>
      </c>
      <c r="AP498" s="15">
        <v>41680.93141203704</v>
      </c>
      <c r="AU498" s="3"/>
      <c r="AV498" s="3"/>
      <c r="AW498" s="6"/>
      <c r="AX498" s="8"/>
      <c r="BJ498" s="10"/>
      <c r="BL498" s="15"/>
      <c r="BM498" s="15"/>
    </row>
    <row r="499" spans="1:65" ht="12.75" hidden="1" customHeight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  <c r="W499">
        <v>497</v>
      </c>
      <c r="X499" s="3" t="s">
        <v>498</v>
      </c>
      <c r="Y499" s="3" t="s">
        <v>4607</v>
      </c>
      <c r="Z499" s="6">
        <v>4480</v>
      </c>
      <c r="AA499" s="8">
        <v>30</v>
      </c>
      <c r="AB499" t="s">
        <v>8220</v>
      </c>
      <c r="AC499" t="s">
        <v>8223</v>
      </c>
      <c r="AD499" t="s">
        <v>8245</v>
      </c>
      <c r="AE499">
        <v>1419483600</v>
      </c>
      <c r="AF499">
        <v>1414889665</v>
      </c>
      <c r="AG499" t="b">
        <v>0</v>
      </c>
      <c r="AH499">
        <v>3</v>
      </c>
      <c r="AI499" t="b">
        <v>0</v>
      </c>
      <c r="AJ499" t="s">
        <v>8268</v>
      </c>
      <c r="AK499">
        <v>1</v>
      </c>
      <c r="AL499">
        <v>10</v>
      </c>
      <c r="AM499" s="10" t="s">
        <v>8308</v>
      </c>
      <c r="AN499" t="s">
        <v>8314</v>
      </c>
      <c r="AO499" s="15">
        <v>41945.037789351853</v>
      </c>
      <c r="AP499" s="15">
        <v>41998.208333333328</v>
      </c>
      <c r="AU499" s="3"/>
      <c r="AV499" s="3"/>
      <c r="AW499" s="6"/>
      <c r="AX499" s="8"/>
      <c r="BJ499" s="10"/>
      <c r="BL499" s="15"/>
      <c r="BM499" s="15"/>
    </row>
    <row r="500" spans="1:65" ht="12.75" hidden="1" customHeight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  <c r="W500">
        <v>498</v>
      </c>
      <c r="X500" s="3" t="s">
        <v>499</v>
      </c>
      <c r="Y500" s="3" t="s">
        <v>4608</v>
      </c>
      <c r="Z500" s="6">
        <v>65108</v>
      </c>
      <c r="AA500" s="8">
        <v>2994</v>
      </c>
      <c r="AB500" t="s">
        <v>8220</v>
      </c>
      <c r="AC500" t="s">
        <v>8223</v>
      </c>
      <c r="AD500" t="s">
        <v>8245</v>
      </c>
      <c r="AE500">
        <v>1324664249</v>
      </c>
      <c r="AF500">
        <v>1321035449</v>
      </c>
      <c r="AG500" t="b">
        <v>0</v>
      </c>
      <c r="AH500">
        <v>22</v>
      </c>
      <c r="AI500" t="b">
        <v>0</v>
      </c>
      <c r="AJ500" t="s">
        <v>8268</v>
      </c>
      <c r="AK500">
        <v>5</v>
      </c>
      <c r="AL500">
        <v>136.09</v>
      </c>
      <c r="AM500" s="10" t="s">
        <v>8308</v>
      </c>
      <c r="AN500" t="s">
        <v>8314</v>
      </c>
      <c r="AO500" s="15">
        <v>40858.762141203704</v>
      </c>
      <c r="AP500" s="15">
        <v>40900.762141203704</v>
      </c>
      <c r="AU500" s="3"/>
      <c r="AV500" s="3"/>
      <c r="AW500" s="6"/>
      <c r="AX500" s="8"/>
      <c r="BJ500" s="10"/>
      <c r="BL500" s="15"/>
      <c r="BM500" s="15"/>
    </row>
    <row r="501" spans="1:65" ht="12.75" hidden="1" customHeight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  <c r="W501">
        <v>499</v>
      </c>
      <c r="X501" s="3" t="s">
        <v>500</v>
      </c>
      <c r="Y501" s="3" t="s">
        <v>4609</v>
      </c>
      <c r="Z501" s="6">
        <v>20000</v>
      </c>
      <c r="AA501" s="8">
        <v>1910</v>
      </c>
      <c r="AB501" t="s">
        <v>8220</v>
      </c>
      <c r="AC501" t="s">
        <v>8223</v>
      </c>
      <c r="AD501" t="s">
        <v>8245</v>
      </c>
      <c r="AE501">
        <v>1255381140</v>
      </c>
      <c r="AF501">
        <v>1250630968</v>
      </c>
      <c r="AG501" t="b">
        <v>0</v>
      </c>
      <c r="AH501">
        <v>26</v>
      </c>
      <c r="AI501" t="b">
        <v>0</v>
      </c>
      <c r="AJ501" t="s">
        <v>8268</v>
      </c>
      <c r="AK501">
        <v>10</v>
      </c>
      <c r="AL501">
        <v>73.459999999999994</v>
      </c>
      <c r="AM501" s="10" t="s">
        <v>8308</v>
      </c>
      <c r="AN501" t="s">
        <v>8314</v>
      </c>
      <c r="AO501" s="15">
        <v>40043.895462962959</v>
      </c>
      <c r="AP501" s="15">
        <v>40098.874305555553</v>
      </c>
      <c r="AU501" s="3"/>
      <c r="AV501" s="3"/>
      <c r="AW501" s="6"/>
      <c r="AX501" s="8"/>
      <c r="BJ501" s="10"/>
      <c r="BL501" s="15"/>
      <c r="BM501" s="15"/>
    </row>
    <row r="502" spans="1:65" ht="12.75" hidden="1" customHeight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  <c r="W502">
        <v>500</v>
      </c>
      <c r="X502" s="3" t="s">
        <v>501</v>
      </c>
      <c r="Y502" s="3" t="s">
        <v>4610</v>
      </c>
      <c r="Z502" s="6">
        <v>6500</v>
      </c>
      <c r="AA502" s="8">
        <v>215</v>
      </c>
      <c r="AB502" t="s">
        <v>8220</v>
      </c>
      <c r="AC502" t="s">
        <v>8223</v>
      </c>
      <c r="AD502" t="s">
        <v>8245</v>
      </c>
      <c r="AE502">
        <v>1273356960</v>
      </c>
      <c r="AF502">
        <v>1268255751</v>
      </c>
      <c r="AG502" t="b">
        <v>0</v>
      </c>
      <c r="AH502">
        <v>4</v>
      </c>
      <c r="AI502" t="b">
        <v>0</v>
      </c>
      <c r="AJ502" t="s">
        <v>8268</v>
      </c>
      <c r="AK502">
        <v>3</v>
      </c>
      <c r="AL502">
        <v>53.75</v>
      </c>
      <c r="AM502" s="10" t="s">
        <v>8308</v>
      </c>
      <c r="AN502" t="s">
        <v>8314</v>
      </c>
      <c r="AO502" s="15">
        <v>40247.886006944449</v>
      </c>
      <c r="AP502" s="15">
        <v>40306.927777777775</v>
      </c>
      <c r="AU502" s="3"/>
      <c r="AV502" s="3"/>
      <c r="AW502" s="6"/>
      <c r="AX502" s="8"/>
      <c r="BJ502" s="10"/>
      <c r="BL502" s="15"/>
      <c r="BM502" s="15"/>
    </row>
    <row r="503" spans="1:65" ht="12.75" hidden="1" customHeight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  <c r="W503">
        <v>501</v>
      </c>
      <c r="X503" s="3" t="s">
        <v>502</v>
      </c>
      <c r="Y503" s="3" t="s">
        <v>4611</v>
      </c>
      <c r="Z503" s="6">
        <v>10000</v>
      </c>
      <c r="AA503" s="8">
        <v>0</v>
      </c>
      <c r="AB503" t="s">
        <v>8220</v>
      </c>
      <c r="AC503" t="s">
        <v>8223</v>
      </c>
      <c r="AD503" t="s">
        <v>8245</v>
      </c>
      <c r="AE503">
        <v>1310189851</v>
      </c>
      <c r="AF503">
        <v>1307597851</v>
      </c>
      <c r="AG503" t="b">
        <v>0</v>
      </c>
      <c r="AH503">
        <v>0</v>
      </c>
      <c r="AI503" t="b">
        <v>0</v>
      </c>
      <c r="AJ503" t="s">
        <v>8268</v>
      </c>
      <c r="AK503">
        <v>0</v>
      </c>
      <c r="AL503">
        <v>0</v>
      </c>
      <c r="AM503" s="10" t="s">
        <v>8308</v>
      </c>
      <c r="AN503" t="s">
        <v>8314</v>
      </c>
      <c r="AO503" s="15">
        <v>40703.234386574077</v>
      </c>
      <c r="AP503" s="15">
        <v>40733.234386574077</v>
      </c>
      <c r="AU503" s="3"/>
      <c r="AV503" s="3"/>
      <c r="AW503" s="6"/>
      <c r="AX503" s="8"/>
      <c r="BJ503" s="10"/>
      <c r="BL503" s="15"/>
      <c r="BM503" s="15"/>
    </row>
    <row r="504" spans="1:65" ht="12.75" hidden="1" customHeight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  <c r="W504">
        <v>502</v>
      </c>
      <c r="X504" s="3" t="s">
        <v>503</v>
      </c>
      <c r="Y504" s="3" t="s">
        <v>4612</v>
      </c>
      <c r="Z504" s="6">
        <v>20000</v>
      </c>
      <c r="AA504" s="8">
        <v>230</v>
      </c>
      <c r="AB504" t="s">
        <v>8220</v>
      </c>
      <c r="AC504" t="s">
        <v>8223</v>
      </c>
      <c r="AD504" t="s">
        <v>8245</v>
      </c>
      <c r="AE504">
        <v>1332073025</v>
      </c>
      <c r="AF504">
        <v>1329484625</v>
      </c>
      <c r="AG504" t="b">
        <v>0</v>
      </c>
      <c r="AH504">
        <v>4</v>
      </c>
      <c r="AI504" t="b">
        <v>0</v>
      </c>
      <c r="AJ504" t="s">
        <v>8268</v>
      </c>
      <c r="AK504">
        <v>1</v>
      </c>
      <c r="AL504">
        <v>57.5</v>
      </c>
      <c r="AM504" s="10" t="s">
        <v>8308</v>
      </c>
      <c r="AN504" t="s">
        <v>8314</v>
      </c>
      <c r="AO504" s="15">
        <v>40956.553530092591</v>
      </c>
      <c r="AP504" s="15">
        <v>40986.511863425927</v>
      </c>
      <c r="AU504" s="3"/>
      <c r="AV504" s="3"/>
      <c r="AW504" s="6"/>
      <c r="AX504" s="8"/>
      <c r="BJ504" s="10"/>
      <c r="BL504" s="15"/>
      <c r="BM504" s="15"/>
    </row>
    <row r="505" spans="1:65" ht="12.75" hidden="1" customHeight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  <c r="W505">
        <v>503</v>
      </c>
      <c r="X505" s="3" t="s">
        <v>504</v>
      </c>
      <c r="Y505" s="3" t="s">
        <v>4613</v>
      </c>
      <c r="Z505" s="6">
        <v>6500</v>
      </c>
      <c r="AA505" s="8">
        <v>114</v>
      </c>
      <c r="AB505" t="s">
        <v>8220</v>
      </c>
      <c r="AC505" t="s">
        <v>8224</v>
      </c>
      <c r="AD505" t="s">
        <v>8246</v>
      </c>
      <c r="AE505">
        <v>1421498303</v>
      </c>
      <c r="AF505">
        <v>1418906303</v>
      </c>
      <c r="AG505" t="b">
        <v>0</v>
      </c>
      <c r="AH505">
        <v>9</v>
      </c>
      <c r="AI505" t="b">
        <v>0</v>
      </c>
      <c r="AJ505" t="s">
        <v>8268</v>
      </c>
      <c r="AK505">
        <v>2</v>
      </c>
      <c r="AL505">
        <v>12.67</v>
      </c>
      <c r="AM505" s="10" t="s">
        <v>8308</v>
      </c>
      <c r="AN505" t="s">
        <v>8314</v>
      </c>
      <c r="AO505" s="15">
        <v>41991.526655092588</v>
      </c>
      <c r="AP505" s="15">
        <v>42021.526655092588</v>
      </c>
      <c r="AU505" s="3"/>
      <c r="AV505" s="3"/>
      <c r="AW505" s="6"/>
      <c r="AX505" s="8"/>
      <c r="BJ505" s="10"/>
      <c r="BL505" s="15"/>
      <c r="BM505" s="15"/>
    </row>
    <row r="506" spans="1:65" ht="12.75" hidden="1" customHeight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  <c r="W506">
        <v>504</v>
      </c>
      <c r="X506" s="3" t="s">
        <v>505</v>
      </c>
      <c r="Y506" s="3" t="s">
        <v>4614</v>
      </c>
      <c r="Z506" s="6">
        <v>24500</v>
      </c>
      <c r="AA506" s="8">
        <v>335</v>
      </c>
      <c r="AB506" t="s">
        <v>8220</v>
      </c>
      <c r="AC506" t="s">
        <v>8223</v>
      </c>
      <c r="AD506" t="s">
        <v>8245</v>
      </c>
      <c r="AE506">
        <v>1334097387</v>
      </c>
      <c r="AF506">
        <v>1328916987</v>
      </c>
      <c r="AG506" t="b">
        <v>0</v>
      </c>
      <c r="AH506">
        <v>5</v>
      </c>
      <c r="AI506" t="b">
        <v>0</v>
      </c>
      <c r="AJ506" t="s">
        <v>8268</v>
      </c>
      <c r="AK506">
        <v>1</v>
      </c>
      <c r="AL506">
        <v>67</v>
      </c>
      <c r="AM506" s="10" t="s">
        <v>8308</v>
      </c>
      <c r="AN506" t="s">
        <v>8314</v>
      </c>
      <c r="AO506" s="15">
        <v>40949.98364583333</v>
      </c>
      <c r="AP506" s="15">
        <v>41009.941979166666</v>
      </c>
      <c r="AU506" s="3"/>
      <c r="AV506" s="3"/>
      <c r="AW506" s="6"/>
      <c r="AX506" s="8"/>
      <c r="BJ506" s="10"/>
      <c r="BL506" s="15"/>
      <c r="BM506" s="15"/>
    </row>
    <row r="507" spans="1:65" ht="12.75" hidden="1" customHeight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  <c r="W507">
        <v>505</v>
      </c>
      <c r="X507" s="3" t="s">
        <v>506</v>
      </c>
      <c r="Y507" s="3" t="s">
        <v>4615</v>
      </c>
      <c r="Z507" s="6">
        <v>12000</v>
      </c>
      <c r="AA507" s="8">
        <v>52</v>
      </c>
      <c r="AB507" t="s">
        <v>8220</v>
      </c>
      <c r="AC507" t="s">
        <v>8223</v>
      </c>
      <c r="AD507" t="s">
        <v>8245</v>
      </c>
      <c r="AE507">
        <v>1451010086</v>
      </c>
      <c r="AF507">
        <v>1447122086</v>
      </c>
      <c r="AG507" t="b">
        <v>0</v>
      </c>
      <c r="AH507">
        <v>14</v>
      </c>
      <c r="AI507" t="b">
        <v>0</v>
      </c>
      <c r="AJ507" t="s">
        <v>8268</v>
      </c>
      <c r="AK507">
        <v>0</v>
      </c>
      <c r="AL507">
        <v>3.71</v>
      </c>
      <c r="AM507" s="10" t="s">
        <v>8308</v>
      </c>
      <c r="AN507" t="s">
        <v>8314</v>
      </c>
      <c r="AO507" s="15">
        <v>42318.098217592589</v>
      </c>
      <c r="AP507" s="15">
        <v>42363.098217592589</v>
      </c>
      <c r="AU507" s="3"/>
      <c r="AV507" s="3"/>
      <c r="AW507" s="6"/>
      <c r="AX507" s="8"/>
      <c r="BJ507" s="10"/>
      <c r="BL507" s="15"/>
      <c r="BM507" s="15"/>
    </row>
    <row r="508" spans="1:65" ht="12.75" hidden="1" customHeight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  <c r="W508">
        <v>506</v>
      </c>
      <c r="X508" s="3" t="s">
        <v>507</v>
      </c>
      <c r="Y508" s="3" t="s">
        <v>4616</v>
      </c>
      <c r="Z508" s="6">
        <v>200000</v>
      </c>
      <c r="AA508" s="8">
        <v>250</v>
      </c>
      <c r="AB508" t="s">
        <v>8220</v>
      </c>
      <c r="AC508" t="s">
        <v>8223</v>
      </c>
      <c r="AD508" t="s">
        <v>8245</v>
      </c>
      <c r="AE508">
        <v>1376140520</v>
      </c>
      <c r="AF508">
        <v>1373548520</v>
      </c>
      <c r="AG508" t="b">
        <v>0</v>
      </c>
      <c r="AH508">
        <v>1</v>
      </c>
      <c r="AI508" t="b">
        <v>0</v>
      </c>
      <c r="AJ508" t="s">
        <v>8268</v>
      </c>
      <c r="AK508">
        <v>0</v>
      </c>
      <c r="AL508">
        <v>250</v>
      </c>
      <c r="AM508" s="10" t="s">
        <v>8308</v>
      </c>
      <c r="AN508" t="s">
        <v>8314</v>
      </c>
      <c r="AO508" s="15">
        <v>41466.552314814813</v>
      </c>
      <c r="AP508" s="15">
        <v>41496.552314814813</v>
      </c>
      <c r="AU508" s="3"/>
      <c r="AV508" s="3"/>
      <c r="AW508" s="6"/>
      <c r="AX508" s="8"/>
      <c r="BJ508" s="10"/>
      <c r="BL508" s="15"/>
      <c r="BM508" s="15"/>
    </row>
    <row r="509" spans="1:65" ht="12.75" hidden="1" customHeight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  <c r="W509">
        <v>507</v>
      </c>
      <c r="X509" s="3" t="s">
        <v>508</v>
      </c>
      <c r="Y509" s="3" t="s">
        <v>4617</v>
      </c>
      <c r="Z509" s="6">
        <v>20000</v>
      </c>
      <c r="AA509" s="8">
        <v>640</v>
      </c>
      <c r="AB509" t="s">
        <v>8220</v>
      </c>
      <c r="AC509" t="s">
        <v>8223</v>
      </c>
      <c r="AD509" t="s">
        <v>8245</v>
      </c>
      <c r="AE509">
        <v>1350687657</v>
      </c>
      <c r="AF509">
        <v>1346799657</v>
      </c>
      <c r="AG509" t="b">
        <v>0</v>
      </c>
      <c r="AH509">
        <v>10</v>
      </c>
      <c r="AI509" t="b">
        <v>0</v>
      </c>
      <c r="AJ509" t="s">
        <v>8268</v>
      </c>
      <c r="AK509">
        <v>3</v>
      </c>
      <c r="AL509">
        <v>64</v>
      </c>
      <c r="AM509" s="10" t="s">
        <v>8308</v>
      </c>
      <c r="AN509" t="s">
        <v>8314</v>
      </c>
      <c r="AO509" s="15">
        <v>41156.958993055552</v>
      </c>
      <c r="AP509" s="15">
        <v>41201.958993055552</v>
      </c>
      <c r="AU509" s="3"/>
      <c r="AV509" s="3"/>
      <c r="AW509" s="6"/>
      <c r="AX509" s="8"/>
      <c r="BJ509" s="10"/>
      <c r="BL509" s="15"/>
      <c r="BM509" s="15"/>
    </row>
    <row r="510" spans="1:65" ht="12.75" hidden="1" customHeight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  <c r="W510">
        <v>508</v>
      </c>
      <c r="X510" s="3" t="s">
        <v>509</v>
      </c>
      <c r="Y510" s="3" t="s">
        <v>4618</v>
      </c>
      <c r="Z510" s="6">
        <v>50000</v>
      </c>
      <c r="AA510" s="8">
        <v>400</v>
      </c>
      <c r="AB510" t="s">
        <v>8220</v>
      </c>
      <c r="AC510" t="s">
        <v>8223</v>
      </c>
      <c r="AD510" t="s">
        <v>8245</v>
      </c>
      <c r="AE510">
        <v>1337955240</v>
      </c>
      <c r="AF510">
        <v>1332808501</v>
      </c>
      <c r="AG510" t="b">
        <v>0</v>
      </c>
      <c r="AH510">
        <v>3</v>
      </c>
      <c r="AI510" t="b">
        <v>0</v>
      </c>
      <c r="AJ510" t="s">
        <v>8268</v>
      </c>
      <c r="AK510">
        <v>1</v>
      </c>
      <c r="AL510">
        <v>133.33000000000001</v>
      </c>
      <c r="AM510" s="10" t="s">
        <v>8308</v>
      </c>
      <c r="AN510" t="s">
        <v>8314</v>
      </c>
      <c r="AO510" s="15">
        <v>40995.024317129632</v>
      </c>
      <c r="AP510" s="15">
        <v>41054.593055555553</v>
      </c>
      <c r="AU510" s="3"/>
      <c r="AV510" s="3"/>
      <c r="AW510" s="6"/>
      <c r="AX510" s="8"/>
      <c r="BJ510" s="10"/>
      <c r="BL510" s="15"/>
      <c r="BM510" s="15"/>
    </row>
    <row r="511" spans="1:65" ht="12.75" hidden="1" customHeight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  <c r="W511">
        <v>509</v>
      </c>
      <c r="X511" s="3" t="s">
        <v>510</v>
      </c>
      <c r="Y511" s="3" t="s">
        <v>4619</v>
      </c>
      <c r="Z511" s="6">
        <v>5000</v>
      </c>
      <c r="AA511" s="8">
        <v>10</v>
      </c>
      <c r="AB511" t="s">
        <v>8220</v>
      </c>
      <c r="AC511" t="s">
        <v>8224</v>
      </c>
      <c r="AD511" t="s">
        <v>8246</v>
      </c>
      <c r="AE511">
        <v>1435504170</v>
      </c>
      <c r="AF511">
        <v>1432912170</v>
      </c>
      <c r="AG511" t="b">
        <v>0</v>
      </c>
      <c r="AH511">
        <v>1</v>
      </c>
      <c r="AI511" t="b">
        <v>0</v>
      </c>
      <c r="AJ511" t="s">
        <v>8268</v>
      </c>
      <c r="AK511">
        <v>0</v>
      </c>
      <c r="AL511">
        <v>10</v>
      </c>
      <c r="AM511" s="10" t="s">
        <v>8308</v>
      </c>
      <c r="AN511" t="s">
        <v>8314</v>
      </c>
      <c r="AO511" s="15">
        <v>42153.631597222222</v>
      </c>
      <c r="AP511" s="15">
        <v>42183.631597222222</v>
      </c>
      <c r="AU511" s="3"/>
      <c r="AV511" s="3"/>
      <c r="AW511" s="6"/>
      <c r="AX511" s="8"/>
      <c r="BJ511" s="10"/>
      <c r="BL511" s="15"/>
      <c r="BM511" s="15"/>
    </row>
    <row r="512" spans="1:65" ht="12.75" hidden="1" customHeight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  <c r="W512">
        <v>510</v>
      </c>
      <c r="X512" s="3" t="s">
        <v>511</v>
      </c>
      <c r="Y512" s="3" t="s">
        <v>4620</v>
      </c>
      <c r="Z512" s="6">
        <v>14000</v>
      </c>
      <c r="AA512" s="8">
        <v>0</v>
      </c>
      <c r="AB512" t="s">
        <v>8220</v>
      </c>
      <c r="AC512" t="s">
        <v>8223</v>
      </c>
      <c r="AD512" t="s">
        <v>8245</v>
      </c>
      <c r="AE512">
        <v>1456805639</v>
      </c>
      <c r="AF512">
        <v>1454213639</v>
      </c>
      <c r="AG512" t="b">
        <v>0</v>
      </c>
      <c r="AH512">
        <v>0</v>
      </c>
      <c r="AI512" t="b">
        <v>0</v>
      </c>
      <c r="AJ512" t="s">
        <v>8268</v>
      </c>
      <c r="AK512">
        <v>0</v>
      </c>
      <c r="AL512">
        <v>0</v>
      </c>
      <c r="AM512" s="10" t="s">
        <v>8308</v>
      </c>
      <c r="AN512" t="s">
        <v>8314</v>
      </c>
      <c r="AO512" s="15">
        <v>42400.176377314812</v>
      </c>
      <c r="AP512" s="15">
        <v>42430.176377314812</v>
      </c>
      <c r="AU512" s="3"/>
      <c r="AV512" s="3"/>
      <c r="AW512" s="6"/>
      <c r="AX512" s="8"/>
      <c r="BJ512" s="10"/>
      <c r="BL512" s="15"/>
      <c r="BM512" s="15"/>
    </row>
    <row r="513" spans="1:65" ht="12.75" hidden="1" customHeight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  <c r="W513">
        <v>511</v>
      </c>
      <c r="X513" s="3" t="s">
        <v>512</v>
      </c>
      <c r="Y513" s="3" t="s">
        <v>4621</v>
      </c>
      <c r="Z513" s="6">
        <v>5000</v>
      </c>
      <c r="AA513" s="8">
        <v>150</v>
      </c>
      <c r="AB513" t="s">
        <v>8220</v>
      </c>
      <c r="AC513" t="s">
        <v>8223</v>
      </c>
      <c r="AD513" t="s">
        <v>8245</v>
      </c>
      <c r="AE513">
        <v>1365228982</v>
      </c>
      <c r="AF513">
        <v>1362640582</v>
      </c>
      <c r="AG513" t="b">
        <v>0</v>
      </c>
      <c r="AH513">
        <v>5</v>
      </c>
      <c r="AI513" t="b">
        <v>0</v>
      </c>
      <c r="AJ513" t="s">
        <v>8268</v>
      </c>
      <c r="AK513">
        <v>3</v>
      </c>
      <c r="AL513">
        <v>30</v>
      </c>
      <c r="AM513" s="10" t="s">
        <v>8308</v>
      </c>
      <c r="AN513" t="s">
        <v>8314</v>
      </c>
      <c r="AO513" s="15">
        <v>41340.303032407406</v>
      </c>
      <c r="AP513" s="15">
        <v>41370.261365740742</v>
      </c>
      <c r="AU513" s="3"/>
      <c r="AV513" s="3"/>
      <c r="AW513" s="6"/>
      <c r="AX513" s="8"/>
      <c r="BJ513" s="10"/>
      <c r="BL513" s="15"/>
      <c r="BM513" s="15"/>
    </row>
    <row r="514" spans="1:65" ht="12.75" hidden="1" customHeight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  <c r="W514">
        <v>512</v>
      </c>
      <c r="X514" s="3" t="s">
        <v>513</v>
      </c>
      <c r="Y514" s="3" t="s">
        <v>4622</v>
      </c>
      <c r="Z514" s="6">
        <v>8000</v>
      </c>
      <c r="AA514" s="8">
        <v>11</v>
      </c>
      <c r="AB514" t="s">
        <v>8220</v>
      </c>
      <c r="AC514" t="s">
        <v>8223</v>
      </c>
      <c r="AD514" t="s">
        <v>8245</v>
      </c>
      <c r="AE514">
        <v>1479667727</v>
      </c>
      <c r="AF514">
        <v>1475776127</v>
      </c>
      <c r="AG514" t="b">
        <v>0</v>
      </c>
      <c r="AH514">
        <v>2</v>
      </c>
      <c r="AI514" t="b">
        <v>0</v>
      </c>
      <c r="AJ514" t="s">
        <v>8268</v>
      </c>
      <c r="AK514">
        <v>0</v>
      </c>
      <c r="AL514">
        <v>5.5</v>
      </c>
      <c r="AM514" s="10" t="s">
        <v>8308</v>
      </c>
      <c r="AN514" t="s">
        <v>8314</v>
      </c>
      <c r="AO514" s="15">
        <v>42649.742210648154</v>
      </c>
      <c r="AP514" s="15">
        <v>42694.783877314811</v>
      </c>
      <c r="AU514" s="3"/>
      <c r="AV514" s="3"/>
      <c r="AW514" s="6"/>
      <c r="AX514" s="8"/>
      <c r="BJ514" s="10"/>
      <c r="BL514" s="15"/>
      <c r="BM514" s="15"/>
    </row>
    <row r="515" spans="1:65" ht="12.75" hidden="1" customHeight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(I515/(3600*24))+DATE(1970,1,1)</f>
        <v>42597.291666666672</v>
      </c>
      <c r="W515">
        <v>513</v>
      </c>
      <c r="X515" s="3" t="s">
        <v>514</v>
      </c>
      <c r="Y515" s="3" t="s">
        <v>4623</v>
      </c>
      <c r="Z515" s="6">
        <v>50000</v>
      </c>
      <c r="AA515" s="8">
        <v>6962</v>
      </c>
      <c r="AB515" t="s">
        <v>8220</v>
      </c>
      <c r="AC515" t="s">
        <v>8223</v>
      </c>
      <c r="AD515" t="s">
        <v>8245</v>
      </c>
      <c r="AE515">
        <v>1471244400</v>
      </c>
      <c r="AF515">
        <v>1467387705</v>
      </c>
      <c r="AG515" t="b">
        <v>0</v>
      </c>
      <c r="AH515">
        <v>68</v>
      </c>
      <c r="AI515" t="b">
        <v>0</v>
      </c>
      <c r="AJ515" t="s">
        <v>8268</v>
      </c>
      <c r="AK515">
        <v>14</v>
      </c>
      <c r="AL515">
        <v>102.38</v>
      </c>
      <c r="AM515" s="10" t="s">
        <v>8308</v>
      </c>
      <c r="AN515" t="s">
        <v>8314</v>
      </c>
      <c r="AO515" s="15">
        <v>42552.653993055559</v>
      </c>
      <c r="AP515" s="15">
        <v>42597.291666666672</v>
      </c>
      <c r="AU515" s="3"/>
      <c r="AV515" s="3"/>
      <c r="AW515" s="6"/>
      <c r="AX515" s="8"/>
      <c r="BJ515" s="10"/>
      <c r="BL515" s="15"/>
      <c r="BM515" s="15"/>
    </row>
    <row r="516" spans="1:65" ht="12.75" hidden="1" customHeight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  <c r="W516">
        <v>514</v>
      </c>
      <c r="X516" s="3" t="s">
        <v>515</v>
      </c>
      <c r="Y516" s="3" t="s">
        <v>4624</v>
      </c>
      <c r="Z516" s="6">
        <v>1500</v>
      </c>
      <c r="AA516" s="8">
        <v>50</v>
      </c>
      <c r="AB516" t="s">
        <v>8220</v>
      </c>
      <c r="AC516" t="s">
        <v>8228</v>
      </c>
      <c r="AD516" t="s">
        <v>8250</v>
      </c>
      <c r="AE516">
        <v>1407595447</v>
      </c>
      <c r="AF516">
        <v>1405003447</v>
      </c>
      <c r="AG516" t="b">
        <v>0</v>
      </c>
      <c r="AH516">
        <v>3</v>
      </c>
      <c r="AI516" t="b">
        <v>0</v>
      </c>
      <c r="AJ516" t="s">
        <v>8268</v>
      </c>
      <c r="AK516">
        <v>3</v>
      </c>
      <c r="AL516">
        <v>16.670000000000002</v>
      </c>
      <c r="AM516" s="10" t="s">
        <v>8308</v>
      </c>
      <c r="AN516" t="s">
        <v>8314</v>
      </c>
      <c r="AO516" s="15">
        <v>41830.613969907405</v>
      </c>
      <c r="AP516" s="15">
        <v>41860.613969907405</v>
      </c>
      <c r="AU516" s="3"/>
      <c r="AV516" s="3"/>
      <c r="AW516" s="6"/>
      <c r="AX516" s="8"/>
      <c r="BJ516" s="10"/>
      <c r="BL516" s="15"/>
      <c r="BM516" s="15"/>
    </row>
    <row r="517" spans="1:65" ht="12.75" hidden="1" customHeight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  <c r="W517">
        <v>515</v>
      </c>
      <c r="X517" s="3" t="s">
        <v>516</v>
      </c>
      <c r="Y517" s="3" t="s">
        <v>4625</v>
      </c>
      <c r="Z517" s="6">
        <v>97000</v>
      </c>
      <c r="AA517" s="8">
        <v>24651</v>
      </c>
      <c r="AB517" t="s">
        <v>8220</v>
      </c>
      <c r="AC517" t="s">
        <v>8223</v>
      </c>
      <c r="AD517" t="s">
        <v>8245</v>
      </c>
      <c r="AE517">
        <v>1451389601</v>
      </c>
      <c r="AF517">
        <v>1447933601</v>
      </c>
      <c r="AG517" t="b">
        <v>0</v>
      </c>
      <c r="AH517">
        <v>34</v>
      </c>
      <c r="AI517" t="b">
        <v>0</v>
      </c>
      <c r="AJ517" t="s">
        <v>8268</v>
      </c>
      <c r="AK517">
        <v>25</v>
      </c>
      <c r="AL517">
        <v>725.03</v>
      </c>
      <c r="AM517" s="10" t="s">
        <v>8308</v>
      </c>
      <c r="AN517" t="s">
        <v>8314</v>
      </c>
      <c r="AO517" s="15">
        <v>42327.490752314814</v>
      </c>
      <c r="AP517" s="15">
        <v>42367.490752314814</v>
      </c>
      <c r="AU517" s="3"/>
      <c r="AV517" s="3"/>
      <c r="AW517" s="6"/>
      <c r="AX517" s="8"/>
      <c r="BJ517" s="10"/>
      <c r="BL517" s="15"/>
      <c r="BM517" s="15"/>
    </row>
    <row r="518" spans="1:65" ht="12.75" hidden="1" customHeight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  <c r="W518">
        <v>516</v>
      </c>
      <c r="X518" s="3" t="s">
        <v>517</v>
      </c>
      <c r="Y518" s="3" t="s">
        <v>4626</v>
      </c>
      <c r="Z518" s="6">
        <v>5000</v>
      </c>
      <c r="AA518" s="8">
        <v>0</v>
      </c>
      <c r="AB518" t="s">
        <v>8220</v>
      </c>
      <c r="AC518" t="s">
        <v>8224</v>
      </c>
      <c r="AD518" t="s">
        <v>8246</v>
      </c>
      <c r="AE518">
        <v>1432752080</v>
      </c>
      <c r="AF518">
        <v>1427568080</v>
      </c>
      <c r="AG518" t="b">
        <v>0</v>
      </c>
      <c r="AH518">
        <v>0</v>
      </c>
      <c r="AI518" t="b">
        <v>0</v>
      </c>
      <c r="AJ518" t="s">
        <v>8268</v>
      </c>
      <c r="AK518">
        <v>0</v>
      </c>
      <c r="AL518">
        <v>0</v>
      </c>
      <c r="AM518" s="10" t="s">
        <v>8308</v>
      </c>
      <c r="AN518" t="s">
        <v>8314</v>
      </c>
      <c r="AO518" s="15">
        <v>42091.778703703705</v>
      </c>
      <c r="AP518" s="15">
        <v>42151.778703703705</v>
      </c>
      <c r="AU518" s="3"/>
      <c r="AV518" s="3"/>
      <c r="AW518" s="6"/>
      <c r="AX518" s="8"/>
      <c r="BJ518" s="10"/>
      <c r="BL518" s="15"/>
      <c r="BM518" s="15"/>
    </row>
    <row r="519" spans="1:65" ht="12.75" hidden="1" customHeight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  <c r="W519">
        <v>517</v>
      </c>
      <c r="X519" s="3" t="s">
        <v>518</v>
      </c>
      <c r="Y519" s="3" t="s">
        <v>4627</v>
      </c>
      <c r="Z519" s="6">
        <v>15000</v>
      </c>
      <c r="AA519" s="8">
        <v>205</v>
      </c>
      <c r="AB519" t="s">
        <v>8220</v>
      </c>
      <c r="AC519" t="s">
        <v>8223</v>
      </c>
      <c r="AD519" t="s">
        <v>8245</v>
      </c>
      <c r="AE519">
        <v>1486046761</v>
      </c>
      <c r="AF519">
        <v>1483454761</v>
      </c>
      <c r="AG519" t="b">
        <v>0</v>
      </c>
      <c r="AH519">
        <v>3</v>
      </c>
      <c r="AI519" t="b">
        <v>0</v>
      </c>
      <c r="AJ519" t="s">
        <v>8268</v>
      </c>
      <c r="AK519">
        <v>1</v>
      </c>
      <c r="AL519">
        <v>68.33</v>
      </c>
      <c r="AM519" s="10" t="s">
        <v>8308</v>
      </c>
      <c r="AN519" t="s">
        <v>8314</v>
      </c>
      <c r="AO519" s="15">
        <v>42738.615289351852</v>
      </c>
      <c r="AP519" s="15">
        <v>42768.615289351852</v>
      </c>
      <c r="AU519" s="3"/>
      <c r="AV519" s="3"/>
      <c r="AW519" s="6"/>
      <c r="AX519" s="8"/>
      <c r="BJ519" s="10"/>
      <c r="BL519" s="15"/>
      <c r="BM519" s="15"/>
    </row>
    <row r="520" spans="1:65" ht="12.75" hidden="1" customHeight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  <c r="W520">
        <v>518</v>
      </c>
      <c r="X520" s="3" t="s">
        <v>519</v>
      </c>
      <c r="Y520" s="3" t="s">
        <v>4628</v>
      </c>
      <c r="Z520" s="6">
        <v>7175</v>
      </c>
      <c r="AA520" s="8">
        <v>0</v>
      </c>
      <c r="AB520" t="s">
        <v>8220</v>
      </c>
      <c r="AC520" t="s">
        <v>8223</v>
      </c>
      <c r="AD520" t="s">
        <v>8245</v>
      </c>
      <c r="AE520">
        <v>1441550760</v>
      </c>
      <c r="AF520">
        <v>1438958824</v>
      </c>
      <c r="AG520" t="b">
        <v>0</v>
      </c>
      <c r="AH520">
        <v>0</v>
      </c>
      <c r="AI520" t="b">
        <v>0</v>
      </c>
      <c r="AJ520" t="s">
        <v>8268</v>
      </c>
      <c r="AK520">
        <v>0</v>
      </c>
      <c r="AL520">
        <v>0</v>
      </c>
      <c r="AM520" s="10" t="s">
        <v>8308</v>
      </c>
      <c r="AN520" t="s">
        <v>8314</v>
      </c>
      <c r="AO520" s="15">
        <v>42223.616018518514</v>
      </c>
      <c r="AP520" s="15">
        <v>42253.615277777775</v>
      </c>
      <c r="AU520" s="3"/>
      <c r="AV520" s="3"/>
      <c r="AW520" s="6"/>
      <c r="AX520" s="8"/>
      <c r="BJ520" s="10"/>
      <c r="BL520" s="15"/>
      <c r="BM520" s="15"/>
    </row>
    <row r="521" spans="1:65" ht="12.75" hidden="1" customHeight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41248.391446759255</v>
      </c>
      <c r="W521">
        <v>519</v>
      </c>
      <c r="X521" s="3" t="s">
        <v>520</v>
      </c>
      <c r="Y521" s="3" t="s">
        <v>4629</v>
      </c>
      <c r="Z521" s="6">
        <v>12001</v>
      </c>
      <c r="AA521" s="8">
        <v>2746</v>
      </c>
      <c r="AB521" t="s">
        <v>8220</v>
      </c>
      <c r="AC521" t="s">
        <v>8223</v>
      </c>
      <c r="AD521" t="s">
        <v>8245</v>
      </c>
      <c r="AE521">
        <v>1354699421</v>
      </c>
      <c r="AF521">
        <v>1352107421</v>
      </c>
      <c r="AG521" t="b">
        <v>0</v>
      </c>
      <c r="AH521">
        <v>70</v>
      </c>
      <c r="AI521" t="b">
        <v>0</v>
      </c>
      <c r="AJ521" t="s">
        <v>8268</v>
      </c>
      <c r="AK521">
        <v>23</v>
      </c>
      <c r="AL521">
        <v>39.229999999999997</v>
      </c>
      <c r="AM521" s="10" t="s">
        <v>8308</v>
      </c>
      <c r="AN521" t="s">
        <v>8314</v>
      </c>
      <c r="AO521" s="15">
        <v>41218.391446759262</v>
      </c>
      <c r="AP521" s="15">
        <v>41248.391446759255</v>
      </c>
      <c r="AU521" s="3"/>
      <c r="AV521" s="3"/>
      <c r="AW521" s="6"/>
      <c r="AX521" s="8"/>
      <c r="BJ521" s="10"/>
      <c r="BL521" s="15"/>
      <c r="BM521" s="15"/>
    </row>
    <row r="522" spans="1:65" ht="12.75" hidden="1" customHeight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  <c r="W522">
        <v>520</v>
      </c>
      <c r="X522" s="3" t="s">
        <v>521</v>
      </c>
      <c r="Y522" s="3" t="s">
        <v>4630</v>
      </c>
      <c r="Z522" s="6">
        <v>5000</v>
      </c>
      <c r="AA522" s="8">
        <v>5105</v>
      </c>
      <c r="AB522" t="s">
        <v>8218</v>
      </c>
      <c r="AC522" t="s">
        <v>8224</v>
      </c>
      <c r="AD522" t="s">
        <v>8246</v>
      </c>
      <c r="AE522">
        <v>1449766261</v>
      </c>
      <c r="AF522">
        <v>1447174261</v>
      </c>
      <c r="AG522" t="b">
        <v>0</v>
      </c>
      <c r="AH522">
        <v>34</v>
      </c>
      <c r="AI522" t="b">
        <v>1</v>
      </c>
      <c r="AJ522" t="s">
        <v>8269</v>
      </c>
      <c r="AK522">
        <v>102</v>
      </c>
      <c r="AL522">
        <v>150.15</v>
      </c>
      <c r="AM522" s="10" t="s">
        <v>8315</v>
      </c>
      <c r="AN522" t="s">
        <v>8316</v>
      </c>
      <c r="AO522" s="15">
        <v>42318.702094907407</v>
      </c>
      <c r="AP522" s="15">
        <v>42348.702094907407</v>
      </c>
      <c r="AU522" s="3"/>
      <c r="AV522" s="3"/>
      <c r="AW522" s="6"/>
      <c r="AX522" s="8"/>
      <c r="BJ522" s="10"/>
      <c r="BL522" s="15"/>
      <c r="BM522" s="15"/>
    </row>
    <row r="523" spans="1:65" ht="12.75" hidden="1" customHeight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  <c r="W523">
        <v>521</v>
      </c>
      <c r="X523" s="3" t="s">
        <v>522</v>
      </c>
      <c r="Y523" s="3" t="s">
        <v>4631</v>
      </c>
      <c r="Z523" s="6">
        <v>5000</v>
      </c>
      <c r="AA523" s="8">
        <v>5232</v>
      </c>
      <c r="AB523" t="s">
        <v>8218</v>
      </c>
      <c r="AC523" t="s">
        <v>8223</v>
      </c>
      <c r="AD523" t="s">
        <v>8245</v>
      </c>
      <c r="AE523">
        <v>1477976340</v>
      </c>
      <c r="AF523">
        <v>1475460819</v>
      </c>
      <c r="AG523" t="b">
        <v>0</v>
      </c>
      <c r="AH523">
        <v>56</v>
      </c>
      <c r="AI523" t="b">
        <v>1</v>
      </c>
      <c r="AJ523" t="s">
        <v>8269</v>
      </c>
      <c r="AK523">
        <v>105</v>
      </c>
      <c r="AL523">
        <v>93.43</v>
      </c>
      <c r="AM523" s="10" t="s">
        <v>8315</v>
      </c>
      <c r="AN523" t="s">
        <v>8316</v>
      </c>
      <c r="AO523" s="15">
        <v>42646.092812499999</v>
      </c>
      <c r="AP523" s="15">
        <v>42675.207638888889</v>
      </c>
      <c r="AU523" s="3"/>
      <c r="AV523" s="3"/>
      <c r="AW523" s="6"/>
      <c r="AX523" s="8"/>
      <c r="BJ523" s="10"/>
      <c r="BL523" s="15"/>
      <c r="BM523" s="15"/>
    </row>
    <row r="524" spans="1:65" ht="12.75" hidden="1" customHeight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  <c r="W524">
        <v>522</v>
      </c>
      <c r="X524" s="3" t="s">
        <v>523</v>
      </c>
      <c r="Y524" s="3" t="s">
        <v>4632</v>
      </c>
      <c r="Z524" s="6">
        <v>3000</v>
      </c>
      <c r="AA524" s="8">
        <v>3440</v>
      </c>
      <c r="AB524" t="s">
        <v>8218</v>
      </c>
      <c r="AC524" t="s">
        <v>8223</v>
      </c>
      <c r="AD524" t="s">
        <v>8245</v>
      </c>
      <c r="AE524">
        <v>1458518325</v>
      </c>
      <c r="AF524">
        <v>1456793925</v>
      </c>
      <c r="AG524" t="b">
        <v>0</v>
      </c>
      <c r="AH524">
        <v>31</v>
      </c>
      <c r="AI524" t="b">
        <v>1</v>
      </c>
      <c r="AJ524" t="s">
        <v>8269</v>
      </c>
      <c r="AK524">
        <v>115</v>
      </c>
      <c r="AL524">
        <v>110.97</v>
      </c>
      <c r="AM524" s="10" t="s">
        <v>8315</v>
      </c>
      <c r="AN524" t="s">
        <v>8316</v>
      </c>
      <c r="AO524" s="15">
        <v>42430.040798611109</v>
      </c>
      <c r="AP524" s="15">
        <v>42449.999131944445</v>
      </c>
      <c r="AU524" s="3"/>
      <c r="AV524" s="3"/>
      <c r="AW524" s="6"/>
      <c r="AX524" s="8"/>
      <c r="BJ524" s="10"/>
      <c r="BL524" s="15"/>
      <c r="BM524" s="15"/>
    </row>
    <row r="525" spans="1:65" ht="12.75" hidden="1" customHeight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  <c r="W525">
        <v>523</v>
      </c>
      <c r="X525" s="3" t="s">
        <v>524</v>
      </c>
      <c r="Y525" s="3" t="s">
        <v>4633</v>
      </c>
      <c r="Z525" s="6">
        <v>5000</v>
      </c>
      <c r="AA525" s="8">
        <v>6030</v>
      </c>
      <c r="AB525" t="s">
        <v>8218</v>
      </c>
      <c r="AC525" t="s">
        <v>8223</v>
      </c>
      <c r="AD525" t="s">
        <v>8245</v>
      </c>
      <c r="AE525">
        <v>1442805076</v>
      </c>
      <c r="AF525">
        <v>1440213076</v>
      </c>
      <c r="AG525" t="b">
        <v>0</v>
      </c>
      <c r="AH525">
        <v>84</v>
      </c>
      <c r="AI525" t="b">
        <v>1</v>
      </c>
      <c r="AJ525" t="s">
        <v>8269</v>
      </c>
      <c r="AK525">
        <v>121</v>
      </c>
      <c r="AL525">
        <v>71.790000000000006</v>
      </c>
      <c r="AM525" s="10" t="s">
        <v>8315</v>
      </c>
      <c r="AN525" t="s">
        <v>8316</v>
      </c>
      <c r="AO525" s="15">
        <v>42238.13282407407</v>
      </c>
      <c r="AP525" s="15">
        <v>42268.13282407407</v>
      </c>
      <c r="AU525" s="3"/>
      <c r="AV525" s="3"/>
      <c r="AW525" s="6"/>
      <c r="AX525" s="8"/>
      <c r="BJ525" s="10"/>
      <c r="BL525" s="15"/>
      <c r="BM525" s="15"/>
    </row>
    <row r="526" spans="1:65" ht="12.75" hidden="1" customHeight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  <c r="W526">
        <v>524</v>
      </c>
      <c r="X526" s="3" t="s">
        <v>525</v>
      </c>
      <c r="Y526" s="3" t="s">
        <v>4634</v>
      </c>
      <c r="Z526" s="6">
        <v>3500</v>
      </c>
      <c r="AA526" s="8">
        <v>3803.55</v>
      </c>
      <c r="AB526" t="s">
        <v>8218</v>
      </c>
      <c r="AC526" t="s">
        <v>8224</v>
      </c>
      <c r="AD526" t="s">
        <v>8246</v>
      </c>
      <c r="AE526">
        <v>1464801169</v>
      </c>
      <c r="AF526">
        <v>1462209169</v>
      </c>
      <c r="AG526" t="b">
        <v>0</v>
      </c>
      <c r="AH526">
        <v>130</v>
      </c>
      <c r="AI526" t="b">
        <v>1</v>
      </c>
      <c r="AJ526" t="s">
        <v>8269</v>
      </c>
      <c r="AK526">
        <v>109</v>
      </c>
      <c r="AL526">
        <v>29.26</v>
      </c>
      <c r="AM526" s="10" t="s">
        <v>8315</v>
      </c>
      <c r="AN526" t="s">
        <v>8316</v>
      </c>
      <c r="AO526" s="15">
        <v>42492.717233796298</v>
      </c>
      <c r="AP526" s="15">
        <v>42522.717233796298</v>
      </c>
      <c r="AU526" s="3"/>
      <c r="AV526" s="3"/>
      <c r="AW526" s="6"/>
      <c r="AX526" s="8"/>
      <c r="BJ526" s="10"/>
      <c r="BL526" s="15"/>
      <c r="BM526" s="15"/>
    </row>
    <row r="527" spans="1:65" ht="12.75" hidden="1" customHeight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  <c r="W527">
        <v>525</v>
      </c>
      <c r="X527" s="3" t="s">
        <v>526</v>
      </c>
      <c r="Y527" s="3" t="s">
        <v>4635</v>
      </c>
      <c r="Z527" s="6">
        <v>12000</v>
      </c>
      <c r="AA527" s="8">
        <v>12000</v>
      </c>
      <c r="AB527" t="s">
        <v>8218</v>
      </c>
      <c r="AC527" t="s">
        <v>8223</v>
      </c>
      <c r="AD527" t="s">
        <v>8245</v>
      </c>
      <c r="AE527">
        <v>1410601041</v>
      </c>
      <c r="AF527">
        <v>1406713041</v>
      </c>
      <c r="AG527" t="b">
        <v>0</v>
      </c>
      <c r="AH527">
        <v>12</v>
      </c>
      <c r="AI527" t="b">
        <v>1</v>
      </c>
      <c r="AJ527" t="s">
        <v>8269</v>
      </c>
      <c r="AK527">
        <v>100</v>
      </c>
      <c r="AL527">
        <v>1000</v>
      </c>
      <c r="AM527" s="10" t="s">
        <v>8315</v>
      </c>
      <c r="AN527" t="s">
        <v>8316</v>
      </c>
      <c r="AO527" s="15">
        <v>41850.400937500002</v>
      </c>
      <c r="AP527" s="15">
        <v>41895.400937500002</v>
      </c>
      <c r="AU527" s="3"/>
      <c r="AV527" s="3"/>
      <c r="AW527" s="6"/>
      <c r="AX527" s="8"/>
      <c r="BJ527" s="10"/>
      <c r="BL527" s="15"/>
      <c r="BM527" s="15"/>
    </row>
    <row r="528" spans="1:65" ht="12.75" hidden="1" customHeight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  <c r="W528">
        <v>526</v>
      </c>
      <c r="X528" s="3" t="s">
        <v>527</v>
      </c>
      <c r="Y528" s="3" t="s">
        <v>4636</v>
      </c>
      <c r="Z528" s="6">
        <v>1500</v>
      </c>
      <c r="AA528" s="8">
        <v>1710</v>
      </c>
      <c r="AB528" t="s">
        <v>8218</v>
      </c>
      <c r="AC528" t="s">
        <v>8224</v>
      </c>
      <c r="AD528" t="s">
        <v>8246</v>
      </c>
      <c r="AE528">
        <v>1438966800</v>
      </c>
      <c r="AF528">
        <v>1436278344</v>
      </c>
      <c r="AG528" t="b">
        <v>0</v>
      </c>
      <c r="AH528">
        <v>23</v>
      </c>
      <c r="AI528" t="b">
        <v>1</v>
      </c>
      <c r="AJ528" t="s">
        <v>8269</v>
      </c>
      <c r="AK528">
        <v>114</v>
      </c>
      <c r="AL528">
        <v>74.349999999999994</v>
      </c>
      <c r="AM528" s="10" t="s">
        <v>8315</v>
      </c>
      <c r="AN528" t="s">
        <v>8316</v>
      </c>
      <c r="AO528" s="15">
        <v>42192.591944444444</v>
      </c>
      <c r="AP528" s="15">
        <v>42223.708333333328</v>
      </c>
      <c r="AU528" s="3"/>
      <c r="AV528" s="3"/>
      <c r="AW528" s="6"/>
      <c r="AX528" s="8"/>
      <c r="BJ528" s="10"/>
      <c r="BL528" s="15"/>
      <c r="BM528" s="15"/>
    </row>
    <row r="529" spans="1:65" ht="12.75" hidden="1" customHeight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  <c r="W529">
        <v>527</v>
      </c>
      <c r="X529" s="3" t="s">
        <v>528</v>
      </c>
      <c r="Y529" s="3" t="s">
        <v>4637</v>
      </c>
      <c r="Z529" s="6">
        <v>10000</v>
      </c>
      <c r="AA529" s="8">
        <v>10085</v>
      </c>
      <c r="AB529" t="s">
        <v>8218</v>
      </c>
      <c r="AC529" t="s">
        <v>8223</v>
      </c>
      <c r="AD529" t="s">
        <v>8245</v>
      </c>
      <c r="AE529">
        <v>1487347500</v>
      </c>
      <c r="AF529">
        <v>1484715366</v>
      </c>
      <c r="AG529" t="b">
        <v>0</v>
      </c>
      <c r="AH529">
        <v>158</v>
      </c>
      <c r="AI529" t="b">
        <v>1</v>
      </c>
      <c r="AJ529" t="s">
        <v>8269</v>
      </c>
      <c r="AK529">
        <v>101</v>
      </c>
      <c r="AL529">
        <v>63.83</v>
      </c>
      <c r="AM529" s="10" t="s">
        <v>8315</v>
      </c>
      <c r="AN529" t="s">
        <v>8316</v>
      </c>
      <c r="AO529" s="15">
        <v>42753.205625000002</v>
      </c>
      <c r="AP529" s="15">
        <v>42783.670138888891</v>
      </c>
      <c r="AU529" s="3"/>
      <c r="AV529" s="3"/>
      <c r="AW529" s="6"/>
      <c r="AX529" s="8"/>
      <c r="BJ529" s="10"/>
      <c r="BL529" s="15"/>
      <c r="BM529" s="15"/>
    </row>
    <row r="530" spans="1:65" ht="12.75" hidden="1" customHeight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  <c r="W530">
        <v>528</v>
      </c>
      <c r="X530" s="3" t="s">
        <v>529</v>
      </c>
      <c r="Y530" s="3" t="s">
        <v>4638</v>
      </c>
      <c r="Z530" s="6">
        <v>1150</v>
      </c>
      <c r="AA530" s="8">
        <v>1330</v>
      </c>
      <c r="AB530" t="s">
        <v>8218</v>
      </c>
      <c r="AC530" t="s">
        <v>8223</v>
      </c>
      <c r="AD530" t="s">
        <v>8245</v>
      </c>
      <c r="AE530">
        <v>1434921600</v>
      </c>
      <c r="AF530">
        <v>1433109907</v>
      </c>
      <c r="AG530" t="b">
        <v>0</v>
      </c>
      <c r="AH530">
        <v>30</v>
      </c>
      <c r="AI530" t="b">
        <v>1</v>
      </c>
      <c r="AJ530" t="s">
        <v>8269</v>
      </c>
      <c r="AK530">
        <v>116</v>
      </c>
      <c r="AL530">
        <v>44.33</v>
      </c>
      <c r="AM530" s="10" t="s">
        <v>8315</v>
      </c>
      <c r="AN530" t="s">
        <v>8316</v>
      </c>
      <c r="AO530" s="15">
        <v>42155.920219907406</v>
      </c>
      <c r="AP530" s="15">
        <v>42176.888888888891</v>
      </c>
      <c r="AU530" s="3"/>
      <c r="AV530" s="3"/>
      <c r="AW530" s="6"/>
      <c r="AX530" s="8"/>
      <c r="BJ530" s="10"/>
      <c r="BL530" s="15"/>
      <c r="BM530" s="15"/>
    </row>
    <row r="531" spans="1:65" ht="12.75" hidden="1" customHeight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  <c r="W531">
        <v>529</v>
      </c>
      <c r="X531" s="3" t="s">
        <v>530</v>
      </c>
      <c r="Y531" s="3" t="s">
        <v>4639</v>
      </c>
      <c r="Z531" s="6">
        <v>1200</v>
      </c>
      <c r="AA531" s="8">
        <v>1565</v>
      </c>
      <c r="AB531" t="s">
        <v>8218</v>
      </c>
      <c r="AC531" t="s">
        <v>8228</v>
      </c>
      <c r="AD531" t="s">
        <v>8250</v>
      </c>
      <c r="AE531">
        <v>1484110800</v>
      </c>
      <c r="AF531">
        <v>1482281094</v>
      </c>
      <c r="AG531" t="b">
        <v>0</v>
      </c>
      <c r="AH531">
        <v>18</v>
      </c>
      <c r="AI531" t="b">
        <v>1</v>
      </c>
      <c r="AJ531" t="s">
        <v>8269</v>
      </c>
      <c r="AK531">
        <v>130</v>
      </c>
      <c r="AL531">
        <v>86.94</v>
      </c>
      <c r="AM531" s="10" t="s">
        <v>8315</v>
      </c>
      <c r="AN531" t="s">
        <v>8316</v>
      </c>
      <c r="AO531" s="15">
        <v>42725.031180555554</v>
      </c>
      <c r="AP531" s="15">
        <v>42746.208333333328</v>
      </c>
      <c r="AU531" s="3"/>
      <c r="AV531" s="3"/>
      <c r="AW531" s="6"/>
      <c r="AX531" s="8"/>
      <c r="BJ531" s="10"/>
      <c r="BL531" s="15"/>
      <c r="BM531" s="15"/>
    </row>
    <row r="532" spans="1:65" ht="12.75" hidden="1" customHeight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  <c r="W532">
        <v>530</v>
      </c>
      <c r="X532" s="3" t="s">
        <v>531</v>
      </c>
      <c r="Y532" s="3" t="s">
        <v>4640</v>
      </c>
      <c r="Z532" s="6">
        <v>3405</v>
      </c>
      <c r="AA532" s="8">
        <v>3670</v>
      </c>
      <c r="AB532" t="s">
        <v>8218</v>
      </c>
      <c r="AC532" t="s">
        <v>8223</v>
      </c>
      <c r="AD532" t="s">
        <v>8245</v>
      </c>
      <c r="AE532">
        <v>1435111200</v>
      </c>
      <c r="AF532">
        <v>1433254268</v>
      </c>
      <c r="AG532" t="b">
        <v>0</v>
      </c>
      <c r="AH532">
        <v>29</v>
      </c>
      <c r="AI532" t="b">
        <v>1</v>
      </c>
      <c r="AJ532" t="s">
        <v>8269</v>
      </c>
      <c r="AK532">
        <v>108</v>
      </c>
      <c r="AL532">
        <v>126.55</v>
      </c>
      <c r="AM532" s="10" t="s">
        <v>8315</v>
      </c>
      <c r="AN532" t="s">
        <v>8316</v>
      </c>
      <c r="AO532" s="15">
        <v>42157.591064814813</v>
      </c>
      <c r="AP532" s="15">
        <v>42179.083333333328</v>
      </c>
      <c r="AU532" s="3"/>
      <c r="AV532" s="3"/>
      <c r="AW532" s="6"/>
      <c r="AX532" s="8"/>
      <c r="BJ532" s="10"/>
      <c r="BL532" s="15"/>
      <c r="BM532" s="15"/>
    </row>
    <row r="533" spans="1:65" ht="12.75" hidden="1" customHeight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  <c r="W533">
        <v>531</v>
      </c>
      <c r="X533" s="3" t="s">
        <v>532</v>
      </c>
      <c r="Y533" s="3" t="s">
        <v>4641</v>
      </c>
      <c r="Z533" s="6">
        <v>4000</v>
      </c>
      <c r="AA533" s="8">
        <v>4000</v>
      </c>
      <c r="AB533" t="s">
        <v>8218</v>
      </c>
      <c r="AC533" t="s">
        <v>8223</v>
      </c>
      <c r="AD533" t="s">
        <v>8245</v>
      </c>
      <c r="AE533">
        <v>1481957940</v>
      </c>
      <c r="AF533">
        <v>1478050429</v>
      </c>
      <c r="AG533" t="b">
        <v>0</v>
      </c>
      <c r="AH533">
        <v>31</v>
      </c>
      <c r="AI533" t="b">
        <v>1</v>
      </c>
      <c r="AJ533" t="s">
        <v>8269</v>
      </c>
      <c r="AK533">
        <v>100</v>
      </c>
      <c r="AL533">
        <v>129.03</v>
      </c>
      <c r="AM533" s="10" t="s">
        <v>8315</v>
      </c>
      <c r="AN533" t="s">
        <v>8316</v>
      </c>
      <c r="AO533" s="15">
        <v>42676.065150462964</v>
      </c>
      <c r="AP533" s="15">
        <v>42721.290972222225</v>
      </c>
      <c r="AU533" s="3"/>
      <c r="AV533" s="3"/>
      <c r="AW533" s="6"/>
      <c r="AX533" s="8"/>
      <c r="BJ533" s="10"/>
      <c r="BL533" s="15"/>
      <c r="BM533" s="15"/>
    </row>
    <row r="534" spans="1:65" ht="12.75" hidden="1" customHeight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  <c r="W534">
        <v>532</v>
      </c>
      <c r="X534" s="3" t="s">
        <v>533</v>
      </c>
      <c r="Y534" s="3" t="s">
        <v>4642</v>
      </c>
      <c r="Z534" s="6">
        <v>10000</v>
      </c>
      <c r="AA534" s="8">
        <v>12325</v>
      </c>
      <c r="AB534" t="s">
        <v>8218</v>
      </c>
      <c r="AC534" t="s">
        <v>8223</v>
      </c>
      <c r="AD534" t="s">
        <v>8245</v>
      </c>
      <c r="AE534">
        <v>1463098208</v>
      </c>
      <c r="AF534">
        <v>1460506208</v>
      </c>
      <c r="AG534" t="b">
        <v>0</v>
      </c>
      <c r="AH534">
        <v>173</v>
      </c>
      <c r="AI534" t="b">
        <v>1</v>
      </c>
      <c r="AJ534" t="s">
        <v>8269</v>
      </c>
      <c r="AK534">
        <v>123</v>
      </c>
      <c r="AL534">
        <v>71.239999999999995</v>
      </c>
      <c r="AM534" s="10" t="s">
        <v>8315</v>
      </c>
      <c r="AN534" t="s">
        <v>8316</v>
      </c>
      <c r="AO534" s="15">
        <v>42473.007037037038</v>
      </c>
      <c r="AP534" s="15">
        <v>42503.007037037038</v>
      </c>
      <c r="AU534" s="3"/>
      <c r="AV534" s="3"/>
      <c r="AW534" s="6"/>
      <c r="AX534" s="8"/>
      <c r="BJ534" s="10"/>
      <c r="BL534" s="15"/>
      <c r="BM534" s="15"/>
    </row>
    <row r="535" spans="1:65" ht="12.75" hidden="1" customHeight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  <c r="W535">
        <v>533</v>
      </c>
      <c r="X535" s="3" t="s">
        <v>534</v>
      </c>
      <c r="Y535" s="3" t="s">
        <v>4643</v>
      </c>
      <c r="Z535" s="6">
        <v>2000</v>
      </c>
      <c r="AA535" s="8">
        <v>2004</v>
      </c>
      <c r="AB535" t="s">
        <v>8218</v>
      </c>
      <c r="AC535" t="s">
        <v>8224</v>
      </c>
      <c r="AD535" t="s">
        <v>8246</v>
      </c>
      <c r="AE535">
        <v>1463394365</v>
      </c>
      <c r="AF535">
        <v>1461320765</v>
      </c>
      <c r="AG535" t="b">
        <v>0</v>
      </c>
      <c r="AH535">
        <v>17</v>
      </c>
      <c r="AI535" t="b">
        <v>1</v>
      </c>
      <c r="AJ535" t="s">
        <v>8269</v>
      </c>
      <c r="AK535">
        <v>100</v>
      </c>
      <c r="AL535">
        <v>117.88</v>
      </c>
      <c r="AM535" s="10" t="s">
        <v>8315</v>
      </c>
      <c r="AN535" t="s">
        <v>8316</v>
      </c>
      <c r="AO535" s="15">
        <v>42482.43478009259</v>
      </c>
      <c r="AP535" s="15">
        <v>42506.43478009259</v>
      </c>
      <c r="AU535" s="3"/>
      <c r="AV535" s="3"/>
      <c r="AW535" s="6"/>
      <c r="AX535" s="8"/>
      <c r="BJ535" s="10"/>
      <c r="BL535" s="15"/>
      <c r="BM535" s="15"/>
    </row>
    <row r="536" spans="1:65" ht="12.75" hidden="1" customHeight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  <c r="W536">
        <v>534</v>
      </c>
      <c r="X536" s="3" t="s">
        <v>535</v>
      </c>
      <c r="Y536" s="3" t="s">
        <v>4644</v>
      </c>
      <c r="Z536" s="6">
        <v>15000</v>
      </c>
      <c r="AA536" s="8">
        <v>15700</v>
      </c>
      <c r="AB536" t="s">
        <v>8218</v>
      </c>
      <c r="AC536" t="s">
        <v>8233</v>
      </c>
      <c r="AD536" t="s">
        <v>8253</v>
      </c>
      <c r="AE536">
        <v>1446418800</v>
      </c>
      <c r="AF536">
        <v>1443036470</v>
      </c>
      <c r="AG536" t="b">
        <v>0</v>
      </c>
      <c r="AH536">
        <v>48</v>
      </c>
      <c r="AI536" t="b">
        <v>1</v>
      </c>
      <c r="AJ536" t="s">
        <v>8269</v>
      </c>
      <c r="AK536">
        <v>105</v>
      </c>
      <c r="AL536">
        <v>327.08</v>
      </c>
      <c r="AM536" s="10" t="s">
        <v>8315</v>
      </c>
      <c r="AN536" t="s">
        <v>8316</v>
      </c>
      <c r="AO536" s="15">
        <v>42270.810995370368</v>
      </c>
      <c r="AP536" s="15">
        <v>42309.958333333328</v>
      </c>
      <c r="AU536" s="3"/>
      <c r="AV536" s="3"/>
      <c r="AW536" s="6"/>
      <c r="AX536" s="8"/>
      <c r="BJ536" s="10"/>
      <c r="BL536" s="15"/>
      <c r="BM536" s="15"/>
    </row>
    <row r="537" spans="1:65" ht="12.75" hidden="1" customHeight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42741.54519675926</v>
      </c>
      <c r="W537">
        <v>535</v>
      </c>
      <c r="X537" s="3" t="s">
        <v>536</v>
      </c>
      <c r="Y537" s="3" t="s">
        <v>4645</v>
      </c>
      <c r="Z537" s="6">
        <v>2000</v>
      </c>
      <c r="AA537" s="8">
        <v>2050</v>
      </c>
      <c r="AB537" t="s">
        <v>8218</v>
      </c>
      <c r="AC537" t="s">
        <v>8224</v>
      </c>
      <c r="AD537" t="s">
        <v>8246</v>
      </c>
      <c r="AE537">
        <v>1483707905</v>
      </c>
      <c r="AF537">
        <v>1481115905</v>
      </c>
      <c r="AG537" t="b">
        <v>0</v>
      </c>
      <c r="AH537">
        <v>59</v>
      </c>
      <c r="AI537" t="b">
        <v>1</v>
      </c>
      <c r="AJ537" t="s">
        <v>8269</v>
      </c>
      <c r="AK537">
        <v>103</v>
      </c>
      <c r="AL537">
        <v>34.75</v>
      </c>
      <c r="AM537" s="10" t="s">
        <v>8315</v>
      </c>
      <c r="AN537" t="s">
        <v>8316</v>
      </c>
      <c r="AO537" s="15">
        <v>42711.545196759253</v>
      </c>
      <c r="AP537" s="15">
        <v>42741.54519675926</v>
      </c>
      <c r="AU537" s="3"/>
      <c r="AV537" s="3"/>
      <c r="AW537" s="6"/>
      <c r="AX537" s="8"/>
      <c r="BJ537" s="10"/>
      <c r="BL537" s="15"/>
      <c r="BM537" s="15"/>
    </row>
    <row r="538" spans="1:65" ht="12.75" hidden="1" customHeight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  <c r="W538">
        <v>536</v>
      </c>
      <c r="X538" s="3" t="s">
        <v>537</v>
      </c>
      <c r="Y538" s="3" t="s">
        <v>4646</v>
      </c>
      <c r="Z538" s="6">
        <v>3300</v>
      </c>
      <c r="AA538" s="8">
        <v>3902.5</v>
      </c>
      <c r="AB538" t="s">
        <v>8218</v>
      </c>
      <c r="AC538" t="s">
        <v>8224</v>
      </c>
      <c r="AD538" t="s">
        <v>8246</v>
      </c>
      <c r="AE538">
        <v>1438624800</v>
      </c>
      <c r="AF538">
        <v>1435133807</v>
      </c>
      <c r="AG538" t="b">
        <v>0</v>
      </c>
      <c r="AH538">
        <v>39</v>
      </c>
      <c r="AI538" t="b">
        <v>1</v>
      </c>
      <c r="AJ538" t="s">
        <v>8269</v>
      </c>
      <c r="AK538">
        <v>118</v>
      </c>
      <c r="AL538">
        <v>100.06</v>
      </c>
      <c r="AM538" s="10" t="s">
        <v>8315</v>
      </c>
      <c r="AN538" t="s">
        <v>8316</v>
      </c>
      <c r="AO538" s="15">
        <v>42179.344988425932</v>
      </c>
      <c r="AP538" s="15">
        <v>42219.75</v>
      </c>
      <c r="AU538" s="3"/>
      <c r="AV538" s="3"/>
      <c r="AW538" s="6"/>
      <c r="AX538" s="8"/>
      <c r="BJ538" s="10"/>
      <c r="BL538" s="15"/>
      <c r="BM538" s="15"/>
    </row>
    <row r="539" spans="1:65" ht="12.75" hidden="1" customHeight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  <c r="W539">
        <v>537</v>
      </c>
      <c r="X539" s="3" t="s">
        <v>538</v>
      </c>
      <c r="Y539" s="3" t="s">
        <v>4647</v>
      </c>
      <c r="Z539" s="6">
        <v>2000</v>
      </c>
      <c r="AA539" s="8">
        <v>2410</v>
      </c>
      <c r="AB539" t="s">
        <v>8218</v>
      </c>
      <c r="AC539" t="s">
        <v>8223</v>
      </c>
      <c r="AD539" t="s">
        <v>8245</v>
      </c>
      <c r="AE539">
        <v>1446665191</v>
      </c>
      <c r="AF539">
        <v>1444069591</v>
      </c>
      <c r="AG539" t="b">
        <v>0</v>
      </c>
      <c r="AH539">
        <v>59</v>
      </c>
      <c r="AI539" t="b">
        <v>1</v>
      </c>
      <c r="AJ539" t="s">
        <v>8269</v>
      </c>
      <c r="AK539">
        <v>121</v>
      </c>
      <c r="AL539">
        <v>40.85</v>
      </c>
      <c r="AM539" s="10" t="s">
        <v>8315</v>
      </c>
      <c r="AN539" t="s">
        <v>8316</v>
      </c>
      <c r="AO539" s="15">
        <v>42282.768414351856</v>
      </c>
      <c r="AP539" s="15">
        <v>42312.810081018513</v>
      </c>
      <c r="AU539" s="3"/>
      <c r="AV539" s="3"/>
      <c r="AW539" s="6"/>
      <c r="AX539" s="8"/>
      <c r="BJ539" s="10"/>
      <c r="BL539" s="15"/>
      <c r="BM539" s="15"/>
    </row>
    <row r="540" spans="1:65" ht="12.75" hidden="1" customHeight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  <c r="W540">
        <v>538</v>
      </c>
      <c r="X540" s="3" t="s">
        <v>539</v>
      </c>
      <c r="Y540" s="3" t="s">
        <v>4648</v>
      </c>
      <c r="Z540" s="6">
        <v>5000</v>
      </c>
      <c r="AA540" s="8">
        <v>15121</v>
      </c>
      <c r="AB540" t="s">
        <v>8218</v>
      </c>
      <c r="AC540" t="s">
        <v>8223</v>
      </c>
      <c r="AD540" t="s">
        <v>8245</v>
      </c>
      <c r="AE540">
        <v>1463166263</v>
      </c>
      <c r="AF540">
        <v>1460574263</v>
      </c>
      <c r="AG540" t="b">
        <v>0</v>
      </c>
      <c r="AH540">
        <v>60</v>
      </c>
      <c r="AI540" t="b">
        <v>1</v>
      </c>
      <c r="AJ540" t="s">
        <v>8269</v>
      </c>
      <c r="AK540">
        <v>302</v>
      </c>
      <c r="AL540">
        <v>252.02</v>
      </c>
      <c r="AM540" s="10" t="s">
        <v>8315</v>
      </c>
      <c r="AN540" t="s">
        <v>8316</v>
      </c>
      <c r="AO540" s="15">
        <v>42473.794710648144</v>
      </c>
      <c r="AP540" s="15">
        <v>42503.794710648144</v>
      </c>
      <c r="AU540" s="3"/>
      <c r="AV540" s="3"/>
      <c r="AW540" s="6"/>
      <c r="AX540" s="8"/>
      <c r="BJ540" s="10"/>
      <c r="BL540" s="15"/>
      <c r="BM540" s="15"/>
    </row>
    <row r="541" spans="1:65" ht="12.75" hidden="1" customHeight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  <c r="W541">
        <v>539</v>
      </c>
      <c r="X541" s="3" t="s">
        <v>540</v>
      </c>
      <c r="Y541" s="3" t="s">
        <v>4649</v>
      </c>
      <c r="Z541" s="6">
        <v>500</v>
      </c>
      <c r="AA541" s="8">
        <v>503.22</v>
      </c>
      <c r="AB541" t="s">
        <v>8218</v>
      </c>
      <c r="AC541" t="s">
        <v>8224</v>
      </c>
      <c r="AD541" t="s">
        <v>8246</v>
      </c>
      <c r="AE541">
        <v>1467681107</v>
      </c>
      <c r="AF541">
        <v>1465866707</v>
      </c>
      <c r="AG541" t="b">
        <v>0</v>
      </c>
      <c r="AH541">
        <v>20</v>
      </c>
      <c r="AI541" t="b">
        <v>1</v>
      </c>
      <c r="AJ541" t="s">
        <v>8269</v>
      </c>
      <c r="AK541">
        <v>101</v>
      </c>
      <c r="AL541">
        <v>25.16</v>
      </c>
      <c r="AM541" s="10" t="s">
        <v>8315</v>
      </c>
      <c r="AN541" t="s">
        <v>8316</v>
      </c>
      <c r="AO541" s="15">
        <v>42535.049849537041</v>
      </c>
      <c r="AP541" s="15">
        <v>42556.049849537041</v>
      </c>
      <c r="AU541" s="3"/>
      <c r="AV541" s="3"/>
      <c r="AW541" s="6"/>
      <c r="AX541" s="8"/>
      <c r="BJ541" s="10"/>
      <c r="BL541" s="15"/>
      <c r="BM541" s="15"/>
    </row>
    <row r="542" spans="1:65" ht="12.75" hidden="1" customHeight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  <c r="W542">
        <v>540</v>
      </c>
      <c r="X542" s="3" t="s">
        <v>541</v>
      </c>
      <c r="Y542" s="3" t="s">
        <v>4650</v>
      </c>
      <c r="Z542" s="6">
        <v>15000</v>
      </c>
      <c r="AA542" s="8">
        <v>1</v>
      </c>
      <c r="AB542" t="s">
        <v>8220</v>
      </c>
      <c r="AC542" t="s">
        <v>8223</v>
      </c>
      <c r="AD542" t="s">
        <v>8245</v>
      </c>
      <c r="AE542">
        <v>1423078606</v>
      </c>
      <c r="AF542">
        <v>1420486606</v>
      </c>
      <c r="AG542" t="b">
        <v>0</v>
      </c>
      <c r="AH542">
        <v>1</v>
      </c>
      <c r="AI542" t="b">
        <v>0</v>
      </c>
      <c r="AJ542" t="s">
        <v>8270</v>
      </c>
      <c r="AK542">
        <v>0</v>
      </c>
      <c r="AL542">
        <v>1</v>
      </c>
      <c r="AM542" s="10" t="s">
        <v>8317</v>
      </c>
      <c r="AN542" t="s">
        <v>8318</v>
      </c>
      <c r="AO542" s="15">
        <v>42009.817199074074</v>
      </c>
      <c r="AP542" s="15">
        <v>42039.817199074074</v>
      </c>
      <c r="AU542" s="3"/>
      <c r="AV542" s="3"/>
      <c r="AW542" s="6"/>
      <c r="AX542" s="8"/>
      <c r="BJ542" s="10"/>
      <c r="BL542" s="15"/>
      <c r="BM542" s="15"/>
    </row>
    <row r="543" spans="1:65" ht="12.75" hidden="1" customHeight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  <c r="W543">
        <v>541</v>
      </c>
      <c r="X543" s="3" t="s">
        <v>542</v>
      </c>
      <c r="Y543" s="3" t="s">
        <v>4651</v>
      </c>
      <c r="Z543" s="6">
        <v>4500</v>
      </c>
      <c r="AA543" s="8">
        <v>25</v>
      </c>
      <c r="AB543" t="s">
        <v>8220</v>
      </c>
      <c r="AC543" t="s">
        <v>8223</v>
      </c>
      <c r="AD543" t="s">
        <v>8245</v>
      </c>
      <c r="AE543">
        <v>1446080834</v>
      </c>
      <c r="AF543">
        <v>1443488834</v>
      </c>
      <c r="AG543" t="b">
        <v>0</v>
      </c>
      <c r="AH543">
        <v>1</v>
      </c>
      <c r="AI543" t="b">
        <v>0</v>
      </c>
      <c r="AJ543" t="s">
        <v>8270</v>
      </c>
      <c r="AK543">
        <v>1</v>
      </c>
      <c r="AL543">
        <v>25</v>
      </c>
      <c r="AM543" s="10" t="s">
        <v>8317</v>
      </c>
      <c r="AN543" t="s">
        <v>8318</v>
      </c>
      <c r="AO543" s="15">
        <v>42276.046689814815</v>
      </c>
      <c r="AP543" s="15">
        <v>42306.046689814815</v>
      </c>
      <c r="AU543" s="3"/>
      <c r="AV543" s="3"/>
      <c r="AW543" s="6"/>
      <c r="AX543" s="8"/>
      <c r="BJ543" s="10"/>
      <c r="BL543" s="15"/>
      <c r="BM543" s="15"/>
    </row>
    <row r="544" spans="1:65" ht="12.75" hidden="1" customHeight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  <c r="W544">
        <v>542</v>
      </c>
      <c r="X544" s="3" t="s">
        <v>543</v>
      </c>
      <c r="Y544" s="3" t="s">
        <v>4652</v>
      </c>
      <c r="Z544" s="6">
        <v>250000</v>
      </c>
      <c r="AA544" s="8">
        <v>1</v>
      </c>
      <c r="AB544" t="s">
        <v>8220</v>
      </c>
      <c r="AC544" t="s">
        <v>8223</v>
      </c>
      <c r="AD544" t="s">
        <v>8245</v>
      </c>
      <c r="AE544">
        <v>1462293716</v>
      </c>
      <c r="AF544">
        <v>1457113316</v>
      </c>
      <c r="AG544" t="b">
        <v>0</v>
      </c>
      <c r="AH544">
        <v>1</v>
      </c>
      <c r="AI544" t="b">
        <v>0</v>
      </c>
      <c r="AJ544" t="s">
        <v>8270</v>
      </c>
      <c r="AK544">
        <v>0</v>
      </c>
      <c r="AL544">
        <v>1</v>
      </c>
      <c r="AM544" s="10" t="s">
        <v>8317</v>
      </c>
      <c r="AN544" t="s">
        <v>8318</v>
      </c>
      <c r="AO544" s="15">
        <v>42433.737453703703</v>
      </c>
      <c r="AP544" s="15">
        <v>42493.695787037039</v>
      </c>
      <c r="AU544" s="3"/>
      <c r="AV544" s="3"/>
      <c r="AW544" s="6"/>
      <c r="AX544" s="8"/>
      <c r="BJ544" s="10"/>
      <c r="BL544" s="15"/>
      <c r="BM544" s="15"/>
    </row>
    <row r="545" spans="1:65" ht="12.75" hidden="1" customHeight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  <c r="W545">
        <v>543</v>
      </c>
      <c r="X545" s="3" t="s">
        <v>544</v>
      </c>
      <c r="Y545" s="3" t="s">
        <v>4653</v>
      </c>
      <c r="Z545" s="6">
        <v>22000</v>
      </c>
      <c r="AA545" s="8">
        <v>70</v>
      </c>
      <c r="AB545" t="s">
        <v>8220</v>
      </c>
      <c r="AC545" t="s">
        <v>8225</v>
      </c>
      <c r="AD545" t="s">
        <v>8247</v>
      </c>
      <c r="AE545">
        <v>1414807962</v>
      </c>
      <c r="AF545">
        <v>1412215962</v>
      </c>
      <c r="AG545" t="b">
        <v>0</v>
      </c>
      <c r="AH545">
        <v>2</v>
      </c>
      <c r="AI545" t="b">
        <v>0</v>
      </c>
      <c r="AJ545" t="s">
        <v>8270</v>
      </c>
      <c r="AK545">
        <v>0</v>
      </c>
      <c r="AL545">
        <v>35</v>
      </c>
      <c r="AM545" s="10" t="s">
        <v>8317</v>
      </c>
      <c r="AN545" t="s">
        <v>8318</v>
      </c>
      <c r="AO545" s="15">
        <v>41914.092152777775</v>
      </c>
      <c r="AP545" s="15">
        <v>41944.092152777775</v>
      </c>
      <c r="AU545" s="3"/>
      <c r="AV545" s="3"/>
      <c r="AW545" s="6"/>
      <c r="AX545" s="8"/>
      <c r="BJ545" s="10"/>
      <c r="BL545" s="15"/>
      <c r="BM545" s="15"/>
    </row>
    <row r="546" spans="1:65" ht="12.75" hidden="1" customHeight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  <c r="W546">
        <v>544</v>
      </c>
      <c r="X546" s="3" t="s">
        <v>545</v>
      </c>
      <c r="Y546" s="3" t="s">
        <v>4654</v>
      </c>
      <c r="Z546" s="6">
        <v>500</v>
      </c>
      <c r="AA546" s="8">
        <v>6</v>
      </c>
      <c r="AB546" t="s">
        <v>8220</v>
      </c>
      <c r="AC546" t="s">
        <v>8223</v>
      </c>
      <c r="AD546" t="s">
        <v>8245</v>
      </c>
      <c r="AE546">
        <v>1467647160</v>
      </c>
      <c r="AF546">
        <v>1465055160</v>
      </c>
      <c r="AG546" t="b">
        <v>0</v>
      </c>
      <c r="AH546">
        <v>2</v>
      </c>
      <c r="AI546" t="b">
        <v>0</v>
      </c>
      <c r="AJ546" t="s">
        <v>8270</v>
      </c>
      <c r="AK546">
        <v>1</v>
      </c>
      <c r="AL546">
        <v>3</v>
      </c>
      <c r="AM546" s="10" t="s">
        <v>8317</v>
      </c>
      <c r="AN546" t="s">
        <v>8318</v>
      </c>
      <c r="AO546" s="15">
        <v>42525.656944444447</v>
      </c>
      <c r="AP546" s="15">
        <v>42555.656944444447</v>
      </c>
      <c r="AU546" s="3"/>
      <c r="AV546" s="3"/>
      <c r="AW546" s="6"/>
      <c r="AX546" s="8"/>
      <c r="BJ546" s="10"/>
      <c r="BL546" s="15"/>
      <c r="BM546" s="15"/>
    </row>
    <row r="547" spans="1:65" ht="12.75" hidden="1" customHeight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  <c r="W547">
        <v>545</v>
      </c>
      <c r="X547" s="3" t="s">
        <v>546</v>
      </c>
      <c r="Y547" s="3" t="s">
        <v>4655</v>
      </c>
      <c r="Z547" s="6">
        <v>50000</v>
      </c>
      <c r="AA547" s="8">
        <v>13692</v>
      </c>
      <c r="AB547" t="s">
        <v>8220</v>
      </c>
      <c r="AC547" t="s">
        <v>8229</v>
      </c>
      <c r="AD547" t="s">
        <v>8248</v>
      </c>
      <c r="AE547">
        <v>1447600389</v>
      </c>
      <c r="AF547">
        <v>1444140789</v>
      </c>
      <c r="AG547" t="b">
        <v>0</v>
      </c>
      <c r="AH547">
        <v>34</v>
      </c>
      <c r="AI547" t="b">
        <v>0</v>
      </c>
      <c r="AJ547" t="s">
        <v>8270</v>
      </c>
      <c r="AK547">
        <v>27</v>
      </c>
      <c r="AL547">
        <v>402.71</v>
      </c>
      <c r="AM547" s="10" t="s">
        <v>8317</v>
      </c>
      <c r="AN547" t="s">
        <v>8318</v>
      </c>
      <c r="AO547" s="15">
        <v>42283.592465277776</v>
      </c>
      <c r="AP547" s="15">
        <v>42323.634131944447</v>
      </c>
      <c r="AU547" s="3"/>
      <c r="AV547" s="3"/>
      <c r="AW547" s="6"/>
      <c r="AX547" s="8"/>
      <c r="BJ547" s="10"/>
      <c r="BL547" s="15"/>
      <c r="BM547" s="15"/>
    </row>
    <row r="548" spans="1:65" ht="12.75" hidden="1" customHeight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  <c r="W548">
        <v>546</v>
      </c>
      <c r="X548" s="3" t="s">
        <v>547</v>
      </c>
      <c r="Y548" s="3" t="s">
        <v>4656</v>
      </c>
      <c r="Z548" s="6">
        <v>60000</v>
      </c>
      <c r="AA548" s="8">
        <v>52</v>
      </c>
      <c r="AB548" t="s">
        <v>8220</v>
      </c>
      <c r="AC548" t="s">
        <v>8223</v>
      </c>
      <c r="AD548" t="s">
        <v>8245</v>
      </c>
      <c r="AE548">
        <v>1445097715</v>
      </c>
      <c r="AF548">
        <v>1441209715</v>
      </c>
      <c r="AG548" t="b">
        <v>0</v>
      </c>
      <c r="AH548">
        <v>2</v>
      </c>
      <c r="AI548" t="b">
        <v>0</v>
      </c>
      <c r="AJ548" t="s">
        <v>8270</v>
      </c>
      <c r="AK548">
        <v>0</v>
      </c>
      <c r="AL548">
        <v>26</v>
      </c>
      <c r="AM548" s="10" t="s">
        <v>8317</v>
      </c>
      <c r="AN548" t="s">
        <v>8318</v>
      </c>
      <c r="AO548" s="15">
        <v>42249.667997685188</v>
      </c>
      <c r="AP548" s="15">
        <v>42294.667997685188</v>
      </c>
      <c r="AU548" s="3"/>
      <c r="AV548" s="3"/>
      <c r="AW548" s="6"/>
      <c r="AX548" s="8"/>
      <c r="BJ548" s="10"/>
      <c r="BL548" s="15"/>
      <c r="BM548" s="15"/>
    </row>
    <row r="549" spans="1:65" ht="12.75" hidden="1" customHeight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  <c r="W549">
        <v>547</v>
      </c>
      <c r="X549" s="3" t="s">
        <v>548</v>
      </c>
      <c r="Y549" s="3" t="s">
        <v>4657</v>
      </c>
      <c r="Z549" s="6">
        <v>7500</v>
      </c>
      <c r="AA549" s="8">
        <v>0</v>
      </c>
      <c r="AB549" t="s">
        <v>8220</v>
      </c>
      <c r="AC549" t="s">
        <v>8224</v>
      </c>
      <c r="AD549" t="s">
        <v>8246</v>
      </c>
      <c r="AE549">
        <v>1455122564</v>
      </c>
      <c r="AF549">
        <v>1452530564</v>
      </c>
      <c r="AG549" t="b">
        <v>0</v>
      </c>
      <c r="AH549">
        <v>0</v>
      </c>
      <c r="AI549" t="b">
        <v>0</v>
      </c>
      <c r="AJ549" t="s">
        <v>8270</v>
      </c>
      <c r="AK549">
        <v>0</v>
      </c>
      <c r="AL549">
        <v>0</v>
      </c>
      <c r="AM549" s="10" t="s">
        <v>8317</v>
      </c>
      <c r="AN549" t="s">
        <v>8318</v>
      </c>
      <c r="AO549" s="15">
        <v>42380.696342592593</v>
      </c>
      <c r="AP549" s="15">
        <v>42410.696342592593</v>
      </c>
      <c r="AU549" s="3"/>
      <c r="AV549" s="3"/>
      <c r="AW549" s="6"/>
      <c r="AX549" s="8"/>
      <c r="BJ549" s="10"/>
      <c r="BL549" s="15"/>
      <c r="BM549" s="15"/>
    </row>
    <row r="550" spans="1:65" ht="12.75" hidden="1" customHeight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  <c r="W550">
        <v>548</v>
      </c>
      <c r="X550" s="3" t="s">
        <v>549</v>
      </c>
      <c r="Y550" s="3" t="s">
        <v>4658</v>
      </c>
      <c r="Z550" s="6">
        <v>10000</v>
      </c>
      <c r="AA550" s="8">
        <v>9</v>
      </c>
      <c r="AB550" t="s">
        <v>8220</v>
      </c>
      <c r="AC550" t="s">
        <v>8224</v>
      </c>
      <c r="AD550" t="s">
        <v>8246</v>
      </c>
      <c r="AE550">
        <v>1446154848</v>
      </c>
      <c r="AF550">
        <v>1443562848</v>
      </c>
      <c r="AG550" t="b">
        <v>0</v>
      </c>
      <c r="AH550">
        <v>1</v>
      </c>
      <c r="AI550" t="b">
        <v>0</v>
      </c>
      <c r="AJ550" t="s">
        <v>8270</v>
      </c>
      <c r="AK550">
        <v>0</v>
      </c>
      <c r="AL550">
        <v>9</v>
      </c>
      <c r="AM550" s="10" t="s">
        <v>8317</v>
      </c>
      <c r="AN550" t="s">
        <v>8318</v>
      </c>
      <c r="AO550" s="15">
        <v>42276.903333333335</v>
      </c>
      <c r="AP550" s="15">
        <v>42306.903333333335</v>
      </c>
      <c r="AU550" s="3"/>
      <c r="AV550" s="3"/>
      <c r="AW550" s="6"/>
      <c r="AX550" s="8"/>
      <c r="BJ550" s="10"/>
      <c r="BL550" s="15"/>
      <c r="BM550" s="15"/>
    </row>
    <row r="551" spans="1:65" ht="12.75" hidden="1" customHeight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  <c r="W551">
        <v>549</v>
      </c>
      <c r="X551" s="3" t="s">
        <v>550</v>
      </c>
      <c r="Y551" s="3" t="s">
        <v>4659</v>
      </c>
      <c r="Z551" s="6">
        <v>2500</v>
      </c>
      <c r="AA551" s="8">
        <v>68</v>
      </c>
      <c r="AB551" t="s">
        <v>8220</v>
      </c>
      <c r="AC551" t="s">
        <v>8224</v>
      </c>
      <c r="AD551" t="s">
        <v>8246</v>
      </c>
      <c r="AE551">
        <v>1436368622</v>
      </c>
      <c r="AF551">
        <v>1433776622</v>
      </c>
      <c r="AG551" t="b">
        <v>0</v>
      </c>
      <c r="AH551">
        <v>8</v>
      </c>
      <c r="AI551" t="b">
        <v>0</v>
      </c>
      <c r="AJ551" t="s">
        <v>8270</v>
      </c>
      <c r="AK551">
        <v>3</v>
      </c>
      <c r="AL551">
        <v>8.5</v>
      </c>
      <c r="AM551" s="10" t="s">
        <v>8317</v>
      </c>
      <c r="AN551" t="s">
        <v>8318</v>
      </c>
      <c r="AO551" s="15">
        <v>42163.636828703704</v>
      </c>
      <c r="AP551" s="15">
        <v>42193.636828703704</v>
      </c>
      <c r="AU551" s="3"/>
      <c r="AV551" s="3"/>
      <c r="AW551" s="6"/>
      <c r="AX551" s="8"/>
      <c r="BJ551" s="10"/>
      <c r="BL551" s="15"/>
      <c r="BM551" s="15"/>
    </row>
    <row r="552" spans="1:65" ht="12.75" hidden="1" customHeight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  <c r="W552">
        <v>550</v>
      </c>
      <c r="X552" s="3" t="s">
        <v>551</v>
      </c>
      <c r="Y552" s="3" t="s">
        <v>4660</v>
      </c>
      <c r="Z552" s="6">
        <v>5000</v>
      </c>
      <c r="AA552" s="8">
        <v>35</v>
      </c>
      <c r="AB552" t="s">
        <v>8220</v>
      </c>
      <c r="AC552" t="s">
        <v>8228</v>
      </c>
      <c r="AD552" t="s">
        <v>8250</v>
      </c>
      <c r="AE552">
        <v>1485838800</v>
      </c>
      <c r="AF552">
        <v>1484756245</v>
      </c>
      <c r="AG552" t="b">
        <v>0</v>
      </c>
      <c r="AH552">
        <v>4</v>
      </c>
      <c r="AI552" t="b">
        <v>0</v>
      </c>
      <c r="AJ552" t="s">
        <v>8270</v>
      </c>
      <c r="AK552">
        <v>1</v>
      </c>
      <c r="AL552">
        <v>8.75</v>
      </c>
      <c r="AM552" s="10" t="s">
        <v>8317</v>
      </c>
      <c r="AN552" t="s">
        <v>8318</v>
      </c>
      <c r="AO552" s="15">
        <v>42753.678761574076</v>
      </c>
      <c r="AP552" s="15">
        <v>42766.208333333328</v>
      </c>
      <c r="AU552" s="3"/>
      <c r="AV552" s="3"/>
      <c r="AW552" s="6"/>
      <c r="AX552" s="8"/>
      <c r="BJ552" s="10"/>
      <c r="BL552" s="15"/>
      <c r="BM552" s="15"/>
    </row>
    <row r="553" spans="1:65" ht="12.75" hidden="1" customHeight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  <c r="W553">
        <v>551</v>
      </c>
      <c r="X553" s="3" t="s">
        <v>552</v>
      </c>
      <c r="Y553" s="3" t="s">
        <v>4661</v>
      </c>
      <c r="Z553" s="6">
        <v>75000</v>
      </c>
      <c r="AA553" s="8">
        <v>3781</v>
      </c>
      <c r="AB553" t="s">
        <v>8220</v>
      </c>
      <c r="AC553" t="s">
        <v>8223</v>
      </c>
      <c r="AD553" t="s">
        <v>8245</v>
      </c>
      <c r="AE553">
        <v>1438451580</v>
      </c>
      <c r="AF553">
        <v>1434609424</v>
      </c>
      <c r="AG553" t="b">
        <v>0</v>
      </c>
      <c r="AH553">
        <v>28</v>
      </c>
      <c r="AI553" t="b">
        <v>0</v>
      </c>
      <c r="AJ553" t="s">
        <v>8270</v>
      </c>
      <c r="AK553">
        <v>5</v>
      </c>
      <c r="AL553">
        <v>135.04</v>
      </c>
      <c r="AM553" s="10" t="s">
        <v>8317</v>
      </c>
      <c r="AN553" t="s">
        <v>8318</v>
      </c>
      <c r="AO553" s="15">
        <v>42173.275740740741</v>
      </c>
      <c r="AP553" s="15">
        <v>42217.745138888888</v>
      </c>
      <c r="AU553" s="3"/>
      <c r="AV553" s="3"/>
      <c r="AW553" s="6"/>
      <c r="AX553" s="8"/>
      <c r="BJ553" s="10"/>
      <c r="BL553" s="15"/>
      <c r="BM553" s="15"/>
    </row>
    <row r="554" spans="1:65" ht="12.75" hidden="1" customHeight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  <c r="W554">
        <v>552</v>
      </c>
      <c r="X554" s="3" t="s">
        <v>553</v>
      </c>
      <c r="Y554" s="3" t="s">
        <v>4662</v>
      </c>
      <c r="Z554" s="6">
        <v>45000</v>
      </c>
      <c r="AA554" s="8">
        <v>0</v>
      </c>
      <c r="AB554" t="s">
        <v>8220</v>
      </c>
      <c r="AC554" t="s">
        <v>8228</v>
      </c>
      <c r="AD554" t="s">
        <v>8250</v>
      </c>
      <c r="AE554">
        <v>1452350896</v>
      </c>
      <c r="AF554">
        <v>1447166896</v>
      </c>
      <c r="AG554" t="b">
        <v>0</v>
      </c>
      <c r="AH554">
        <v>0</v>
      </c>
      <c r="AI554" t="b">
        <v>0</v>
      </c>
      <c r="AJ554" t="s">
        <v>8270</v>
      </c>
      <c r="AK554">
        <v>0</v>
      </c>
      <c r="AL554">
        <v>0</v>
      </c>
      <c r="AM554" s="10" t="s">
        <v>8317</v>
      </c>
      <c r="AN554" t="s">
        <v>8318</v>
      </c>
      <c r="AO554" s="15">
        <v>42318.616851851853</v>
      </c>
      <c r="AP554" s="15">
        <v>42378.616851851853</v>
      </c>
      <c r="AU554" s="3"/>
      <c r="AV554" s="3"/>
      <c r="AW554" s="6"/>
      <c r="AX554" s="8"/>
      <c r="BJ554" s="10"/>
      <c r="BL554" s="15"/>
      <c r="BM554" s="15"/>
    </row>
    <row r="555" spans="1:65" ht="12.75" hidden="1" customHeight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  <c r="W555">
        <v>553</v>
      </c>
      <c r="X555" s="3" t="s">
        <v>554</v>
      </c>
      <c r="Y555" s="3" t="s">
        <v>4663</v>
      </c>
      <c r="Z555" s="6">
        <v>25000</v>
      </c>
      <c r="AA555" s="8">
        <v>123</v>
      </c>
      <c r="AB555" t="s">
        <v>8220</v>
      </c>
      <c r="AC555" t="s">
        <v>8223</v>
      </c>
      <c r="AD555" t="s">
        <v>8245</v>
      </c>
      <c r="AE555">
        <v>1415988991</v>
      </c>
      <c r="AF555">
        <v>1413393391</v>
      </c>
      <c r="AG555" t="b">
        <v>0</v>
      </c>
      <c r="AH555">
        <v>6</v>
      </c>
      <c r="AI555" t="b">
        <v>0</v>
      </c>
      <c r="AJ555" t="s">
        <v>8270</v>
      </c>
      <c r="AK555">
        <v>0</v>
      </c>
      <c r="AL555">
        <v>20.5</v>
      </c>
      <c r="AM555" s="10" t="s">
        <v>8317</v>
      </c>
      <c r="AN555" t="s">
        <v>8318</v>
      </c>
      <c r="AO555" s="15">
        <v>41927.71980324074</v>
      </c>
      <c r="AP555" s="15">
        <v>41957.761469907404</v>
      </c>
      <c r="AU555" s="3"/>
      <c r="AV555" s="3"/>
      <c r="AW555" s="6"/>
      <c r="AX555" s="8"/>
      <c r="BJ555" s="10"/>
      <c r="BL555" s="15"/>
      <c r="BM555" s="15"/>
    </row>
    <row r="556" spans="1:65" ht="12.75" hidden="1" customHeight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  <c r="W556">
        <v>554</v>
      </c>
      <c r="X556" s="3" t="s">
        <v>555</v>
      </c>
      <c r="Y556" s="3" t="s">
        <v>4664</v>
      </c>
      <c r="Z556" s="6">
        <v>3870</v>
      </c>
      <c r="AA556" s="8">
        <v>1416</v>
      </c>
      <c r="AB556" t="s">
        <v>8220</v>
      </c>
      <c r="AC556" t="s">
        <v>8223</v>
      </c>
      <c r="AD556" t="s">
        <v>8245</v>
      </c>
      <c r="AE556">
        <v>1413735972</v>
      </c>
      <c r="AF556">
        <v>1411143972</v>
      </c>
      <c r="AG556" t="b">
        <v>0</v>
      </c>
      <c r="AH556">
        <v>22</v>
      </c>
      <c r="AI556" t="b">
        <v>0</v>
      </c>
      <c r="AJ556" t="s">
        <v>8270</v>
      </c>
      <c r="AK556">
        <v>37</v>
      </c>
      <c r="AL556">
        <v>64.36</v>
      </c>
      <c r="AM556" s="10" t="s">
        <v>8317</v>
      </c>
      <c r="AN556" t="s">
        <v>8318</v>
      </c>
      <c r="AO556" s="15">
        <v>41901.684861111113</v>
      </c>
      <c r="AP556" s="15">
        <v>41931.684861111113</v>
      </c>
      <c r="AU556" s="3"/>
      <c r="AV556" s="3"/>
      <c r="AW556" s="6"/>
      <c r="AX556" s="8"/>
      <c r="BJ556" s="10"/>
      <c r="BL556" s="15"/>
      <c r="BM556" s="15"/>
    </row>
    <row r="557" spans="1:65" ht="12.75" hidden="1" customHeight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  <c r="W557">
        <v>555</v>
      </c>
      <c r="X557" s="3" t="s">
        <v>556</v>
      </c>
      <c r="Y557" s="3" t="s">
        <v>4665</v>
      </c>
      <c r="Z557" s="6">
        <v>7500</v>
      </c>
      <c r="AA557" s="8">
        <v>0</v>
      </c>
      <c r="AB557" t="s">
        <v>8220</v>
      </c>
      <c r="AC557" t="s">
        <v>8224</v>
      </c>
      <c r="AD557" t="s">
        <v>8246</v>
      </c>
      <c r="AE557">
        <v>1465720143</v>
      </c>
      <c r="AF557">
        <v>1463128143</v>
      </c>
      <c r="AG557" t="b">
        <v>0</v>
      </c>
      <c r="AH557">
        <v>0</v>
      </c>
      <c r="AI557" t="b">
        <v>0</v>
      </c>
      <c r="AJ557" t="s">
        <v>8270</v>
      </c>
      <c r="AK557">
        <v>0</v>
      </c>
      <c r="AL557">
        <v>0</v>
      </c>
      <c r="AM557" s="10" t="s">
        <v>8317</v>
      </c>
      <c r="AN557" t="s">
        <v>8318</v>
      </c>
      <c r="AO557" s="15">
        <v>42503.353506944448</v>
      </c>
      <c r="AP557" s="15">
        <v>42533.353506944448</v>
      </c>
      <c r="AU557" s="3"/>
      <c r="AV557" s="3"/>
      <c r="AW557" s="6"/>
      <c r="AX557" s="8"/>
      <c r="BJ557" s="10"/>
      <c r="BL557" s="15"/>
      <c r="BM557" s="15"/>
    </row>
    <row r="558" spans="1:65" ht="12.75" hidden="1" customHeight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  <c r="W558">
        <v>556</v>
      </c>
      <c r="X558" s="3" t="s">
        <v>557</v>
      </c>
      <c r="Y558" s="3" t="s">
        <v>4666</v>
      </c>
      <c r="Z558" s="6">
        <v>8000</v>
      </c>
      <c r="AA558" s="8">
        <v>200</v>
      </c>
      <c r="AB558" t="s">
        <v>8220</v>
      </c>
      <c r="AC558" t="s">
        <v>8223</v>
      </c>
      <c r="AD558" t="s">
        <v>8245</v>
      </c>
      <c r="AE558">
        <v>1452112717</v>
      </c>
      <c r="AF558">
        <v>1449520717</v>
      </c>
      <c r="AG558" t="b">
        <v>0</v>
      </c>
      <c r="AH558">
        <v>1</v>
      </c>
      <c r="AI558" t="b">
        <v>0</v>
      </c>
      <c r="AJ558" t="s">
        <v>8270</v>
      </c>
      <c r="AK558">
        <v>3</v>
      </c>
      <c r="AL558">
        <v>200</v>
      </c>
      <c r="AM558" s="10" t="s">
        <v>8317</v>
      </c>
      <c r="AN558" t="s">
        <v>8318</v>
      </c>
      <c r="AO558" s="15">
        <v>42345.860150462962</v>
      </c>
      <c r="AP558" s="15">
        <v>42375.860150462962</v>
      </c>
      <c r="AU558" s="3"/>
      <c r="AV558" s="3"/>
      <c r="AW558" s="6"/>
      <c r="AX558" s="8"/>
      <c r="BJ558" s="10"/>
      <c r="BL558" s="15"/>
      <c r="BM558" s="15"/>
    </row>
    <row r="559" spans="1:65" ht="12.75" hidden="1" customHeight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  <c r="W559">
        <v>557</v>
      </c>
      <c r="X559" s="3" t="s">
        <v>558</v>
      </c>
      <c r="Y559" s="3" t="s">
        <v>4667</v>
      </c>
      <c r="Z559" s="6">
        <v>150000</v>
      </c>
      <c r="AA559" s="8">
        <v>1366</v>
      </c>
      <c r="AB559" t="s">
        <v>8220</v>
      </c>
      <c r="AC559" t="s">
        <v>8235</v>
      </c>
      <c r="AD559" t="s">
        <v>8248</v>
      </c>
      <c r="AE559">
        <v>1480721803</v>
      </c>
      <c r="AF559">
        <v>1478126203</v>
      </c>
      <c r="AG559" t="b">
        <v>0</v>
      </c>
      <c r="AH559">
        <v>20</v>
      </c>
      <c r="AI559" t="b">
        <v>0</v>
      </c>
      <c r="AJ559" t="s">
        <v>8270</v>
      </c>
      <c r="AK559">
        <v>1</v>
      </c>
      <c r="AL559">
        <v>68.3</v>
      </c>
      <c r="AM559" s="10" t="s">
        <v>8317</v>
      </c>
      <c r="AN559" t="s">
        <v>8318</v>
      </c>
      <c r="AO559" s="15">
        <v>42676.942164351851</v>
      </c>
      <c r="AP559" s="15">
        <v>42706.983831018515</v>
      </c>
      <c r="AU559" s="3"/>
      <c r="AV559" s="3"/>
      <c r="AW559" s="6"/>
      <c r="AX559" s="8"/>
      <c r="BJ559" s="10"/>
      <c r="BL559" s="15"/>
      <c r="BM559" s="15"/>
    </row>
    <row r="560" spans="1:65" ht="12.75" hidden="1" customHeight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  <c r="W560">
        <v>558</v>
      </c>
      <c r="X560" s="3" t="s">
        <v>559</v>
      </c>
      <c r="Y560" s="3" t="s">
        <v>4668</v>
      </c>
      <c r="Z560" s="6">
        <v>750</v>
      </c>
      <c r="AA560" s="8">
        <v>0</v>
      </c>
      <c r="AB560" t="s">
        <v>8220</v>
      </c>
      <c r="AC560" t="s">
        <v>8223</v>
      </c>
      <c r="AD560" t="s">
        <v>8245</v>
      </c>
      <c r="AE560">
        <v>1427227905</v>
      </c>
      <c r="AF560">
        <v>1424639505</v>
      </c>
      <c r="AG560" t="b">
        <v>0</v>
      </c>
      <c r="AH560">
        <v>0</v>
      </c>
      <c r="AI560" t="b">
        <v>0</v>
      </c>
      <c r="AJ560" t="s">
        <v>8270</v>
      </c>
      <c r="AK560">
        <v>0</v>
      </c>
      <c r="AL560">
        <v>0</v>
      </c>
      <c r="AM560" s="10" t="s">
        <v>8317</v>
      </c>
      <c r="AN560" t="s">
        <v>8318</v>
      </c>
      <c r="AO560" s="15">
        <v>42057.883159722223</v>
      </c>
      <c r="AP560" s="15">
        <v>42087.841493055559</v>
      </c>
      <c r="AU560" s="3"/>
      <c r="AV560" s="3"/>
      <c r="AW560" s="6"/>
      <c r="AX560" s="8"/>
      <c r="BJ560" s="10"/>
      <c r="BL560" s="15"/>
      <c r="BM560" s="15"/>
    </row>
    <row r="561" spans="1:65" ht="12.75" hidden="1" customHeight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  <c r="W561">
        <v>559</v>
      </c>
      <c r="X561" s="3" t="s">
        <v>560</v>
      </c>
      <c r="Y561" s="3" t="s">
        <v>4669</v>
      </c>
      <c r="Z561" s="6">
        <v>240000</v>
      </c>
      <c r="AA561" s="8">
        <v>50</v>
      </c>
      <c r="AB561" t="s">
        <v>8220</v>
      </c>
      <c r="AC561" t="s">
        <v>8223</v>
      </c>
      <c r="AD561" t="s">
        <v>8245</v>
      </c>
      <c r="AE561">
        <v>1449989260</v>
      </c>
      <c r="AF561">
        <v>1447397260</v>
      </c>
      <c r="AG561" t="b">
        <v>0</v>
      </c>
      <c r="AH561">
        <v>1</v>
      </c>
      <c r="AI561" t="b">
        <v>0</v>
      </c>
      <c r="AJ561" t="s">
        <v>8270</v>
      </c>
      <c r="AK561">
        <v>0</v>
      </c>
      <c r="AL561">
        <v>50</v>
      </c>
      <c r="AM561" s="10" t="s">
        <v>8317</v>
      </c>
      <c r="AN561" t="s">
        <v>8318</v>
      </c>
      <c r="AO561" s="15">
        <v>42321.283101851848</v>
      </c>
      <c r="AP561" s="15">
        <v>42351.283101851848</v>
      </c>
      <c r="AU561" s="3"/>
      <c r="AV561" s="3"/>
      <c r="AW561" s="6"/>
      <c r="AX561" s="8"/>
      <c r="BJ561" s="10"/>
      <c r="BL561" s="15"/>
      <c r="BM561" s="15"/>
    </row>
    <row r="562" spans="1:65" ht="12.75" hidden="1" customHeight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  <c r="W562">
        <v>560</v>
      </c>
      <c r="X562" s="3" t="s">
        <v>561</v>
      </c>
      <c r="Y562" s="3" t="s">
        <v>4670</v>
      </c>
      <c r="Z562" s="6">
        <v>100000</v>
      </c>
      <c r="AA562" s="8">
        <v>12</v>
      </c>
      <c r="AB562" t="s">
        <v>8220</v>
      </c>
      <c r="AC562" t="s">
        <v>8228</v>
      </c>
      <c r="AD562" t="s">
        <v>8250</v>
      </c>
      <c r="AE562">
        <v>1418841045</v>
      </c>
      <c r="AF562">
        <v>1416249045</v>
      </c>
      <c r="AG562" t="b">
        <v>0</v>
      </c>
      <c r="AH562">
        <v>3</v>
      </c>
      <c r="AI562" t="b">
        <v>0</v>
      </c>
      <c r="AJ562" t="s">
        <v>8270</v>
      </c>
      <c r="AK562">
        <v>0</v>
      </c>
      <c r="AL562">
        <v>4</v>
      </c>
      <c r="AM562" s="10" t="s">
        <v>8317</v>
      </c>
      <c r="AN562" t="s">
        <v>8318</v>
      </c>
      <c r="AO562" s="15">
        <v>41960.771354166667</v>
      </c>
      <c r="AP562" s="15">
        <v>41990.771354166667</v>
      </c>
      <c r="AU562" s="3"/>
      <c r="AV562" s="3"/>
      <c r="AW562" s="6"/>
      <c r="AX562" s="8"/>
      <c r="BJ562" s="10"/>
      <c r="BL562" s="15"/>
      <c r="BM562" s="15"/>
    </row>
    <row r="563" spans="1:65" ht="12.75" hidden="1" customHeight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  <c r="W563">
        <v>561</v>
      </c>
      <c r="X563" s="3" t="s">
        <v>562</v>
      </c>
      <c r="Y563" s="3" t="s">
        <v>4671</v>
      </c>
      <c r="Z563" s="6">
        <v>15000</v>
      </c>
      <c r="AA563" s="8">
        <v>55</v>
      </c>
      <c r="AB563" t="s">
        <v>8220</v>
      </c>
      <c r="AC563" t="s">
        <v>8223</v>
      </c>
      <c r="AD563" t="s">
        <v>8245</v>
      </c>
      <c r="AE563">
        <v>1445874513</v>
      </c>
      <c r="AF563">
        <v>1442850513</v>
      </c>
      <c r="AG563" t="b">
        <v>0</v>
      </c>
      <c r="AH563">
        <v>2</v>
      </c>
      <c r="AI563" t="b">
        <v>0</v>
      </c>
      <c r="AJ563" t="s">
        <v>8270</v>
      </c>
      <c r="AK563">
        <v>0</v>
      </c>
      <c r="AL563">
        <v>27.5</v>
      </c>
      <c r="AM563" s="10" t="s">
        <v>8317</v>
      </c>
      <c r="AN563" t="s">
        <v>8318</v>
      </c>
      <c r="AO563" s="15">
        <v>42268.658715277779</v>
      </c>
      <c r="AP563" s="15">
        <v>42303.658715277779</v>
      </c>
      <c r="AU563" s="3"/>
      <c r="AV563" s="3"/>
      <c r="AW563" s="6"/>
      <c r="AX563" s="8"/>
      <c r="BJ563" s="10"/>
      <c r="BL563" s="15"/>
      <c r="BM563" s="15"/>
    </row>
    <row r="564" spans="1:65" ht="12.75" hidden="1" customHeight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42722.389062499999</v>
      </c>
      <c r="W564">
        <v>562</v>
      </c>
      <c r="X564" s="3" t="s">
        <v>563</v>
      </c>
      <c r="Y564" s="3" t="s">
        <v>4672</v>
      </c>
      <c r="Z564" s="6">
        <v>50000</v>
      </c>
      <c r="AA564" s="8">
        <v>0</v>
      </c>
      <c r="AB564" t="s">
        <v>8220</v>
      </c>
      <c r="AC564" t="s">
        <v>8232</v>
      </c>
      <c r="AD564" t="s">
        <v>8248</v>
      </c>
      <c r="AE564">
        <v>1482052815</v>
      </c>
      <c r="AF564">
        <v>1479460815</v>
      </c>
      <c r="AG564" t="b">
        <v>0</v>
      </c>
      <c r="AH564">
        <v>0</v>
      </c>
      <c r="AI564" t="b">
        <v>0</v>
      </c>
      <c r="AJ564" t="s">
        <v>8270</v>
      </c>
      <c r="AK564">
        <v>0</v>
      </c>
      <c r="AL564">
        <v>0</v>
      </c>
      <c r="AM564" s="10" t="s">
        <v>8317</v>
      </c>
      <c r="AN564" t="s">
        <v>8318</v>
      </c>
      <c r="AO564" s="15">
        <v>42692.389062500006</v>
      </c>
      <c r="AP564" s="15">
        <v>42722.389062499999</v>
      </c>
      <c r="AU564" s="3"/>
      <c r="AV564" s="3"/>
      <c r="AW564" s="6"/>
      <c r="AX564" s="8"/>
      <c r="BJ564" s="10"/>
      <c r="BL564" s="15"/>
      <c r="BM564" s="15"/>
    </row>
    <row r="565" spans="1:65" ht="12.75" hidden="1" customHeight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  <c r="W565">
        <v>563</v>
      </c>
      <c r="X565" s="3" t="s">
        <v>564</v>
      </c>
      <c r="Y565" s="3" t="s">
        <v>4673</v>
      </c>
      <c r="Z565" s="6">
        <v>75000</v>
      </c>
      <c r="AA565" s="8">
        <v>68</v>
      </c>
      <c r="AB565" t="s">
        <v>8220</v>
      </c>
      <c r="AC565" t="s">
        <v>8225</v>
      </c>
      <c r="AD565" t="s">
        <v>8247</v>
      </c>
      <c r="AE565">
        <v>1424137247</v>
      </c>
      <c r="AF565">
        <v>1421545247</v>
      </c>
      <c r="AG565" t="b">
        <v>0</v>
      </c>
      <c r="AH565">
        <v>2</v>
      </c>
      <c r="AI565" t="b">
        <v>0</v>
      </c>
      <c r="AJ565" t="s">
        <v>8270</v>
      </c>
      <c r="AK565">
        <v>0</v>
      </c>
      <c r="AL565">
        <v>34</v>
      </c>
      <c r="AM565" s="10" t="s">
        <v>8317</v>
      </c>
      <c r="AN565" t="s">
        <v>8318</v>
      </c>
      <c r="AO565" s="15">
        <v>42022.069988425923</v>
      </c>
      <c r="AP565" s="15">
        <v>42052.069988425923</v>
      </c>
      <c r="AU565" s="3"/>
      <c r="AV565" s="3"/>
      <c r="AW565" s="6"/>
      <c r="AX565" s="8"/>
      <c r="BJ565" s="10"/>
      <c r="BL565" s="15"/>
      <c r="BM565" s="15"/>
    </row>
    <row r="566" spans="1:65" ht="12.75" hidden="1" customHeight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  <c r="W566">
        <v>564</v>
      </c>
      <c r="X566" s="3" t="s">
        <v>565</v>
      </c>
      <c r="Y566" s="3" t="s">
        <v>4674</v>
      </c>
      <c r="Z566" s="6">
        <v>18000</v>
      </c>
      <c r="AA566" s="8">
        <v>1</v>
      </c>
      <c r="AB566" t="s">
        <v>8220</v>
      </c>
      <c r="AC566" t="s">
        <v>8229</v>
      </c>
      <c r="AD566" t="s">
        <v>8248</v>
      </c>
      <c r="AE566">
        <v>1457822275</v>
      </c>
      <c r="AF566">
        <v>1455230275</v>
      </c>
      <c r="AG566" t="b">
        <v>0</v>
      </c>
      <c r="AH566">
        <v>1</v>
      </c>
      <c r="AI566" t="b">
        <v>0</v>
      </c>
      <c r="AJ566" t="s">
        <v>8270</v>
      </c>
      <c r="AK566">
        <v>0</v>
      </c>
      <c r="AL566">
        <v>1</v>
      </c>
      <c r="AM566" s="10" t="s">
        <v>8317</v>
      </c>
      <c r="AN566" t="s">
        <v>8318</v>
      </c>
      <c r="AO566" s="15">
        <v>42411.942997685182</v>
      </c>
      <c r="AP566" s="15">
        <v>42441.942997685182</v>
      </c>
      <c r="AU566" s="3"/>
      <c r="AV566" s="3"/>
      <c r="AW566" s="6"/>
      <c r="AX566" s="8"/>
      <c r="BJ566" s="10"/>
      <c r="BL566" s="15"/>
      <c r="BM566" s="15"/>
    </row>
    <row r="567" spans="1:65" ht="12.75" hidden="1" customHeight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</v>
      </c>
      <c r="W567">
        <v>565</v>
      </c>
      <c r="X567" s="3" t="s">
        <v>566</v>
      </c>
      <c r="Y567" s="3" t="s">
        <v>4675</v>
      </c>
      <c r="Z567" s="6">
        <v>25000</v>
      </c>
      <c r="AA567" s="8">
        <v>0</v>
      </c>
      <c r="AB567" t="s">
        <v>8220</v>
      </c>
      <c r="AC567" t="s">
        <v>8224</v>
      </c>
      <c r="AD567" t="s">
        <v>8246</v>
      </c>
      <c r="AE567">
        <v>1436554249</v>
      </c>
      <c r="AF567">
        <v>1433962249</v>
      </c>
      <c r="AG567" t="b">
        <v>0</v>
      </c>
      <c r="AH567">
        <v>0</v>
      </c>
      <c r="AI567" t="b">
        <v>0</v>
      </c>
      <c r="AJ567" t="s">
        <v>8270</v>
      </c>
      <c r="AK567">
        <v>0</v>
      </c>
      <c r="AL567">
        <v>0</v>
      </c>
      <c r="AM567" s="10" t="s">
        <v>8317</v>
      </c>
      <c r="AN567" t="s">
        <v>8318</v>
      </c>
      <c r="AO567" s="15">
        <v>42165.785289351858</v>
      </c>
      <c r="AP567" s="15">
        <v>42195.78528935185</v>
      </c>
      <c r="AU567" s="3"/>
      <c r="AV567" s="3"/>
      <c r="AW567" s="6"/>
      <c r="AX567" s="8"/>
      <c r="BJ567" s="10"/>
      <c r="BL567" s="15"/>
      <c r="BM567" s="15"/>
    </row>
    <row r="568" spans="1:65" ht="12.75" hidden="1" customHeight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  <c r="W568">
        <v>566</v>
      </c>
      <c r="X568" s="3" t="s">
        <v>567</v>
      </c>
      <c r="Y568" s="3" t="s">
        <v>4676</v>
      </c>
      <c r="Z568" s="6">
        <v>5000</v>
      </c>
      <c r="AA568" s="8">
        <v>1</v>
      </c>
      <c r="AB568" t="s">
        <v>8220</v>
      </c>
      <c r="AC568" t="s">
        <v>8223</v>
      </c>
      <c r="AD568" t="s">
        <v>8245</v>
      </c>
      <c r="AE568">
        <v>1468513533</v>
      </c>
      <c r="AF568">
        <v>1465921533</v>
      </c>
      <c r="AG568" t="b">
        <v>0</v>
      </c>
      <c r="AH568">
        <v>1</v>
      </c>
      <c r="AI568" t="b">
        <v>0</v>
      </c>
      <c r="AJ568" t="s">
        <v>8270</v>
      </c>
      <c r="AK568">
        <v>0</v>
      </c>
      <c r="AL568">
        <v>1</v>
      </c>
      <c r="AM568" s="10" t="s">
        <v>8317</v>
      </c>
      <c r="AN568" t="s">
        <v>8318</v>
      </c>
      <c r="AO568" s="15">
        <v>42535.68440972222</v>
      </c>
      <c r="AP568" s="15">
        <v>42565.68440972222</v>
      </c>
      <c r="AU568" s="3"/>
      <c r="AV568" s="3"/>
      <c r="AW568" s="6"/>
      <c r="AX568" s="8"/>
      <c r="BJ568" s="10"/>
      <c r="BL568" s="15"/>
      <c r="BM568" s="15"/>
    </row>
    <row r="569" spans="1:65" ht="12.75" hidden="1" customHeight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  <c r="W569">
        <v>567</v>
      </c>
      <c r="X569" s="3" t="s">
        <v>568</v>
      </c>
      <c r="Y569" s="3" t="s">
        <v>4677</v>
      </c>
      <c r="Z569" s="6">
        <v>10000</v>
      </c>
      <c r="AA569" s="8">
        <v>0</v>
      </c>
      <c r="AB569" t="s">
        <v>8220</v>
      </c>
      <c r="AC569" t="s">
        <v>8223</v>
      </c>
      <c r="AD569" t="s">
        <v>8245</v>
      </c>
      <c r="AE569">
        <v>1420143194</v>
      </c>
      <c r="AF569">
        <v>1417551194</v>
      </c>
      <c r="AG569" t="b">
        <v>0</v>
      </c>
      <c r="AH569">
        <v>0</v>
      </c>
      <c r="AI569" t="b">
        <v>0</v>
      </c>
      <c r="AJ569" t="s">
        <v>8270</v>
      </c>
      <c r="AK569">
        <v>0</v>
      </c>
      <c r="AL569">
        <v>0</v>
      </c>
      <c r="AM569" s="10" t="s">
        <v>8317</v>
      </c>
      <c r="AN569" t="s">
        <v>8318</v>
      </c>
      <c r="AO569" s="15">
        <v>41975.842523148152</v>
      </c>
      <c r="AP569" s="15">
        <v>42005.842523148152</v>
      </c>
      <c r="AU569" s="3"/>
      <c r="AV569" s="3"/>
      <c r="AW569" s="6"/>
      <c r="AX569" s="8"/>
      <c r="BJ569" s="10"/>
      <c r="BL569" s="15"/>
      <c r="BM569" s="15"/>
    </row>
    <row r="570" spans="1:65" ht="12.75" hidden="1" customHeight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  <c r="W570">
        <v>568</v>
      </c>
      <c r="X570" s="3" t="s">
        <v>569</v>
      </c>
      <c r="Y570" s="3" t="s">
        <v>4678</v>
      </c>
      <c r="Z570" s="6">
        <v>24500</v>
      </c>
      <c r="AA570" s="8">
        <v>245</v>
      </c>
      <c r="AB570" t="s">
        <v>8220</v>
      </c>
      <c r="AC570" t="s">
        <v>8227</v>
      </c>
      <c r="AD570" t="s">
        <v>8249</v>
      </c>
      <c r="AE570">
        <v>1452942000</v>
      </c>
      <c r="AF570">
        <v>1449785223</v>
      </c>
      <c r="AG570" t="b">
        <v>0</v>
      </c>
      <c r="AH570">
        <v>5</v>
      </c>
      <c r="AI570" t="b">
        <v>0</v>
      </c>
      <c r="AJ570" t="s">
        <v>8270</v>
      </c>
      <c r="AK570">
        <v>1</v>
      </c>
      <c r="AL570">
        <v>49</v>
      </c>
      <c r="AM570" s="10" t="s">
        <v>8317</v>
      </c>
      <c r="AN570" t="s">
        <v>8318</v>
      </c>
      <c r="AO570" s="15">
        <v>42348.9215625</v>
      </c>
      <c r="AP570" s="15">
        <v>42385.458333333328</v>
      </c>
      <c r="AU570" s="3"/>
      <c r="AV570" s="3"/>
      <c r="AW570" s="6"/>
      <c r="AX570" s="8"/>
      <c r="BJ570" s="10"/>
      <c r="BL570" s="15"/>
      <c r="BM570" s="15"/>
    </row>
    <row r="571" spans="1:65" ht="12.75" hidden="1" customHeight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  <c r="W571">
        <v>569</v>
      </c>
      <c r="X571" s="3" t="s">
        <v>570</v>
      </c>
      <c r="Y571" s="3" t="s">
        <v>4679</v>
      </c>
      <c r="Z571" s="6">
        <v>2500</v>
      </c>
      <c r="AA571" s="8">
        <v>20</v>
      </c>
      <c r="AB571" t="s">
        <v>8220</v>
      </c>
      <c r="AC571" t="s">
        <v>8228</v>
      </c>
      <c r="AD571" t="s">
        <v>8250</v>
      </c>
      <c r="AE571">
        <v>1451679612</v>
      </c>
      <c r="AF571">
        <v>1449087612</v>
      </c>
      <c r="AG571" t="b">
        <v>0</v>
      </c>
      <c r="AH571">
        <v>1</v>
      </c>
      <c r="AI571" t="b">
        <v>0</v>
      </c>
      <c r="AJ571" t="s">
        <v>8270</v>
      </c>
      <c r="AK571">
        <v>1</v>
      </c>
      <c r="AL571">
        <v>20</v>
      </c>
      <c r="AM571" s="10" t="s">
        <v>8317</v>
      </c>
      <c r="AN571" t="s">
        <v>8318</v>
      </c>
      <c r="AO571" s="15">
        <v>42340.847361111111</v>
      </c>
      <c r="AP571" s="15">
        <v>42370.847361111111</v>
      </c>
      <c r="AU571" s="3"/>
      <c r="AV571" s="3"/>
      <c r="AW571" s="6"/>
      <c r="AX571" s="8"/>
      <c r="BJ571" s="10"/>
      <c r="BL571" s="15"/>
      <c r="BM571" s="15"/>
    </row>
    <row r="572" spans="1:65" ht="12.75" hidden="1" customHeight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42418.798252314809</v>
      </c>
      <c r="W572">
        <v>570</v>
      </c>
      <c r="X572" s="3" t="s">
        <v>571</v>
      </c>
      <c r="Y572" s="3" t="s">
        <v>4680</v>
      </c>
      <c r="Z572" s="6">
        <v>85000</v>
      </c>
      <c r="AA572" s="8">
        <v>142</v>
      </c>
      <c r="AB572" t="s">
        <v>8220</v>
      </c>
      <c r="AC572" t="s">
        <v>8223</v>
      </c>
      <c r="AD572" t="s">
        <v>8245</v>
      </c>
      <c r="AE572">
        <v>1455822569</v>
      </c>
      <c r="AF572">
        <v>1453230569</v>
      </c>
      <c r="AG572" t="b">
        <v>0</v>
      </c>
      <c r="AH572">
        <v>1</v>
      </c>
      <c r="AI572" t="b">
        <v>0</v>
      </c>
      <c r="AJ572" t="s">
        <v>8270</v>
      </c>
      <c r="AK572">
        <v>0</v>
      </c>
      <c r="AL572">
        <v>142</v>
      </c>
      <c r="AM572" s="10" t="s">
        <v>8317</v>
      </c>
      <c r="AN572" t="s">
        <v>8318</v>
      </c>
      <c r="AO572" s="15">
        <v>42388.798252314817</v>
      </c>
      <c r="AP572" s="15">
        <v>42418.798252314809</v>
      </c>
      <c r="AU572" s="3"/>
      <c r="AV572" s="3"/>
      <c r="AW572" s="6"/>
      <c r="AX572" s="8"/>
      <c r="BJ572" s="10"/>
      <c r="BL572" s="15"/>
      <c r="BM572" s="15"/>
    </row>
    <row r="573" spans="1:65" ht="12.75" hidden="1" customHeight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  <c r="W573">
        <v>571</v>
      </c>
      <c r="X573" s="3" t="s">
        <v>572</v>
      </c>
      <c r="Y573" s="3" t="s">
        <v>4681</v>
      </c>
      <c r="Z573" s="6">
        <v>25000</v>
      </c>
      <c r="AA573" s="8">
        <v>106</v>
      </c>
      <c r="AB573" t="s">
        <v>8220</v>
      </c>
      <c r="AC573" t="s">
        <v>8223</v>
      </c>
      <c r="AD573" t="s">
        <v>8245</v>
      </c>
      <c r="AE573">
        <v>1437969540</v>
      </c>
      <c r="AF573">
        <v>1436297723</v>
      </c>
      <c r="AG573" t="b">
        <v>0</v>
      </c>
      <c r="AH573">
        <v>2</v>
      </c>
      <c r="AI573" t="b">
        <v>0</v>
      </c>
      <c r="AJ573" t="s">
        <v>8270</v>
      </c>
      <c r="AK573">
        <v>0</v>
      </c>
      <c r="AL573">
        <v>53</v>
      </c>
      <c r="AM573" s="10" t="s">
        <v>8317</v>
      </c>
      <c r="AN573" t="s">
        <v>8318</v>
      </c>
      <c r="AO573" s="15">
        <v>42192.816238425927</v>
      </c>
      <c r="AP573" s="15">
        <v>42212.165972222225</v>
      </c>
      <c r="AU573" s="3"/>
      <c r="AV573" s="3"/>
      <c r="AW573" s="6"/>
      <c r="AX573" s="8"/>
      <c r="BJ573" s="10"/>
      <c r="BL573" s="15"/>
      <c r="BM573" s="15"/>
    </row>
    <row r="574" spans="1:65" ht="12.75" hidden="1" customHeight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  <c r="W574">
        <v>572</v>
      </c>
      <c r="X574" s="3" t="s">
        <v>573</v>
      </c>
      <c r="Y574" s="3" t="s">
        <v>4682</v>
      </c>
      <c r="Z574" s="6">
        <v>2500</v>
      </c>
      <c r="AA574" s="8">
        <v>0</v>
      </c>
      <c r="AB574" t="s">
        <v>8220</v>
      </c>
      <c r="AC574" t="s">
        <v>8223</v>
      </c>
      <c r="AD574" t="s">
        <v>8245</v>
      </c>
      <c r="AE574">
        <v>1446660688</v>
      </c>
      <c r="AF574">
        <v>1444065088</v>
      </c>
      <c r="AG574" t="b">
        <v>0</v>
      </c>
      <c r="AH574">
        <v>0</v>
      </c>
      <c r="AI574" t="b">
        <v>0</v>
      </c>
      <c r="AJ574" t="s">
        <v>8270</v>
      </c>
      <c r="AK574">
        <v>0</v>
      </c>
      <c r="AL574">
        <v>0</v>
      </c>
      <c r="AM574" s="10" t="s">
        <v>8317</v>
      </c>
      <c r="AN574" t="s">
        <v>8318</v>
      </c>
      <c r="AO574" s="15">
        <v>42282.71629629629</v>
      </c>
      <c r="AP574" s="15">
        <v>42312.757962962962</v>
      </c>
      <c r="AU574" s="3"/>
      <c r="AV574" s="3"/>
      <c r="AW574" s="6"/>
      <c r="AX574" s="8"/>
      <c r="BJ574" s="10"/>
      <c r="BL574" s="15"/>
      <c r="BM574" s="15"/>
    </row>
    <row r="575" spans="1:65" ht="12.75" hidden="1" customHeight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  <c r="W575">
        <v>573</v>
      </c>
      <c r="X575" s="3" t="s">
        <v>574</v>
      </c>
      <c r="Y575" s="3" t="s">
        <v>4683</v>
      </c>
      <c r="Z575" s="6">
        <v>88888</v>
      </c>
      <c r="AA575" s="8">
        <v>346</v>
      </c>
      <c r="AB575" t="s">
        <v>8220</v>
      </c>
      <c r="AC575" t="s">
        <v>8223</v>
      </c>
      <c r="AD575" t="s">
        <v>8245</v>
      </c>
      <c r="AE575">
        <v>1421543520</v>
      </c>
      <c r="AF575">
        <v>1416445931</v>
      </c>
      <c r="AG575" t="b">
        <v>0</v>
      </c>
      <c r="AH575">
        <v>9</v>
      </c>
      <c r="AI575" t="b">
        <v>0</v>
      </c>
      <c r="AJ575" t="s">
        <v>8270</v>
      </c>
      <c r="AK575">
        <v>0</v>
      </c>
      <c r="AL575">
        <v>38.44</v>
      </c>
      <c r="AM575" s="10" t="s">
        <v>8317</v>
      </c>
      <c r="AN575" t="s">
        <v>8318</v>
      </c>
      <c r="AO575" s="15">
        <v>41963.050127314811</v>
      </c>
      <c r="AP575" s="15">
        <v>42022.05</v>
      </c>
      <c r="AU575" s="3"/>
      <c r="AV575" s="3"/>
      <c r="AW575" s="6"/>
      <c r="AX575" s="8"/>
      <c r="BJ575" s="10"/>
      <c r="BL575" s="15"/>
      <c r="BM575" s="15"/>
    </row>
    <row r="576" spans="1:65" ht="12.75" hidden="1" customHeight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  <c r="W576">
        <v>574</v>
      </c>
      <c r="X576" s="3" t="s">
        <v>575</v>
      </c>
      <c r="Y576" s="3" t="s">
        <v>4684</v>
      </c>
      <c r="Z576" s="6">
        <v>11180</v>
      </c>
      <c r="AA576" s="8">
        <v>80</v>
      </c>
      <c r="AB576" t="s">
        <v>8220</v>
      </c>
      <c r="AC576" t="s">
        <v>8224</v>
      </c>
      <c r="AD576" t="s">
        <v>8246</v>
      </c>
      <c r="AE576">
        <v>1476873507</v>
      </c>
      <c r="AF576">
        <v>1474281507</v>
      </c>
      <c r="AG576" t="b">
        <v>0</v>
      </c>
      <c r="AH576">
        <v>4</v>
      </c>
      <c r="AI576" t="b">
        <v>0</v>
      </c>
      <c r="AJ576" t="s">
        <v>8270</v>
      </c>
      <c r="AK576">
        <v>1</v>
      </c>
      <c r="AL576">
        <v>20</v>
      </c>
      <c r="AM576" s="10" t="s">
        <v>8317</v>
      </c>
      <c r="AN576" t="s">
        <v>8318</v>
      </c>
      <c r="AO576" s="15">
        <v>42632.443368055552</v>
      </c>
      <c r="AP576" s="15">
        <v>42662.443368055552</v>
      </c>
      <c r="AU576" s="3"/>
      <c r="AV576" s="3"/>
      <c r="AW576" s="6"/>
      <c r="AX576" s="8"/>
      <c r="BJ576" s="10"/>
      <c r="BL576" s="15"/>
      <c r="BM576" s="15"/>
    </row>
    <row r="577" spans="1:65" ht="12.75" hidden="1" customHeight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  <c r="W577">
        <v>575</v>
      </c>
      <c r="X577" s="3" t="s">
        <v>576</v>
      </c>
      <c r="Y577" s="3" t="s">
        <v>4685</v>
      </c>
      <c r="Z577" s="6">
        <v>60000</v>
      </c>
      <c r="AA577" s="8">
        <v>259</v>
      </c>
      <c r="AB577" t="s">
        <v>8220</v>
      </c>
      <c r="AC577" t="s">
        <v>8235</v>
      </c>
      <c r="AD577" t="s">
        <v>8248</v>
      </c>
      <c r="AE577">
        <v>1434213443</v>
      </c>
      <c r="AF577">
        <v>1431621443</v>
      </c>
      <c r="AG577" t="b">
        <v>0</v>
      </c>
      <c r="AH577">
        <v>4</v>
      </c>
      <c r="AI577" t="b">
        <v>0</v>
      </c>
      <c r="AJ577" t="s">
        <v>8270</v>
      </c>
      <c r="AK577">
        <v>0</v>
      </c>
      <c r="AL577">
        <v>64.75</v>
      </c>
      <c r="AM577" s="10" t="s">
        <v>8317</v>
      </c>
      <c r="AN577" t="s">
        <v>8318</v>
      </c>
      <c r="AO577" s="15">
        <v>42138.692627314813</v>
      </c>
      <c r="AP577" s="15">
        <v>42168.692627314813</v>
      </c>
      <c r="AU577" s="3"/>
      <c r="AV577" s="3"/>
      <c r="AW577" s="6"/>
      <c r="AX577" s="8"/>
      <c r="BJ577" s="10"/>
      <c r="BL577" s="15"/>
      <c r="BM577" s="15"/>
    </row>
    <row r="578" spans="1:65" ht="12.75" hidden="1" customHeight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  <c r="W578">
        <v>576</v>
      </c>
      <c r="X578" s="3" t="s">
        <v>577</v>
      </c>
      <c r="Y578" s="3" t="s">
        <v>4686</v>
      </c>
      <c r="Z578" s="6">
        <v>80000</v>
      </c>
      <c r="AA578" s="8">
        <v>1</v>
      </c>
      <c r="AB578" t="s">
        <v>8220</v>
      </c>
      <c r="AC578" t="s">
        <v>8223</v>
      </c>
      <c r="AD578" t="s">
        <v>8245</v>
      </c>
      <c r="AE578">
        <v>1427537952</v>
      </c>
      <c r="AF578">
        <v>1422357552</v>
      </c>
      <c r="AG578" t="b">
        <v>0</v>
      </c>
      <c r="AH578">
        <v>1</v>
      </c>
      <c r="AI578" t="b">
        <v>0</v>
      </c>
      <c r="AJ578" t="s">
        <v>8270</v>
      </c>
      <c r="AK578">
        <v>0</v>
      </c>
      <c r="AL578">
        <v>1</v>
      </c>
      <c r="AM578" s="10" t="s">
        <v>8317</v>
      </c>
      <c r="AN578" t="s">
        <v>8318</v>
      </c>
      <c r="AO578" s="15">
        <v>42031.471666666665</v>
      </c>
      <c r="AP578" s="15">
        <v>42091.43</v>
      </c>
      <c r="AU578" s="3"/>
      <c r="AV578" s="3"/>
      <c r="AW578" s="6"/>
      <c r="AX578" s="8"/>
      <c r="BJ578" s="10"/>
      <c r="BL578" s="15"/>
      <c r="BM578" s="15"/>
    </row>
    <row r="579" spans="1:65" ht="12.75" hidden="1" customHeight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(I579/(3600*24))+DATE(1970,1,1)</f>
        <v>42510.589143518519</v>
      </c>
      <c r="W579">
        <v>577</v>
      </c>
      <c r="X579" s="3" t="s">
        <v>578</v>
      </c>
      <c r="Y579" s="3" t="s">
        <v>4687</v>
      </c>
      <c r="Z579" s="6">
        <v>5000</v>
      </c>
      <c r="AA579" s="8">
        <v>10</v>
      </c>
      <c r="AB579" t="s">
        <v>8220</v>
      </c>
      <c r="AC579" t="s">
        <v>8223</v>
      </c>
      <c r="AD579" t="s">
        <v>8245</v>
      </c>
      <c r="AE579">
        <v>1463753302</v>
      </c>
      <c r="AF579">
        <v>1458569302</v>
      </c>
      <c r="AG579" t="b">
        <v>0</v>
      </c>
      <c r="AH579">
        <v>1</v>
      </c>
      <c r="AI579" t="b">
        <v>0</v>
      </c>
      <c r="AJ579" t="s">
        <v>8270</v>
      </c>
      <c r="AK579">
        <v>0</v>
      </c>
      <c r="AL579">
        <v>10</v>
      </c>
      <c r="AM579" s="10" t="s">
        <v>8317</v>
      </c>
      <c r="AN579" t="s">
        <v>8318</v>
      </c>
      <c r="AO579" s="15">
        <v>42450.589143518519</v>
      </c>
      <c r="AP579" s="15">
        <v>42510.589143518519</v>
      </c>
      <c r="AU579" s="3"/>
      <c r="AV579" s="3"/>
      <c r="AW579" s="6"/>
      <c r="AX579" s="8"/>
      <c r="BJ579" s="10"/>
      <c r="BL579" s="15"/>
      <c r="BM579" s="15"/>
    </row>
    <row r="580" spans="1:65" ht="12.75" hidden="1" customHeight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  <c r="W580">
        <v>578</v>
      </c>
      <c r="X580" s="3" t="s">
        <v>579</v>
      </c>
      <c r="Y580" s="3" t="s">
        <v>4688</v>
      </c>
      <c r="Z580" s="6">
        <v>125000</v>
      </c>
      <c r="AA580" s="8">
        <v>14</v>
      </c>
      <c r="AB580" t="s">
        <v>8220</v>
      </c>
      <c r="AC580" t="s">
        <v>8224</v>
      </c>
      <c r="AD580" t="s">
        <v>8246</v>
      </c>
      <c r="AE580">
        <v>1441633993</v>
      </c>
      <c r="AF580">
        <v>1439560393</v>
      </c>
      <c r="AG580" t="b">
        <v>0</v>
      </c>
      <c r="AH580">
        <v>7</v>
      </c>
      <c r="AI580" t="b">
        <v>0</v>
      </c>
      <c r="AJ580" t="s">
        <v>8270</v>
      </c>
      <c r="AK580">
        <v>0</v>
      </c>
      <c r="AL580">
        <v>2</v>
      </c>
      <c r="AM580" s="10" t="s">
        <v>8317</v>
      </c>
      <c r="AN580" t="s">
        <v>8318</v>
      </c>
      <c r="AO580" s="15">
        <v>42230.578622685185</v>
      </c>
      <c r="AP580" s="15">
        <v>42254.578622685185</v>
      </c>
      <c r="AU580" s="3"/>
      <c r="AV580" s="3"/>
      <c r="AW580" s="6"/>
      <c r="AX580" s="8"/>
      <c r="BJ580" s="10"/>
      <c r="BL580" s="15"/>
      <c r="BM580" s="15"/>
    </row>
    <row r="581" spans="1:65" ht="12.75" hidden="1" customHeight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  <c r="W581">
        <v>579</v>
      </c>
      <c r="X581" s="3" t="s">
        <v>580</v>
      </c>
      <c r="Y581" s="3" t="s">
        <v>4689</v>
      </c>
      <c r="Z581" s="6">
        <v>12000</v>
      </c>
      <c r="AA581" s="8">
        <v>175</v>
      </c>
      <c r="AB581" t="s">
        <v>8220</v>
      </c>
      <c r="AC581" t="s">
        <v>8223</v>
      </c>
      <c r="AD581" t="s">
        <v>8245</v>
      </c>
      <c r="AE581">
        <v>1419539223</v>
      </c>
      <c r="AF581">
        <v>1416947223</v>
      </c>
      <c r="AG581" t="b">
        <v>0</v>
      </c>
      <c r="AH581">
        <v>5</v>
      </c>
      <c r="AI581" t="b">
        <v>0</v>
      </c>
      <c r="AJ581" t="s">
        <v>8270</v>
      </c>
      <c r="AK581">
        <v>1</v>
      </c>
      <c r="AL581">
        <v>35</v>
      </c>
      <c r="AM581" s="10" t="s">
        <v>8317</v>
      </c>
      <c r="AN581" t="s">
        <v>8318</v>
      </c>
      <c r="AO581" s="15">
        <v>41968.852118055554</v>
      </c>
      <c r="AP581" s="15">
        <v>41998.852118055554</v>
      </c>
      <c r="AU581" s="3"/>
      <c r="AV581" s="3"/>
      <c r="AW581" s="6"/>
      <c r="AX581" s="8"/>
      <c r="BJ581" s="10"/>
      <c r="BL581" s="15"/>
      <c r="BM581" s="15"/>
    </row>
    <row r="582" spans="1:65" ht="12.75" hidden="1" customHeight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  <c r="W582">
        <v>580</v>
      </c>
      <c r="X582" s="3" t="s">
        <v>581</v>
      </c>
      <c r="Y582" s="3" t="s">
        <v>4690</v>
      </c>
      <c r="Z582" s="6">
        <v>3000</v>
      </c>
      <c r="AA582" s="8">
        <v>1</v>
      </c>
      <c r="AB582" t="s">
        <v>8220</v>
      </c>
      <c r="AC582" t="s">
        <v>8223</v>
      </c>
      <c r="AD582" t="s">
        <v>8245</v>
      </c>
      <c r="AE582">
        <v>1474580867</v>
      </c>
      <c r="AF582">
        <v>1471988867</v>
      </c>
      <c r="AG582" t="b">
        <v>0</v>
      </c>
      <c r="AH582">
        <v>1</v>
      </c>
      <c r="AI582" t="b">
        <v>0</v>
      </c>
      <c r="AJ582" t="s">
        <v>8270</v>
      </c>
      <c r="AK582">
        <v>0</v>
      </c>
      <c r="AL582">
        <v>1</v>
      </c>
      <c r="AM582" s="10" t="s">
        <v>8317</v>
      </c>
      <c r="AN582" t="s">
        <v>8318</v>
      </c>
      <c r="AO582" s="15">
        <v>42605.908182870371</v>
      </c>
      <c r="AP582" s="15">
        <v>42635.908182870371</v>
      </c>
      <c r="AU582" s="3"/>
      <c r="AV582" s="3"/>
      <c r="AW582" s="6"/>
      <c r="AX582" s="8"/>
      <c r="BJ582" s="10"/>
      <c r="BL582" s="15"/>
      <c r="BM582" s="15"/>
    </row>
    <row r="583" spans="1:65" ht="12.75" hidden="1" customHeight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  <c r="W583">
        <v>581</v>
      </c>
      <c r="X583" s="3" t="s">
        <v>582</v>
      </c>
      <c r="Y583" s="3" t="s">
        <v>4691</v>
      </c>
      <c r="Z583" s="6">
        <v>400</v>
      </c>
      <c r="AA583" s="8">
        <v>0</v>
      </c>
      <c r="AB583" t="s">
        <v>8220</v>
      </c>
      <c r="AC583" t="s">
        <v>8223</v>
      </c>
      <c r="AD583" t="s">
        <v>8245</v>
      </c>
      <c r="AE583">
        <v>1438474704</v>
      </c>
      <c r="AF583">
        <v>1435882704</v>
      </c>
      <c r="AG583" t="b">
        <v>0</v>
      </c>
      <c r="AH583">
        <v>0</v>
      </c>
      <c r="AI583" t="b">
        <v>0</v>
      </c>
      <c r="AJ583" t="s">
        <v>8270</v>
      </c>
      <c r="AK583">
        <v>0</v>
      </c>
      <c r="AL583">
        <v>0</v>
      </c>
      <c r="AM583" s="10" t="s">
        <v>8317</v>
      </c>
      <c r="AN583" t="s">
        <v>8318</v>
      </c>
      <c r="AO583" s="15">
        <v>42188.012777777782</v>
      </c>
      <c r="AP583" s="15">
        <v>42218.012777777782</v>
      </c>
      <c r="AU583" s="3"/>
      <c r="AV583" s="3"/>
      <c r="AW583" s="6"/>
      <c r="AX583" s="8"/>
      <c r="BJ583" s="10"/>
      <c r="BL583" s="15"/>
      <c r="BM583" s="15"/>
    </row>
    <row r="584" spans="1:65" ht="12.75" hidden="1" customHeight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  <c r="W584">
        <v>582</v>
      </c>
      <c r="X584" s="3" t="s">
        <v>583</v>
      </c>
      <c r="Y584" s="3" t="s">
        <v>4692</v>
      </c>
      <c r="Z584" s="6">
        <v>100000</v>
      </c>
      <c r="AA584" s="8">
        <v>0</v>
      </c>
      <c r="AB584" t="s">
        <v>8220</v>
      </c>
      <c r="AC584" t="s">
        <v>8223</v>
      </c>
      <c r="AD584" t="s">
        <v>8245</v>
      </c>
      <c r="AE584">
        <v>1426442400</v>
      </c>
      <c r="AF584">
        <v>1424454319</v>
      </c>
      <c r="AG584" t="b">
        <v>0</v>
      </c>
      <c r="AH584">
        <v>0</v>
      </c>
      <c r="AI584" t="b">
        <v>0</v>
      </c>
      <c r="AJ584" t="s">
        <v>8270</v>
      </c>
      <c r="AK584">
        <v>0</v>
      </c>
      <c r="AL584">
        <v>0</v>
      </c>
      <c r="AM584" s="10" t="s">
        <v>8317</v>
      </c>
      <c r="AN584" t="s">
        <v>8318</v>
      </c>
      <c r="AO584" s="15">
        <v>42055.739803240736</v>
      </c>
      <c r="AP584" s="15">
        <v>42078.75</v>
      </c>
      <c r="AU584" s="3"/>
      <c r="AV584" s="3"/>
      <c r="AW584" s="6"/>
      <c r="AX584" s="8"/>
      <c r="BJ584" s="10"/>
      <c r="BL584" s="15"/>
      <c r="BM584" s="15"/>
    </row>
    <row r="585" spans="1:65" ht="12.75" hidden="1" customHeight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  <c r="W585">
        <v>583</v>
      </c>
      <c r="X585" s="3" t="s">
        <v>584</v>
      </c>
      <c r="Y585" s="3" t="s">
        <v>4693</v>
      </c>
      <c r="Z585" s="6">
        <v>9000</v>
      </c>
      <c r="AA585" s="8">
        <v>1</v>
      </c>
      <c r="AB585" t="s">
        <v>8220</v>
      </c>
      <c r="AC585" t="s">
        <v>8223</v>
      </c>
      <c r="AD585" t="s">
        <v>8245</v>
      </c>
      <c r="AE585">
        <v>1426800687</v>
      </c>
      <c r="AF585">
        <v>1424212287</v>
      </c>
      <c r="AG585" t="b">
        <v>0</v>
      </c>
      <c r="AH585">
        <v>1</v>
      </c>
      <c r="AI585" t="b">
        <v>0</v>
      </c>
      <c r="AJ585" t="s">
        <v>8270</v>
      </c>
      <c r="AK585">
        <v>0</v>
      </c>
      <c r="AL585">
        <v>1</v>
      </c>
      <c r="AM585" s="10" t="s">
        <v>8317</v>
      </c>
      <c r="AN585" t="s">
        <v>8318</v>
      </c>
      <c r="AO585" s="15">
        <v>42052.93850694444</v>
      </c>
      <c r="AP585" s="15">
        <v>42082.896840277783</v>
      </c>
      <c r="AU585" s="3"/>
      <c r="AV585" s="3"/>
      <c r="AW585" s="6"/>
      <c r="AX585" s="8"/>
      <c r="BJ585" s="10"/>
      <c r="BL585" s="15"/>
      <c r="BM585" s="15"/>
    </row>
    <row r="586" spans="1:65" ht="12.75" hidden="1" customHeight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  <c r="W586">
        <v>584</v>
      </c>
      <c r="X586" s="3" t="s">
        <v>585</v>
      </c>
      <c r="Y586" s="3" t="s">
        <v>4694</v>
      </c>
      <c r="Z586" s="6">
        <v>1000</v>
      </c>
      <c r="AA586" s="8">
        <v>10</v>
      </c>
      <c r="AB586" t="s">
        <v>8220</v>
      </c>
      <c r="AC586" t="s">
        <v>8223</v>
      </c>
      <c r="AD586" t="s">
        <v>8245</v>
      </c>
      <c r="AE586">
        <v>1426522316</v>
      </c>
      <c r="AF586">
        <v>1423933916</v>
      </c>
      <c r="AG586" t="b">
        <v>0</v>
      </c>
      <c r="AH586">
        <v>2</v>
      </c>
      <c r="AI586" t="b">
        <v>0</v>
      </c>
      <c r="AJ586" t="s">
        <v>8270</v>
      </c>
      <c r="AK586">
        <v>1</v>
      </c>
      <c r="AL586">
        <v>5</v>
      </c>
      <c r="AM586" s="10" t="s">
        <v>8317</v>
      </c>
      <c r="AN586" t="s">
        <v>8318</v>
      </c>
      <c r="AO586" s="15">
        <v>42049.716620370367</v>
      </c>
      <c r="AP586" s="15">
        <v>42079.674953703703</v>
      </c>
      <c r="AU586" s="3"/>
      <c r="AV586" s="3"/>
      <c r="AW586" s="6"/>
      <c r="AX586" s="8"/>
      <c r="BJ586" s="10"/>
      <c r="BL586" s="15"/>
      <c r="BM586" s="15"/>
    </row>
    <row r="587" spans="1:65" ht="12.75" hidden="1" customHeight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  <c r="W587">
        <v>585</v>
      </c>
      <c r="X587" s="3" t="s">
        <v>586</v>
      </c>
      <c r="Y587" s="3" t="s">
        <v>4695</v>
      </c>
      <c r="Z587" s="6">
        <v>9000</v>
      </c>
      <c r="AA587" s="8">
        <v>0</v>
      </c>
      <c r="AB587" t="s">
        <v>8220</v>
      </c>
      <c r="AC587" t="s">
        <v>8224</v>
      </c>
      <c r="AD587" t="s">
        <v>8246</v>
      </c>
      <c r="AE587">
        <v>1448928000</v>
      </c>
      <c r="AF587">
        <v>1444123377</v>
      </c>
      <c r="AG587" t="b">
        <v>0</v>
      </c>
      <c r="AH587">
        <v>0</v>
      </c>
      <c r="AI587" t="b">
        <v>0</v>
      </c>
      <c r="AJ587" t="s">
        <v>8270</v>
      </c>
      <c r="AK587">
        <v>0</v>
      </c>
      <c r="AL587">
        <v>0</v>
      </c>
      <c r="AM587" s="10" t="s">
        <v>8317</v>
      </c>
      <c r="AN587" t="s">
        <v>8318</v>
      </c>
      <c r="AO587" s="15">
        <v>42283.3909375</v>
      </c>
      <c r="AP587" s="15">
        <v>42339</v>
      </c>
      <c r="AU587" s="3"/>
      <c r="AV587" s="3"/>
      <c r="AW587" s="6"/>
      <c r="AX587" s="8"/>
      <c r="BJ587" s="10"/>
      <c r="BL587" s="15"/>
      <c r="BM587" s="15"/>
    </row>
    <row r="588" spans="1:65" ht="12.75" hidden="1" customHeight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  <c r="W588">
        <v>586</v>
      </c>
      <c r="X588" s="3" t="s">
        <v>587</v>
      </c>
      <c r="Y588" s="3" t="s">
        <v>4696</v>
      </c>
      <c r="Z588" s="6">
        <v>10000</v>
      </c>
      <c r="AA588" s="8">
        <v>56</v>
      </c>
      <c r="AB588" t="s">
        <v>8220</v>
      </c>
      <c r="AC588" t="s">
        <v>8223</v>
      </c>
      <c r="AD588" t="s">
        <v>8245</v>
      </c>
      <c r="AE588">
        <v>1424032207</v>
      </c>
      <c r="AF588">
        <v>1421440207</v>
      </c>
      <c r="AG588" t="b">
        <v>0</v>
      </c>
      <c r="AH588">
        <v>4</v>
      </c>
      <c r="AI588" t="b">
        <v>0</v>
      </c>
      <c r="AJ588" t="s">
        <v>8270</v>
      </c>
      <c r="AK588">
        <v>1</v>
      </c>
      <c r="AL588">
        <v>14</v>
      </c>
      <c r="AM588" s="10" t="s">
        <v>8317</v>
      </c>
      <c r="AN588" t="s">
        <v>8318</v>
      </c>
      <c r="AO588" s="15">
        <v>42020.854247685187</v>
      </c>
      <c r="AP588" s="15">
        <v>42050.854247685187</v>
      </c>
      <c r="AU588" s="3"/>
      <c r="AV588" s="3"/>
      <c r="AW588" s="6"/>
      <c r="AX588" s="8"/>
      <c r="BJ588" s="10"/>
      <c r="BL588" s="15"/>
      <c r="BM588" s="15"/>
    </row>
    <row r="589" spans="1:65" ht="12.75" hidden="1" customHeight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  <c r="W589">
        <v>587</v>
      </c>
      <c r="X589" s="3" t="s">
        <v>588</v>
      </c>
      <c r="Y589" s="3" t="s">
        <v>4697</v>
      </c>
      <c r="Z589" s="6">
        <v>30000</v>
      </c>
      <c r="AA589" s="8">
        <v>2725</v>
      </c>
      <c r="AB589" t="s">
        <v>8220</v>
      </c>
      <c r="AC589" t="s">
        <v>8228</v>
      </c>
      <c r="AD589" t="s">
        <v>8250</v>
      </c>
      <c r="AE589">
        <v>1429207833</v>
      </c>
      <c r="AF589">
        <v>1426615833</v>
      </c>
      <c r="AG589" t="b">
        <v>0</v>
      </c>
      <c r="AH589">
        <v>7</v>
      </c>
      <c r="AI589" t="b">
        <v>0</v>
      </c>
      <c r="AJ589" t="s">
        <v>8270</v>
      </c>
      <c r="AK589">
        <v>9</v>
      </c>
      <c r="AL589">
        <v>389.29</v>
      </c>
      <c r="AM589" s="10" t="s">
        <v>8317</v>
      </c>
      <c r="AN589" t="s">
        <v>8318</v>
      </c>
      <c r="AO589" s="15">
        <v>42080.757326388892</v>
      </c>
      <c r="AP589" s="15">
        <v>42110.757326388892</v>
      </c>
      <c r="AU589" s="3"/>
      <c r="AV589" s="3"/>
      <c r="AW589" s="6"/>
      <c r="AX589" s="8"/>
      <c r="BJ589" s="10"/>
      <c r="BL589" s="15"/>
      <c r="BM589" s="15"/>
    </row>
    <row r="590" spans="1:65" ht="12.75" hidden="1" customHeight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  <c r="W590">
        <v>588</v>
      </c>
      <c r="X590" s="3" t="s">
        <v>589</v>
      </c>
      <c r="Y590" s="3" t="s">
        <v>4698</v>
      </c>
      <c r="Z590" s="6">
        <v>9000</v>
      </c>
      <c r="AA590" s="8">
        <v>301</v>
      </c>
      <c r="AB590" t="s">
        <v>8220</v>
      </c>
      <c r="AC590" t="s">
        <v>8236</v>
      </c>
      <c r="AD590" t="s">
        <v>8248</v>
      </c>
      <c r="AE590">
        <v>1479410886</v>
      </c>
      <c r="AF590">
        <v>1474223286</v>
      </c>
      <c r="AG590" t="b">
        <v>0</v>
      </c>
      <c r="AH590">
        <v>2</v>
      </c>
      <c r="AI590" t="b">
        <v>0</v>
      </c>
      <c r="AJ590" t="s">
        <v>8270</v>
      </c>
      <c r="AK590">
        <v>3</v>
      </c>
      <c r="AL590">
        <v>150.5</v>
      </c>
      <c r="AM590" s="10" t="s">
        <v>8317</v>
      </c>
      <c r="AN590" t="s">
        <v>8318</v>
      </c>
      <c r="AO590" s="15">
        <v>42631.769513888896</v>
      </c>
      <c r="AP590" s="15">
        <v>42691.811180555553</v>
      </c>
      <c r="AU590" s="3"/>
      <c r="AV590" s="3"/>
      <c r="AW590" s="6"/>
      <c r="AX590" s="8"/>
      <c r="BJ590" s="10"/>
      <c r="BL590" s="15"/>
      <c r="BM590" s="15"/>
    </row>
    <row r="591" spans="1:65" ht="12.75" hidden="1" customHeight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  <c r="W591">
        <v>589</v>
      </c>
      <c r="X591" s="3" t="s">
        <v>590</v>
      </c>
      <c r="Y591" s="3" t="s">
        <v>4699</v>
      </c>
      <c r="Z591" s="6">
        <v>7500</v>
      </c>
      <c r="AA591" s="8">
        <v>1</v>
      </c>
      <c r="AB591" t="s">
        <v>8220</v>
      </c>
      <c r="AC591" t="s">
        <v>8223</v>
      </c>
      <c r="AD591" t="s">
        <v>8245</v>
      </c>
      <c r="AE591">
        <v>1436366699</v>
      </c>
      <c r="AF591">
        <v>1435070699</v>
      </c>
      <c r="AG591" t="b">
        <v>0</v>
      </c>
      <c r="AH591">
        <v>1</v>
      </c>
      <c r="AI591" t="b">
        <v>0</v>
      </c>
      <c r="AJ591" t="s">
        <v>8270</v>
      </c>
      <c r="AK591">
        <v>0</v>
      </c>
      <c r="AL591">
        <v>1</v>
      </c>
      <c r="AM591" s="10" t="s">
        <v>8317</v>
      </c>
      <c r="AN591" t="s">
        <v>8318</v>
      </c>
      <c r="AO591" s="15">
        <v>42178.614571759259</v>
      </c>
      <c r="AP591" s="15">
        <v>42193.614571759259</v>
      </c>
      <c r="AU591" s="3"/>
      <c r="AV591" s="3"/>
      <c r="AW591" s="6"/>
      <c r="AX591" s="8"/>
      <c r="BJ591" s="10"/>
      <c r="BL591" s="15"/>
      <c r="BM591" s="15"/>
    </row>
    <row r="592" spans="1:65" ht="12.75" hidden="1" customHeight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  <c r="W592">
        <v>590</v>
      </c>
      <c r="X592" s="3" t="s">
        <v>591</v>
      </c>
      <c r="Y592" s="3" t="s">
        <v>4700</v>
      </c>
      <c r="Z592" s="6">
        <v>5000</v>
      </c>
      <c r="AA592" s="8">
        <v>223</v>
      </c>
      <c r="AB592" t="s">
        <v>8220</v>
      </c>
      <c r="AC592" t="s">
        <v>8224</v>
      </c>
      <c r="AD592" t="s">
        <v>8246</v>
      </c>
      <c r="AE592">
        <v>1454936460</v>
      </c>
      <c r="AF592">
        <v>1452259131</v>
      </c>
      <c r="AG592" t="b">
        <v>0</v>
      </c>
      <c r="AH592">
        <v>9</v>
      </c>
      <c r="AI592" t="b">
        <v>0</v>
      </c>
      <c r="AJ592" t="s">
        <v>8270</v>
      </c>
      <c r="AK592">
        <v>4</v>
      </c>
      <c r="AL592">
        <v>24.78</v>
      </c>
      <c r="AM592" s="10" t="s">
        <v>8317</v>
      </c>
      <c r="AN592" t="s">
        <v>8318</v>
      </c>
      <c r="AO592" s="15">
        <v>42377.554756944446</v>
      </c>
      <c r="AP592" s="15">
        <v>42408.542361111111</v>
      </c>
      <c r="AU592" s="3"/>
      <c r="AV592" s="3"/>
      <c r="AW592" s="6"/>
      <c r="AX592" s="8"/>
      <c r="BJ592" s="10"/>
      <c r="BL592" s="15"/>
      <c r="BM592" s="15"/>
    </row>
    <row r="593" spans="1:65" ht="12.75" hidden="1" customHeight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  <c r="W593">
        <v>591</v>
      </c>
      <c r="X593" s="3" t="s">
        <v>592</v>
      </c>
      <c r="Y593" s="3" t="s">
        <v>4701</v>
      </c>
      <c r="Z593" s="6">
        <v>100000</v>
      </c>
      <c r="AA593" s="8">
        <v>61</v>
      </c>
      <c r="AB593" t="s">
        <v>8220</v>
      </c>
      <c r="AC593" t="s">
        <v>8223</v>
      </c>
      <c r="AD593" t="s">
        <v>8245</v>
      </c>
      <c r="AE593">
        <v>1437570130</v>
      </c>
      <c r="AF593">
        <v>1434978130</v>
      </c>
      <c r="AG593" t="b">
        <v>0</v>
      </c>
      <c r="AH593">
        <v>2</v>
      </c>
      <c r="AI593" t="b">
        <v>0</v>
      </c>
      <c r="AJ593" t="s">
        <v>8270</v>
      </c>
      <c r="AK593">
        <v>0</v>
      </c>
      <c r="AL593">
        <v>30.5</v>
      </c>
      <c r="AM593" s="10" t="s">
        <v>8317</v>
      </c>
      <c r="AN593" t="s">
        <v>8318</v>
      </c>
      <c r="AO593" s="15">
        <v>42177.543171296296</v>
      </c>
      <c r="AP593" s="15">
        <v>42207.543171296296</v>
      </c>
      <c r="AU593" s="3"/>
      <c r="AV593" s="3"/>
      <c r="AW593" s="6"/>
      <c r="AX593" s="8"/>
      <c r="BJ593" s="10"/>
      <c r="BL593" s="15"/>
      <c r="BM593" s="15"/>
    </row>
    <row r="594" spans="1:65" ht="12.75" hidden="1" customHeight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  <c r="W594">
        <v>592</v>
      </c>
      <c r="X594" s="3" t="s">
        <v>593</v>
      </c>
      <c r="Y594" s="3" t="s">
        <v>4702</v>
      </c>
      <c r="Z594" s="6">
        <v>7500</v>
      </c>
      <c r="AA594" s="8">
        <v>250</v>
      </c>
      <c r="AB594" t="s">
        <v>8220</v>
      </c>
      <c r="AC594" t="s">
        <v>8223</v>
      </c>
      <c r="AD594" t="s">
        <v>8245</v>
      </c>
      <c r="AE594">
        <v>1417584860</v>
      </c>
      <c r="AF594">
        <v>1414992860</v>
      </c>
      <c r="AG594" t="b">
        <v>0</v>
      </c>
      <c r="AH594">
        <v>1</v>
      </c>
      <c r="AI594" t="b">
        <v>0</v>
      </c>
      <c r="AJ594" t="s">
        <v>8270</v>
      </c>
      <c r="AK594">
        <v>3</v>
      </c>
      <c r="AL594">
        <v>250</v>
      </c>
      <c r="AM594" s="10" t="s">
        <v>8317</v>
      </c>
      <c r="AN594" t="s">
        <v>8318</v>
      </c>
      <c r="AO594" s="15">
        <v>41946.232175925928</v>
      </c>
      <c r="AP594" s="15">
        <v>41976.232175925921</v>
      </c>
      <c r="AU594" s="3"/>
      <c r="AV594" s="3"/>
      <c r="AW594" s="6"/>
      <c r="AX594" s="8"/>
      <c r="BJ594" s="10"/>
      <c r="BL594" s="15"/>
      <c r="BM594" s="15"/>
    </row>
    <row r="595" spans="1:65" ht="12.75" hidden="1" customHeight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  <c r="W595">
        <v>593</v>
      </c>
      <c r="X595" s="3" t="s">
        <v>594</v>
      </c>
      <c r="Y595" s="3" t="s">
        <v>4703</v>
      </c>
      <c r="Z595" s="6">
        <v>500</v>
      </c>
      <c r="AA595" s="8">
        <v>115</v>
      </c>
      <c r="AB595" t="s">
        <v>8220</v>
      </c>
      <c r="AC595" t="s">
        <v>8224</v>
      </c>
      <c r="AD595" t="s">
        <v>8246</v>
      </c>
      <c r="AE595">
        <v>1428333345</v>
      </c>
      <c r="AF595">
        <v>1425744945</v>
      </c>
      <c r="AG595" t="b">
        <v>0</v>
      </c>
      <c r="AH595">
        <v>7</v>
      </c>
      <c r="AI595" t="b">
        <v>0</v>
      </c>
      <c r="AJ595" t="s">
        <v>8270</v>
      </c>
      <c r="AK595">
        <v>23</v>
      </c>
      <c r="AL595">
        <v>16.43</v>
      </c>
      <c r="AM595" s="10" t="s">
        <v>8317</v>
      </c>
      <c r="AN595" t="s">
        <v>8318</v>
      </c>
      <c r="AO595" s="15">
        <v>42070.677604166667</v>
      </c>
      <c r="AP595" s="15">
        <v>42100.635937500003</v>
      </c>
      <c r="AU595" s="3"/>
      <c r="AV595" s="3"/>
      <c r="AW595" s="6"/>
      <c r="AX595" s="8"/>
      <c r="BJ595" s="10"/>
      <c r="BL595" s="15"/>
      <c r="BM595" s="15"/>
    </row>
    <row r="596" spans="1:65" ht="12.75" hidden="1" customHeight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  <c r="W596">
        <v>594</v>
      </c>
      <c r="X596" s="3" t="s">
        <v>595</v>
      </c>
      <c r="Y596" s="3" t="s">
        <v>4704</v>
      </c>
      <c r="Z596" s="6">
        <v>25000</v>
      </c>
      <c r="AA596" s="8">
        <v>26</v>
      </c>
      <c r="AB596" t="s">
        <v>8220</v>
      </c>
      <c r="AC596" t="s">
        <v>8223</v>
      </c>
      <c r="AD596" t="s">
        <v>8245</v>
      </c>
      <c r="AE596">
        <v>1460832206</v>
      </c>
      <c r="AF596">
        <v>1458240206</v>
      </c>
      <c r="AG596" t="b">
        <v>0</v>
      </c>
      <c r="AH596">
        <v>2</v>
      </c>
      <c r="AI596" t="b">
        <v>0</v>
      </c>
      <c r="AJ596" t="s">
        <v>8270</v>
      </c>
      <c r="AK596">
        <v>0</v>
      </c>
      <c r="AL596">
        <v>13</v>
      </c>
      <c r="AM596" s="10" t="s">
        <v>8317</v>
      </c>
      <c r="AN596" t="s">
        <v>8318</v>
      </c>
      <c r="AO596" s="15">
        <v>42446.780162037037</v>
      </c>
      <c r="AP596" s="15">
        <v>42476.780162037037</v>
      </c>
      <c r="AU596" s="3"/>
      <c r="AV596" s="3"/>
      <c r="AW596" s="6"/>
      <c r="AX596" s="8"/>
      <c r="BJ596" s="10"/>
      <c r="BL596" s="15"/>
      <c r="BM596" s="15"/>
    </row>
    <row r="597" spans="1:65" ht="12.75" hidden="1" customHeight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42128.069884259261</v>
      </c>
      <c r="W597">
        <v>595</v>
      </c>
      <c r="X597" s="3" t="s">
        <v>596</v>
      </c>
      <c r="Y597" s="3" t="s">
        <v>4705</v>
      </c>
      <c r="Z597" s="6">
        <v>100000</v>
      </c>
      <c r="AA597" s="8">
        <v>426</v>
      </c>
      <c r="AB597" t="s">
        <v>8220</v>
      </c>
      <c r="AC597" t="s">
        <v>8223</v>
      </c>
      <c r="AD597" t="s">
        <v>8245</v>
      </c>
      <c r="AE597">
        <v>1430703638</v>
      </c>
      <c r="AF597">
        <v>1426815638</v>
      </c>
      <c r="AG597" t="b">
        <v>0</v>
      </c>
      <c r="AH597">
        <v>8</v>
      </c>
      <c r="AI597" t="b">
        <v>0</v>
      </c>
      <c r="AJ597" t="s">
        <v>8270</v>
      </c>
      <c r="AK597">
        <v>0</v>
      </c>
      <c r="AL597">
        <v>53.25</v>
      </c>
      <c r="AM597" s="10" t="s">
        <v>8317</v>
      </c>
      <c r="AN597" t="s">
        <v>8318</v>
      </c>
      <c r="AO597" s="15">
        <v>42083.069884259254</v>
      </c>
      <c r="AP597" s="15">
        <v>42128.069884259261</v>
      </c>
      <c r="AU597" s="3"/>
      <c r="AV597" s="3"/>
      <c r="AW597" s="6"/>
      <c r="AX597" s="8"/>
      <c r="BJ597" s="10"/>
      <c r="BL597" s="15"/>
      <c r="BM597" s="15"/>
    </row>
    <row r="598" spans="1:65" ht="12.75" hidden="1" customHeight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  <c r="W598">
        <v>596</v>
      </c>
      <c r="X598" s="3" t="s">
        <v>597</v>
      </c>
      <c r="Y598" s="3" t="s">
        <v>4706</v>
      </c>
      <c r="Z598" s="6">
        <v>20000</v>
      </c>
      <c r="AA598" s="8">
        <v>6</v>
      </c>
      <c r="AB598" t="s">
        <v>8220</v>
      </c>
      <c r="AC598" t="s">
        <v>8223</v>
      </c>
      <c r="AD598" t="s">
        <v>8245</v>
      </c>
      <c r="AE598">
        <v>1478122292</v>
      </c>
      <c r="AF598">
        <v>1475530292</v>
      </c>
      <c r="AG598" t="b">
        <v>0</v>
      </c>
      <c r="AH598">
        <v>2</v>
      </c>
      <c r="AI598" t="b">
        <v>0</v>
      </c>
      <c r="AJ598" t="s">
        <v>8270</v>
      </c>
      <c r="AK598">
        <v>0</v>
      </c>
      <c r="AL598">
        <v>3</v>
      </c>
      <c r="AM598" s="10" t="s">
        <v>8317</v>
      </c>
      <c r="AN598" t="s">
        <v>8318</v>
      </c>
      <c r="AO598" s="15">
        <v>42646.896898148145</v>
      </c>
      <c r="AP598" s="15">
        <v>42676.896898148145</v>
      </c>
      <c r="AU598" s="3"/>
      <c r="AV598" s="3"/>
      <c r="AW598" s="6"/>
      <c r="AX598" s="8"/>
      <c r="BJ598" s="10"/>
      <c r="BL598" s="15"/>
      <c r="BM598" s="15"/>
    </row>
    <row r="599" spans="1:65" ht="12.75" hidden="1" customHeight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  <c r="W599">
        <v>597</v>
      </c>
      <c r="X599" s="3" t="s">
        <v>598</v>
      </c>
      <c r="Y599" s="3" t="s">
        <v>4707</v>
      </c>
      <c r="Z599" s="6">
        <v>7500</v>
      </c>
      <c r="AA599" s="8">
        <v>20</v>
      </c>
      <c r="AB599" t="s">
        <v>8220</v>
      </c>
      <c r="AC599" t="s">
        <v>8223</v>
      </c>
      <c r="AD599" t="s">
        <v>8245</v>
      </c>
      <c r="AE599">
        <v>1469980800</v>
      </c>
      <c r="AF599">
        <v>1466787335</v>
      </c>
      <c r="AG599" t="b">
        <v>0</v>
      </c>
      <c r="AH599">
        <v>2</v>
      </c>
      <c r="AI599" t="b">
        <v>0</v>
      </c>
      <c r="AJ599" t="s">
        <v>8270</v>
      </c>
      <c r="AK599">
        <v>0</v>
      </c>
      <c r="AL599">
        <v>10</v>
      </c>
      <c r="AM599" s="10" t="s">
        <v>8317</v>
      </c>
      <c r="AN599" t="s">
        <v>8318</v>
      </c>
      <c r="AO599" s="15">
        <v>42545.705266203702</v>
      </c>
      <c r="AP599" s="15">
        <v>42582.666666666672</v>
      </c>
      <c r="AU599" s="3"/>
      <c r="AV599" s="3"/>
      <c r="AW599" s="6"/>
      <c r="AX599" s="8"/>
      <c r="BJ599" s="10"/>
      <c r="BL599" s="15"/>
      <c r="BM599" s="15"/>
    </row>
    <row r="600" spans="1:65" ht="12.75" hidden="1" customHeight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  <c r="W600">
        <v>598</v>
      </c>
      <c r="X600" s="3" t="s">
        <v>599</v>
      </c>
      <c r="Y600" s="3" t="s">
        <v>4708</v>
      </c>
      <c r="Z600" s="6">
        <v>2500</v>
      </c>
      <c r="AA600" s="8">
        <v>850</v>
      </c>
      <c r="AB600" t="s">
        <v>8220</v>
      </c>
      <c r="AC600" t="s">
        <v>8223</v>
      </c>
      <c r="AD600" t="s">
        <v>8245</v>
      </c>
      <c r="AE600">
        <v>1417737781</v>
      </c>
      <c r="AF600">
        <v>1415145781</v>
      </c>
      <c r="AG600" t="b">
        <v>0</v>
      </c>
      <c r="AH600">
        <v>7</v>
      </c>
      <c r="AI600" t="b">
        <v>0</v>
      </c>
      <c r="AJ600" t="s">
        <v>8270</v>
      </c>
      <c r="AK600">
        <v>34</v>
      </c>
      <c r="AL600">
        <v>121.43</v>
      </c>
      <c r="AM600" s="10" t="s">
        <v>8317</v>
      </c>
      <c r="AN600" t="s">
        <v>8318</v>
      </c>
      <c r="AO600" s="15">
        <v>41948.00209490741</v>
      </c>
      <c r="AP600" s="15">
        <v>41978.00209490741</v>
      </c>
      <c r="AU600" s="3"/>
      <c r="AV600" s="3"/>
      <c r="AW600" s="6"/>
      <c r="AX600" s="8"/>
      <c r="BJ600" s="10"/>
      <c r="BL600" s="15"/>
      <c r="BM600" s="15"/>
    </row>
    <row r="601" spans="1:65" ht="12.75" hidden="1" customHeight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  <c r="W601">
        <v>599</v>
      </c>
      <c r="X601" s="3" t="s">
        <v>600</v>
      </c>
      <c r="Y601" s="3" t="s">
        <v>4709</v>
      </c>
      <c r="Z601" s="6">
        <v>50000</v>
      </c>
      <c r="AA601" s="8">
        <v>31</v>
      </c>
      <c r="AB601" t="s">
        <v>8220</v>
      </c>
      <c r="AC601" t="s">
        <v>8223</v>
      </c>
      <c r="AD601" t="s">
        <v>8245</v>
      </c>
      <c r="AE601">
        <v>1425827760</v>
      </c>
      <c r="AF601">
        <v>1423769402</v>
      </c>
      <c r="AG601" t="b">
        <v>0</v>
      </c>
      <c r="AH601">
        <v>2</v>
      </c>
      <c r="AI601" t="b">
        <v>0</v>
      </c>
      <c r="AJ601" t="s">
        <v>8270</v>
      </c>
      <c r="AK601">
        <v>0</v>
      </c>
      <c r="AL601">
        <v>15.5</v>
      </c>
      <c r="AM601" s="10" t="s">
        <v>8317</v>
      </c>
      <c r="AN601" t="s">
        <v>8318</v>
      </c>
      <c r="AO601" s="15">
        <v>42047.812523148154</v>
      </c>
      <c r="AP601" s="15">
        <v>42071.636111111111</v>
      </c>
      <c r="AU601" s="3"/>
      <c r="AV601" s="3"/>
      <c r="AW601" s="6"/>
      <c r="AX601" s="8"/>
      <c r="BJ601" s="10"/>
      <c r="BL601" s="15"/>
      <c r="BM601" s="15"/>
    </row>
    <row r="602" spans="1:65" ht="12.75" hidden="1" customHeight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  <c r="W602">
        <v>600</v>
      </c>
      <c r="X602" s="3" t="s">
        <v>601</v>
      </c>
      <c r="Y602" s="3" t="s">
        <v>4710</v>
      </c>
      <c r="Z602" s="6">
        <v>5000</v>
      </c>
      <c r="AA602" s="8">
        <v>100</v>
      </c>
      <c r="AB602" t="s">
        <v>8219</v>
      </c>
      <c r="AC602" t="s">
        <v>8223</v>
      </c>
      <c r="AD602" t="s">
        <v>8245</v>
      </c>
      <c r="AE602">
        <v>1431198562</v>
      </c>
      <c r="AF602">
        <v>1426014562</v>
      </c>
      <c r="AG602" t="b">
        <v>0</v>
      </c>
      <c r="AH602">
        <v>1</v>
      </c>
      <c r="AI602" t="b">
        <v>0</v>
      </c>
      <c r="AJ602" t="s">
        <v>8270</v>
      </c>
      <c r="AK602">
        <v>2</v>
      </c>
      <c r="AL602">
        <v>100</v>
      </c>
      <c r="AM602" s="10" t="s">
        <v>8317</v>
      </c>
      <c r="AN602" t="s">
        <v>8318</v>
      </c>
      <c r="AO602" s="15">
        <v>42073.798171296294</v>
      </c>
      <c r="AP602" s="15">
        <v>42133.798171296294</v>
      </c>
      <c r="AU602" s="3"/>
      <c r="AV602" s="3"/>
      <c r="AW602" s="6"/>
      <c r="AX602" s="8"/>
      <c r="BJ602" s="10"/>
      <c r="BL602" s="15"/>
      <c r="BM602" s="15"/>
    </row>
    <row r="603" spans="1:65" ht="12.75" hidden="1" customHeight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  <c r="W603">
        <v>601</v>
      </c>
      <c r="X603" s="3" t="s">
        <v>602</v>
      </c>
      <c r="Y603" s="3" t="s">
        <v>4711</v>
      </c>
      <c r="Z603" s="6">
        <v>10000</v>
      </c>
      <c r="AA603" s="8">
        <v>140</v>
      </c>
      <c r="AB603" t="s">
        <v>8219</v>
      </c>
      <c r="AC603" t="s">
        <v>8228</v>
      </c>
      <c r="AD603" t="s">
        <v>8250</v>
      </c>
      <c r="AE603">
        <v>1419626139</v>
      </c>
      <c r="AF603">
        <v>1417034139</v>
      </c>
      <c r="AG603" t="b">
        <v>0</v>
      </c>
      <c r="AH603">
        <v>6</v>
      </c>
      <c r="AI603" t="b">
        <v>0</v>
      </c>
      <c r="AJ603" t="s">
        <v>8270</v>
      </c>
      <c r="AK603">
        <v>1</v>
      </c>
      <c r="AL603">
        <v>23.33</v>
      </c>
      <c r="AM603" s="10" t="s">
        <v>8317</v>
      </c>
      <c r="AN603" t="s">
        <v>8318</v>
      </c>
      <c r="AO603" s="15">
        <v>41969.858090277776</v>
      </c>
      <c r="AP603" s="15">
        <v>41999.858090277776</v>
      </c>
      <c r="AU603" s="3"/>
      <c r="AV603" s="3"/>
      <c r="AW603" s="6"/>
      <c r="AX603" s="8"/>
      <c r="BJ603" s="10"/>
      <c r="BL603" s="15"/>
      <c r="BM603" s="15"/>
    </row>
    <row r="604" spans="1:65" ht="12.75" hidden="1" customHeight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  <c r="W604">
        <v>602</v>
      </c>
      <c r="X604" s="3" t="s">
        <v>603</v>
      </c>
      <c r="Y604" s="3" t="s">
        <v>4712</v>
      </c>
      <c r="Z604" s="6">
        <v>70000</v>
      </c>
      <c r="AA604" s="8">
        <v>0</v>
      </c>
      <c r="AB604" t="s">
        <v>8219</v>
      </c>
      <c r="AC604" t="s">
        <v>8223</v>
      </c>
      <c r="AD604" t="s">
        <v>8245</v>
      </c>
      <c r="AE604">
        <v>1434654215</v>
      </c>
      <c r="AF604">
        <v>1432062215</v>
      </c>
      <c r="AG604" t="b">
        <v>0</v>
      </c>
      <c r="AH604">
        <v>0</v>
      </c>
      <c r="AI604" t="b">
        <v>0</v>
      </c>
      <c r="AJ604" t="s">
        <v>8270</v>
      </c>
      <c r="AK604">
        <v>0</v>
      </c>
      <c r="AL604">
        <v>0</v>
      </c>
      <c r="AM604" s="10" t="s">
        <v>8317</v>
      </c>
      <c r="AN604" t="s">
        <v>8318</v>
      </c>
      <c r="AO604" s="15">
        <v>42143.79415509259</v>
      </c>
      <c r="AP604" s="15">
        <v>42173.79415509259</v>
      </c>
      <c r="AU604" s="3"/>
      <c r="AV604" s="3"/>
      <c r="AW604" s="6"/>
      <c r="AX604" s="8"/>
      <c r="BJ604" s="10"/>
      <c r="BL604" s="15"/>
      <c r="BM604" s="15"/>
    </row>
    <row r="605" spans="1:65" ht="12.75" hidden="1" customHeight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  <c r="W605">
        <v>603</v>
      </c>
      <c r="X605" s="3" t="s">
        <v>604</v>
      </c>
      <c r="Y605" s="3" t="s">
        <v>4713</v>
      </c>
      <c r="Z605" s="6">
        <v>15000</v>
      </c>
      <c r="AA605" s="8">
        <v>590.02</v>
      </c>
      <c r="AB605" t="s">
        <v>8219</v>
      </c>
      <c r="AC605" t="s">
        <v>8223</v>
      </c>
      <c r="AD605" t="s">
        <v>8245</v>
      </c>
      <c r="AE605">
        <v>1408029623</v>
      </c>
      <c r="AF605">
        <v>1405437623</v>
      </c>
      <c r="AG605" t="b">
        <v>0</v>
      </c>
      <c r="AH605">
        <v>13</v>
      </c>
      <c r="AI605" t="b">
        <v>0</v>
      </c>
      <c r="AJ605" t="s">
        <v>8270</v>
      </c>
      <c r="AK605">
        <v>4</v>
      </c>
      <c r="AL605">
        <v>45.39</v>
      </c>
      <c r="AM605" s="10" t="s">
        <v>8317</v>
      </c>
      <c r="AN605" t="s">
        <v>8318</v>
      </c>
      <c r="AO605" s="15">
        <v>41835.639155092591</v>
      </c>
      <c r="AP605" s="15">
        <v>41865.639155092591</v>
      </c>
      <c r="AU605" s="3"/>
      <c r="AV605" s="3"/>
      <c r="AW605" s="6"/>
      <c r="AX605" s="8"/>
      <c r="BJ605" s="10"/>
      <c r="BL605" s="15"/>
      <c r="BM605" s="15"/>
    </row>
    <row r="606" spans="1:65" ht="12.75" hidden="1" customHeight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  <c r="W606">
        <v>604</v>
      </c>
      <c r="X606" s="3" t="s">
        <v>605</v>
      </c>
      <c r="Y606" s="3" t="s">
        <v>4714</v>
      </c>
      <c r="Z606" s="6">
        <v>1500</v>
      </c>
      <c r="AA606" s="8">
        <v>0</v>
      </c>
      <c r="AB606" t="s">
        <v>8219</v>
      </c>
      <c r="AC606" t="s">
        <v>8223</v>
      </c>
      <c r="AD606" t="s">
        <v>8245</v>
      </c>
      <c r="AE606">
        <v>1409187056</v>
      </c>
      <c r="AF606">
        <v>1406595056</v>
      </c>
      <c r="AG606" t="b">
        <v>0</v>
      </c>
      <c r="AH606">
        <v>0</v>
      </c>
      <c r="AI606" t="b">
        <v>0</v>
      </c>
      <c r="AJ606" t="s">
        <v>8270</v>
      </c>
      <c r="AK606">
        <v>0</v>
      </c>
      <c r="AL606">
        <v>0</v>
      </c>
      <c r="AM606" s="10" t="s">
        <v>8317</v>
      </c>
      <c r="AN606" t="s">
        <v>8318</v>
      </c>
      <c r="AO606" s="15">
        <v>41849.035370370373</v>
      </c>
      <c r="AP606" s="15">
        <v>41879.035370370373</v>
      </c>
      <c r="AU606" s="3"/>
      <c r="AV606" s="3"/>
      <c r="AW606" s="6"/>
      <c r="AX606" s="8"/>
      <c r="BJ606" s="10"/>
      <c r="BL606" s="15"/>
      <c r="BM606" s="15"/>
    </row>
    <row r="607" spans="1:65" ht="12.75" hidden="1" customHeight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42239.357731481483</v>
      </c>
      <c r="W607">
        <v>605</v>
      </c>
      <c r="X607" s="3" t="s">
        <v>606</v>
      </c>
      <c r="Y607" s="3" t="s">
        <v>4715</v>
      </c>
      <c r="Z607" s="6">
        <v>5000</v>
      </c>
      <c r="AA607" s="8">
        <v>131</v>
      </c>
      <c r="AB607" t="s">
        <v>8219</v>
      </c>
      <c r="AC607" t="s">
        <v>8223</v>
      </c>
      <c r="AD607" t="s">
        <v>8245</v>
      </c>
      <c r="AE607">
        <v>1440318908</v>
      </c>
      <c r="AF607">
        <v>1436430908</v>
      </c>
      <c r="AG607" t="b">
        <v>0</v>
      </c>
      <c r="AH607">
        <v>8</v>
      </c>
      <c r="AI607" t="b">
        <v>0</v>
      </c>
      <c r="AJ607" t="s">
        <v>8270</v>
      </c>
      <c r="AK607">
        <v>3</v>
      </c>
      <c r="AL607">
        <v>16.38</v>
      </c>
      <c r="AM607" s="10" t="s">
        <v>8317</v>
      </c>
      <c r="AN607" t="s">
        <v>8318</v>
      </c>
      <c r="AO607" s="15">
        <v>42194.357731481476</v>
      </c>
      <c r="AP607" s="15">
        <v>42239.357731481483</v>
      </c>
      <c r="AU607" s="3"/>
      <c r="AV607" s="3"/>
      <c r="AW607" s="6"/>
      <c r="AX607" s="8"/>
      <c r="BJ607" s="10"/>
      <c r="BL607" s="15"/>
      <c r="BM607" s="15"/>
    </row>
    <row r="608" spans="1:65" ht="12.75" hidden="1" customHeight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  <c r="W608">
        <v>606</v>
      </c>
      <c r="X608" s="3" t="s">
        <v>607</v>
      </c>
      <c r="Y608" s="3" t="s">
        <v>4716</v>
      </c>
      <c r="Z608" s="6">
        <v>5000</v>
      </c>
      <c r="AA608" s="8">
        <v>10</v>
      </c>
      <c r="AB608" t="s">
        <v>8219</v>
      </c>
      <c r="AC608" t="s">
        <v>8232</v>
      </c>
      <c r="AD608" t="s">
        <v>8248</v>
      </c>
      <c r="AE608">
        <v>1432479600</v>
      </c>
      <c r="AF608">
        <v>1428507409</v>
      </c>
      <c r="AG608" t="b">
        <v>0</v>
      </c>
      <c r="AH608">
        <v>1</v>
      </c>
      <c r="AI608" t="b">
        <v>0</v>
      </c>
      <c r="AJ608" t="s">
        <v>8270</v>
      </c>
      <c r="AK608">
        <v>0</v>
      </c>
      <c r="AL608">
        <v>10</v>
      </c>
      <c r="AM608" s="10" t="s">
        <v>8317</v>
      </c>
      <c r="AN608" t="s">
        <v>8318</v>
      </c>
      <c r="AO608" s="15">
        <v>42102.650567129633</v>
      </c>
      <c r="AP608" s="15">
        <v>42148.625</v>
      </c>
      <c r="AU608" s="3"/>
      <c r="AV608" s="3"/>
      <c r="AW608" s="6"/>
      <c r="AX608" s="8"/>
      <c r="BJ608" s="10"/>
      <c r="BL608" s="15"/>
      <c r="BM608" s="15"/>
    </row>
    <row r="609" spans="1:65" ht="12.75" hidden="1" customHeight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  <c r="W609">
        <v>607</v>
      </c>
      <c r="X609" s="3" t="s">
        <v>608</v>
      </c>
      <c r="Y609" s="3" t="s">
        <v>4717</v>
      </c>
      <c r="Z609" s="6">
        <v>250</v>
      </c>
      <c r="AA609" s="8">
        <v>0</v>
      </c>
      <c r="AB609" t="s">
        <v>8219</v>
      </c>
      <c r="AC609" t="s">
        <v>8223</v>
      </c>
      <c r="AD609" t="s">
        <v>8245</v>
      </c>
      <c r="AE609">
        <v>1448225336</v>
      </c>
      <c r="AF609">
        <v>1445629736</v>
      </c>
      <c r="AG609" t="b">
        <v>0</v>
      </c>
      <c r="AH609">
        <v>0</v>
      </c>
      <c r="AI609" t="b">
        <v>0</v>
      </c>
      <c r="AJ609" t="s">
        <v>8270</v>
      </c>
      <c r="AK609">
        <v>0</v>
      </c>
      <c r="AL609">
        <v>0</v>
      </c>
      <c r="AM609" s="10" t="s">
        <v>8317</v>
      </c>
      <c r="AN609" t="s">
        <v>8318</v>
      </c>
      <c r="AO609" s="15">
        <v>42300.825648148151</v>
      </c>
      <c r="AP609" s="15">
        <v>42330.867314814815</v>
      </c>
      <c r="AU609" s="3"/>
      <c r="AV609" s="3"/>
      <c r="AW609" s="6"/>
      <c r="AX609" s="8"/>
      <c r="BJ609" s="10"/>
      <c r="BL609" s="15"/>
      <c r="BM609" s="15"/>
    </row>
    <row r="610" spans="1:65" ht="12.75" hidden="1" customHeight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  <c r="W610">
        <v>608</v>
      </c>
      <c r="X610" s="3" t="s">
        <v>609</v>
      </c>
      <c r="Y610" s="3" t="s">
        <v>4718</v>
      </c>
      <c r="Z610" s="6">
        <v>150000</v>
      </c>
      <c r="AA610" s="8">
        <v>1461</v>
      </c>
      <c r="AB610" t="s">
        <v>8219</v>
      </c>
      <c r="AC610" t="s">
        <v>8223</v>
      </c>
      <c r="AD610" t="s">
        <v>8245</v>
      </c>
      <c r="AE610">
        <v>1434405980</v>
      </c>
      <c r="AF610">
        <v>1431813980</v>
      </c>
      <c r="AG610" t="b">
        <v>0</v>
      </c>
      <c r="AH610">
        <v>5</v>
      </c>
      <c r="AI610" t="b">
        <v>0</v>
      </c>
      <c r="AJ610" t="s">
        <v>8270</v>
      </c>
      <c r="AK610">
        <v>1</v>
      </c>
      <c r="AL610">
        <v>292.2</v>
      </c>
      <c r="AM610" s="10" t="s">
        <v>8317</v>
      </c>
      <c r="AN610" t="s">
        <v>8318</v>
      </c>
      <c r="AO610" s="15">
        <v>42140.921064814815</v>
      </c>
      <c r="AP610" s="15">
        <v>42170.921064814815</v>
      </c>
      <c r="AU610" s="3"/>
      <c r="AV610" s="3"/>
      <c r="AW610" s="6"/>
      <c r="AX610" s="8"/>
      <c r="BJ610" s="10"/>
      <c r="BL610" s="15"/>
      <c r="BM610" s="15"/>
    </row>
    <row r="611" spans="1:65" ht="12.75" hidden="1" customHeight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  <c r="W611">
        <v>609</v>
      </c>
      <c r="X611" s="3" t="s">
        <v>610</v>
      </c>
      <c r="Y611" s="3" t="s">
        <v>4719</v>
      </c>
      <c r="Z611" s="6">
        <v>780</v>
      </c>
      <c r="AA611" s="8">
        <v>5</v>
      </c>
      <c r="AB611" t="s">
        <v>8219</v>
      </c>
      <c r="AC611" t="s">
        <v>8224</v>
      </c>
      <c r="AD611" t="s">
        <v>8246</v>
      </c>
      <c r="AE611">
        <v>1448761744</v>
      </c>
      <c r="AF611">
        <v>1446166144</v>
      </c>
      <c r="AG611" t="b">
        <v>0</v>
      </c>
      <c r="AH611">
        <v>1</v>
      </c>
      <c r="AI611" t="b">
        <v>0</v>
      </c>
      <c r="AJ611" t="s">
        <v>8270</v>
      </c>
      <c r="AK611">
        <v>1</v>
      </c>
      <c r="AL611">
        <v>5</v>
      </c>
      <c r="AM611" s="10" t="s">
        <v>8317</v>
      </c>
      <c r="AN611" t="s">
        <v>8318</v>
      </c>
      <c r="AO611" s="15">
        <v>42307.034074074079</v>
      </c>
      <c r="AP611" s="15">
        <v>42337.075740740736</v>
      </c>
      <c r="AU611" s="3"/>
      <c r="AV611" s="3"/>
      <c r="AW611" s="6"/>
      <c r="AX611" s="8"/>
      <c r="BJ611" s="10"/>
      <c r="BL611" s="15"/>
      <c r="BM611" s="15"/>
    </row>
    <row r="612" spans="1:65" ht="12.75" hidden="1" customHeight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  <c r="W612">
        <v>610</v>
      </c>
      <c r="X612" s="3" t="s">
        <v>611</v>
      </c>
      <c r="Y612" s="3" t="s">
        <v>4720</v>
      </c>
      <c r="Z612" s="6">
        <v>13803</v>
      </c>
      <c r="AA612" s="8">
        <v>0</v>
      </c>
      <c r="AB612" t="s">
        <v>8219</v>
      </c>
      <c r="AC612" t="s">
        <v>8223</v>
      </c>
      <c r="AD612" t="s">
        <v>8245</v>
      </c>
      <c r="AE612">
        <v>1429732586</v>
      </c>
      <c r="AF612">
        <v>1427140586</v>
      </c>
      <c r="AG612" t="b">
        <v>0</v>
      </c>
      <c r="AH612">
        <v>0</v>
      </c>
      <c r="AI612" t="b">
        <v>0</v>
      </c>
      <c r="AJ612" t="s">
        <v>8270</v>
      </c>
      <c r="AK612">
        <v>0</v>
      </c>
      <c r="AL612">
        <v>0</v>
      </c>
      <c r="AM612" s="10" t="s">
        <v>8317</v>
      </c>
      <c r="AN612" t="s">
        <v>8318</v>
      </c>
      <c r="AO612" s="15">
        <v>42086.83085648148</v>
      </c>
      <c r="AP612" s="15">
        <v>42116.83085648148</v>
      </c>
      <c r="AU612" s="3"/>
      <c r="AV612" s="3"/>
      <c r="AW612" s="6"/>
      <c r="AX612" s="8"/>
      <c r="BJ612" s="10"/>
      <c r="BL612" s="15"/>
      <c r="BM612" s="15"/>
    </row>
    <row r="613" spans="1:65" ht="12.75" hidden="1" customHeight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  <c r="W613">
        <v>611</v>
      </c>
      <c r="X613" s="3" t="s">
        <v>612</v>
      </c>
      <c r="Y613" s="3" t="s">
        <v>4721</v>
      </c>
      <c r="Z613" s="6">
        <v>80000</v>
      </c>
      <c r="AA613" s="8">
        <v>0</v>
      </c>
      <c r="AB613" t="s">
        <v>8219</v>
      </c>
      <c r="AC613" t="s">
        <v>8229</v>
      </c>
      <c r="AD613" t="s">
        <v>8248</v>
      </c>
      <c r="AE613">
        <v>1453210037</v>
      </c>
      <c r="AF613">
        <v>1448026037</v>
      </c>
      <c r="AG613" t="b">
        <v>0</v>
      </c>
      <c r="AH613">
        <v>0</v>
      </c>
      <c r="AI613" t="b">
        <v>0</v>
      </c>
      <c r="AJ613" t="s">
        <v>8270</v>
      </c>
      <c r="AK613">
        <v>0</v>
      </c>
      <c r="AL613">
        <v>0</v>
      </c>
      <c r="AM613" s="10" t="s">
        <v>8317</v>
      </c>
      <c r="AN613" t="s">
        <v>8318</v>
      </c>
      <c r="AO613" s="15">
        <v>42328.560613425929</v>
      </c>
      <c r="AP613" s="15">
        <v>42388.560613425929</v>
      </c>
      <c r="AU613" s="3"/>
      <c r="AV613" s="3"/>
      <c r="AW613" s="6"/>
      <c r="AX613" s="8"/>
      <c r="BJ613" s="10"/>
      <c r="BL613" s="15"/>
      <c r="BM613" s="15"/>
    </row>
    <row r="614" spans="1:65" ht="12.75" hidden="1" customHeight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42615.031782407408</v>
      </c>
      <c r="W614">
        <v>612</v>
      </c>
      <c r="X614" s="3" t="s">
        <v>613</v>
      </c>
      <c r="Y614" s="3" t="s">
        <v>4722</v>
      </c>
      <c r="Z614" s="6">
        <v>10000</v>
      </c>
      <c r="AA614" s="8">
        <v>0</v>
      </c>
      <c r="AB614" t="s">
        <v>8219</v>
      </c>
      <c r="AC614" t="s">
        <v>8236</v>
      </c>
      <c r="AD614" t="s">
        <v>8248</v>
      </c>
      <c r="AE614">
        <v>1472777146</v>
      </c>
      <c r="AF614">
        <v>1470185146</v>
      </c>
      <c r="AG614" t="b">
        <v>0</v>
      </c>
      <c r="AH614">
        <v>0</v>
      </c>
      <c r="AI614" t="b">
        <v>0</v>
      </c>
      <c r="AJ614" t="s">
        <v>8270</v>
      </c>
      <c r="AK614">
        <v>0</v>
      </c>
      <c r="AL614">
        <v>0</v>
      </c>
      <c r="AM614" s="10" t="s">
        <v>8317</v>
      </c>
      <c r="AN614" t="s">
        <v>8318</v>
      </c>
      <c r="AO614" s="15">
        <v>42585.031782407401</v>
      </c>
      <c r="AP614" s="15">
        <v>42615.031782407408</v>
      </c>
      <c r="AU614" s="3"/>
      <c r="AV614" s="3"/>
      <c r="AW614" s="6"/>
      <c r="AX614" s="8"/>
      <c r="BJ614" s="10"/>
      <c r="BL614" s="15"/>
      <c r="BM614" s="15"/>
    </row>
    <row r="615" spans="1:65" ht="12.75" hidden="1" customHeight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  <c r="W615">
        <v>613</v>
      </c>
      <c r="X615" s="3" t="s">
        <v>614</v>
      </c>
      <c r="Y615" s="3" t="s">
        <v>4723</v>
      </c>
      <c r="Z615" s="6">
        <v>60000</v>
      </c>
      <c r="AA615" s="8">
        <v>12818</v>
      </c>
      <c r="AB615" t="s">
        <v>8219</v>
      </c>
      <c r="AC615" t="s">
        <v>8223</v>
      </c>
      <c r="AD615" t="s">
        <v>8245</v>
      </c>
      <c r="AE615">
        <v>1443675540</v>
      </c>
      <c r="AF615">
        <v>1441022120</v>
      </c>
      <c r="AG615" t="b">
        <v>0</v>
      </c>
      <c r="AH615">
        <v>121</v>
      </c>
      <c r="AI615" t="b">
        <v>0</v>
      </c>
      <c r="AJ615" t="s">
        <v>8270</v>
      </c>
      <c r="AK615">
        <v>21</v>
      </c>
      <c r="AL615">
        <v>105.93</v>
      </c>
      <c r="AM615" s="10" t="s">
        <v>8317</v>
      </c>
      <c r="AN615" t="s">
        <v>8318</v>
      </c>
      <c r="AO615" s="15">
        <v>42247.496759259258</v>
      </c>
      <c r="AP615" s="15">
        <v>42278.207638888889</v>
      </c>
      <c r="AU615" s="3"/>
      <c r="AV615" s="3"/>
      <c r="AW615" s="6"/>
      <c r="AX615" s="8"/>
      <c r="BJ615" s="10"/>
      <c r="BL615" s="15"/>
      <c r="BM615" s="15"/>
    </row>
    <row r="616" spans="1:65" ht="12.75" hidden="1" customHeight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  <c r="W616">
        <v>614</v>
      </c>
      <c r="X616" s="3" t="s">
        <v>615</v>
      </c>
      <c r="Y616" s="3" t="s">
        <v>4724</v>
      </c>
      <c r="Z616" s="6">
        <v>10000</v>
      </c>
      <c r="AA616" s="8">
        <v>0</v>
      </c>
      <c r="AB616" t="s">
        <v>8219</v>
      </c>
      <c r="AC616" t="s">
        <v>8223</v>
      </c>
      <c r="AD616" t="s">
        <v>8245</v>
      </c>
      <c r="AE616">
        <v>1466731740</v>
      </c>
      <c r="AF616">
        <v>1464139740</v>
      </c>
      <c r="AG616" t="b">
        <v>0</v>
      </c>
      <c r="AH616">
        <v>0</v>
      </c>
      <c r="AI616" t="b">
        <v>0</v>
      </c>
      <c r="AJ616" t="s">
        <v>8270</v>
      </c>
      <c r="AK616">
        <v>0</v>
      </c>
      <c r="AL616">
        <v>0</v>
      </c>
      <c r="AM616" s="10" t="s">
        <v>8317</v>
      </c>
      <c r="AN616" t="s">
        <v>8318</v>
      </c>
      <c r="AO616" s="15">
        <v>42515.061805555553</v>
      </c>
      <c r="AP616" s="15">
        <v>42545.061805555553</v>
      </c>
      <c r="AU616" s="3"/>
      <c r="AV616" s="3"/>
      <c r="AW616" s="6"/>
      <c r="AX616" s="8"/>
      <c r="BJ616" s="10"/>
      <c r="BL616" s="15"/>
      <c r="BM616" s="15"/>
    </row>
    <row r="617" spans="1:65" ht="12.75" hidden="1" customHeight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  <c r="W617">
        <v>615</v>
      </c>
      <c r="X617" s="3" t="s">
        <v>616</v>
      </c>
      <c r="Y617" s="3" t="s">
        <v>4725</v>
      </c>
      <c r="Z617" s="6">
        <v>515</v>
      </c>
      <c r="AA617" s="8">
        <v>0</v>
      </c>
      <c r="AB617" t="s">
        <v>8219</v>
      </c>
      <c r="AC617" t="s">
        <v>8227</v>
      </c>
      <c r="AD617" t="s">
        <v>8249</v>
      </c>
      <c r="AE617">
        <v>1443149759</v>
      </c>
      <c r="AF617">
        <v>1440557759</v>
      </c>
      <c r="AG617" t="b">
        <v>0</v>
      </c>
      <c r="AH617">
        <v>0</v>
      </c>
      <c r="AI617" t="b">
        <v>0</v>
      </c>
      <c r="AJ617" t="s">
        <v>8270</v>
      </c>
      <c r="AK617">
        <v>0</v>
      </c>
      <c r="AL617">
        <v>0</v>
      </c>
      <c r="AM617" s="10" t="s">
        <v>8317</v>
      </c>
      <c r="AN617" t="s">
        <v>8318</v>
      </c>
      <c r="AO617" s="15">
        <v>42242.122210648144</v>
      </c>
      <c r="AP617" s="15">
        <v>42272.122210648144</v>
      </c>
      <c r="AU617" s="3"/>
      <c r="AV617" s="3"/>
      <c r="AW617" s="6"/>
      <c r="AX617" s="8"/>
      <c r="BJ617" s="10"/>
      <c r="BL617" s="15"/>
      <c r="BM617" s="15"/>
    </row>
    <row r="618" spans="1:65" ht="12.75" hidden="1" customHeight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42791.376238425924</v>
      </c>
      <c r="W618">
        <v>616</v>
      </c>
      <c r="X618" s="3" t="s">
        <v>617</v>
      </c>
      <c r="Y618" s="3" t="s">
        <v>4726</v>
      </c>
      <c r="Z618" s="6">
        <v>5000</v>
      </c>
      <c r="AA618" s="8">
        <v>0</v>
      </c>
      <c r="AB618" t="s">
        <v>8219</v>
      </c>
      <c r="AC618" t="s">
        <v>8229</v>
      </c>
      <c r="AD618" t="s">
        <v>8248</v>
      </c>
      <c r="AE618">
        <v>1488013307</v>
      </c>
      <c r="AF618">
        <v>1485421307</v>
      </c>
      <c r="AG618" t="b">
        <v>0</v>
      </c>
      <c r="AH618">
        <v>0</v>
      </c>
      <c r="AI618" t="b">
        <v>0</v>
      </c>
      <c r="AJ618" t="s">
        <v>8270</v>
      </c>
      <c r="AK618">
        <v>0</v>
      </c>
      <c r="AL618">
        <v>0</v>
      </c>
      <c r="AM618" s="10" t="s">
        <v>8317</v>
      </c>
      <c r="AN618" t="s">
        <v>8318</v>
      </c>
      <c r="AO618" s="15">
        <v>42761.376238425932</v>
      </c>
      <c r="AP618" s="15">
        <v>42791.376238425924</v>
      </c>
      <c r="AU618" s="3"/>
      <c r="AV618" s="3"/>
      <c r="AW618" s="6"/>
      <c r="AX618" s="8"/>
      <c r="BJ618" s="10"/>
      <c r="BL618" s="15"/>
      <c r="BM618" s="15"/>
    </row>
    <row r="619" spans="1:65" ht="12.75" hidden="1" customHeight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  <c r="W619">
        <v>617</v>
      </c>
      <c r="X619" s="3" t="s">
        <v>618</v>
      </c>
      <c r="Y619" s="3" t="s">
        <v>4727</v>
      </c>
      <c r="Z619" s="6">
        <v>2000</v>
      </c>
      <c r="AA619" s="8">
        <v>60</v>
      </c>
      <c r="AB619" t="s">
        <v>8219</v>
      </c>
      <c r="AC619" t="s">
        <v>8224</v>
      </c>
      <c r="AD619" t="s">
        <v>8246</v>
      </c>
      <c r="AE619">
        <v>1431072843</v>
      </c>
      <c r="AF619">
        <v>1427184843</v>
      </c>
      <c r="AG619" t="b">
        <v>0</v>
      </c>
      <c r="AH619">
        <v>3</v>
      </c>
      <c r="AI619" t="b">
        <v>0</v>
      </c>
      <c r="AJ619" t="s">
        <v>8270</v>
      </c>
      <c r="AK619">
        <v>3</v>
      </c>
      <c r="AL619">
        <v>20</v>
      </c>
      <c r="AM619" s="10" t="s">
        <v>8317</v>
      </c>
      <c r="AN619" t="s">
        <v>8318</v>
      </c>
      <c r="AO619" s="15">
        <v>42087.343090277776</v>
      </c>
      <c r="AP619" s="15">
        <v>42132.343090277776</v>
      </c>
      <c r="AU619" s="3"/>
      <c r="AV619" s="3"/>
      <c r="AW619" s="6"/>
      <c r="AX619" s="8"/>
      <c r="BJ619" s="10"/>
      <c r="BL619" s="15"/>
      <c r="BM619" s="15"/>
    </row>
    <row r="620" spans="1:65" ht="12.75" hidden="1" customHeight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  <c r="W620">
        <v>618</v>
      </c>
      <c r="X620" s="3" t="s">
        <v>619</v>
      </c>
      <c r="Y620" s="3" t="s">
        <v>4728</v>
      </c>
      <c r="Z620" s="6">
        <v>400</v>
      </c>
      <c r="AA620" s="8">
        <v>0</v>
      </c>
      <c r="AB620" t="s">
        <v>8219</v>
      </c>
      <c r="AC620" t="s">
        <v>8223</v>
      </c>
      <c r="AD620" t="s">
        <v>8245</v>
      </c>
      <c r="AE620">
        <v>1449689203</v>
      </c>
      <c r="AF620">
        <v>1447097203</v>
      </c>
      <c r="AG620" t="b">
        <v>0</v>
      </c>
      <c r="AH620">
        <v>0</v>
      </c>
      <c r="AI620" t="b">
        <v>0</v>
      </c>
      <c r="AJ620" t="s">
        <v>8270</v>
      </c>
      <c r="AK620">
        <v>0</v>
      </c>
      <c r="AL620">
        <v>0</v>
      </c>
      <c r="AM620" s="10" t="s">
        <v>8317</v>
      </c>
      <c r="AN620" t="s">
        <v>8318</v>
      </c>
      <c r="AO620" s="15">
        <v>42317.810219907406</v>
      </c>
      <c r="AP620" s="15">
        <v>42347.810219907406</v>
      </c>
      <c r="AU620" s="3"/>
      <c r="AV620" s="3"/>
      <c r="AW620" s="6"/>
      <c r="AX620" s="8"/>
      <c r="BJ620" s="10"/>
      <c r="BL620" s="15"/>
      <c r="BM620" s="15"/>
    </row>
    <row r="621" spans="1:65" ht="12.75" hidden="1" customHeight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  <c r="W621">
        <v>619</v>
      </c>
      <c r="X621" s="3" t="s">
        <v>620</v>
      </c>
      <c r="Y621" s="3" t="s">
        <v>4729</v>
      </c>
      <c r="Z621" s="6">
        <v>2500000</v>
      </c>
      <c r="AA621" s="8">
        <v>1</v>
      </c>
      <c r="AB621" t="s">
        <v>8219</v>
      </c>
      <c r="AC621" t="s">
        <v>8223</v>
      </c>
      <c r="AD621" t="s">
        <v>8245</v>
      </c>
      <c r="AE621">
        <v>1416933390</v>
      </c>
      <c r="AF621">
        <v>1411745790</v>
      </c>
      <c r="AG621" t="b">
        <v>0</v>
      </c>
      <c r="AH621">
        <v>1</v>
      </c>
      <c r="AI621" t="b">
        <v>0</v>
      </c>
      <c r="AJ621" t="s">
        <v>8270</v>
      </c>
      <c r="AK621">
        <v>0</v>
      </c>
      <c r="AL621">
        <v>1</v>
      </c>
      <c r="AM621" s="10" t="s">
        <v>8317</v>
      </c>
      <c r="AN621" t="s">
        <v>8318</v>
      </c>
      <c r="AO621" s="15">
        <v>41908.650347222225</v>
      </c>
      <c r="AP621" s="15">
        <v>41968.692013888889</v>
      </c>
      <c r="AU621" s="3"/>
      <c r="AV621" s="3"/>
      <c r="AW621" s="6"/>
      <c r="AX621" s="8"/>
      <c r="BJ621" s="10"/>
      <c r="BL621" s="15"/>
      <c r="BM621" s="15"/>
    </row>
    <row r="622" spans="1:65" ht="12.75" hidden="1" customHeight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  <c r="W622">
        <v>620</v>
      </c>
      <c r="X622" s="3" t="s">
        <v>621</v>
      </c>
      <c r="Y622" s="3" t="s">
        <v>4730</v>
      </c>
      <c r="Z622" s="6">
        <v>30000</v>
      </c>
      <c r="AA622" s="8">
        <v>300</v>
      </c>
      <c r="AB622" t="s">
        <v>8219</v>
      </c>
      <c r="AC622" t="s">
        <v>8228</v>
      </c>
      <c r="AD622" t="s">
        <v>8250</v>
      </c>
      <c r="AE622">
        <v>1408986738</v>
      </c>
      <c r="AF622">
        <v>1405098738</v>
      </c>
      <c r="AG622" t="b">
        <v>0</v>
      </c>
      <c r="AH622">
        <v>1</v>
      </c>
      <c r="AI622" t="b">
        <v>0</v>
      </c>
      <c r="AJ622" t="s">
        <v>8270</v>
      </c>
      <c r="AK622">
        <v>1</v>
      </c>
      <c r="AL622">
        <v>300</v>
      </c>
      <c r="AM622" s="10" t="s">
        <v>8317</v>
      </c>
      <c r="AN622" t="s">
        <v>8318</v>
      </c>
      <c r="AO622" s="15">
        <v>41831.716874999998</v>
      </c>
      <c r="AP622" s="15">
        <v>41876.716874999998</v>
      </c>
      <c r="AU622" s="3"/>
      <c r="AV622" s="3"/>
      <c r="AW622" s="6"/>
      <c r="AX622" s="8"/>
      <c r="BJ622" s="10"/>
      <c r="BL622" s="15"/>
      <c r="BM622" s="15"/>
    </row>
    <row r="623" spans="1:65" ht="12.75" hidden="1" customHeight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  <c r="W623">
        <v>621</v>
      </c>
      <c r="X623" s="3" t="s">
        <v>622</v>
      </c>
      <c r="Y623" s="3" t="s">
        <v>4731</v>
      </c>
      <c r="Z623" s="6">
        <v>25000</v>
      </c>
      <c r="AA623" s="8">
        <v>261</v>
      </c>
      <c r="AB623" t="s">
        <v>8219</v>
      </c>
      <c r="AC623" t="s">
        <v>8223</v>
      </c>
      <c r="AD623" t="s">
        <v>8245</v>
      </c>
      <c r="AE623">
        <v>1467934937</v>
      </c>
      <c r="AF623">
        <v>1465342937</v>
      </c>
      <c r="AG623" t="b">
        <v>0</v>
      </c>
      <c r="AH623">
        <v>3</v>
      </c>
      <c r="AI623" t="b">
        <v>0</v>
      </c>
      <c r="AJ623" t="s">
        <v>8270</v>
      </c>
      <c r="AK623">
        <v>1</v>
      </c>
      <c r="AL623">
        <v>87</v>
      </c>
      <c r="AM623" s="10" t="s">
        <v>8317</v>
      </c>
      <c r="AN623" t="s">
        <v>8318</v>
      </c>
      <c r="AO623" s="15">
        <v>42528.987696759257</v>
      </c>
      <c r="AP623" s="15">
        <v>42558.987696759257</v>
      </c>
      <c r="AU623" s="3"/>
      <c r="AV623" s="3"/>
      <c r="AW623" s="6"/>
      <c r="AX623" s="8"/>
      <c r="BJ623" s="10"/>
      <c r="BL623" s="15"/>
      <c r="BM623" s="15"/>
    </row>
    <row r="624" spans="1:65" ht="12.75" hidden="1" customHeight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  <c r="W624">
        <v>622</v>
      </c>
      <c r="X624" s="3" t="s">
        <v>623</v>
      </c>
      <c r="Y624" s="3" t="s">
        <v>4732</v>
      </c>
      <c r="Z624" s="6">
        <v>6000</v>
      </c>
      <c r="AA624" s="8">
        <v>341</v>
      </c>
      <c r="AB624" t="s">
        <v>8219</v>
      </c>
      <c r="AC624" t="s">
        <v>8223</v>
      </c>
      <c r="AD624" t="s">
        <v>8245</v>
      </c>
      <c r="AE624">
        <v>1467398138</v>
      </c>
      <c r="AF624">
        <v>1465670138</v>
      </c>
      <c r="AG624" t="b">
        <v>0</v>
      </c>
      <c r="AH624">
        <v>9</v>
      </c>
      <c r="AI624" t="b">
        <v>0</v>
      </c>
      <c r="AJ624" t="s">
        <v>8270</v>
      </c>
      <c r="AK624">
        <v>6</v>
      </c>
      <c r="AL624">
        <v>37.89</v>
      </c>
      <c r="AM624" s="10" t="s">
        <v>8317</v>
      </c>
      <c r="AN624" t="s">
        <v>8318</v>
      </c>
      <c r="AO624" s="15">
        <v>42532.774745370371</v>
      </c>
      <c r="AP624" s="15">
        <v>42552.774745370371</v>
      </c>
      <c r="AU624" s="3"/>
      <c r="AV624" s="3"/>
      <c r="AW624" s="6"/>
      <c r="AX624" s="8"/>
      <c r="BJ624" s="10"/>
      <c r="BL624" s="15"/>
      <c r="BM624" s="15"/>
    </row>
    <row r="625" spans="1:65" ht="12.75" hidden="1" customHeight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  <c r="W625">
        <v>623</v>
      </c>
      <c r="X625" s="3" t="s">
        <v>624</v>
      </c>
      <c r="Y625" s="3" t="s">
        <v>4733</v>
      </c>
      <c r="Z625" s="6">
        <v>75000</v>
      </c>
      <c r="AA625" s="8">
        <v>0</v>
      </c>
      <c r="AB625" t="s">
        <v>8219</v>
      </c>
      <c r="AC625" t="s">
        <v>8225</v>
      </c>
      <c r="AD625" t="s">
        <v>8247</v>
      </c>
      <c r="AE625">
        <v>1432771997</v>
      </c>
      <c r="AF625">
        <v>1430179997</v>
      </c>
      <c r="AG625" t="b">
        <v>0</v>
      </c>
      <c r="AH625">
        <v>0</v>
      </c>
      <c r="AI625" t="b">
        <v>0</v>
      </c>
      <c r="AJ625" t="s">
        <v>8270</v>
      </c>
      <c r="AK625">
        <v>0</v>
      </c>
      <c r="AL625">
        <v>0</v>
      </c>
      <c r="AM625" s="10" t="s">
        <v>8317</v>
      </c>
      <c r="AN625" t="s">
        <v>8318</v>
      </c>
      <c r="AO625" s="15">
        <v>42122.009224537032</v>
      </c>
      <c r="AP625" s="15">
        <v>42152.009224537032</v>
      </c>
      <c r="AU625" s="3"/>
      <c r="AV625" s="3"/>
      <c r="AW625" s="6"/>
      <c r="AX625" s="8"/>
      <c r="BJ625" s="10"/>
      <c r="BL625" s="15"/>
      <c r="BM625" s="15"/>
    </row>
    <row r="626" spans="1:65" ht="12.75" hidden="1" customHeight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  <c r="W626">
        <v>624</v>
      </c>
      <c r="X626" s="3" t="s">
        <v>625</v>
      </c>
      <c r="Y626" s="3" t="s">
        <v>4734</v>
      </c>
      <c r="Z626" s="6">
        <v>5000</v>
      </c>
      <c r="AA626" s="8">
        <v>0</v>
      </c>
      <c r="AB626" t="s">
        <v>8219</v>
      </c>
      <c r="AC626" t="s">
        <v>8223</v>
      </c>
      <c r="AD626" t="s">
        <v>8245</v>
      </c>
      <c r="AE626">
        <v>1431647041</v>
      </c>
      <c r="AF626">
        <v>1429055041</v>
      </c>
      <c r="AG626" t="b">
        <v>0</v>
      </c>
      <c r="AH626">
        <v>0</v>
      </c>
      <c r="AI626" t="b">
        <v>0</v>
      </c>
      <c r="AJ626" t="s">
        <v>8270</v>
      </c>
      <c r="AK626">
        <v>0</v>
      </c>
      <c r="AL626">
        <v>0</v>
      </c>
      <c r="AM626" s="10" t="s">
        <v>8317</v>
      </c>
      <c r="AN626" t="s">
        <v>8318</v>
      </c>
      <c r="AO626" s="15">
        <v>42108.988900462966</v>
      </c>
      <c r="AP626" s="15">
        <v>42138.988900462966</v>
      </c>
      <c r="AU626" s="3"/>
      <c r="AV626" s="3"/>
      <c r="AW626" s="6"/>
      <c r="AX626" s="8"/>
      <c r="BJ626" s="10"/>
      <c r="BL626" s="15"/>
      <c r="BM626" s="15"/>
    </row>
    <row r="627" spans="1:65" ht="12.75" hidden="1" customHeight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  <c r="W627">
        <v>625</v>
      </c>
      <c r="X627" s="3" t="s">
        <v>626</v>
      </c>
      <c r="Y627" s="3" t="s">
        <v>4735</v>
      </c>
      <c r="Z627" s="6">
        <v>25000</v>
      </c>
      <c r="AA627" s="8">
        <v>0</v>
      </c>
      <c r="AB627" t="s">
        <v>8219</v>
      </c>
      <c r="AC627" t="s">
        <v>8228</v>
      </c>
      <c r="AD627" t="s">
        <v>8250</v>
      </c>
      <c r="AE627">
        <v>1490560177</v>
      </c>
      <c r="AF627">
        <v>1487971777</v>
      </c>
      <c r="AG627" t="b">
        <v>0</v>
      </c>
      <c r="AH627">
        <v>0</v>
      </c>
      <c r="AI627" t="b">
        <v>0</v>
      </c>
      <c r="AJ627" t="s">
        <v>8270</v>
      </c>
      <c r="AK627">
        <v>0</v>
      </c>
      <c r="AL627">
        <v>0</v>
      </c>
      <c r="AM627" s="10" t="s">
        <v>8317</v>
      </c>
      <c r="AN627" t="s">
        <v>8318</v>
      </c>
      <c r="AO627" s="15">
        <v>42790.895567129628</v>
      </c>
      <c r="AP627" s="15">
        <v>42820.853900462964</v>
      </c>
      <c r="AU627" s="3"/>
      <c r="AV627" s="3"/>
      <c r="AW627" s="6"/>
      <c r="AX627" s="8"/>
      <c r="BJ627" s="10"/>
      <c r="BL627" s="15"/>
      <c r="BM627" s="15"/>
    </row>
    <row r="628" spans="1:65" ht="12.75" hidden="1" customHeight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  <c r="W628">
        <v>626</v>
      </c>
      <c r="X628" s="3" t="s">
        <v>627</v>
      </c>
      <c r="Y628" s="3" t="s">
        <v>4736</v>
      </c>
      <c r="Z628" s="6">
        <v>25000</v>
      </c>
      <c r="AA628" s="8">
        <v>4345</v>
      </c>
      <c r="AB628" t="s">
        <v>8219</v>
      </c>
      <c r="AC628" t="s">
        <v>8223</v>
      </c>
      <c r="AD628" t="s">
        <v>8245</v>
      </c>
      <c r="AE628">
        <v>1439644920</v>
      </c>
      <c r="AF628">
        <v>1436793939</v>
      </c>
      <c r="AG628" t="b">
        <v>0</v>
      </c>
      <c r="AH628">
        <v>39</v>
      </c>
      <c r="AI628" t="b">
        <v>0</v>
      </c>
      <c r="AJ628" t="s">
        <v>8270</v>
      </c>
      <c r="AK628">
        <v>17</v>
      </c>
      <c r="AL628">
        <v>111.41</v>
      </c>
      <c r="AM628" s="10" t="s">
        <v>8317</v>
      </c>
      <c r="AN628" t="s">
        <v>8318</v>
      </c>
      <c r="AO628" s="15">
        <v>42198.559479166666</v>
      </c>
      <c r="AP628" s="15">
        <v>42231.556944444441</v>
      </c>
      <c r="AU628" s="3"/>
      <c r="AV628" s="3"/>
      <c r="AW628" s="6"/>
      <c r="AX628" s="8"/>
      <c r="BJ628" s="10"/>
      <c r="BL628" s="15"/>
      <c r="BM628" s="15"/>
    </row>
    <row r="629" spans="1:65" ht="12.75" hidden="1" customHeight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  <c r="W629">
        <v>627</v>
      </c>
      <c r="X629" s="3" t="s">
        <v>628</v>
      </c>
      <c r="Y629" s="3" t="s">
        <v>4737</v>
      </c>
      <c r="Z629" s="6">
        <v>450000</v>
      </c>
      <c r="AA629" s="8">
        <v>90</v>
      </c>
      <c r="AB629" t="s">
        <v>8219</v>
      </c>
      <c r="AC629" t="s">
        <v>8234</v>
      </c>
      <c r="AD629" t="s">
        <v>8254</v>
      </c>
      <c r="AE629">
        <v>1457996400</v>
      </c>
      <c r="AF629">
        <v>1452842511</v>
      </c>
      <c r="AG629" t="b">
        <v>0</v>
      </c>
      <c r="AH629">
        <v>1</v>
      </c>
      <c r="AI629" t="b">
        <v>0</v>
      </c>
      <c r="AJ629" t="s">
        <v>8270</v>
      </c>
      <c r="AK629">
        <v>0</v>
      </c>
      <c r="AL629">
        <v>90</v>
      </c>
      <c r="AM629" s="10" t="s">
        <v>8317</v>
      </c>
      <c r="AN629" t="s">
        <v>8318</v>
      </c>
      <c r="AO629" s="15">
        <v>42384.306840277779</v>
      </c>
      <c r="AP629" s="15">
        <v>42443.958333333328</v>
      </c>
      <c r="AU629" s="3"/>
      <c r="AV629" s="3"/>
      <c r="AW629" s="6"/>
      <c r="AX629" s="8"/>
      <c r="BJ629" s="10"/>
      <c r="BL629" s="15"/>
      <c r="BM629" s="15"/>
    </row>
    <row r="630" spans="1:65" ht="12.75" hidden="1" customHeight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  <c r="W630">
        <v>628</v>
      </c>
      <c r="X630" s="3" t="s">
        <v>629</v>
      </c>
      <c r="Y630" s="3" t="s">
        <v>4738</v>
      </c>
      <c r="Z630" s="6">
        <v>5000</v>
      </c>
      <c r="AA630" s="8">
        <v>0</v>
      </c>
      <c r="AB630" t="s">
        <v>8219</v>
      </c>
      <c r="AC630" t="s">
        <v>8223</v>
      </c>
      <c r="AD630" t="s">
        <v>8245</v>
      </c>
      <c r="AE630">
        <v>1405269457</v>
      </c>
      <c r="AF630">
        <v>1402677457</v>
      </c>
      <c r="AG630" t="b">
        <v>0</v>
      </c>
      <c r="AH630">
        <v>0</v>
      </c>
      <c r="AI630" t="b">
        <v>0</v>
      </c>
      <c r="AJ630" t="s">
        <v>8270</v>
      </c>
      <c r="AK630">
        <v>0</v>
      </c>
      <c r="AL630">
        <v>0</v>
      </c>
      <c r="AM630" s="10" t="s">
        <v>8317</v>
      </c>
      <c r="AN630" t="s">
        <v>8318</v>
      </c>
      <c r="AO630" s="15">
        <v>41803.692789351851</v>
      </c>
      <c r="AP630" s="15">
        <v>41833.692789351851</v>
      </c>
      <c r="AU630" s="3"/>
      <c r="AV630" s="3"/>
      <c r="AW630" s="6"/>
      <c r="AX630" s="8"/>
      <c r="BJ630" s="10"/>
      <c r="BL630" s="15"/>
      <c r="BM630" s="15"/>
    </row>
    <row r="631" spans="1:65" ht="12.75" hidden="1" customHeight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  <c r="W631">
        <v>629</v>
      </c>
      <c r="X631" s="3" t="s">
        <v>630</v>
      </c>
      <c r="Y631" s="3" t="s">
        <v>4739</v>
      </c>
      <c r="Z631" s="6">
        <v>200000</v>
      </c>
      <c r="AA631" s="8">
        <v>350</v>
      </c>
      <c r="AB631" t="s">
        <v>8219</v>
      </c>
      <c r="AC631" t="s">
        <v>8225</v>
      </c>
      <c r="AD631" t="s">
        <v>8247</v>
      </c>
      <c r="AE631">
        <v>1463239108</v>
      </c>
      <c r="AF631">
        <v>1460647108</v>
      </c>
      <c r="AG631" t="b">
        <v>0</v>
      </c>
      <c r="AH631">
        <v>3</v>
      </c>
      <c r="AI631" t="b">
        <v>0</v>
      </c>
      <c r="AJ631" t="s">
        <v>8270</v>
      </c>
      <c r="AK631">
        <v>0</v>
      </c>
      <c r="AL631">
        <v>116.67</v>
      </c>
      <c r="AM631" s="10" t="s">
        <v>8317</v>
      </c>
      <c r="AN631" t="s">
        <v>8318</v>
      </c>
      <c r="AO631" s="15">
        <v>42474.637824074074</v>
      </c>
      <c r="AP631" s="15">
        <v>42504.637824074074</v>
      </c>
      <c r="AU631" s="3"/>
      <c r="AV631" s="3"/>
      <c r="AW631" s="6"/>
      <c r="AX631" s="8"/>
      <c r="BJ631" s="10"/>
      <c r="BL631" s="15"/>
      <c r="BM631" s="15"/>
    </row>
    <row r="632" spans="1:65" ht="12.75" hidden="1" customHeight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  <c r="W632">
        <v>630</v>
      </c>
      <c r="X632" s="3" t="s">
        <v>631</v>
      </c>
      <c r="Y632" s="3" t="s">
        <v>4740</v>
      </c>
      <c r="Z632" s="6">
        <v>11999</v>
      </c>
      <c r="AA632" s="8">
        <v>10</v>
      </c>
      <c r="AB632" t="s">
        <v>8219</v>
      </c>
      <c r="AC632" t="s">
        <v>8223</v>
      </c>
      <c r="AD632" t="s">
        <v>8245</v>
      </c>
      <c r="AE632">
        <v>1441516200</v>
      </c>
      <c r="AF632">
        <v>1438959121</v>
      </c>
      <c r="AG632" t="b">
        <v>0</v>
      </c>
      <c r="AH632">
        <v>1</v>
      </c>
      <c r="AI632" t="b">
        <v>0</v>
      </c>
      <c r="AJ632" t="s">
        <v>8270</v>
      </c>
      <c r="AK632">
        <v>0</v>
      </c>
      <c r="AL632">
        <v>10</v>
      </c>
      <c r="AM632" s="10" t="s">
        <v>8317</v>
      </c>
      <c r="AN632" t="s">
        <v>8318</v>
      </c>
      <c r="AO632" s="15">
        <v>42223.619456018518</v>
      </c>
      <c r="AP632" s="15">
        <v>42253.215277777781</v>
      </c>
      <c r="AU632" s="3"/>
      <c r="AV632" s="3"/>
      <c r="AW632" s="6"/>
      <c r="AX632" s="8"/>
      <c r="BJ632" s="10"/>
      <c r="BL632" s="15"/>
      <c r="BM632" s="15"/>
    </row>
    <row r="633" spans="1:65" ht="12.75" hidden="1" customHeight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  <c r="W633">
        <v>631</v>
      </c>
      <c r="X633" s="3" t="s">
        <v>632</v>
      </c>
      <c r="Y633" s="3" t="s">
        <v>4741</v>
      </c>
      <c r="Z633" s="6">
        <v>50000</v>
      </c>
      <c r="AA633" s="8">
        <v>690</v>
      </c>
      <c r="AB633" t="s">
        <v>8219</v>
      </c>
      <c r="AC633" t="s">
        <v>8228</v>
      </c>
      <c r="AD633" t="s">
        <v>8250</v>
      </c>
      <c r="AE633">
        <v>1464460329</v>
      </c>
      <c r="AF633">
        <v>1461954729</v>
      </c>
      <c r="AG633" t="b">
        <v>0</v>
      </c>
      <c r="AH633">
        <v>9</v>
      </c>
      <c r="AI633" t="b">
        <v>0</v>
      </c>
      <c r="AJ633" t="s">
        <v>8270</v>
      </c>
      <c r="AK633">
        <v>1</v>
      </c>
      <c r="AL633">
        <v>76.67</v>
      </c>
      <c r="AM633" s="10" t="s">
        <v>8317</v>
      </c>
      <c r="AN633" t="s">
        <v>8318</v>
      </c>
      <c r="AO633" s="15">
        <v>42489.772326388891</v>
      </c>
      <c r="AP633" s="15">
        <v>42518.772326388891</v>
      </c>
      <c r="AU633" s="3"/>
      <c r="AV633" s="3"/>
      <c r="AW633" s="6"/>
      <c r="AX633" s="8"/>
      <c r="BJ633" s="10"/>
      <c r="BL633" s="15"/>
      <c r="BM633" s="15"/>
    </row>
    <row r="634" spans="1:65" ht="12.75" hidden="1" customHeight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  <c r="W634">
        <v>632</v>
      </c>
      <c r="X634" s="3" t="s">
        <v>633</v>
      </c>
      <c r="Y634" s="3" t="s">
        <v>4742</v>
      </c>
      <c r="Z634" s="6">
        <v>20000</v>
      </c>
      <c r="AA634" s="8">
        <v>0</v>
      </c>
      <c r="AB634" t="s">
        <v>8219</v>
      </c>
      <c r="AC634" t="s">
        <v>8232</v>
      </c>
      <c r="AD634" t="s">
        <v>8248</v>
      </c>
      <c r="AE634">
        <v>1448470165</v>
      </c>
      <c r="AF634">
        <v>1445874565</v>
      </c>
      <c r="AG634" t="b">
        <v>0</v>
      </c>
      <c r="AH634">
        <v>0</v>
      </c>
      <c r="AI634" t="b">
        <v>0</v>
      </c>
      <c r="AJ634" t="s">
        <v>8270</v>
      </c>
      <c r="AK634">
        <v>0</v>
      </c>
      <c r="AL634">
        <v>0</v>
      </c>
      <c r="AM634" s="10" t="s">
        <v>8317</v>
      </c>
      <c r="AN634" t="s">
        <v>8318</v>
      </c>
      <c r="AO634" s="15">
        <v>42303.659317129626</v>
      </c>
      <c r="AP634" s="15">
        <v>42333.700983796298</v>
      </c>
      <c r="AU634" s="3"/>
      <c r="AV634" s="3"/>
      <c r="AW634" s="6"/>
      <c r="AX634" s="8"/>
      <c r="BJ634" s="10"/>
      <c r="BL634" s="15"/>
      <c r="BM634" s="15"/>
    </row>
    <row r="635" spans="1:65" ht="12.75" hidden="1" customHeight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  <c r="W635">
        <v>633</v>
      </c>
      <c r="X635" s="3" t="s">
        <v>634</v>
      </c>
      <c r="Y635" s="3" t="s">
        <v>4743</v>
      </c>
      <c r="Z635" s="6">
        <v>10000</v>
      </c>
      <c r="AA635" s="8">
        <v>1245</v>
      </c>
      <c r="AB635" t="s">
        <v>8219</v>
      </c>
      <c r="AC635" t="s">
        <v>8223</v>
      </c>
      <c r="AD635" t="s">
        <v>8245</v>
      </c>
      <c r="AE635">
        <v>1466204400</v>
      </c>
      <c r="AF635">
        <v>1463469062</v>
      </c>
      <c r="AG635" t="b">
        <v>0</v>
      </c>
      <c r="AH635">
        <v>25</v>
      </c>
      <c r="AI635" t="b">
        <v>0</v>
      </c>
      <c r="AJ635" t="s">
        <v>8270</v>
      </c>
      <c r="AK635">
        <v>12</v>
      </c>
      <c r="AL635">
        <v>49.8</v>
      </c>
      <c r="AM635" s="10" t="s">
        <v>8317</v>
      </c>
      <c r="AN635" t="s">
        <v>8318</v>
      </c>
      <c r="AO635" s="15">
        <v>42507.29932870371</v>
      </c>
      <c r="AP635" s="15">
        <v>42538.958333333328</v>
      </c>
      <c r="AU635" s="3"/>
      <c r="AV635" s="3"/>
      <c r="AW635" s="6"/>
      <c r="AX635" s="8"/>
      <c r="BJ635" s="10"/>
      <c r="BL635" s="15"/>
      <c r="BM635" s="15"/>
    </row>
    <row r="636" spans="1:65" ht="12.75" hidden="1" customHeight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  <c r="W636">
        <v>634</v>
      </c>
      <c r="X636" s="3" t="s">
        <v>635</v>
      </c>
      <c r="Y636" s="3" t="s">
        <v>4744</v>
      </c>
      <c r="Z636" s="6">
        <v>5000</v>
      </c>
      <c r="AA636" s="8">
        <v>1</v>
      </c>
      <c r="AB636" t="s">
        <v>8219</v>
      </c>
      <c r="AC636" t="s">
        <v>8223</v>
      </c>
      <c r="AD636" t="s">
        <v>8245</v>
      </c>
      <c r="AE636">
        <v>1424989029</v>
      </c>
      <c r="AF636">
        <v>1422397029</v>
      </c>
      <c r="AG636" t="b">
        <v>0</v>
      </c>
      <c r="AH636">
        <v>1</v>
      </c>
      <c r="AI636" t="b">
        <v>0</v>
      </c>
      <c r="AJ636" t="s">
        <v>8270</v>
      </c>
      <c r="AK636">
        <v>0</v>
      </c>
      <c r="AL636">
        <v>1</v>
      </c>
      <c r="AM636" s="10" t="s">
        <v>8317</v>
      </c>
      <c r="AN636" t="s">
        <v>8318</v>
      </c>
      <c r="AO636" s="15">
        <v>42031.928576388891</v>
      </c>
      <c r="AP636" s="15">
        <v>42061.928576388891</v>
      </c>
      <c r="AU636" s="3"/>
      <c r="AV636" s="3"/>
      <c r="AW636" s="6"/>
      <c r="AX636" s="8"/>
      <c r="BJ636" s="10"/>
      <c r="BL636" s="15"/>
      <c r="BM636" s="15"/>
    </row>
    <row r="637" spans="1:65" ht="12.75" hidden="1" customHeight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  <c r="W637">
        <v>635</v>
      </c>
      <c r="X637" s="3" t="s">
        <v>636</v>
      </c>
      <c r="Y637" s="3" t="s">
        <v>4745</v>
      </c>
      <c r="Z637" s="6">
        <v>25000</v>
      </c>
      <c r="AA637" s="8">
        <v>2</v>
      </c>
      <c r="AB637" t="s">
        <v>8219</v>
      </c>
      <c r="AC637" t="s">
        <v>8223</v>
      </c>
      <c r="AD637" t="s">
        <v>8245</v>
      </c>
      <c r="AE637">
        <v>1428804762</v>
      </c>
      <c r="AF637">
        <v>1426212762</v>
      </c>
      <c r="AG637" t="b">
        <v>0</v>
      </c>
      <c r="AH637">
        <v>1</v>
      </c>
      <c r="AI637" t="b">
        <v>0</v>
      </c>
      <c r="AJ637" t="s">
        <v>8270</v>
      </c>
      <c r="AK637">
        <v>0</v>
      </c>
      <c r="AL637">
        <v>2</v>
      </c>
      <c r="AM637" s="10" t="s">
        <v>8317</v>
      </c>
      <c r="AN637" t="s">
        <v>8318</v>
      </c>
      <c r="AO637" s="15">
        <v>42076.092152777783</v>
      </c>
      <c r="AP637" s="15">
        <v>42106.092152777783</v>
      </c>
      <c r="AU637" s="3"/>
      <c r="AV637" s="3"/>
      <c r="AW637" s="6"/>
      <c r="AX637" s="8"/>
      <c r="BJ637" s="10"/>
      <c r="BL637" s="15"/>
      <c r="BM637" s="15"/>
    </row>
    <row r="638" spans="1:65" ht="12.75" hidden="1" customHeight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  <c r="W638">
        <v>636</v>
      </c>
      <c r="X638" s="3" t="s">
        <v>637</v>
      </c>
      <c r="Y638" s="3" t="s">
        <v>4746</v>
      </c>
      <c r="Z638" s="6">
        <v>2000</v>
      </c>
      <c r="AA638" s="8">
        <v>4</v>
      </c>
      <c r="AB638" t="s">
        <v>8219</v>
      </c>
      <c r="AC638" t="s">
        <v>8224</v>
      </c>
      <c r="AD638" t="s">
        <v>8246</v>
      </c>
      <c r="AE638">
        <v>1433587620</v>
      </c>
      <c r="AF638">
        <v>1430996150</v>
      </c>
      <c r="AG638" t="b">
        <v>0</v>
      </c>
      <c r="AH638">
        <v>1</v>
      </c>
      <c r="AI638" t="b">
        <v>0</v>
      </c>
      <c r="AJ638" t="s">
        <v>8270</v>
      </c>
      <c r="AK638">
        <v>0</v>
      </c>
      <c r="AL638">
        <v>4</v>
      </c>
      <c r="AM638" s="10" t="s">
        <v>8317</v>
      </c>
      <c r="AN638" t="s">
        <v>8318</v>
      </c>
      <c r="AO638" s="15">
        <v>42131.455439814818</v>
      </c>
      <c r="AP638" s="15">
        <v>42161.44930555555</v>
      </c>
      <c r="AU638" s="3"/>
      <c r="AV638" s="3"/>
      <c r="AW638" s="6"/>
      <c r="AX638" s="8"/>
      <c r="BJ638" s="10"/>
      <c r="BL638" s="15"/>
      <c r="BM638" s="15"/>
    </row>
    <row r="639" spans="1:65" ht="12.75" hidden="1" customHeight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  <c r="W639">
        <v>637</v>
      </c>
      <c r="X639" s="3" t="s">
        <v>638</v>
      </c>
      <c r="Y639" s="3" t="s">
        <v>4747</v>
      </c>
      <c r="Z639" s="6">
        <v>100000</v>
      </c>
      <c r="AA639" s="8">
        <v>0</v>
      </c>
      <c r="AB639" t="s">
        <v>8219</v>
      </c>
      <c r="AC639" t="s">
        <v>8224</v>
      </c>
      <c r="AD639" t="s">
        <v>8246</v>
      </c>
      <c r="AE639">
        <v>1488063840</v>
      </c>
      <c r="AF639">
        <v>1485558318</v>
      </c>
      <c r="AG639" t="b">
        <v>0</v>
      </c>
      <c r="AH639">
        <v>0</v>
      </c>
      <c r="AI639" t="b">
        <v>0</v>
      </c>
      <c r="AJ639" t="s">
        <v>8270</v>
      </c>
      <c r="AK639">
        <v>0</v>
      </c>
      <c r="AL639">
        <v>0</v>
      </c>
      <c r="AM639" s="10" t="s">
        <v>8317</v>
      </c>
      <c r="AN639" t="s">
        <v>8318</v>
      </c>
      <c r="AO639" s="15">
        <v>42762.962013888886</v>
      </c>
      <c r="AP639" s="15">
        <v>42791.961111111115</v>
      </c>
      <c r="AU639" s="3"/>
      <c r="AV639" s="3"/>
      <c r="AW639" s="6"/>
      <c r="AX639" s="8"/>
      <c r="BJ639" s="10"/>
      <c r="BL639" s="15"/>
      <c r="BM639" s="15"/>
    </row>
    <row r="640" spans="1:65" ht="12.75" hidden="1" customHeight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  <c r="W640">
        <v>638</v>
      </c>
      <c r="X640" s="3" t="s">
        <v>639</v>
      </c>
      <c r="Y640" s="3" t="s">
        <v>4748</v>
      </c>
      <c r="Z640" s="6">
        <v>200000</v>
      </c>
      <c r="AA640" s="8">
        <v>18</v>
      </c>
      <c r="AB640" t="s">
        <v>8219</v>
      </c>
      <c r="AC640" t="s">
        <v>8235</v>
      </c>
      <c r="AD640" t="s">
        <v>8248</v>
      </c>
      <c r="AE640">
        <v>1490447662</v>
      </c>
      <c r="AF640">
        <v>1485267262</v>
      </c>
      <c r="AG640" t="b">
        <v>0</v>
      </c>
      <c r="AH640">
        <v>6</v>
      </c>
      <c r="AI640" t="b">
        <v>0</v>
      </c>
      <c r="AJ640" t="s">
        <v>8270</v>
      </c>
      <c r="AK640">
        <v>0</v>
      </c>
      <c r="AL640">
        <v>3</v>
      </c>
      <c r="AM640" s="10" t="s">
        <v>8317</v>
      </c>
      <c r="AN640" t="s">
        <v>8318</v>
      </c>
      <c r="AO640" s="15">
        <v>42759.593310185184</v>
      </c>
      <c r="AP640" s="15">
        <v>42819.55164351852</v>
      </c>
      <c r="AU640" s="3"/>
      <c r="AV640" s="3"/>
      <c r="AW640" s="6"/>
      <c r="AX640" s="8"/>
      <c r="BJ640" s="10"/>
      <c r="BL640" s="15"/>
      <c r="BM640" s="15"/>
    </row>
    <row r="641" spans="1:65" ht="12.75" hidden="1" customHeight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  <c r="W641">
        <v>639</v>
      </c>
      <c r="X641" s="3" t="s">
        <v>640</v>
      </c>
      <c r="Y641" s="3" t="s">
        <v>4749</v>
      </c>
      <c r="Z641" s="6">
        <v>1000000</v>
      </c>
      <c r="AA641" s="8">
        <v>1</v>
      </c>
      <c r="AB641" t="s">
        <v>8219</v>
      </c>
      <c r="AC641" t="s">
        <v>8223</v>
      </c>
      <c r="AD641" t="s">
        <v>8245</v>
      </c>
      <c r="AE641">
        <v>1413208795</v>
      </c>
      <c r="AF641">
        <v>1408024795</v>
      </c>
      <c r="AG641" t="b">
        <v>0</v>
      </c>
      <c r="AH641">
        <v>1</v>
      </c>
      <c r="AI641" t="b">
        <v>0</v>
      </c>
      <c r="AJ641" t="s">
        <v>8270</v>
      </c>
      <c r="AK641">
        <v>0</v>
      </c>
      <c r="AL641">
        <v>1</v>
      </c>
      <c r="AM641" s="10" t="s">
        <v>8317</v>
      </c>
      <c r="AN641" t="s">
        <v>8318</v>
      </c>
      <c r="AO641" s="15">
        <v>41865.583275462966</v>
      </c>
      <c r="AP641" s="15">
        <v>41925.583275462966</v>
      </c>
      <c r="AU641" s="3"/>
      <c r="AV641" s="3"/>
      <c r="AW641" s="6"/>
      <c r="AX641" s="8"/>
      <c r="BJ641" s="10"/>
      <c r="BL641" s="15"/>
      <c r="BM641" s="15"/>
    </row>
    <row r="642" spans="1:65" ht="12.75" hidden="1" customHeight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  <c r="W642">
        <v>640</v>
      </c>
      <c r="X642" s="3" t="s">
        <v>641</v>
      </c>
      <c r="Y642" s="3" t="s">
        <v>4750</v>
      </c>
      <c r="Z642" s="6">
        <v>70</v>
      </c>
      <c r="AA642" s="8">
        <v>101</v>
      </c>
      <c r="AB642" t="s">
        <v>8218</v>
      </c>
      <c r="AC642" t="s">
        <v>8229</v>
      </c>
      <c r="AD642" t="s">
        <v>8248</v>
      </c>
      <c r="AE642">
        <v>1480028400</v>
      </c>
      <c r="AF642">
        <v>1478685915</v>
      </c>
      <c r="AG642" t="b">
        <v>0</v>
      </c>
      <c r="AH642">
        <v>2</v>
      </c>
      <c r="AI642" t="b">
        <v>1</v>
      </c>
      <c r="AJ642" t="s">
        <v>8271</v>
      </c>
      <c r="AK642">
        <v>144</v>
      </c>
      <c r="AL642">
        <v>50.5</v>
      </c>
      <c r="AM642" s="10" t="s">
        <v>8317</v>
      </c>
      <c r="AN642" t="s">
        <v>8319</v>
      </c>
      <c r="AO642" s="15">
        <v>42683.420312500006</v>
      </c>
      <c r="AP642" s="15">
        <v>42698.958333333328</v>
      </c>
      <c r="AU642" s="3"/>
      <c r="AV642" s="3"/>
      <c r="AW642" s="6"/>
      <c r="AX642" s="8"/>
      <c r="BJ642" s="10"/>
      <c r="BL642" s="15"/>
      <c r="BM642" s="15"/>
    </row>
    <row r="643" spans="1:65" ht="12.75" hidden="1" customHeight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(I643/(3600*24))+DATE(1970,1,1)</f>
        <v>42229.57</v>
      </c>
      <c r="W643">
        <v>641</v>
      </c>
      <c r="X643" s="3" t="s">
        <v>642</v>
      </c>
      <c r="Y643" s="3" t="s">
        <v>4751</v>
      </c>
      <c r="Z643" s="6">
        <v>40000</v>
      </c>
      <c r="AA643" s="8">
        <v>47665</v>
      </c>
      <c r="AB643" t="s">
        <v>8218</v>
      </c>
      <c r="AC643" t="s">
        <v>8223</v>
      </c>
      <c r="AD643" t="s">
        <v>8245</v>
      </c>
      <c r="AE643">
        <v>1439473248</v>
      </c>
      <c r="AF643">
        <v>1436881248</v>
      </c>
      <c r="AG643" t="b">
        <v>0</v>
      </c>
      <c r="AH643">
        <v>315</v>
      </c>
      <c r="AI643" t="b">
        <v>1</v>
      </c>
      <c r="AJ643" t="s">
        <v>8271</v>
      </c>
      <c r="AK643">
        <v>119</v>
      </c>
      <c r="AL643">
        <v>151.32</v>
      </c>
      <c r="AM643" s="10" t="s">
        <v>8317</v>
      </c>
      <c r="AN643" t="s">
        <v>8319</v>
      </c>
      <c r="AO643" s="15">
        <v>42199.57</v>
      </c>
      <c r="AP643" s="15">
        <v>42229.57</v>
      </c>
      <c r="AU643" s="3"/>
      <c r="AV643" s="3"/>
      <c r="AW643" s="6"/>
      <c r="AX643" s="8"/>
      <c r="BJ643" s="10"/>
      <c r="BL643" s="15"/>
      <c r="BM643" s="15"/>
    </row>
    <row r="644" spans="1:65" ht="12.75" hidden="1" customHeight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  <c r="W644">
        <v>642</v>
      </c>
      <c r="X644" s="3" t="s">
        <v>643</v>
      </c>
      <c r="Y644" s="3" t="s">
        <v>4752</v>
      </c>
      <c r="Z644" s="6">
        <v>20000</v>
      </c>
      <c r="AA644" s="8">
        <v>292097</v>
      </c>
      <c r="AB644" t="s">
        <v>8218</v>
      </c>
      <c r="AC644" t="s">
        <v>8235</v>
      </c>
      <c r="AD644" t="s">
        <v>8248</v>
      </c>
      <c r="AE644">
        <v>1439998674</v>
      </c>
      <c r="AF644">
        <v>1436888274</v>
      </c>
      <c r="AG644" t="b">
        <v>0</v>
      </c>
      <c r="AH644">
        <v>2174</v>
      </c>
      <c r="AI644" t="b">
        <v>1</v>
      </c>
      <c r="AJ644" t="s">
        <v>8271</v>
      </c>
      <c r="AK644">
        <v>1460</v>
      </c>
      <c r="AL644">
        <v>134.36000000000001</v>
      </c>
      <c r="AM644" s="10" t="s">
        <v>8317</v>
      </c>
      <c r="AN644" t="s">
        <v>8319</v>
      </c>
      <c r="AO644" s="15">
        <v>42199.651319444441</v>
      </c>
      <c r="AP644" s="15">
        <v>42235.651319444441</v>
      </c>
      <c r="AU644" s="3"/>
      <c r="AV644" s="3"/>
      <c r="AW644" s="6"/>
      <c r="AX644" s="8"/>
      <c r="BJ644" s="10"/>
      <c r="BL644" s="15"/>
      <c r="BM644" s="15"/>
    </row>
    <row r="645" spans="1:65" ht="12.75" hidden="1" customHeight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  <c r="W645">
        <v>643</v>
      </c>
      <c r="X645" s="3" t="s">
        <v>644</v>
      </c>
      <c r="Y645" s="3" t="s">
        <v>4753</v>
      </c>
      <c r="Z645" s="6">
        <v>25000</v>
      </c>
      <c r="AA645" s="8">
        <v>26452</v>
      </c>
      <c r="AB645" t="s">
        <v>8218</v>
      </c>
      <c r="AC645" t="s">
        <v>8223</v>
      </c>
      <c r="AD645" t="s">
        <v>8245</v>
      </c>
      <c r="AE645">
        <v>1433085875</v>
      </c>
      <c r="AF645">
        <v>1428333875</v>
      </c>
      <c r="AG645" t="b">
        <v>0</v>
      </c>
      <c r="AH645">
        <v>152</v>
      </c>
      <c r="AI645" t="b">
        <v>1</v>
      </c>
      <c r="AJ645" t="s">
        <v>8271</v>
      </c>
      <c r="AK645">
        <v>106</v>
      </c>
      <c r="AL645">
        <v>174.03</v>
      </c>
      <c r="AM645" s="10" t="s">
        <v>8317</v>
      </c>
      <c r="AN645" t="s">
        <v>8319</v>
      </c>
      <c r="AO645" s="15">
        <v>42100.642071759255</v>
      </c>
      <c r="AP645" s="15">
        <v>42155.642071759255</v>
      </c>
      <c r="AU645" s="3"/>
      <c r="AV645" s="3"/>
      <c r="AW645" s="6"/>
      <c r="AX645" s="8"/>
      <c r="BJ645" s="10"/>
      <c r="BL645" s="15"/>
      <c r="BM645" s="15"/>
    </row>
    <row r="646" spans="1:65" ht="12.75" hidden="1" customHeight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  <c r="W646">
        <v>644</v>
      </c>
      <c r="X646" s="3" t="s">
        <v>645</v>
      </c>
      <c r="Y646" s="3" t="s">
        <v>4754</v>
      </c>
      <c r="Z646" s="6">
        <v>25000</v>
      </c>
      <c r="AA646" s="8">
        <v>75029.48</v>
      </c>
      <c r="AB646" t="s">
        <v>8218</v>
      </c>
      <c r="AC646" t="s">
        <v>8223</v>
      </c>
      <c r="AD646" t="s">
        <v>8245</v>
      </c>
      <c r="AE646">
        <v>1414544400</v>
      </c>
      <c r="AF646">
        <v>1410883139</v>
      </c>
      <c r="AG646" t="b">
        <v>0</v>
      </c>
      <c r="AH646">
        <v>1021</v>
      </c>
      <c r="AI646" t="b">
        <v>1</v>
      </c>
      <c r="AJ646" t="s">
        <v>8271</v>
      </c>
      <c r="AK646">
        <v>300</v>
      </c>
      <c r="AL646">
        <v>73.489999999999995</v>
      </c>
      <c r="AM646" s="10" t="s">
        <v>8317</v>
      </c>
      <c r="AN646" t="s">
        <v>8319</v>
      </c>
      <c r="AO646" s="15">
        <v>41898.665960648148</v>
      </c>
      <c r="AP646" s="15">
        <v>41941.041666666664</v>
      </c>
      <c r="AU646" s="3"/>
      <c r="AV646" s="3"/>
      <c r="AW646" s="6"/>
      <c r="AX646" s="8"/>
      <c r="BJ646" s="10"/>
      <c r="BL646" s="15"/>
      <c r="BM646" s="15"/>
    </row>
    <row r="647" spans="1:65" ht="12.75" hidden="1" customHeight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  <c r="W647">
        <v>645</v>
      </c>
      <c r="X647" s="3" t="s">
        <v>646</v>
      </c>
      <c r="Y647" s="3" t="s">
        <v>4755</v>
      </c>
      <c r="Z647" s="6">
        <v>2000</v>
      </c>
      <c r="AA647" s="8">
        <v>5574</v>
      </c>
      <c r="AB647" t="s">
        <v>8218</v>
      </c>
      <c r="AC647" t="s">
        <v>8223</v>
      </c>
      <c r="AD647" t="s">
        <v>8245</v>
      </c>
      <c r="AE647">
        <v>1470962274</v>
      </c>
      <c r="AF647">
        <v>1468370274</v>
      </c>
      <c r="AG647" t="b">
        <v>0</v>
      </c>
      <c r="AH647">
        <v>237</v>
      </c>
      <c r="AI647" t="b">
        <v>1</v>
      </c>
      <c r="AJ647" t="s">
        <v>8271</v>
      </c>
      <c r="AK647">
        <v>279</v>
      </c>
      <c r="AL647">
        <v>23.52</v>
      </c>
      <c r="AM647" s="10" t="s">
        <v>8317</v>
      </c>
      <c r="AN647" t="s">
        <v>8319</v>
      </c>
      <c r="AO647" s="15">
        <v>42564.026319444441</v>
      </c>
      <c r="AP647" s="15">
        <v>42594.026319444441</v>
      </c>
      <c r="AU647" s="3"/>
      <c r="AV647" s="3"/>
      <c r="AW647" s="6"/>
      <c r="AX647" s="8"/>
      <c r="BJ647" s="10"/>
      <c r="BL647" s="15"/>
      <c r="BM647" s="15"/>
    </row>
    <row r="648" spans="1:65" ht="12.75" hidden="1" customHeight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  <c r="W648">
        <v>646</v>
      </c>
      <c r="X648" s="3" t="s">
        <v>647</v>
      </c>
      <c r="Y648" s="3" t="s">
        <v>4756</v>
      </c>
      <c r="Z648" s="6">
        <v>800</v>
      </c>
      <c r="AA648" s="8">
        <v>1055.01</v>
      </c>
      <c r="AB648" t="s">
        <v>8218</v>
      </c>
      <c r="AC648" t="s">
        <v>8223</v>
      </c>
      <c r="AD648" t="s">
        <v>8245</v>
      </c>
      <c r="AE648">
        <v>1407788867</v>
      </c>
      <c r="AF648">
        <v>1405196867</v>
      </c>
      <c r="AG648" t="b">
        <v>0</v>
      </c>
      <c r="AH648">
        <v>27</v>
      </c>
      <c r="AI648" t="b">
        <v>1</v>
      </c>
      <c r="AJ648" t="s">
        <v>8271</v>
      </c>
      <c r="AK648">
        <v>132</v>
      </c>
      <c r="AL648">
        <v>39.07</v>
      </c>
      <c r="AM648" s="10" t="s">
        <v>8317</v>
      </c>
      <c r="AN648" t="s">
        <v>8319</v>
      </c>
      <c r="AO648" s="15">
        <v>41832.852627314816</v>
      </c>
      <c r="AP648" s="15">
        <v>41862.852627314816</v>
      </c>
      <c r="AU648" s="3"/>
      <c r="AV648" s="3"/>
      <c r="AW648" s="6"/>
      <c r="AX648" s="8"/>
      <c r="BJ648" s="10"/>
      <c r="BL648" s="15"/>
      <c r="BM648" s="15"/>
    </row>
    <row r="649" spans="1:65" ht="12.75" hidden="1" customHeight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  <c r="W649">
        <v>647</v>
      </c>
      <c r="X649" s="3" t="s">
        <v>648</v>
      </c>
      <c r="Y649" s="3" t="s">
        <v>4757</v>
      </c>
      <c r="Z649" s="6">
        <v>2000</v>
      </c>
      <c r="AA649" s="8">
        <v>2141</v>
      </c>
      <c r="AB649" t="s">
        <v>8218</v>
      </c>
      <c r="AC649" t="s">
        <v>8228</v>
      </c>
      <c r="AD649" t="s">
        <v>8250</v>
      </c>
      <c r="AE649">
        <v>1458235549</v>
      </c>
      <c r="AF649">
        <v>1455647149</v>
      </c>
      <c r="AG649" t="b">
        <v>0</v>
      </c>
      <c r="AH649">
        <v>17</v>
      </c>
      <c r="AI649" t="b">
        <v>1</v>
      </c>
      <c r="AJ649" t="s">
        <v>8271</v>
      </c>
      <c r="AK649">
        <v>107</v>
      </c>
      <c r="AL649">
        <v>125.94</v>
      </c>
      <c r="AM649" s="10" t="s">
        <v>8317</v>
      </c>
      <c r="AN649" t="s">
        <v>8319</v>
      </c>
      <c r="AO649" s="15">
        <v>42416.767928240741</v>
      </c>
      <c r="AP649" s="15">
        <v>42446.726261574076</v>
      </c>
      <c r="AU649" s="3"/>
      <c r="AV649" s="3"/>
      <c r="AW649" s="6"/>
      <c r="AX649" s="8"/>
      <c r="BJ649" s="10"/>
      <c r="BL649" s="15"/>
      <c r="BM649" s="15"/>
    </row>
    <row r="650" spans="1:65" ht="12.75" hidden="1" customHeight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  <c r="W650">
        <v>648</v>
      </c>
      <c r="X650" s="3" t="s">
        <v>649</v>
      </c>
      <c r="Y650" s="3" t="s">
        <v>4758</v>
      </c>
      <c r="Z650" s="6">
        <v>35000</v>
      </c>
      <c r="AA650" s="8">
        <v>44388</v>
      </c>
      <c r="AB650" t="s">
        <v>8218</v>
      </c>
      <c r="AC650" t="s">
        <v>8223</v>
      </c>
      <c r="AD650" t="s">
        <v>8245</v>
      </c>
      <c r="AE650">
        <v>1413304708</v>
      </c>
      <c r="AF650">
        <v>1410280708</v>
      </c>
      <c r="AG650" t="b">
        <v>0</v>
      </c>
      <c r="AH650">
        <v>27</v>
      </c>
      <c r="AI650" t="b">
        <v>1</v>
      </c>
      <c r="AJ650" t="s">
        <v>8271</v>
      </c>
      <c r="AK650">
        <v>127</v>
      </c>
      <c r="AL650">
        <v>1644</v>
      </c>
      <c r="AM650" s="10" t="s">
        <v>8317</v>
      </c>
      <c r="AN650" t="s">
        <v>8319</v>
      </c>
      <c r="AO650" s="15">
        <v>41891.693379629629</v>
      </c>
      <c r="AP650" s="15">
        <v>41926.693379629629</v>
      </c>
      <c r="AU650" s="3"/>
      <c r="AV650" s="3"/>
      <c r="AW650" s="6"/>
      <c r="AX650" s="8"/>
      <c r="BJ650" s="10"/>
      <c r="BL650" s="15"/>
      <c r="BM650" s="15"/>
    </row>
    <row r="651" spans="1:65" ht="12.75" hidden="1" customHeight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  <c r="W651">
        <v>649</v>
      </c>
      <c r="X651" s="3" t="s">
        <v>650</v>
      </c>
      <c r="Y651" s="3" t="s">
        <v>4759</v>
      </c>
      <c r="Z651" s="6">
        <v>2500</v>
      </c>
      <c r="AA651" s="8">
        <v>3499</v>
      </c>
      <c r="AB651" t="s">
        <v>8218</v>
      </c>
      <c r="AC651" t="s">
        <v>8223</v>
      </c>
      <c r="AD651" t="s">
        <v>8245</v>
      </c>
      <c r="AE651">
        <v>1410904413</v>
      </c>
      <c r="AF651">
        <v>1409090013</v>
      </c>
      <c r="AG651" t="b">
        <v>0</v>
      </c>
      <c r="AH651">
        <v>82</v>
      </c>
      <c r="AI651" t="b">
        <v>1</v>
      </c>
      <c r="AJ651" t="s">
        <v>8271</v>
      </c>
      <c r="AK651">
        <v>140</v>
      </c>
      <c r="AL651">
        <v>42.67</v>
      </c>
      <c r="AM651" s="10" t="s">
        <v>8317</v>
      </c>
      <c r="AN651" t="s">
        <v>8319</v>
      </c>
      <c r="AO651" s="15">
        <v>41877.912187499998</v>
      </c>
      <c r="AP651" s="15">
        <v>41898.912187499998</v>
      </c>
      <c r="AU651" s="3"/>
      <c r="AV651" s="3"/>
      <c r="AW651" s="6"/>
      <c r="AX651" s="8"/>
      <c r="BJ651" s="10"/>
      <c r="BL651" s="15"/>
      <c r="BM651" s="15"/>
    </row>
    <row r="652" spans="1:65" ht="12.75" hidden="1" customHeight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  <c r="W652">
        <v>650</v>
      </c>
      <c r="X652" s="3" t="s">
        <v>651</v>
      </c>
      <c r="Y652" s="3" t="s">
        <v>4760</v>
      </c>
      <c r="Z652" s="6">
        <v>1500</v>
      </c>
      <c r="AA652" s="8">
        <v>1686</v>
      </c>
      <c r="AB652" t="s">
        <v>8218</v>
      </c>
      <c r="AC652" t="s">
        <v>8223</v>
      </c>
      <c r="AD652" t="s">
        <v>8245</v>
      </c>
      <c r="AE652">
        <v>1418953984</v>
      </c>
      <c r="AF652">
        <v>1413766384</v>
      </c>
      <c r="AG652" t="b">
        <v>0</v>
      </c>
      <c r="AH652">
        <v>48</v>
      </c>
      <c r="AI652" t="b">
        <v>1</v>
      </c>
      <c r="AJ652" t="s">
        <v>8271</v>
      </c>
      <c r="AK652">
        <v>112</v>
      </c>
      <c r="AL652">
        <v>35.130000000000003</v>
      </c>
      <c r="AM652" s="10" t="s">
        <v>8317</v>
      </c>
      <c r="AN652" t="s">
        <v>8319</v>
      </c>
      <c r="AO652" s="15">
        <v>41932.036851851852</v>
      </c>
      <c r="AP652" s="15">
        <v>41992.078518518523</v>
      </c>
      <c r="AU652" s="3"/>
      <c r="AV652" s="3"/>
      <c r="AW652" s="6"/>
      <c r="AX652" s="8"/>
      <c r="BJ652" s="10"/>
      <c r="BL652" s="15"/>
      <c r="BM652" s="15"/>
    </row>
    <row r="653" spans="1:65" ht="12.75" hidden="1" customHeight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  <c r="W653">
        <v>651</v>
      </c>
      <c r="X653" s="3" t="s">
        <v>652</v>
      </c>
      <c r="Y653" s="3" t="s">
        <v>4761</v>
      </c>
      <c r="Z653" s="6">
        <v>25000</v>
      </c>
      <c r="AA653" s="8">
        <v>25132</v>
      </c>
      <c r="AB653" t="s">
        <v>8218</v>
      </c>
      <c r="AC653" t="s">
        <v>8223</v>
      </c>
      <c r="AD653" t="s">
        <v>8245</v>
      </c>
      <c r="AE653">
        <v>1418430311</v>
      </c>
      <c r="AF653">
        <v>1415838311</v>
      </c>
      <c r="AG653" t="b">
        <v>0</v>
      </c>
      <c r="AH653">
        <v>105</v>
      </c>
      <c r="AI653" t="b">
        <v>1</v>
      </c>
      <c r="AJ653" t="s">
        <v>8271</v>
      </c>
      <c r="AK653">
        <v>101</v>
      </c>
      <c r="AL653">
        <v>239.35</v>
      </c>
      <c r="AM653" s="10" t="s">
        <v>8317</v>
      </c>
      <c r="AN653" t="s">
        <v>8319</v>
      </c>
      <c r="AO653" s="15">
        <v>41956.017488425925</v>
      </c>
      <c r="AP653" s="15">
        <v>41986.017488425925</v>
      </c>
      <c r="AU653" s="3"/>
      <c r="AV653" s="3"/>
      <c r="AW653" s="6"/>
      <c r="AX653" s="8"/>
      <c r="BJ653" s="10"/>
      <c r="BL653" s="15"/>
      <c r="BM653" s="15"/>
    </row>
    <row r="654" spans="1:65" ht="12.75" hidden="1" customHeight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  <c r="W654">
        <v>652</v>
      </c>
      <c r="X654" s="3" t="s">
        <v>653</v>
      </c>
      <c r="Y654" s="3" t="s">
        <v>4762</v>
      </c>
      <c r="Z654" s="6">
        <v>3000</v>
      </c>
      <c r="AA654" s="8">
        <v>3014</v>
      </c>
      <c r="AB654" t="s">
        <v>8218</v>
      </c>
      <c r="AC654" t="s">
        <v>8223</v>
      </c>
      <c r="AD654" t="s">
        <v>8245</v>
      </c>
      <c r="AE654">
        <v>1480613650</v>
      </c>
      <c r="AF654">
        <v>1478018050</v>
      </c>
      <c r="AG654" t="b">
        <v>0</v>
      </c>
      <c r="AH654">
        <v>28</v>
      </c>
      <c r="AI654" t="b">
        <v>1</v>
      </c>
      <c r="AJ654" t="s">
        <v>8271</v>
      </c>
      <c r="AK654">
        <v>100</v>
      </c>
      <c r="AL654">
        <v>107.64</v>
      </c>
      <c r="AM654" s="10" t="s">
        <v>8317</v>
      </c>
      <c r="AN654" t="s">
        <v>8319</v>
      </c>
      <c r="AO654" s="15">
        <v>42675.690393518518</v>
      </c>
      <c r="AP654" s="15">
        <v>42705.732060185182</v>
      </c>
      <c r="AU654" s="3"/>
      <c r="AV654" s="3"/>
      <c r="AW654" s="6"/>
      <c r="AX654" s="8"/>
      <c r="BJ654" s="10"/>
      <c r="BL654" s="15"/>
      <c r="BM654" s="15"/>
    </row>
    <row r="655" spans="1:65" ht="12.75" hidden="1" customHeight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  <c r="W655">
        <v>653</v>
      </c>
      <c r="X655" s="3" t="s">
        <v>654</v>
      </c>
      <c r="Y655" s="3" t="s">
        <v>4763</v>
      </c>
      <c r="Z655" s="6">
        <v>75000</v>
      </c>
      <c r="AA655" s="8">
        <v>106084.5</v>
      </c>
      <c r="AB655" t="s">
        <v>8218</v>
      </c>
      <c r="AC655" t="s">
        <v>8223</v>
      </c>
      <c r="AD655" t="s">
        <v>8245</v>
      </c>
      <c r="AE655">
        <v>1440082240</v>
      </c>
      <c r="AF655">
        <v>1436885440</v>
      </c>
      <c r="AG655" t="b">
        <v>0</v>
      </c>
      <c r="AH655">
        <v>1107</v>
      </c>
      <c r="AI655" t="b">
        <v>1</v>
      </c>
      <c r="AJ655" t="s">
        <v>8271</v>
      </c>
      <c r="AK655">
        <v>141</v>
      </c>
      <c r="AL655">
        <v>95.83</v>
      </c>
      <c r="AM655" s="10" t="s">
        <v>8317</v>
      </c>
      <c r="AN655" t="s">
        <v>8319</v>
      </c>
      <c r="AO655" s="15">
        <v>42199.618518518517</v>
      </c>
      <c r="AP655" s="15">
        <v>42236.618518518517</v>
      </c>
      <c r="AU655" s="3"/>
      <c r="AV655" s="3"/>
      <c r="AW655" s="6"/>
      <c r="AX655" s="8"/>
      <c r="BJ655" s="10"/>
      <c r="BL655" s="15"/>
      <c r="BM655" s="15"/>
    </row>
    <row r="656" spans="1:65" ht="12.75" hidden="1" customHeight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  <c r="W656">
        <v>654</v>
      </c>
      <c r="X656" s="3" t="s">
        <v>655</v>
      </c>
      <c r="Y656" s="3" t="s">
        <v>4764</v>
      </c>
      <c r="Z656" s="6">
        <v>12000</v>
      </c>
      <c r="AA656" s="8">
        <v>32075</v>
      </c>
      <c r="AB656" t="s">
        <v>8218</v>
      </c>
      <c r="AC656" t="s">
        <v>8223</v>
      </c>
      <c r="AD656" t="s">
        <v>8245</v>
      </c>
      <c r="AE656">
        <v>1436396313</v>
      </c>
      <c r="AF656">
        <v>1433804313</v>
      </c>
      <c r="AG656" t="b">
        <v>0</v>
      </c>
      <c r="AH656">
        <v>1013</v>
      </c>
      <c r="AI656" t="b">
        <v>1</v>
      </c>
      <c r="AJ656" t="s">
        <v>8271</v>
      </c>
      <c r="AK656">
        <v>267</v>
      </c>
      <c r="AL656">
        <v>31.66</v>
      </c>
      <c r="AM656" s="10" t="s">
        <v>8317</v>
      </c>
      <c r="AN656" t="s">
        <v>8319</v>
      </c>
      <c r="AO656" s="15">
        <v>42163.957326388889</v>
      </c>
      <c r="AP656" s="15">
        <v>42193.957326388889</v>
      </c>
      <c r="AU656" s="3"/>
      <c r="AV656" s="3"/>
      <c r="AW656" s="6"/>
      <c r="AX656" s="8"/>
      <c r="BJ656" s="10"/>
      <c r="BL656" s="15"/>
      <c r="BM656" s="15"/>
    </row>
    <row r="657" spans="1:65" ht="12.75" hidden="1" customHeight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  <c r="W657">
        <v>655</v>
      </c>
      <c r="X657" s="3" t="s">
        <v>656</v>
      </c>
      <c r="Y657" s="3" t="s">
        <v>4765</v>
      </c>
      <c r="Z657" s="6">
        <v>8000</v>
      </c>
      <c r="AA657" s="8">
        <v>11751</v>
      </c>
      <c r="AB657" t="s">
        <v>8218</v>
      </c>
      <c r="AC657" t="s">
        <v>8223</v>
      </c>
      <c r="AD657" t="s">
        <v>8245</v>
      </c>
      <c r="AE657">
        <v>1426197512</v>
      </c>
      <c r="AF657">
        <v>1423609112</v>
      </c>
      <c r="AG657" t="b">
        <v>0</v>
      </c>
      <c r="AH657">
        <v>274</v>
      </c>
      <c r="AI657" t="b">
        <v>1</v>
      </c>
      <c r="AJ657" t="s">
        <v>8271</v>
      </c>
      <c r="AK657">
        <v>147</v>
      </c>
      <c r="AL657">
        <v>42.89</v>
      </c>
      <c r="AM657" s="10" t="s">
        <v>8317</v>
      </c>
      <c r="AN657" t="s">
        <v>8319</v>
      </c>
      <c r="AO657" s="15">
        <v>42045.957314814819</v>
      </c>
      <c r="AP657" s="15">
        <v>42075.915648148148</v>
      </c>
      <c r="AU657" s="3"/>
      <c r="AV657" s="3"/>
      <c r="AW657" s="6"/>
      <c r="AX657" s="8"/>
      <c r="BJ657" s="10"/>
      <c r="BL657" s="15"/>
      <c r="BM657" s="15"/>
    </row>
    <row r="658" spans="1:65" ht="12.75" hidden="1" customHeight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42477.76295138889</v>
      </c>
      <c r="W658">
        <v>656</v>
      </c>
      <c r="X658" s="3" t="s">
        <v>657</v>
      </c>
      <c r="Y658" s="3" t="s">
        <v>4766</v>
      </c>
      <c r="Z658" s="6">
        <v>5000</v>
      </c>
      <c r="AA658" s="8">
        <v>10678</v>
      </c>
      <c r="AB658" t="s">
        <v>8218</v>
      </c>
      <c r="AC658" t="s">
        <v>8223</v>
      </c>
      <c r="AD658" t="s">
        <v>8245</v>
      </c>
      <c r="AE658">
        <v>1460917119</v>
      </c>
      <c r="AF658">
        <v>1455736719</v>
      </c>
      <c r="AG658" t="b">
        <v>0</v>
      </c>
      <c r="AH658">
        <v>87</v>
      </c>
      <c r="AI658" t="b">
        <v>1</v>
      </c>
      <c r="AJ658" t="s">
        <v>8271</v>
      </c>
      <c r="AK658">
        <v>214</v>
      </c>
      <c r="AL658">
        <v>122.74</v>
      </c>
      <c r="AM658" s="10" t="s">
        <v>8317</v>
      </c>
      <c r="AN658" t="s">
        <v>8319</v>
      </c>
      <c r="AO658" s="15">
        <v>42417.804618055554</v>
      </c>
      <c r="AP658" s="15">
        <v>42477.76295138889</v>
      </c>
      <c r="AU658" s="3"/>
      <c r="AV658" s="3"/>
      <c r="AW658" s="6"/>
      <c r="AX658" s="8"/>
      <c r="BJ658" s="10"/>
      <c r="BL658" s="15"/>
      <c r="BM658" s="15"/>
    </row>
    <row r="659" spans="1:65" ht="12.75" hidden="1" customHeight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  <c r="W659">
        <v>657</v>
      </c>
      <c r="X659" s="3" t="s">
        <v>658</v>
      </c>
      <c r="Y659" s="3" t="s">
        <v>4767</v>
      </c>
      <c r="Z659" s="6">
        <v>15000</v>
      </c>
      <c r="AA659" s="8">
        <v>18855</v>
      </c>
      <c r="AB659" t="s">
        <v>8218</v>
      </c>
      <c r="AC659" t="s">
        <v>8223</v>
      </c>
      <c r="AD659" t="s">
        <v>8245</v>
      </c>
      <c r="AE659">
        <v>1450901872</v>
      </c>
      <c r="AF659">
        <v>1448309872</v>
      </c>
      <c r="AG659" t="b">
        <v>0</v>
      </c>
      <c r="AH659">
        <v>99</v>
      </c>
      <c r="AI659" t="b">
        <v>1</v>
      </c>
      <c r="AJ659" t="s">
        <v>8271</v>
      </c>
      <c r="AK659">
        <v>126</v>
      </c>
      <c r="AL659">
        <v>190.45</v>
      </c>
      <c r="AM659" s="10" t="s">
        <v>8317</v>
      </c>
      <c r="AN659" t="s">
        <v>8319</v>
      </c>
      <c r="AO659" s="15">
        <v>42331.84574074074</v>
      </c>
      <c r="AP659" s="15">
        <v>42361.84574074074</v>
      </c>
      <c r="AU659" s="3"/>
      <c r="AV659" s="3"/>
      <c r="AW659" s="6"/>
      <c r="AX659" s="8"/>
      <c r="BJ659" s="10"/>
      <c r="BL659" s="15"/>
      <c r="BM659" s="15"/>
    </row>
    <row r="660" spans="1:65" ht="12.75" hidden="1" customHeight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  <c r="W660">
        <v>658</v>
      </c>
      <c r="X660" s="3" t="s">
        <v>659</v>
      </c>
      <c r="Y660" s="3" t="s">
        <v>4768</v>
      </c>
      <c r="Z660" s="6">
        <v>28888</v>
      </c>
      <c r="AA660" s="8">
        <v>30177</v>
      </c>
      <c r="AB660" t="s">
        <v>8218</v>
      </c>
      <c r="AC660" t="s">
        <v>8223</v>
      </c>
      <c r="AD660" t="s">
        <v>8245</v>
      </c>
      <c r="AE660">
        <v>1437933600</v>
      </c>
      <c r="AF660">
        <v>1435117889</v>
      </c>
      <c r="AG660" t="b">
        <v>0</v>
      </c>
      <c r="AH660">
        <v>276</v>
      </c>
      <c r="AI660" t="b">
        <v>1</v>
      </c>
      <c r="AJ660" t="s">
        <v>8271</v>
      </c>
      <c r="AK660">
        <v>104</v>
      </c>
      <c r="AL660">
        <v>109.34</v>
      </c>
      <c r="AM660" s="10" t="s">
        <v>8317</v>
      </c>
      <c r="AN660" t="s">
        <v>8319</v>
      </c>
      <c r="AO660" s="15">
        <v>42179.160752314812</v>
      </c>
      <c r="AP660" s="15">
        <v>42211.75</v>
      </c>
      <c r="AU660" s="3"/>
      <c r="AV660" s="3"/>
      <c r="AW660" s="6"/>
      <c r="AX660" s="8"/>
      <c r="BJ660" s="10"/>
      <c r="BL660" s="15"/>
      <c r="BM660" s="15"/>
    </row>
    <row r="661" spans="1:65" ht="12.75" hidden="1" customHeight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  <c r="W661">
        <v>659</v>
      </c>
      <c r="X661" s="3" t="s">
        <v>660</v>
      </c>
      <c r="Y661" s="3" t="s">
        <v>4769</v>
      </c>
      <c r="Z661" s="6">
        <v>3000</v>
      </c>
      <c r="AA661" s="8">
        <v>3017</v>
      </c>
      <c r="AB661" t="s">
        <v>8218</v>
      </c>
      <c r="AC661" t="s">
        <v>8223</v>
      </c>
      <c r="AD661" t="s">
        <v>8245</v>
      </c>
      <c r="AE661">
        <v>1440339295</v>
      </c>
      <c r="AF661">
        <v>1437747295</v>
      </c>
      <c r="AG661" t="b">
        <v>0</v>
      </c>
      <c r="AH661">
        <v>21</v>
      </c>
      <c r="AI661" t="b">
        <v>1</v>
      </c>
      <c r="AJ661" t="s">
        <v>8271</v>
      </c>
      <c r="AK661">
        <v>101</v>
      </c>
      <c r="AL661">
        <v>143.66999999999999</v>
      </c>
      <c r="AM661" s="10" t="s">
        <v>8317</v>
      </c>
      <c r="AN661" t="s">
        <v>8319</v>
      </c>
      <c r="AO661" s="15">
        <v>42209.593692129631</v>
      </c>
      <c r="AP661" s="15">
        <v>42239.593692129631</v>
      </c>
      <c r="AU661" s="3"/>
      <c r="AV661" s="3"/>
      <c r="AW661" s="6"/>
      <c r="AX661" s="8"/>
      <c r="BJ661" s="10"/>
      <c r="BL661" s="15"/>
      <c r="BM661" s="15"/>
    </row>
    <row r="662" spans="1:65" ht="12.75" hidden="1" customHeight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41952.783321759256</v>
      </c>
      <c r="W662">
        <v>660</v>
      </c>
      <c r="X662" s="3" t="s">
        <v>661</v>
      </c>
      <c r="Y662" s="3" t="s">
        <v>4770</v>
      </c>
      <c r="Z662" s="6">
        <v>50000</v>
      </c>
      <c r="AA662" s="8">
        <v>1529</v>
      </c>
      <c r="AB662" t="s">
        <v>8220</v>
      </c>
      <c r="AC662" t="s">
        <v>8223</v>
      </c>
      <c r="AD662" t="s">
        <v>8245</v>
      </c>
      <c r="AE662">
        <v>1415558879</v>
      </c>
      <c r="AF662">
        <v>1412963279</v>
      </c>
      <c r="AG662" t="b">
        <v>0</v>
      </c>
      <c r="AH662">
        <v>18</v>
      </c>
      <c r="AI662" t="b">
        <v>0</v>
      </c>
      <c r="AJ662" t="s">
        <v>8271</v>
      </c>
      <c r="AK662">
        <v>3</v>
      </c>
      <c r="AL662">
        <v>84.94</v>
      </c>
      <c r="AM662" s="10" t="s">
        <v>8317</v>
      </c>
      <c r="AN662" t="s">
        <v>8319</v>
      </c>
      <c r="AO662" s="15">
        <v>41922.741655092592</v>
      </c>
      <c r="AP662" s="15">
        <v>41952.783321759256</v>
      </c>
      <c r="AU662" s="3"/>
      <c r="AV662" s="3"/>
      <c r="AW662" s="6"/>
      <c r="AX662" s="8"/>
      <c r="BJ662" s="10"/>
      <c r="BL662" s="15"/>
      <c r="BM662" s="15"/>
    </row>
    <row r="663" spans="1:65" ht="12.75" hidden="1" customHeight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  <c r="W663">
        <v>661</v>
      </c>
      <c r="X663" s="3" t="s">
        <v>662</v>
      </c>
      <c r="Y663" s="3" t="s">
        <v>4771</v>
      </c>
      <c r="Z663" s="6">
        <v>10000</v>
      </c>
      <c r="AA663" s="8">
        <v>95</v>
      </c>
      <c r="AB663" t="s">
        <v>8220</v>
      </c>
      <c r="AC663" t="s">
        <v>8223</v>
      </c>
      <c r="AD663" t="s">
        <v>8245</v>
      </c>
      <c r="AE663">
        <v>1477236559</v>
      </c>
      <c r="AF663">
        <v>1474644559</v>
      </c>
      <c r="AG663" t="b">
        <v>0</v>
      </c>
      <c r="AH663">
        <v>9</v>
      </c>
      <c r="AI663" t="b">
        <v>0</v>
      </c>
      <c r="AJ663" t="s">
        <v>8271</v>
      </c>
      <c r="AK663">
        <v>1</v>
      </c>
      <c r="AL663">
        <v>10.56</v>
      </c>
      <c r="AM663" s="10" t="s">
        <v>8317</v>
      </c>
      <c r="AN663" t="s">
        <v>8319</v>
      </c>
      <c r="AO663" s="15">
        <v>42636.645358796297</v>
      </c>
      <c r="AP663" s="15">
        <v>42666.645358796297</v>
      </c>
      <c r="AU663" s="3"/>
      <c r="AV663" s="3"/>
      <c r="AW663" s="6"/>
      <c r="AX663" s="8"/>
      <c r="BJ663" s="10"/>
      <c r="BL663" s="15"/>
      <c r="BM663" s="15"/>
    </row>
    <row r="664" spans="1:65" ht="12.75" hidden="1" customHeight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  <c r="W664">
        <v>662</v>
      </c>
      <c r="X664" s="3" t="s">
        <v>663</v>
      </c>
      <c r="Y664" s="3" t="s">
        <v>4772</v>
      </c>
      <c r="Z664" s="6">
        <v>39000</v>
      </c>
      <c r="AA664" s="8">
        <v>156</v>
      </c>
      <c r="AB664" t="s">
        <v>8220</v>
      </c>
      <c r="AC664" t="s">
        <v>8223</v>
      </c>
      <c r="AD664" t="s">
        <v>8245</v>
      </c>
      <c r="AE664">
        <v>1421404247</v>
      </c>
      <c r="AF664">
        <v>1418812247</v>
      </c>
      <c r="AG664" t="b">
        <v>0</v>
      </c>
      <c r="AH664">
        <v>4</v>
      </c>
      <c r="AI664" t="b">
        <v>0</v>
      </c>
      <c r="AJ664" t="s">
        <v>8271</v>
      </c>
      <c r="AK664">
        <v>0</v>
      </c>
      <c r="AL664">
        <v>39</v>
      </c>
      <c r="AM664" s="10" t="s">
        <v>8317</v>
      </c>
      <c r="AN664" t="s">
        <v>8319</v>
      </c>
      <c r="AO664" s="15">
        <v>41990.438043981485</v>
      </c>
      <c r="AP664" s="15">
        <v>42020.438043981485</v>
      </c>
      <c r="AU664" s="3"/>
      <c r="AV664" s="3"/>
      <c r="AW664" s="6"/>
      <c r="AX664" s="8"/>
      <c r="BJ664" s="10"/>
      <c r="BL664" s="15"/>
      <c r="BM664" s="15"/>
    </row>
    <row r="665" spans="1:65" ht="12.75" hidden="1" customHeight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  <c r="W665">
        <v>663</v>
      </c>
      <c r="X665" s="3" t="s">
        <v>664</v>
      </c>
      <c r="Y665" s="3" t="s">
        <v>4773</v>
      </c>
      <c r="Z665" s="6">
        <v>200000</v>
      </c>
      <c r="AA665" s="8">
        <v>700</v>
      </c>
      <c r="AB665" t="s">
        <v>8220</v>
      </c>
      <c r="AC665" t="s">
        <v>8231</v>
      </c>
      <c r="AD665" t="s">
        <v>8252</v>
      </c>
      <c r="AE665">
        <v>1437250456</v>
      </c>
      <c r="AF665">
        <v>1434658456</v>
      </c>
      <c r="AG665" t="b">
        <v>0</v>
      </c>
      <c r="AH665">
        <v>7</v>
      </c>
      <c r="AI665" t="b">
        <v>0</v>
      </c>
      <c r="AJ665" t="s">
        <v>8271</v>
      </c>
      <c r="AK665">
        <v>0</v>
      </c>
      <c r="AL665">
        <v>100</v>
      </c>
      <c r="AM665" s="10" t="s">
        <v>8317</v>
      </c>
      <c r="AN665" t="s">
        <v>8319</v>
      </c>
      <c r="AO665" s="15">
        <v>42173.843240740738</v>
      </c>
      <c r="AP665" s="15">
        <v>42203.843240740738</v>
      </c>
      <c r="AU665" s="3"/>
      <c r="AV665" s="3"/>
      <c r="AW665" s="6"/>
      <c r="AX665" s="8"/>
      <c r="BJ665" s="10"/>
      <c r="BL665" s="15"/>
      <c r="BM665" s="15"/>
    </row>
    <row r="666" spans="1:65" ht="12.75" hidden="1" customHeight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  <c r="W666">
        <v>664</v>
      </c>
      <c r="X666" s="3" t="s">
        <v>665</v>
      </c>
      <c r="Y666" s="3" t="s">
        <v>4774</v>
      </c>
      <c r="Z666" s="6">
        <v>12000</v>
      </c>
      <c r="AA666" s="8">
        <v>904</v>
      </c>
      <c r="AB666" t="s">
        <v>8220</v>
      </c>
      <c r="AC666" t="s">
        <v>8223</v>
      </c>
      <c r="AD666" t="s">
        <v>8245</v>
      </c>
      <c r="AE666">
        <v>1428940775</v>
      </c>
      <c r="AF666">
        <v>1426348775</v>
      </c>
      <c r="AG666" t="b">
        <v>0</v>
      </c>
      <c r="AH666">
        <v>29</v>
      </c>
      <c r="AI666" t="b">
        <v>0</v>
      </c>
      <c r="AJ666" t="s">
        <v>8271</v>
      </c>
      <c r="AK666">
        <v>8</v>
      </c>
      <c r="AL666">
        <v>31.17</v>
      </c>
      <c r="AM666" s="10" t="s">
        <v>8317</v>
      </c>
      <c r="AN666" t="s">
        <v>8319</v>
      </c>
      <c r="AO666" s="15">
        <v>42077.666377314818</v>
      </c>
      <c r="AP666" s="15">
        <v>42107.666377314818</v>
      </c>
      <c r="AU666" s="3"/>
      <c r="AV666" s="3"/>
      <c r="AW666" s="6"/>
      <c r="AX666" s="8"/>
      <c r="BJ666" s="10"/>
      <c r="BL666" s="15"/>
      <c r="BM666" s="15"/>
    </row>
    <row r="667" spans="1:65" ht="12.75" hidden="1" customHeight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  <c r="W667">
        <v>665</v>
      </c>
      <c r="X667" s="3" t="s">
        <v>666</v>
      </c>
      <c r="Y667" s="3" t="s">
        <v>4775</v>
      </c>
      <c r="Z667" s="6">
        <v>10000</v>
      </c>
      <c r="AA667" s="8">
        <v>1864</v>
      </c>
      <c r="AB667" t="s">
        <v>8220</v>
      </c>
      <c r="AC667" t="s">
        <v>8223</v>
      </c>
      <c r="AD667" t="s">
        <v>8245</v>
      </c>
      <c r="AE667">
        <v>1484327061</v>
      </c>
      <c r="AF667">
        <v>1479143061</v>
      </c>
      <c r="AG667" t="b">
        <v>0</v>
      </c>
      <c r="AH667">
        <v>12</v>
      </c>
      <c r="AI667" t="b">
        <v>0</v>
      </c>
      <c r="AJ667" t="s">
        <v>8271</v>
      </c>
      <c r="AK667">
        <v>19</v>
      </c>
      <c r="AL667">
        <v>155.33000000000001</v>
      </c>
      <c r="AM667" s="10" t="s">
        <v>8317</v>
      </c>
      <c r="AN667" t="s">
        <v>8319</v>
      </c>
      <c r="AO667" s="15">
        <v>42688.711354166662</v>
      </c>
      <c r="AP667" s="15">
        <v>42748.711354166662</v>
      </c>
      <c r="AU667" s="3"/>
      <c r="AV667" s="3"/>
      <c r="AW667" s="6"/>
      <c r="AX667" s="8"/>
      <c r="BJ667" s="10"/>
      <c r="BL667" s="15"/>
      <c r="BM667" s="15"/>
    </row>
    <row r="668" spans="1:65" ht="12.75" hidden="1" customHeight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41868.832152777773</v>
      </c>
      <c r="W668">
        <v>666</v>
      </c>
      <c r="X668" s="3" t="s">
        <v>667</v>
      </c>
      <c r="Y668" s="3" t="s">
        <v>4776</v>
      </c>
      <c r="Z668" s="6">
        <v>200000</v>
      </c>
      <c r="AA668" s="8">
        <v>8</v>
      </c>
      <c r="AB668" t="s">
        <v>8220</v>
      </c>
      <c r="AC668" t="s">
        <v>8223</v>
      </c>
      <c r="AD668" t="s">
        <v>8245</v>
      </c>
      <c r="AE668">
        <v>1408305498</v>
      </c>
      <c r="AF668">
        <v>1405713498</v>
      </c>
      <c r="AG668" t="b">
        <v>0</v>
      </c>
      <c r="AH668">
        <v>4</v>
      </c>
      <c r="AI668" t="b">
        <v>0</v>
      </c>
      <c r="AJ668" t="s">
        <v>8271</v>
      </c>
      <c r="AK668">
        <v>0</v>
      </c>
      <c r="AL668">
        <v>2</v>
      </c>
      <c r="AM668" s="10" t="s">
        <v>8317</v>
      </c>
      <c r="AN668" t="s">
        <v>8319</v>
      </c>
      <c r="AO668" s="15">
        <v>41838.832152777781</v>
      </c>
      <c r="AP668" s="15">
        <v>41868.832152777773</v>
      </c>
      <c r="AU668" s="3"/>
      <c r="AV668" s="3"/>
      <c r="AW668" s="6"/>
      <c r="AX668" s="8"/>
      <c r="BJ668" s="10"/>
      <c r="BL668" s="15"/>
      <c r="BM668" s="15"/>
    </row>
    <row r="669" spans="1:65" ht="12.75" hidden="1" customHeight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  <c r="W669">
        <v>667</v>
      </c>
      <c r="X669" s="3" t="s">
        <v>668</v>
      </c>
      <c r="Y669" s="3" t="s">
        <v>4777</v>
      </c>
      <c r="Z669" s="6">
        <v>50000</v>
      </c>
      <c r="AA669" s="8">
        <v>5010</v>
      </c>
      <c r="AB669" t="s">
        <v>8220</v>
      </c>
      <c r="AC669" t="s">
        <v>8236</v>
      </c>
      <c r="AD669" t="s">
        <v>8248</v>
      </c>
      <c r="AE669">
        <v>1477731463</v>
      </c>
      <c r="AF669">
        <v>1474275463</v>
      </c>
      <c r="AG669" t="b">
        <v>0</v>
      </c>
      <c r="AH669">
        <v>28</v>
      </c>
      <c r="AI669" t="b">
        <v>0</v>
      </c>
      <c r="AJ669" t="s">
        <v>8271</v>
      </c>
      <c r="AK669">
        <v>10</v>
      </c>
      <c r="AL669">
        <v>178.93</v>
      </c>
      <c r="AM669" s="10" t="s">
        <v>8317</v>
      </c>
      <c r="AN669" t="s">
        <v>8319</v>
      </c>
      <c r="AO669" s="15">
        <v>42632.373414351852</v>
      </c>
      <c r="AP669" s="15">
        <v>42672.373414351852</v>
      </c>
      <c r="AU669" s="3"/>
      <c r="AV669" s="3"/>
      <c r="AW669" s="6"/>
      <c r="AX669" s="8"/>
      <c r="BJ669" s="10"/>
      <c r="BL669" s="15"/>
      <c r="BM669" s="15"/>
    </row>
    <row r="670" spans="1:65" ht="12.75" hidden="1" customHeight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  <c r="W670">
        <v>668</v>
      </c>
      <c r="X670" s="3" t="s">
        <v>669</v>
      </c>
      <c r="Y670" s="3" t="s">
        <v>4778</v>
      </c>
      <c r="Z670" s="6">
        <v>15000</v>
      </c>
      <c r="AA670" s="8">
        <v>684</v>
      </c>
      <c r="AB670" t="s">
        <v>8220</v>
      </c>
      <c r="AC670" t="s">
        <v>8223</v>
      </c>
      <c r="AD670" t="s">
        <v>8245</v>
      </c>
      <c r="AE670">
        <v>1431374222</v>
      </c>
      <c r="AF670">
        <v>1427486222</v>
      </c>
      <c r="AG670" t="b">
        <v>0</v>
      </c>
      <c r="AH670">
        <v>25</v>
      </c>
      <c r="AI670" t="b">
        <v>0</v>
      </c>
      <c r="AJ670" t="s">
        <v>8271</v>
      </c>
      <c r="AK670">
        <v>5</v>
      </c>
      <c r="AL670">
        <v>27.36</v>
      </c>
      <c r="AM670" s="10" t="s">
        <v>8317</v>
      </c>
      <c r="AN670" t="s">
        <v>8319</v>
      </c>
      <c r="AO670" s="15">
        <v>42090.831273148149</v>
      </c>
      <c r="AP670" s="15">
        <v>42135.831273148149</v>
      </c>
      <c r="AU670" s="3"/>
      <c r="AV670" s="3"/>
      <c r="AW670" s="6"/>
      <c r="AX670" s="8"/>
      <c r="BJ670" s="10"/>
      <c r="BL670" s="15"/>
      <c r="BM670" s="15"/>
    </row>
    <row r="671" spans="1:65" ht="12.75" hidden="1" customHeight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  <c r="W671">
        <v>669</v>
      </c>
      <c r="X671" s="3" t="s">
        <v>670</v>
      </c>
      <c r="Y671" s="3" t="s">
        <v>4779</v>
      </c>
      <c r="Z671" s="6">
        <v>200000</v>
      </c>
      <c r="AA671" s="8">
        <v>43015</v>
      </c>
      <c r="AB671" t="s">
        <v>8220</v>
      </c>
      <c r="AC671" t="s">
        <v>8234</v>
      </c>
      <c r="AD671" t="s">
        <v>8254</v>
      </c>
      <c r="AE671">
        <v>1467817258</v>
      </c>
      <c r="AF671">
        <v>1465225258</v>
      </c>
      <c r="AG671" t="b">
        <v>0</v>
      </c>
      <c r="AH671">
        <v>28</v>
      </c>
      <c r="AI671" t="b">
        <v>0</v>
      </c>
      <c r="AJ671" t="s">
        <v>8271</v>
      </c>
      <c r="AK671">
        <v>22</v>
      </c>
      <c r="AL671">
        <v>1536.25</v>
      </c>
      <c r="AM671" s="10" t="s">
        <v>8317</v>
      </c>
      <c r="AN671" t="s">
        <v>8319</v>
      </c>
      <c r="AO671" s="15">
        <v>42527.625671296293</v>
      </c>
      <c r="AP671" s="15">
        <v>42557.625671296293</v>
      </c>
      <c r="AU671" s="3"/>
      <c r="AV671" s="3"/>
      <c r="AW671" s="6"/>
      <c r="AX671" s="8"/>
      <c r="BJ671" s="10"/>
      <c r="BL671" s="15"/>
      <c r="BM671" s="15"/>
    </row>
    <row r="672" spans="1:65" ht="12.75" hidden="1" customHeight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  <c r="W672">
        <v>670</v>
      </c>
      <c r="X672" s="3" t="s">
        <v>671</v>
      </c>
      <c r="Y672" s="3" t="s">
        <v>4780</v>
      </c>
      <c r="Z672" s="6">
        <v>90000</v>
      </c>
      <c r="AA672" s="8">
        <v>26349</v>
      </c>
      <c r="AB672" t="s">
        <v>8220</v>
      </c>
      <c r="AC672" t="s">
        <v>8236</v>
      </c>
      <c r="AD672" t="s">
        <v>8248</v>
      </c>
      <c r="AE672">
        <v>1466323800</v>
      </c>
      <c r="AF672">
        <v>1463418120</v>
      </c>
      <c r="AG672" t="b">
        <v>0</v>
      </c>
      <c r="AH672">
        <v>310</v>
      </c>
      <c r="AI672" t="b">
        <v>0</v>
      </c>
      <c r="AJ672" t="s">
        <v>8271</v>
      </c>
      <c r="AK672">
        <v>29</v>
      </c>
      <c r="AL672">
        <v>85</v>
      </c>
      <c r="AM672" s="10" t="s">
        <v>8317</v>
      </c>
      <c r="AN672" t="s">
        <v>8319</v>
      </c>
      <c r="AO672" s="15">
        <v>42506.709722222222</v>
      </c>
      <c r="AP672" s="15">
        <v>42540.340277777781</v>
      </c>
      <c r="AU672" s="3"/>
      <c r="AV672" s="3"/>
      <c r="AW672" s="6"/>
      <c r="AX672" s="8"/>
      <c r="BJ672" s="10"/>
      <c r="BL672" s="15"/>
      <c r="BM672" s="15"/>
    </row>
    <row r="673" spans="1:65" ht="12.75" hidden="1" customHeight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  <c r="W673">
        <v>671</v>
      </c>
      <c r="X673" s="3" t="s">
        <v>672</v>
      </c>
      <c r="Y673" s="3" t="s">
        <v>4781</v>
      </c>
      <c r="Z673" s="6">
        <v>30000</v>
      </c>
      <c r="AA673" s="8">
        <v>11828</v>
      </c>
      <c r="AB673" t="s">
        <v>8220</v>
      </c>
      <c r="AC673" t="s">
        <v>8223</v>
      </c>
      <c r="AD673" t="s">
        <v>8245</v>
      </c>
      <c r="AE673">
        <v>1421208000</v>
      </c>
      <c r="AF673">
        <v>1418315852</v>
      </c>
      <c r="AG673" t="b">
        <v>0</v>
      </c>
      <c r="AH673">
        <v>15</v>
      </c>
      <c r="AI673" t="b">
        <v>0</v>
      </c>
      <c r="AJ673" t="s">
        <v>8271</v>
      </c>
      <c r="AK673">
        <v>39</v>
      </c>
      <c r="AL673">
        <v>788.53</v>
      </c>
      <c r="AM673" s="10" t="s">
        <v>8317</v>
      </c>
      <c r="AN673" t="s">
        <v>8319</v>
      </c>
      <c r="AO673" s="15">
        <v>41984.692731481482</v>
      </c>
      <c r="AP673" s="15">
        <v>42018.166666666672</v>
      </c>
      <c r="AU673" s="3"/>
      <c r="AV673" s="3"/>
      <c r="AW673" s="6"/>
      <c r="AX673" s="8"/>
      <c r="BJ673" s="10"/>
      <c r="BL673" s="15"/>
      <c r="BM673" s="15"/>
    </row>
    <row r="674" spans="1:65" ht="12.75" hidden="1" customHeight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  <c r="W674">
        <v>672</v>
      </c>
      <c r="X674" s="3" t="s">
        <v>673</v>
      </c>
      <c r="Y674" s="3" t="s">
        <v>4782</v>
      </c>
      <c r="Z674" s="6">
        <v>50000</v>
      </c>
      <c r="AA674" s="8">
        <v>10814</v>
      </c>
      <c r="AB674" t="s">
        <v>8220</v>
      </c>
      <c r="AC674" t="s">
        <v>8223</v>
      </c>
      <c r="AD674" t="s">
        <v>8245</v>
      </c>
      <c r="AE674">
        <v>1420088340</v>
      </c>
      <c r="AF674">
        <v>1417410964</v>
      </c>
      <c r="AG674" t="b">
        <v>0</v>
      </c>
      <c r="AH674">
        <v>215</v>
      </c>
      <c r="AI674" t="b">
        <v>0</v>
      </c>
      <c r="AJ674" t="s">
        <v>8271</v>
      </c>
      <c r="AK674">
        <v>22</v>
      </c>
      <c r="AL674">
        <v>50.3</v>
      </c>
      <c r="AM674" s="10" t="s">
        <v>8317</v>
      </c>
      <c r="AN674" t="s">
        <v>8319</v>
      </c>
      <c r="AO674" s="15">
        <v>41974.219490740739</v>
      </c>
      <c r="AP674" s="15">
        <v>42005.207638888889</v>
      </c>
      <c r="AU674" s="3"/>
      <c r="AV674" s="3"/>
      <c r="AW674" s="6"/>
      <c r="AX674" s="8"/>
      <c r="BJ674" s="10"/>
      <c r="BL674" s="15"/>
      <c r="BM674" s="15"/>
    </row>
    <row r="675" spans="1:65" ht="12.75" hidden="1" customHeight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  <c r="W675">
        <v>673</v>
      </c>
      <c r="X675" s="3" t="s">
        <v>674</v>
      </c>
      <c r="Y675" s="3" t="s">
        <v>4783</v>
      </c>
      <c r="Z675" s="6">
        <v>100000</v>
      </c>
      <c r="AA675" s="8">
        <v>205</v>
      </c>
      <c r="AB675" t="s">
        <v>8220</v>
      </c>
      <c r="AC675" t="s">
        <v>8223</v>
      </c>
      <c r="AD675" t="s">
        <v>8245</v>
      </c>
      <c r="AE675">
        <v>1409602217</v>
      </c>
      <c r="AF675">
        <v>1405714217</v>
      </c>
      <c r="AG675" t="b">
        <v>0</v>
      </c>
      <c r="AH675">
        <v>3</v>
      </c>
      <c r="AI675" t="b">
        <v>0</v>
      </c>
      <c r="AJ675" t="s">
        <v>8271</v>
      </c>
      <c r="AK675">
        <v>0</v>
      </c>
      <c r="AL675">
        <v>68.33</v>
      </c>
      <c r="AM675" s="10" t="s">
        <v>8317</v>
      </c>
      <c r="AN675" t="s">
        <v>8319</v>
      </c>
      <c r="AO675" s="15">
        <v>41838.840474537035</v>
      </c>
      <c r="AP675" s="15">
        <v>41883.840474537035</v>
      </c>
      <c r="AU675" s="3"/>
      <c r="AV675" s="3"/>
      <c r="AW675" s="6"/>
      <c r="AX675" s="8"/>
      <c r="BJ675" s="10"/>
      <c r="BL675" s="15"/>
      <c r="BM675" s="15"/>
    </row>
    <row r="676" spans="1:65" ht="12.75" hidden="1" customHeight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  <c r="W676">
        <v>674</v>
      </c>
      <c r="X676" s="3" t="s">
        <v>675</v>
      </c>
      <c r="Y676" s="3" t="s">
        <v>4784</v>
      </c>
      <c r="Z676" s="6">
        <v>50000</v>
      </c>
      <c r="AA676" s="8">
        <v>15</v>
      </c>
      <c r="AB676" t="s">
        <v>8220</v>
      </c>
      <c r="AC676" t="s">
        <v>8223</v>
      </c>
      <c r="AD676" t="s">
        <v>8245</v>
      </c>
      <c r="AE676">
        <v>1407811627</v>
      </c>
      <c r="AF676">
        <v>1402627627</v>
      </c>
      <c r="AG676" t="b">
        <v>0</v>
      </c>
      <c r="AH676">
        <v>2</v>
      </c>
      <c r="AI676" t="b">
        <v>0</v>
      </c>
      <c r="AJ676" t="s">
        <v>8271</v>
      </c>
      <c r="AK676">
        <v>0</v>
      </c>
      <c r="AL676">
        <v>7.5</v>
      </c>
      <c r="AM676" s="10" t="s">
        <v>8317</v>
      </c>
      <c r="AN676" t="s">
        <v>8319</v>
      </c>
      <c r="AO676" s="15">
        <v>41803.116053240738</v>
      </c>
      <c r="AP676" s="15">
        <v>41863.116053240738</v>
      </c>
      <c r="AU676" s="3"/>
      <c r="AV676" s="3"/>
      <c r="AW676" s="6"/>
      <c r="AX676" s="8"/>
      <c r="BJ676" s="10"/>
      <c r="BL676" s="15"/>
      <c r="BM676" s="15"/>
    </row>
    <row r="677" spans="1:65" ht="12.75" hidden="1" customHeight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  <c r="W677">
        <v>675</v>
      </c>
      <c r="X677" s="3" t="s">
        <v>676</v>
      </c>
      <c r="Y677" s="3" t="s">
        <v>4785</v>
      </c>
      <c r="Z677" s="6">
        <v>6000</v>
      </c>
      <c r="AA677" s="8">
        <v>891</v>
      </c>
      <c r="AB677" t="s">
        <v>8220</v>
      </c>
      <c r="AC677" t="s">
        <v>8223</v>
      </c>
      <c r="AD677" t="s">
        <v>8245</v>
      </c>
      <c r="AE677">
        <v>1420095540</v>
      </c>
      <c r="AF677">
        <v>1417558804</v>
      </c>
      <c r="AG677" t="b">
        <v>0</v>
      </c>
      <c r="AH677">
        <v>26</v>
      </c>
      <c r="AI677" t="b">
        <v>0</v>
      </c>
      <c r="AJ677" t="s">
        <v>8271</v>
      </c>
      <c r="AK677">
        <v>15</v>
      </c>
      <c r="AL677">
        <v>34.270000000000003</v>
      </c>
      <c r="AM677" s="10" t="s">
        <v>8317</v>
      </c>
      <c r="AN677" t="s">
        <v>8319</v>
      </c>
      <c r="AO677" s="15">
        <v>41975.930601851855</v>
      </c>
      <c r="AP677" s="15">
        <v>42005.290972222225</v>
      </c>
      <c r="AU677" s="3"/>
      <c r="AV677" s="3"/>
      <c r="AW677" s="6"/>
      <c r="AX677" s="8"/>
      <c r="BJ677" s="10"/>
      <c r="BL677" s="15"/>
      <c r="BM677" s="15"/>
    </row>
    <row r="678" spans="1:65" ht="12.75" hidden="1" customHeight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</v>
      </c>
      <c r="W678">
        <v>676</v>
      </c>
      <c r="X678" s="3" t="s">
        <v>677</v>
      </c>
      <c r="Y678" s="3" t="s">
        <v>4786</v>
      </c>
      <c r="Z678" s="6">
        <v>100000</v>
      </c>
      <c r="AA678" s="8">
        <v>1471</v>
      </c>
      <c r="AB678" t="s">
        <v>8220</v>
      </c>
      <c r="AC678" t="s">
        <v>8228</v>
      </c>
      <c r="AD678" t="s">
        <v>8250</v>
      </c>
      <c r="AE678">
        <v>1423333581</v>
      </c>
      <c r="AF678">
        <v>1420741581</v>
      </c>
      <c r="AG678" t="b">
        <v>0</v>
      </c>
      <c r="AH678">
        <v>24</v>
      </c>
      <c r="AI678" t="b">
        <v>0</v>
      </c>
      <c r="AJ678" t="s">
        <v>8271</v>
      </c>
      <c r="AK678">
        <v>1</v>
      </c>
      <c r="AL678">
        <v>61.29</v>
      </c>
      <c r="AM678" s="10" t="s">
        <v>8317</v>
      </c>
      <c r="AN678" t="s">
        <v>8319</v>
      </c>
      <c r="AO678" s="15">
        <v>42012.768298611118</v>
      </c>
      <c r="AP678" s="15">
        <v>42042.76829861111</v>
      </c>
      <c r="AU678" s="3"/>
      <c r="AV678" s="3"/>
      <c r="AW678" s="6"/>
      <c r="AX678" s="8"/>
      <c r="BJ678" s="10"/>
      <c r="BL678" s="15"/>
      <c r="BM678" s="15"/>
    </row>
    <row r="679" spans="1:65" ht="12.75" hidden="1" customHeight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  <c r="W679">
        <v>677</v>
      </c>
      <c r="X679" s="3" t="s">
        <v>678</v>
      </c>
      <c r="Y679" s="3" t="s">
        <v>4787</v>
      </c>
      <c r="Z679" s="6">
        <v>50000</v>
      </c>
      <c r="AA679" s="8">
        <v>12792</v>
      </c>
      <c r="AB679" t="s">
        <v>8220</v>
      </c>
      <c r="AC679" t="s">
        <v>8236</v>
      </c>
      <c r="AD679" t="s">
        <v>8248</v>
      </c>
      <c r="AE679">
        <v>1467106895</v>
      </c>
      <c r="AF679">
        <v>1463218895</v>
      </c>
      <c r="AG679" t="b">
        <v>0</v>
      </c>
      <c r="AH679">
        <v>96</v>
      </c>
      <c r="AI679" t="b">
        <v>0</v>
      </c>
      <c r="AJ679" t="s">
        <v>8271</v>
      </c>
      <c r="AK679">
        <v>26</v>
      </c>
      <c r="AL679">
        <v>133.25</v>
      </c>
      <c r="AM679" s="10" t="s">
        <v>8317</v>
      </c>
      <c r="AN679" t="s">
        <v>8319</v>
      </c>
      <c r="AO679" s="15">
        <v>42504.403877314813</v>
      </c>
      <c r="AP679" s="15">
        <v>42549.403877314813</v>
      </c>
      <c r="AU679" s="3"/>
      <c r="AV679" s="3"/>
      <c r="AW679" s="6"/>
      <c r="AX679" s="8"/>
      <c r="BJ679" s="10"/>
      <c r="BL679" s="15"/>
      <c r="BM679" s="15"/>
    </row>
    <row r="680" spans="1:65" ht="12.75" hidden="1" customHeight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  <c r="W680">
        <v>678</v>
      </c>
      <c r="X680" s="3" t="s">
        <v>679</v>
      </c>
      <c r="Y680" s="3" t="s">
        <v>4788</v>
      </c>
      <c r="Z680" s="6">
        <v>29000</v>
      </c>
      <c r="AA680" s="8">
        <v>1108</v>
      </c>
      <c r="AB680" t="s">
        <v>8220</v>
      </c>
      <c r="AC680" t="s">
        <v>8223</v>
      </c>
      <c r="AD680" t="s">
        <v>8245</v>
      </c>
      <c r="AE680">
        <v>1463821338</v>
      </c>
      <c r="AF680">
        <v>1461229338</v>
      </c>
      <c r="AG680" t="b">
        <v>0</v>
      </c>
      <c r="AH680">
        <v>17</v>
      </c>
      <c r="AI680" t="b">
        <v>0</v>
      </c>
      <c r="AJ680" t="s">
        <v>8271</v>
      </c>
      <c r="AK680">
        <v>4</v>
      </c>
      <c r="AL680">
        <v>65.180000000000007</v>
      </c>
      <c r="AM680" s="10" t="s">
        <v>8317</v>
      </c>
      <c r="AN680" t="s">
        <v>8319</v>
      </c>
      <c r="AO680" s="15">
        <v>42481.376597222217</v>
      </c>
      <c r="AP680" s="15">
        <v>42511.376597222217</v>
      </c>
      <c r="AU680" s="3"/>
      <c r="AV680" s="3"/>
      <c r="AW680" s="6"/>
      <c r="AX680" s="8"/>
      <c r="BJ680" s="10"/>
      <c r="BL680" s="15"/>
      <c r="BM680" s="15"/>
    </row>
    <row r="681" spans="1:65" ht="12.75" hidden="1" customHeight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  <c r="W681">
        <v>679</v>
      </c>
      <c r="X681" s="3" t="s">
        <v>680</v>
      </c>
      <c r="Y681" s="3" t="s">
        <v>4789</v>
      </c>
      <c r="Z681" s="6">
        <v>57000</v>
      </c>
      <c r="AA681" s="8">
        <v>8827</v>
      </c>
      <c r="AB681" t="s">
        <v>8220</v>
      </c>
      <c r="AC681" t="s">
        <v>8223</v>
      </c>
      <c r="AD681" t="s">
        <v>8245</v>
      </c>
      <c r="AE681">
        <v>1472920909</v>
      </c>
      <c r="AF681">
        <v>1467736909</v>
      </c>
      <c r="AG681" t="b">
        <v>0</v>
      </c>
      <c r="AH681">
        <v>94</v>
      </c>
      <c r="AI681" t="b">
        <v>0</v>
      </c>
      <c r="AJ681" t="s">
        <v>8271</v>
      </c>
      <c r="AK681">
        <v>15</v>
      </c>
      <c r="AL681">
        <v>93.9</v>
      </c>
      <c r="AM681" s="10" t="s">
        <v>8317</v>
      </c>
      <c r="AN681" t="s">
        <v>8319</v>
      </c>
      <c r="AO681" s="15">
        <v>42556.695706018523</v>
      </c>
      <c r="AP681" s="15">
        <v>42616.695706018523</v>
      </c>
      <c r="AU681" s="3"/>
      <c r="AV681" s="3"/>
      <c r="AW681" s="6"/>
      <c r="AX681" s="8"/>
      <c r="BJ681" s="10"/>
      <c r="BL681" s="15"/>
      <c r="BM681" s="15"/>
    </row>
    <row r="682" spans="1:65" ht="12.75" hidden="1" customHeight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  <c r="W682">
        <v>680</v>
      </c>
      <c r="X682" s="3" t="s">
        <v>681</v>
      </c>
      <c r="Y682" s="3" t="s">
        <v>4790</v>
      </c>
      <c r="Z682" s="6">
        <v>75000</v>
      </c>
      <c r="AA682" s="8">
        <v>19434</v>
      </c>
      <c r="AB682" t="s">
        <v>8220</v>
      </c>
      <c r="AC682" t="s">
        <v>8223</v>
      </c>
      <c r="AD682" t="s">
        <v>8245</v>
      </c>
      <c r="AE682">
        <v>1410955331</v>
      </c>
      <c r="AF682">
        <v>1407931331</v>
      </c>
      <c r="AG682" t="b">
        <v>0</v>
      </c>
      <c r="AH682">
        <v>129</v>
      </c>
      <c r="AI682" t="b">
        <v>0</v>
      </c>
      <c r="AJ682" t="s">
        <v>8271</v>
      </c>
      <c r="AK682">
        <v>26</v>
      </c>
      <c r="AL682">
        <v>150.65</v>
      </c>
      <c r="AM682" s="10" t="s">
        <v>8317</v>
      </c>
      <c r="AN682" t="s">
        <v>8319</v>
      </c>
      <c r="AO682" s="15">
        <v>41864.501516203702</v>
      </c>
      <c r="AP682" s="15">
        <v>41899.501516203702</v>
      </c>
      <c r="AU682" s="3"/>
      <c r="AV682" s="3"/>
      <c r="AW682" s="6"/>
      <c r="AX682" s="8"/>
      <c r="BJ682" s="10"/>
      <c r="BL682" s="15"/>
      <c r="BM682" s="15"/>
    </row>
    <row r="683" spans="1:65" ht="12.75" hidden="1" customHeight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  <c r="W683">
        <v>681</v>
      </c>
      <c r="X683" s="3" t="s">
        <v>682</v>
      </c>
      <c r="Y683" s="3" t="s">
        <v>4791</v>
      </c>
      <c r="Z683" s="6">
        <v>2500</v>
      </c>
      <c r="AA683" s="8">
        <v>1</v>
      </c>
      <c r="AB683" t="s">
        <v>8220</v>
      </c>
      <c r="AC683" t="s">
        <v>8223</v>
      </c>
      <c r="AD683" t="s">
        <v>8245</v>
      </c>
      <c r="AE683">
        <v>1477509604</v>
      </c>
      <c r="AF683">
        <v>1474917604</v>
      </c>
      <c r="AG683" t="b">
        <v>0</v>
      </c>
      <c r="AH683">
        <v>1</v>
      </c>
      <c r="AI683" t="b">
        <v>0</v>
      </c>
      <c r="AJ683" t="s">
        <v>8271</v>
      </c>
      <c r="AK683">
        <v>0</v>
      </c>
      <c r="AL683">
        <v>1</v>
      </c>
      <c r="AM683" s="10" t="s">
        <v>8317</v>
      </c>
      <c r="AN683" t="s">
        <v>8319</v>
      </c>
      <c r="AO683" s="15">
        <v>42639.805601851855</v>
      </c>
      <c r="AP683" s="15">
        <v>42669.805601851855</v>
      </c>
      <c r="AU683" s="3"/>
      <c r="AV683" s="3"/>
      <c r="AW683" s="6"/>
      <c r="AX683" s="8"/>
      <c r="BJ683" s="10"/>
      <c r="BL683" s="15"/>
      <c r="BM683" s="15"/>
    </row>
    <row r="684" spans="1:65" ht="12.75" hidden="1" customHeight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42808.723634259259</v>
      </c>
      <c r="W684">
        <v>682</v>
      </c>
      <c r="X684" s="3" t="s">
        <v>683</v>
      </c>
      <c r="Y684" s="3" t="s">
        <v>4792</v>
      </c>
      <c r="Z684" s="6">
        <v>50000</v>
      </c>
      <c r="AA684" s="8">
        <v>53</v>
      </c>
      <c r="AB684" t="s">
        <v>8220</v>
      </c>
      <c r="AC684" t="s">
        <v>8223</v>
      </c>
      <c r="AD684" t="s">
        <v>8245</v>
      </c>
      <c r="AE684">
        <v>1489512122</v>
      </c>
      <c r="AF684">
        <v>1486923722</v>
      </c>
      <c r="AG684" t="b">
        <v>0</v>
      </c>
      <c r="AH684">
        <v>4</v>
      </c>
      <c r="AI684" t="b">
        <v>0</v>
      </c>
      <c r="AJ684" t="s">
        <v>8271</v>
      </c>
      <c r="AK684">
        <v>0</v>
      </c>
      <c r="AL684">
        <v>13.25</v>
      </c>
      <c r="AM684" s="10" t="s">
        <v>8317</v>
      </c>
      <c r="AN684" t="s">
        <v>8319</v>
      </c>
      <c r="AO684" s="15">
        <v>42778.765300925923</v>
      </c>
      <c r="AP684" s="15">
        <v>42808.723634259259</v>
      </c>
      <c r="AU684" s="3"/>
      <c r="AV684" s="3"/>
      <c r="AW684" s="6"/>
      <c r="AX684" s="8"/>
      <c r="BJ684" s="10"/>
      <c r="BL684" s="15"/>
      <c r="BM684" s="15"/>
    </row>
    <row r="685" spans="1:65" ht="12.75" hidden="1" customHeight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  <c r="W685">
        <v>683</v>
      </c>
      <c r="X685" s="3" t="s">
        <v>684</v>
      </c>
      <c r="Y685" s="3" t="s">
        <v>4793</v>
      </c>
      <c r="Z685" s="6">
        <v>35000</v>
      </c>
      <c r="AA685" s="8">
        <v>298</v>
      </c>
      <c r="AB685" t="s">
        <v>8220</v>
      </c>
      <c r="AC685" t="s">
        <v>8223</v>
      </c>
      <c r="AD685" t="s">
        <v>8245</v>
      </c>
      <c r="AE685">
        <v>1477949764</v>
      </c>
      <c r="AF685">
        <v>1474493764</v>
      </c>
      <c r="AG685" t="b">
        <v>0</v>
      </c>
      <c r="AH685">
        <v>3</v>
      </c>
      <c r="AI685" t="b">
        <v>0</v>
      </c>
      <c r="AJ685" t="s">
        <v>8271</v>
      </c>
      <c r="AK685">
        <v>1</v>
      </c>
      <c r="AL685">
        <v>99.33</v>
      </c>
      <c r="AM685" s="10" t="s">
        <v>8317</v>
      </c>
      <c r="AN685" t="s">
        <v>8319</v>
      </c>
      <c r="AO685" s="15">
        <v>42634.900046296301</v>
      </c>
      <c r="AP685" s="15">
        <v>42674.900046296301</v>
      </c>
      <c r="AU685" s="3"/>
      <c r="AV685" s="3"/>
      <c r="AW685" s="6"/>
      <c r="AX685" s="8"/>
      <c r="BJ685" s="10"/>
      <c r="BL685" s="15"/>
      <c r="BM685" s="15"/>
    </row>
    <row r="686" spans="1:65" ht="12.75" hidden="1" customHeight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  <c r="W686">
        <v>684</v>
      </c>
      <c r="X686" s="3" t="s">
        <v>685</v>
      </c>
      <c r="Y686" s="3" t="s">
        <v>4794</v>
      </c>
      <c r="Z686" s="6">
        <v>320000</v>
      </c>
      <c r="AA686" s="8">
        <v>23948</v>
      </c>
      <c r="AB686" t="s">
        <v>8220</v>
      </c>
      <c r="AC686" t="s">
        <v>8223</v>
      </c>
      <c r="AD686" t="s">
        <v>8245</v>
      </c>
      <c r="AE686">
        <v>1406257200</v>
      </c>
      <c r="AF686">
        <v>1403176891</v>
      </c>
      <c r="AG686" t="b">
        <v>0</v>
      </c>
      <c r="AH686">
        <v>135</v>
      </c>
      <c r="AI686" t="b">
        <v>0</v>
      </c>
      <c r="AJ686" t="s">
        <v>8271</v>
      </c>
      <c r="AK686">
        <v>7</v>
      </c>
      <c r="AL686">
        <v>177.39</v>
      </c>
      <c r="AM686" s="10" t="s">
        <v>8317</v>
      </c>
      <c r="AN686" t="s">
        <v>8319</v>
      </c>
      <c r="AO686" s="15">
        <v>41809.473275462966</v>
      </c>
      <c r="AP686" s="15">
        <v>41845.125</v>
      </c>
      <c r="AU686" s="3"/>
      <c r="AV686" s="3"/>
      <c r="AW686" s="6"/>
      <c r="AX686" s="8"/>
      <c r="BJ686" s="10"/>
      <c r="BL686" s="15"/>
      <c r="BM686" s="15"/>
    </row>
    <row r="687" spans="1:65" ht="12.75" hidden="1" customHeight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  <c r="W687">
        <v>685</v>
      </c>
      <c r="X687" s="3" t="s">
        <v>686</v>
      </c>
      <c r="Y687" s="3" t="s">
        <v>4795</v>
      </c>
      <c r="Z687" s="6">
        <v>2000</v>
      </c>
      <c r="AA687" s="8">
        <v>553</v>
      </c>
      <c r="AB687" t="s">
        <v>8220</v>
      </c>
      <c r="AC687" t="s">
        <v>8223</v>
      </c>
      <c r="AD687" t="s">
        <v>8245</v>
      </c>
      <c r="AE687">
        <v>1421095672</v>
      </c>
      <c r="AF687">
        <v>1417207672</v>
      </c>
      <c r="AG687" t="b">
        <v>0</v>
      </c>
      <c r="AH687">
        <v>10</v>
      </c>
      <c r="AI687" t="b">
        <v>0</v>
      </c>
      <c r="AJ687" t="s">
        <v>8271</v>
      </c>
      <c r="AK687">
        <v>28</v>
      </c>
      <c r="AL687">
        <v>55.3</v>
      </c>
      <c r="AM687" s="10" t="s">
        <v>8317</v>
      </c>
      <c r="AN687" t="s">
        <v>8319</v>
      </c>
      <c r="AO687" s="15">
        <v>41971.866574074069</v>
      </c>
      <c r="AP687" s="15">
        <v>42016.866574074069</v>
      </c>
      <c r="AU687" s="3"/>
      <c r="AV687" s="3"/>
      <c r="AW687" s="6"/>
      <c r="AX687" s="8"/>
      <c r="BJ687" s="10"/>
      <c r="BL687" s="15"/>
      <c r="BM687" s="15"/>
    </row>
    <row r="688" spans="1:65" ht="12.75" hidden="1" customHeight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  <c r="W688">
        <v>686</v>
      </c>
      <c r="X688" s="3" t="s">
        <v>687</v>
      </c>
      <c r="Y688" s="3" t="s">
        <v>4796</v>
      </c>
      <c r="Z688" s="6">
        <v>500000</v>
      </c>
      <c r="AA688" s="8">
        <v>0</v>
      </c>
      <c r="AB688" t="s">
        <v>8220</v>
      </c>
      <c r="AC688" t="s">
        <v>8236</v>
      </c>
      <c r="AD688" t="s">
        <v>8248</v>
      </c>
      <c r="AE688">
        <v>1438618170</v>
      </c>
      <c r="AF688">
        <v>1436026170</v>
      </c>
      <c r="AG688" t="b">
        <v>0</v>
      </c>
      <c r="AH688">
        <v>0</v>
      </c>
      <c r="AI688" t="b">
        <v>0</v>
      </c>
      <c r="AJ688" t="s">
        <v>8271</v>
      </c>
      <c r="AK688">
        <v>0</v>
      </c>
      <c r="AL688">
        <v>0</v>
      </c>
      <c r="AM688" s="10" t="s">
        <v>8317</v>
      </c>
      <c r="AN688" t="s">
        <v>8319</v>
      </c>
      <c r="AO688" s="15">
        <v>42189.673263888893</v>
      </c>
      <c r="AP688" s="15">
        <v>42219.673263888893</v>
      </c>
      <c r="AU688" s="3"/>
      <c r="AV688" s="3"/>
      <c r="AW688" s="6"/>
      <c r="AX688" s="8"/>
      <c r="BJ688" s="10"/>
      <c r="BL688" s="15"/>
      <c r="BM688" s="15"/>
    </row>
    <row r="689" spans="1:65" ht="12.75" hidden="1" customHeight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  <c r="W689">
        <v>687</v>
      </c>
      <c r="X689" s="3" t="s">
        <v>688</v>
      </c>
      <c r="Y689" s="3" t="s">
        <v>4797</v>
      </c>
      <c r="Z689" s="6">
        <v>100000</v>
      </c>
      <c r="AA689" s="8">
        <v>3550</v>
      </c>
      <c r="AB689" t="s">
        <v>8220</v>
      </c>
      <c r="AC689" t="s">
        <v>8237</v>
      </c>
      <c r="AD689" t="s">
        <v>8255</v>
      </c>
      <c r="AE689">
        <v>1486317653</v>
      </c>
      <c r="AF689">
        <v>1481133653</v>
      </c>
      <c r="AG689" t="b">
        <v>0</v>
      </c>
      <c r="AH689">
        <v>6</v>
      </c>
      <c r="AI689" t="b">
        <v>0</v>
      </c>
      <c r="AJ689" t="s">
        <v>8271</v>
      </c>
      <c r="AK689">
        <v>4</v>
      </c>
      <c r="AL689">
        <v>591.66999999999996</v>
      </c>
      <c r="AM689" s="10" t="s">
        <v>8317</v>
      </c>
      <c r="AN689" t="s">
        <v>8319</v>
      </c>
      <c r="AO689" s="15">
        <v>42711.750613425931</v>
      </c>
      <c r="AP689" s="15">
        <v>42771.750613425931</v>
      </c>
      <c r="AU689" s="3"/>
      <c r="AV689" s="3"/>
      <c r="AW689" s="6"/>
      <c r="AX689" s="8"/>
      <c r="BJ689" s="10"/>
      <c r="BL689" s="15"/>
      <c r="BM689" s="15"/>
    </row>
    <row r="690" spans="1:65" ht="12.75" hidden="1" customHeight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  <c r="W690">
        <v>688</v>
      </c>
      <c r="X690" s="3" t="s">
        <v>689</v>
      </c>
      <c r="Y690" s="3" t="s">
        <v>4798</v>
      </c>
      <c r="Z690" s="6">
        <v>20000</v>
      </c>
      <c r="AA690" s="8">
        <v>14598</v>
      </c>
      <c r="AB690" t="s">
        <v>8220</v>
      </c>
      <c r="AC690" t="s">
        <v>8223</v>
      </c>
      <c r="AD690" t="s">
        <v>8245</v>
      </c>
      <c r="AE690">
        <v>1444876253</v>
      </c>
      <c r="AF690">
        <v>1442284253</v>
      </c>
      <c r="AG690" t="b">
        <v>0</v>
      </c>
      <c r="AH690">
        <v>36</v>
      </c>
      <c r="AI690" t="b">
        <v>0</v>
      </c>
      <c r="AJ690" t="s">
        <v>8271</v>
      </c>
      <c r="AK690">
        <v>73</v>
      </c>
      <c r="AL690">
        <v>405.5</v>
      </c>
      <c r="AM690" s="10" t="s">
        <v>8317</v>
      </c>
      <c r="AN690" t="s">
        <v>8319</v>
      </c>
      <c r="AO690" s="15">
        <v>42262.104780092588</v>
      </c>
      <c r="AP690" s="15">
        <v>42292.104780092588</v>
      </c>
      <c r="AU690" s="3"/>
      <c r="AV690" s="3"/>
      <c r="AW690" s="6"/>
      <c r="AX690" s="8"/>
      <c r="BJ690" s="10"/>
      <c r="BL690" s="15"/>
      <c r="BM690" s="15"/>
    </row>
    <row r="691" spans="1:65" ht="12.75" hidden="1" customHeight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  <c r="W691">
        <v>689</v>
      </c>
      <c r="X691" s="3" t="s">
        <v>690</v>
      </c>
      <c r="Y691" s="3" t="s">
        <v>4799</v>
      </c>
      <c r="Z691" s="6">
        <v>200000</v>
      </c>
      <c r="AA691" s="8">
        <v>115297.5</v>
      </c>
      <c r="AB691" t="s">
        <v>8220</v>
      </c>
      <c r="AC691" t="s">
        <v>8223</v>
      </c>
      <c r="AD691" t="s">
        <v>8245</v>
      </c>
      <c r="AE691">
        <v>1481173140</v>
      </c>
      <c r="AF691">
        <v>1478016097</v>
      </c>
      <c r="AG691" t="b">
        <v>0</v>
      </c>
      <c r="AH691">
        <v>336</v>
      </c>
      <c r="AI691" t="b">
        <v>0</v>
      </c>
      <c r="AJ691" t="s">
        <v>8271</v>
      </c>
      <c r="AK691">
        <v>58</v>
      </c>
      <c r="AL691">
        <v>343.15</v>
      </c>
      <c r="AM691" s="10" t="s">
        <v>8317</v>
      </c>
      <c r="AN691" t="s">
        <v>8319</v>
      </c>
      <c r="AO691" s="15">
        <v>42675.66778935185</v>
      </c>
      <c r="AP691" s="15">
        <v>42712.207638888889</v>
      </c>
      <c r="AU691" s="3"/>
      <c r="AV691" s="3"/>
      <c r="AW691" s="6"/>
      <c r="AX691" s="8"/>
      <c r="BJ691" s="10"/>
      <c r="BL691" s="15"/>
      <c r="BM691" s="15"/>
    </row>
    <row r="692" spans="1:65" ht="12.75" hidden="1" customHeight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  <c r="W692">
        <v>690</v>
      </c>
      <c r="X692" s="3" t="s">
        <v>691</v>
      </c>
      <c r="Y692" s="3" t="s">
        <v>4800</v>
      </c>
      <c r="Z692" s="6">
        <v>20000</v>
      </c>
      <c r="AA692" s="8">
        <v>2468</v>
      </c>
      <c r="AB692" t="s">
        <v>8220</v>
      </c>
      <c r="AC692" t="s">
        <v>8223</v>
      </c>
      <c r="AD692" t="s">
        <v>8245</v>
      </c>
      <c r="AE692">
        <v>1473400800</v>
      </c>
      <c r="AF692">
        <v>1469718841</v>
      </c>
      <c r="AG692" t="b">
        <v>0</v>
      </c>
      <c r="AH692">
        <v>34</v>
      </c>
      <c r="AI692" t="b">
        <v>0</v>
      </c>
      <c r="AJ692" t="s">
        <v>8271</v>
      </c>
      <c r="AK692">
        <v>12</v>
      </c>
      <c r="AL692">
        <v>72.59</v>
      </c>
      <c r="AM692" s="10" t="s">
        <v>8317</v>
      </c>
      <c r="AN692" t="s">
        <v>8319</v>
      </c>
      <c r="AO692" s="15">
        <v>42579.634733796294</v>
      </c>
      <c r="AP692" s="15">
        <v>42622.25</v>
      </c>
      <c r="AU692" s="3"/>
      <c r="AV692" s="3"/>
      <c r="AW692" s="6"/>
      <c r="AX692" s="8"/>
      <c r="BJ692" s="10"/>
      <c r="BL692" s="15"/>
      <c r="BM692" s="15"/>
    </row>
    <row r="693" spans="1:65" ht="12.75" hidden="1" customHeight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  <c r="W693">
        <v>691</v>
      </c>
      <c r="X693" s="3" t="s">
        <v>692</v>
      </c>
      <c r="Y693" s="3" t="s">
        <v>4801</v>
      </c>
      <c r="Z693" s="6">
        <v>50000</v>
      </c>
      <c r="AA693" s="8">
        <v>260</v>
      </c>
      <c r="AB693" t="s">
        <v>8220</v>
      </c>
      <c r="AC693" t="s">
        <v>8223</v>
      </c>
      <c r="AD693" t="s">
        <v>8245</v>
      </c>
      <c r="AE693">
        <v>1435711246</v>
      </c>
      <c r="AF693">
        <v>1433292046</v>
      </c>
      <c r="AG693" t="b">
        <v>0</v>
      </c>
      <c r="AH693">
        <v>10</v>
      </c>
      <c r="AI693" t="b">
        <v>0</v>
      </c>
      <c r="AJ693" t="s">
        <v>8271</v>
      </c>
      <c r="AK693">
        <v>1</v>
      </c>
      <c r="AL693">
        <v>26</v>
      </c>
      <c r="AM693" s="10" t="s">
        <v>8317</v>
      </c>
      <c r="AN693" t="s">
        <v>8319</v>
      </c>
      <c r="AO693" s="15">
        <v>42158.028310185182</v>
      </c>
      <c r="AP693" s="15">
        <v>42186.028310185182</v>
      </c>
      <c r="AU693" s="3"/>
      <c r="AV693" s="3"/>
      <c r="AW693" s="6"/>
      <c r="AX693" s="8"/>
      <c r="BJ693" s="10"/>
      <c r="BL693" s="15"/>
      <c r="BM693" s="15"/>
    </row>
    <row r="694" spans="1:65" ht="12.75" hidden="1" customHeight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  <c r="W694">
        <v>692</v>
      </c>
      <c r="X694" s="3" t="s">
        <v>693</v>
      </c>
      <c r="Y694" s="3" t="s">
        <v>4802</v>
      </c>
      <c r="Z694" s="6">
        <v>20000</v>
      </c>
      <c r="AA694" s="8">
        <v>1306</v>
      </c>
      <c r="AB694" t="s">
        <v>8220</v>
      </c>
      <c r="AC694" t="s">
        <v>8224</v>
      </c>
      <c r="AD694" t="s">
        <v>8246</v>
      </c>
      <c r="AE694">
        <v>1482397263</v>
      </c>
      <c r="AF694">
        <v>1479805263</v>
      </c>
      <c r="AG694" t="b">
        <v>0</v>
      </c>
      <c r="AH694">
        <v>201</v>
      </c>
      <c r="AI694" t="b">
        <v>0</v>
      </c>
      <c r="AJ694" t="s">
        <v>8271</v>
      </c>
      <c r="AK694">
        <v>7</v>
      </c>
      <c r="AL694">
        <v>6.5</v>
      </c>
      <c r="AM694" s="10" t="s">
        <v>8317</v>
      </c>
      <c r="AN694" t="s">
        <v>8319</v>
      </c>
      <c r="AO694" s="15">
        <v>42696.37572916667</v>
      </c>
      <c r="AP694" s="15">
        <v>42726.37572916667</v>
      </c>
      <c r="AU694" s="3"/>
      <c r="AV694" s="3"/>
      <c r="AW694" s="6"/>
      <c r="AX694" s="8"/>
      <c r="BJ694" s="10"/>
      <c r="BL694" s="15"/>
      <c r="BM694" s="15"/>
    </row>
    <row r="695" spans="1:65" ht="12.75" hidden="1" customHeight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  <c r="W695">
        <v>693</v>
      </c>
      <c r="X695" s="3" t="s">
        <v>694</v>
      </c>
      <c r="Y695" s="3" t="s">
        <v>4803</v>
      </c>
      <c r="Z695" s="6">
        <v>100000</v>
      </c>
      <c r="AA695" s="8">
        <v>35338</v>
      </c>
      <c r="AB695" t="s">
        <v>8220</v>
      </c>
      <c r="AC695" t="s">
        <v>8223</v>
      </c>
      <c r="AD695" t="s">
        <v>8245</v>
      </c>
      <c r="AE695">
        <v>1430421827</v>
      </c>
      <c r="AF695">
        <v>1427829827</v>
      </c>
      <c r="AG695" t="b">
        <v>0</v>
      </c>
      <c r="AH695">
        <v>296</v>
      </c>
      <c r="AI695" t="b">
        <v>0</v>
      </c>
      <c r="AJ695" t="s">
        <v>8271</v>
      </c>
      <c r="AK695">
        <v>35</v>
      </c>
      <c r="AL695">
        <v>119.39</v>
      </c>
      <c r="AM695" s="10" t="s">
        <v>8317</v>
      </c>
      <c r="AN695" t="s">
        <v>8319</v>
      </c>
      <c r="AO695" s="15">
        <v>42094.808182870373</v>
      </c>
      <c r="AP695" s="15">
        <v>42124.808182870373</v>
      </c>
      <c r="AU695" s="3"/>
      <c r="AV695" s="3"/>
      <c r="AW695" s="6"/>
      <c r="AX695" s="8"/>
      <c r="BJ695" s="10"/>
      <c r="BL695" s="15"/>
      <c r="BM695" s="15"/>
    </row>
    <row r="696" spans="1:65" ht="12.75" hidden="1" customHeight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  <c r="W696">
        <v>694</v>
      </c>
      <c r="X696" s="3" t="s">
        <v>695</v>
      </c>
      <c r="Y696" s="3" t="s">
        <v>4804</v>
      </c>
      <c r="Z696" s="6">
        <v>150000</v>
      </c>
      <c r="AA696" s="8">
        <v>590</v>
      </c>
      <c r="AB696" t="s">
        <v>8220</v>
      </c>
      <c r="AC696" t="s">
        <v>8223</v>
      </c>
      <c r="AD696" t="s">
        <v>8245</v>
      </c>
      <c r="AE696">
        <v>1485964559</v>
      </c>
      <c r="AF696">
        <v>1483372559</v>
      </c>
      <c r="AG696" t="b">
        <v>0</v>
      </c>
      <c r="AH696">
        <v>7</v>
      </c>
      <c r="AI696" t="b">
        <v>0</v>
      </c>
      <c r="AJ696" t="s">
        <v>8271</v>
      </c>
      <c r="AK696">
        <v>0</v>
      </c>
      <c r="AL696">
        <v>84.29</v>
      </c>
      <c r="AM696" s="10" t="s">
        <v>8317</v>
      </c>
      <c r="AN696" t="s">
        <v>8319</v>
      </c>
      <c r="AO696" s="15">
        <v>42737.663877314815</v>
      </c>
      <c r="AP696" s="15">
        <v>42767.663877314815</v>
      </c>
      <c r="AU696" s="3"/>
      <c r="AV696" s="3"/>
      <c r="AW696" s="6"/>
      <c r="AX696" s="8"/>
      <c r="BJ696" s="10"/>
      <c r="BL696" s="15"/>
      <c r="BM696" s="15"/>
    </row>
    <row r="697" spans="1:65" ht="12.75" hidden="1" customHeight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  <c r="W697">
        <v>695</v>
      </c>
      <c r="X697" s="3" t="s">
        <v>696</v>
      </c>
      <c r="Y697" s="3" t="s">
        <v>4805</v>
      </c>
      <c r="Z697" s="6">
        <v>60000</v>
      </c>
      <c r="AA697" s="8">
        <v>636</v>
      </c>
      <c r="AB697" t="s">
        <v>8220</v>
      </c>
      <c r="AC697" t="s">
        <v>8223</v>
      </c>
      <c r="AD697" t="s">
        <v>8245</v>
      </c>
      <c r="AE697">
        <v>1414758620</v>
      </c>
      <c r="AF697">
        <v>1412166620</v>
      </c>
      <c r="AG697" t="b">
        <v>0</v>
      </c>
      <c r="AH697">
        <v>7</v>
      </c>
      <c r="AI697" t="b">
        <v>0</v>
      </c>
      <c r="AJ697" t="s">
        <v>8271</v>
      </c>
      <c r="AK697">
        <v>1</v>
      </c>
      <c r="AL697">
        <v>90.86</v>
      </c>
      <c r="AM697" s="10" t="s">
        <v>8317</v>
      </c>
      <c r="AN697" t="s">
        <v>8319</v>
      </c>
      <c r="AO697" s="15">
        <v>41913.521064814813</v>
      </c>
      <c r="AP697" s="15">
        <v>41943.521064814813</v>
      </c>
      <c r="AU697" s="3"/>
      <c r="AV697" s="3"/>
      <c r="AW697" s="6"/>
      <c r="AX697" s="8"/>
      <c r="BJ697" s="10"/>
      <c r="BL697" s="15"/>
      <c r="BM697" s="15"/>
    </row>
    <row r="698" spans="1:65" ht="12.75" hidden="1" customHeight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  <c r="W698">
        <v>696</v>
      </c>
      <c r="X698" s="3" t="s">
        <v>697</v>
      </c>
      <c r="Y698" s="3" t="s">
        <v>4806</v>
      </c>
      <c r="Z698" s="6">
        <v>175000</v>
      </c>
      <c r="AA698" s="8">
        <v>1</v>
      </c>
      <c r="AB698" t="s">
        <v>8220</v>
      </c>
      <c r="AC698" t="s">
        <v>8232</v>
      </c>
      <c r="AD698" t="s">
        <v>8248</v>
      </c>
      <c r="AE698">
        <v>1406326502</v>
      </c>
      <c r="AF698">
        <v>1403734502</v>
      </c>
      <c r="AG698" t="b">
        <v>0</v>
      </c>
      <c r="AH698">
        <v>1</v>
      </c>
      <c r="AI698" t="b">
        <v>0</v>
      </c>
      <c r="AJ698" t="s">
        <v>8271</v>
      </c>
      <c r="AK698">
        <v>0</v>
      </c>
      <c r="AL698">
        <v>1</v>
      </c>
      <c r="AM698" s="10" t="s">
        <v>8317</v>
      </c>
      <c r="AN698" t="s">
        <v>8319</v>
      </c>
      <c r="AO698" s="15">
        <v>41815.927106481482</v>
      </c>
      <c r="AP698" s="15">
        <v>41845.927106481482</v>
      </c>
      <c r="AU698" s="3"/>
      <c r="AV698" s="3"/>
      <c r="AW698" s="6"/>
      <c r="AX698" s="8"/>
      <c r="BJ698" s="10"/>
      <c r="BL698" s="15"/>
      <c r="BM698" s="15"/>
    </row>
    <row r="699" spans="1:65" ht="12.75" hidden="1" customHeight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  <c r="W699">
        <v>697</v>
      </c>
      <c r="X699" s="3" t="s">
        <v>698</v>
      </c>
      <c r="Y699" s="3" t="s">
        <v>4807</v>
      </c>
      <c r="Z699" s="6">
        <v>5000</v>
      </c>
      <c r="AA699" s="8">
        <v>2319</v>
      </c>
      <c r="AB699" t="s">
        <v>8220</v>
      </c>
      <c r="AC699" t="s">
        <v>8235</v>
      </c>
      <c r="AD699" t="s">
        <v>8248</v>
      </c>
      <c r="AE699">
        <v>1454502789</v>
      </c>
      <c r="AF699">
        <v>1453206789</v>
      </c>
      <c r="AG699" t="b">
        <v>0</v>
      </c>
      <c r="AH699">
        <v>114</v>
      </c>
      <c r="AI699" t="b">
        <v>0</v>
      </c>
      <c r="AJ699" t="s">
        <v>8271</v>
      </c>
      <c r="AK699">
        <v>46</v>
      </c>
      <c r="AL699">
        <v>20.34</v>
      </c>
      <c r="AM699" s="10" t="s">
        <v>8317</v>
      </c>
      <c r="AN699" t="s">
        <v>8319</v>
      </c>
      <c r="AO699" s="15">
        <v>42388.523020833338</v>
      </c>
      <c r="AP699" s="15">
        <v>42403.523020833338</v>
      </c>
      <c r="AU699" s="3"/>
      <c r="AV699" s="3"/>
      <c r="AW699" s="6"/>
      <c r="AX699" s="8"/>
      <c r="BJ699" s="10"/>
      <c r="BL699" s="15"/>
      <c r="BM699" s="15"/>
    </row>
    <row r="700" spans="1:65" ht="12.75" hidden="1" customHeight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  <c r="W700">
        <v>698</v>
      </c>
      <c r="X700" s="3" t="s">
        <v>699</v>
      </c>
      <c r="Y700" s="3" t="s">
        <v>4808</v>
      </c>
      <c r="Z700" s="6">
        <v>100000</v>
      </c>
      <c r="AA700" s="8">
        <v>15390</v>
      </c>
      <c r="AB700" t="s">
        <v>8220</v>
      </c>
      <c r="AC700" t="s">
        <v>8223</v>
      </c>
      <c r="AD700" t="s">
        <v>8245</v>
      </c>
      <c r="AE700">
        <v>1411005600</v>
      </c>
      <c r="AF700">
        <v>1408141245</v>
      </c>
      <c r="AG700" t="b">
        <v>0</v>
      </c>
      <c r="AH700">
        <v>29</v>
      </c>
      <c r="AI700" t="b">
        <v>0</v>
      </c>
      <c r="AJ700" t="s">
        <v>8271</v>
      </c>
      <c r="AK700">
        <v>15</v>
      </c>
      <c r="AL700">
        <v>530.69000000000005</v>
      </c>
      <c r="AM700" s="10" t="s">
        <v>8317</v>
      </c>
      <c r="AN700" t="s">
        <v>8319</v>
      </c>
      <c r="AO700" s="15">
        <v>41866.931076388886</v>
      </c>
      <c r="AP700" s="15">
        <v>41900.083333333336</v>
      </c>
      <c r="AU700" s="3"/>
      <c r="AV700" s="3"/>
      <c r="AW700" s="6"/>
      <c r="AX700" s="8"/>
      <c r="BJ700" s="10"/>
      <c r="BL700" s="15"/>
      <c r="BM700" s="15"/>
    </row>
    <row r="701" spans="1:65" ht="12.75" hidden="1" customHeight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  <c r="W701">
        <v>699</v>
      </c>
      <c r="X701" s="3" t="s">
        <v>700</v>
      </c>
      <c r="Y701" s="3" t="s">
        <v>4809</v>
      </c>
      <c r="Z701" s="6">
        <v>130000</v>
      </c>
      <c r="AA701" s="8">
        <v>107148.74</v>
      </c>
      <c r="AB701" t="s">
        <v>8220</v>
      </c>
      <c r="AC701" t="s">
        <v>8223</v>
      </c>
      <c r="AD701" t="s">
        <v>8245</v>
      </c>
      <c r="AE701">
        <v>1385136000</v>
      </c>
      <c r="AF701">
        <v>1381923548</v>
      </c>
      <c r="AG701" t="b">
        <v>0</v>
      </c>
      <c r="AH701">
        <v>890</v>
      </c>
      <c r="AI701" t="b">
        <v>0</v>
      </c>
      <c r="AJ701" t="s">
        <v>8271</v>
      </c>
      <c r="AK701">
        <v>82</v>
      </c>
      <c r="AL701">
        <v>120.39</v>
      </c>
      <c r="AM701" s="10" t="s">
        <v>8317</v>
      </c>
      <c r="AN701" t="s">
        <v>8319</v>
      </c>
      <c r="AO701" s="15">
        <v>41563.485509259262</v>
      </c>
      <c r="AP701" s="15">
        <v>41600.666666666664</v>
      </c>
      <c r="AU701" s="3"/>
      <c r="AV701" s="3"/>
      <c r="AW701" s="6"/>
      <c r="AX701" s="8"/>
      <c r="BJ701" s="10"/>
      <c r="BL701" s="15"/>
      <c r="BM701" s="15"/>
    </row>
    <row r="702" spans="1:65" ht="12.75" hidden="1" customHeight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  <c r="W702">
        <v>700</v>
      </c>
      <c r="X702" s="3" t="s">
        <v>701</v>
      </c>
      <c r="Y702" s="3" t="s">
        <v>4810</v>
      </c>
      <c r="Z702" s="6">
        <v>15000</v>
      </c>
      <c r="AA702" s="8">
        <v>403</v>
      </c>
      <c r="AB702" t="s">
        <v>8220</v>
      </c>
      <c r="AC702" t="s">
        <v>8226</v>
      </c>
      <c r="AD702" t="s">
        <v>8248</v>
      </c>
      <c r="AE702">
        <v>1484065881</v>
      </c>
      <c r="AF702">
        <v>1481473881</v>
      </c>
      <c r="AG702" t="b">
        <v>0</v>
      </c>
      <c r="AH702">
        <v>31</v>
      </c>
      <c r="AI702" t="b">
        <v>0</v>
      </c>
      <c r="AJ702" t="s">
        <v>8271</v>
      </c>
      <c r="AK702">
        <v>3</v>
      </c>
      <c r="AL702">
        <v>13</v>
      </c>
      <c r="AM702" s="10" t="s">
        <v>8317</v>
      </c>
      <c r="AN702" t="s">
        <v>8319</v>
      </c>
      <c r="AO702" s="15">
        <v>42715.688437500001</v>
      </c>
      <c r="AP702" s="15">
        <v>42745.688437500001</v>
      </c>
      <c r="AU702" s="3"/>
      <c r="AV702" s="3"/>
      <c r="AW702" s="6"/>
      <c r="AX702" s="8"/>
      <c r="BJ702" s="10"/>
      <c r="BL702" s="15"/>
      <c r="BM702" s="15"/>
    </row>
    <row r="703" spans="1:65" ht="12.75" hidden="1" customHeight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  <c r="W703">
        <v>701</v>
      </c>
      <c r="X703" s="3" t="s">
        <v>702</v>
      </c>
      <c r="Y703" s="3" t="s">
        <v>4811</v>
      </c>
      <c r="Z703" s="6">
        <v>23000</v>
      </c>
      <c r="AA703" s="8">
        <v>6118</v>
      </c>
      <c r="AB703" t="s">
        <v>8220</v>
      </c>
      <c r="AC703" t="s">
        <v>8224</v>
      </c>
      <c r="AD703" t="s">
        <v>8246</v>
      </c>
      <c r="AE703">
        <v>1406130880</v>
      </c>
      <c r="AF703">
        <v>1403538880</v>
      </c>
      <c r="AG703" t="b">
        <v>0</v>
      </c>
      <c r="AH703">
        <v>21</v>
      </c>
      <c r="AI703" t="b">
        <v>0</v>
      </c>
      <c r="AJ703" t="s">
        <v>8271</v>
      </c>
      <c r="AK703">
        <v>27</v>
      </c>
      <c r="AL703">
        <v>291.33</v>
      </c>
      <c r="AM703" s="10" t="s">
        <v>8317</v>
      </c>
      <c r="AN703" t="s">
        <v>8319</v>
      </c>
      <c r="AO703" s="15">
        <v>41813.662962962961</v>
      </c>
      <c r="AP703" s="15">
        <v>41843.662962962961</v>
      </c>
      <c r="AU703" s="3"/>
      <c r="AV703" s="3"/>
      <c r="AW703" s="6"/>
      <c r="AX703" s="8"/>
      <c r="BJ703" s="10"/>
      <c r="BL703" s="15"/>
      <c r="BM703" s="15"/>
    </row>
    <row r="704" spans="1:65" ht="12.75" hidden="1" customHeight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42698.768368055556</v>
      </c>
      <c r="W704">
        <v>702</v>
      </c>
      <c r="X704" s="3" t="s">
        <v>703</v>
      </c>
      <c r="Y704" s="3" t="s">
        <v>4812</v>
      </c>
      <c r="Z704" s="6">
        <v>15000</v>
      </c>
      <c r="AA704" s="8">
        <v>4622.01</v>
      </c>
      <c r="AB704" t="s">
        <v>8220</v>
      </c>
      <c r="AC704" t="s">
        <v>8223</v>
      </c>
      <c r="AD704" t="s">
        <v>8245</v>
      </c>
      <c r="AE704">
        <v>1480011987</v>
      </c>
      <c r="AF704">
        <v>1477416387</v>
      </c>
      <c r="AG704" t="b">
        <v>0</v>
      </c>
      <c r="AH704">
        <v>37</v>
      </c>
      <c r="AI704" t="b">
        <v>0</v>
      </c>
      <c r="AJ704" t="s">
        <v>8271</v>
      </c>
      <c r="AK704">
        <v>31</v>
      </c>
      <c r="AL704">
        <v>124.92</v>
      </c>
      <c r="AM704" s="10" t="s">
        <v>8317</v>
      </c>
      <c r="AN704" t="s">
        <v>8319</v>
      </c>
      <c r="AO704" s="15">
        <v>42668.726701388892</v>
      </c>
      <c r="AP704" s="15">
        <v>42698.768368055556</v>
      </c>
      <c r="AU704" s="3"/>
      <c r="AV704" s="3"/>
      <c r="AW704" s="6"/>
      <c r="AX704" s="8"/>
      <c r="BJ704" s="10"/>
      <c r="BL704" s="15"/>
      <c r="BM704" s="15"/>
    </row>
    <row r="705" spans="1:65" ht="12.75" hidden="1" customHeight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  <c r="W705">
        <v>703</v>
      </c>
      <c r="X705" s="3" t="s">
        <v>704</v>
      </c>
      <c r="Y705" s="3" t="s">
        <v>4813</v>
      </c>
      <c r="Z705" s="6">
        <v>15000</v>
      </c>
      <c r="AA705" s="8">
        <v>837</v>
      </c>
      <c r="AB705" t="s">
        <v>8220</v>
      </c>
      <c r="AC705" t="s">
        <v>8223</v>
      </c>
      <c r="AD705" t="s">
        <v>8245</v>
      </c>
      <c r="AE705">
        <v>1485905520</v>
      </c>
      <c r="AF705">
        <v>1481150949</v>
      </c>
      <c r="AG705" t="b">
        <v>0</v>
      </c>
      <c r="AH705">
        <v>7</v>
      </c>
      <c r="AI705" t="b">
        <v>0</v>
      </c>
      <c r="AJ705" t="s">
        <v>8271</v>
      </c>
      <c r="AK705">
        <v>6</v>
      </c>
      <c r="AL705">
        <v>119.57</v>
      </c>
      <c r="AM705" s="10" t="s">
        <v>8317</v>
      </c>
      <c r="AN705" t="s">
        <v>8319</v>
      </c>
      <c r="AO705" s="15">
        <v>42711.950798611113</v>
      </c>
      <c r="AP705" s="15">
        <v>42766.98055555555</v>
      </c>
      <c r="AU705" s="3"/>
      <c r="AV705" s="3"/>
      <c r="AW705" s="6"/>
      <c r="AX705" s="8"/>
      <c r="BJ705" s="10"/>
      <c r="BL705" s="15"/>
      <c r="BM705" s="15"/>
    </row>
    <row r="706" spans="1:65" ht="12.75" hidden="1" customHeight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  <c r="W706">
        <v>704</v>
      </c>
      <c r="X706" s="3" t="s">
        <v>705</v>
      </c>
      <c r="Y706" s="3" t="s">
        <v>4814</v>
      </c>
      <c r="Z706" s="6">
        <v>55000</v>
      </c>
      <c r="AA706" s="8">
        <v>481</v>
      </c>
      <c r="AB706" t="s">
        <v>8220</v>
      </c>
      <c r="AC706" t="s">
        <v>8228</v>
      </c>
      <c r="AD706" t="s">
        <v>8250</v>
      </c>
      <c r="AE706">
        <v>1487565468</v>
      </c>
      <c r="AF706">
        <v>1482381468</v>
      </c>
      <c r="AG706" t="b">
        <v>0</v>
      </c>
      <c r="AH706">
        <v>4</v>
      </c>
      <c r="AI706" t="b">
        <v>0</v>
      </c>
      <c r="AJ706" t="s">
        <v>8271</v>
      </c>
      <c r="AK706">
        <v>1</v>
      </c>
      <c r="AL706">
        <v>120.25</v>
      </c>
      <c r="AM706" s="10" t="s">
        <v>8317</v>
      </c>
      <c r="AN706" t="s">
        <v>8319</v>
      </c>
      <c r="AO706" s="15">
        <v>42726.192916666667</v>
      </c>
      <c r="AP706" s="15">
        <v>42786.192916666667</v>
      </c>
      <c r="AU706" s="3"/>
      <c r="AV706" s="3"/>
      <c r="AW706" s="6"/>
      <c r="AX706" s="8"/>
      <c r="BJ706" s="10"/>
      <c r="BL706" s="15"/>
      <c r="BM706" s="15"/>
    </row>
    <row r="707" spans="1:65" ht="12.75" hidden="1" customHeight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(I707/(3600*24))+DATE(1970,1,1)</f>
        <v>42756.491643518515</v>
      </c>
      <c r="W707">
        <v>705</v>
      </c>
      <c r="X707" s="3" t="s">
        <v>706</v>
      </c>
      <c r="Y707" s="3" t="s">
        <v>4815</v>
      </c>
      <c r="Z707" s="6">
        <v>100000</v>
      </c>
      <c r="AA707" s="8">
        <v>977</v>
      </c>
      <c r="AB707" t="s">
        <v>8220</v>
      </c>
      <c r="AC707" t="s">
        <v>8232</v>
      </c>
      <c r="AD707" t="s">
        <v>8248</v>
      </c>
      <c r="AE707">
        <v>1484999278</v>
      </c>
      <c r="AF707">
        <v>1482407278</v>
      </c>
      <c r="AG707" t="b">
        <v>0</v>
      </c>
      <c r="AH707">
        <v>5</v>
      </c>
      <c r="AI707" t="b">
        <v>0</v>
      </c>
      <c r="AJ707" t="s">
        <v>8271</v>
      </c>
      <c r="AK707">
        <v>1</v>
      </c>
      <c r="AL707">
        <v>195.4</v>
      </c>
      <c r="AM707" s="10" t="s">
        <v>8317</v>
      </c>
      <c r="AN707" t="s">
        <v>8319</v>
      </c>
      <c r="AO707" s="15">
        <v>42726.491643518515</v>
      </c>
      <c r="AP707" s="15">
        <v>42756.491643518515</v>
      </c>
      <c r="AU707" s="3"/>
      <c r="AV707" s="3"/>
      <c r="AW707" s="6"/>
      <c r="AX707" s="8"/>
      <c r="BJ707" s="10"/>
      <c r="BL707" s="15"/>
      <c r="BM707" s="15"/>
    </row>
    <row r="708" spans="1:65" ht="12.75" hidden="1" customHeight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  <c r="W708">
        <v>706</v>
      </c>
      <c r="X708" s="3" t="s">
        <v>707</v>
      </c>
      <c r="Y708" s="3" t="s">
        <v>4816</v>
      </c>
      <c r="Z708" s="6">
        <v>100000</v>
      </c>
      <c r="AA708" s="8">
        <v>0</v>
      </c>
      <c r="AB708" t="s">
        <v>8220</v>
      </c>
      <c r="AC708" t="s">
        <v>8226</v>
      </c>
      <c r="AD708" t="s">
        <v>8248</v>
      </c>
      <c r="AE708">
        <v>1481740740</v>
      </c>
      <c r="AF708">
        <v>1478130783</v>
      </c>
      <c r="AG708" t="b">
        <v>0</v>
      </c>
      <c r="AH708">
        <v>0</v>
      </c>
      <c r="AI708" t="b">
        <v>0</v>
      </c>
      <c r="AJ708" t="s">
        <v>8271</v>
      </c>
      <c r="AK708">
        <v>0</v>
      </c>
      <c r="AL708">
        <v>0</v>
      </c>
      <c r="AM708" s="10" t="s">
        <v>8317</v>
      </c>
      <c r="AN708" t="s">
        <v>8319</v>
      </c>
      <c r="AO708" s="15">
        <v>42676.995173611111</v>
      </c>
      <c r="AP708" s="15">
        <v>42718.777083333334</v>
      </c>
      <c r="AU708" s="3"/>
      <c r="AV708" s="3"/>
      <c r="AW708" s="6"/>
      <c r="AX708" s="8"/>
      <c r="BJ708" s="10"/>
      <c r="BL708" s="15"/>
      <c r="BM708" s="15"/>
    </row>
    <row r="709" spans="1:65" ht="12.75" hidden="1" customHeight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  <c r="W709">
        <v>707</v>
      </c>
      <c r="X709" s="3" t="s">
        <v>708</v>
      </c>
      <c r="Y709" s="3" t="s">
        <v>4817</v>
      </c>
      <c r="Z709" s="6">
        <v>68000</v>
      </c>
      <c r="AA709" s="8">
        <v>53670.6</v>
      </c>
      <c r="AB709" t="s">
        <v>8220</v>
      </c>
      <c r="AC709" t="s">
        <v>8224</v>
      </c>
      <c r="AD709" t="s">
        <v>8246</v>
      </c>
      <c r="AE709">
        <v>1483286127</v>
      </c>
      <c r="AF709">
        <v>1479830127</v>
      </c>
      <c r="AG709" t="b">
        <v>0</v>
      </c>
      <c r="AH709">
        <v>456</v>
      </c>
      <c r="AI709" t="b">
        <v>0</v>
      </c>
      <c r="AJ709" t="s">
        <v>8271</v>
      </c>
      <c r="AK709">
        <v>79</v>
      </c>
      <c r="AL709">
        <v>117.7</v>
      </c>
      <c r="AM709" s="10" t="s">
        <v>8317</v>
      </c>
      <c r="AN709" t="s">
        <v>8319</v>
      </c>
      <c r="AO709" s="15">
        <v>42696.663506944446</v>
      </c>
      <c r="AP709" s="15">
        <v>42736.663506944446</v>
      </c>
      <c r="AU709" s="3"/>
      <c r="AV709" s="3"/>
      <c r="AW709" s="6"/>
      <c r="AX709" s="8"/>
      <c r="BJ709" s="10"/>
      <c r="BL709" s="15"/>
      <c r="BM709" s="15"/>
    </row>
    <row r="710" spans="1:65" ht="12.75" hidden="1" customHeight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  <c r="W710">
        <v>708</v>
      </c>
      <c r="X710" s="3" t="s">
        <v>709</v>
      </c>
      <c r="Y710" s="3" t="s">
        <v>4818</v>
      </c>
      <c r="Z710" s="6">
        <v>40000</v>
      </c>
      <c r="AA710" s="8">
        <v>8837</v>
      </c>
      <c r="AB710" t="s">
        <v>8220</v>
      </c>
      <c r="AC710" t="s">
        <v>8224</v>
      </c>
      <c r="AD710" t="s">
        <v>8246</v>
      </c>
      <c r="AE710">
        <v>1410616600</v>
      </c>
      <c r="AF710">
        <v>1405432600</v>
      </c>
      <c r="AG710" t="b">
        <v>0</v>
      </c>
      <c r="AH710">
        <v>369</v>
      </c>
      <c r="AI710" t="b">
        <v>0</v>
      </c>
      <c r="AJ710" t="s">
        <v>8271</v>
      </c>
      <c r="AK710">
        <v>22</v>
      </c>
      <c r="AL710">
        <v>23.95</v>
      </c>
      <c r="AM710" s="10" t="s">
        <v>8317</v>
      </c>
      <c r="AN710" t="s">
        <v>8319</v>
      </c>
      <c r="AO710" s="15">
        <v>41835.581018518518</v>
      </c>
      <c r="AP710" s="15">
        <v>41895.581018518518</v>
      </c>
      <c r="AU710" s="3"/>
      <c r="AV710" s="3"/>
      <c r="AW710" s="6"/>
      <c r="AX710" s="8"/>
      <c r="BJ710" s="10"/>
      <c r="BL710" s="15"/>
      <c r="BM710" s="15"/>
    </row>
    <row r="711" spans="1:65" ht="12.75" hidden="1" customHeight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  <c r="W711">
        <v>709</v>
      </c>
      <c r="X711" s="3" t="s">
        <v>710</v>
      </c>
      <c r="Y711" s="3" t="s">
        <v>4819</v>
      </c>
      <c r="Z711" s="6">
        <v>15000</v>
      </c>
      <c r="AA711" s="8">
        <v>61</v>
      </c>
      <c r="AB711" t="s">
        <v>8220</v>
      </c>
      <c r="AC711" t="s">
        <v>8223</v>
      </c>
      <c r="AD711" t="s">
        <v>8245</v>
      </c>
      <c r="AE711">
        <v>1417741159</v>
      </c>
      <c r="AF711">
        <v>1415149159</v>
      </c>
      <c r="AG711" t="b">
        <v>0</v>
      </c>
      <c r="AH711">
        <v>2</v>
      </c>
      <c r="AI711" t="b">
        <v>0</v>
      </c>
      <c r="AJ711" t="s">
        <v>8271</v>
      </c>
      <c r="AK711">
        <v>0</v>
      </c>
      <c r="AL711">
        <v>30.5</v>
      </c>
      <c r="AM711" s="10" t="s">
        <v>8317</v>
      </c>
      <c r="AN711" t="s">
        <v>8319</v>
      </c>
      <c r="AO711" s="15">
        <v>41948.041192129633</v>
      </c>
      <c r="AP711" s="15">
        <v>41978.041192129633</v>
      </c>
      <c r="AU711" s="3"/>
      <c r="AV711" s="3"/>
      <c r="AW711" s="6"/>
      <c r="AX711" s="8"/>
      <c r="BJ711" s="10"/>
      <c r="BL711" s="15"/>
      <c r="BM711" s="15"/>
    </row>
    <row r="712" spans="1:65" ht="12.75" hidden="1" customHeight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  <c r="W712">
        <v>710</v>
      </c>
      <c r="X712" s="3" t="s">
        <v>711</v>
      </c>
      <c r="Y712" s="3" t="s">
        <v>4820</v>
      </c>
      <c r="Z712" s="6">
        <v>1200</v>
      </c>
      <c r="AA712" s="8">
        <v>0</v>
      </c>
      <c r="AB712" t="s">
        <v>8220</v>
      </c>
      <c r="AC712" t="s">
        <v>8228</v>
      </c>
      <c r="AD712" t="s">
        <v>8250</v>
      </c>
      <c r="AE712">
        <v>1408495440</v>
      </c>
      <c r="AF712">
        <v>1405640302</v>
      </c>
      <c r="AG712" t="b">
        <v>0</v>
      </c>
      <c r="AH712">
        <v>0</v>
      </c>
      <c r="AI712" t="b">
        <v>0</v>
      </c>
      <c r="AJ712" t="s">
        <v>8271</v>
      </c>
      <c r="AK712">
        <v>0</v>
      </c>
      <c r="AL712">
        <v>0</v>
      </c>
      <c r="AM712" s="10" t="s">
        <v>8317</v>
      </c>
      <c r="AN712" t="s">
        <v>8319</v>
      </c>
      <c r="AO712" s="15">
        <v>41837.984976851854</v>
      </c>
      <c r="AP712" s="15">
        <v>41871.030555555553</v>
      </c>
      <c r="AU712" s="3"/>
      <c r="AV712" s="3"/>
      <c r="AW712" s="6"/>
      <c r="AX712" s="8"/>
      <c r="BJ712" s="10"/>
      <c r="BL712" s="15"/>
      <c r="BM712" s="15"/>
    </row>
    <row r="713" spans="1:65" ht="12.75" hidden="1" customHeight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  <c r="W713">
        <v>711</v>
      </c>
      <c r="X713" s="3" t="s">
        <v>712</v>
      </c>
      <c r="Y713" s="3" t="s">
        <v>4821</v>
      </c>
      <c r="Z713" s="6">
        <v>100000</v>
      </c>
      <c r="AA713" s="8">
        <v>33791</v>
      </c>
      <c r="AB713" t="s">
        <v>8220</v>
      </c>
      <c r="AC713" t="s">
        <v>8232</v>
      </c>
      <c r="AD713" t="s">
        <v>8248</v>
      </c>
      <c r="AE713">
        <v>1481716868</v>
      </c>
      <c r="AF713">
        <v>1478257268</v>
      </c>
      <c r="AG713" t="b">
        <v>0</v>
      </c>
      <c r="AH713">
        <v>338</v>
      </c>
      <c r="AI713" t="b">
        <v>0</v>
      </c>
      <c r="AJ713" t="s">
        <v>8271</v>
      </c>
      <c r="AK713">
        <v>34</v>
      </c>
      <c r="AL713">
        <v>99.97</v>
      </c>
      <c r="AM713" s="10" t="s">
        <v>8317</v>
      </c>
      <c r="AN713" t="s">
        <v>8319</v>
      </c>
      <c r="AO713" s="15">
        <v>42678.459120370375</v>
      </c>
      <c r="AP713" s="15">
        <v>42718.500787037032</v>
      </c>
      <c r="AU713" s="3"/>
      <c r="AV713" s="3"/>
      <c r="AW713" s="6"/>
      <c r="AX713" s="8"/>
      <c r="BJ713" s="10"/>
      <c r="BL713" s="15"/>
      <c r="BM713" s="15"/>
    </row>
    <row r="714" spans="1:65" ht="12.75" hidden="1" customHeight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42414.680925925924</v>
      </c>
      <c r="W714">
        <v>712</v>
      </c>
      <c r="X714" s="3" t="s">
        <v>713</v>
      </c>
      <c r="Y714" s="3" t="s">
        <v>4822</v>
      </c>
      <c r="Z714" s="6">
        <v>48500</v>
      </c>
      <c r="AA714" s="8">
        <v>105</v>
      </c>
      <c r="AB714" t="s">
        <v>8220</v>
      </c>
      <c r="AC714" t="s">
        <v>8223</v>
      </c>
      <c r="AD714" t="s">
        <v>8245</v>
      </c>
      <c r="AE714">
        <v>1455466832</v>
      </c>
      <c r="AF714">
        <v>1452874832</v>
      </c>
      <c r="AG714" t="b">
        <v>0</v>
      </c>
      <c r="AH714">
        <v>4</v>
      </c>
      <c r="AI714" t="b">
        <v>0</v>
      </c>
      <c r="AJ714" t="s">
        <v>8271</v>
      </c>
      <c r="AK714">
        <v>0</v>
      </c>
      <c r="AL714">
        <v>26.25</v>
      </c>
      <c r="AM714" s="10" t="s">
        <v>8317</v>
      </c>
      <c r="AN714" t="s">
        <v>8319</v>
      </c>
      <c r="AO714" s="15">
        <v>42384.680925925932</v>
      </c>
      <c r="AP714" s="15">
        <v>42414.680925925924</v>
      </c>
      <c r="AU714" s="3"/>
      <c r="AV714" s="3"/>
      <c r="AW714" s="6"/>
      <c r="AX714" s="8"/>
      <c r="BJ714" s="10"/>
      <c r="BL714" s="15"/>
      <c r="BM714" s="15"/>
    </row>
    <row r="715" spans="1:65" ht="12.75" hidden="1" customHeight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  <c r="W715">
        <v>713</v>
      </c>
      <c r="X715" s="3" t="s">
        <v>714</v>
      </c>
      <c r="Y715" s="3" t="s">
        <v>4823</v>
      </c>
      <c r="Z715" s="6">
        <v>25000</v>
      </c>
      <c r="AA715" s="8">
        <v>199</v>
      </c>
      <c r="AB715" t="s">
        <v>8220</v>
      </c>
      <c r="AC715" t="s">
        <v>8236</v>
      </c>
      <c r="AD715" t="s">
        <v>8248</v>
      </c>
      <c r="AE715">
        <v>1465130532</v>
      </c>
      <c r="AF715">
        <v>1462538532</v>
      </c>
      <c r="AG715" t="b">
        <v>0</v>
      </c>
      <c r="AH715">
        <v>1</v>
      </c>
      <c r="AI715" t="b">
        <v>0</v>
      </c>
      <c r="AJ715" t="s">
        <v>8271</v>
      </c>
      <c r="AK715">
        <v>1</v>
      </c>
      <c r="AL715">
        <v>199</v>
      </c>
      <c r="AM715" s="10" t="s">
        <v>8317</v>
      </c>
      <c r="AN715" t="s">
        <v>8319</v>
      </c>
      <c r="AO715" s="15">
        <v>42496.529305555552</v>
      </c>
      <c r="AP715" s="15">
        <v>42526.529305555552</v>
      </c>
      <c r="AU715" s="3"/>
      <c r="AV715" s="3"/>
      <c r="AW715" s="6"/>
      <c r="AX715" s="8"/>
      <c r="BJ715" s="10"/>
      <c r="BL715" s="15"/>
      <c r="BM715" s="15"/>
    </row>
    <row r="716" spans="1:65" ht="12.75" hidden="1" customHeight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  <c r="W716">
        <v>714</v>
      </c>
      <c r="X716" s="3" t="s">
        <v>715</v>
      </c>
      <c r="Y716" s="3" t="s">
        <v>4824</v>
      </c>
      <c r="Z716" s="6">
        <v>15000</v>
      </c>
      <c r="AA716" s="8">
        <v>2249</v>
      </c>
      <c r="AB716" t="s">
        <v>8220</v>
      </c>
      <c r="AC716" t="s">
        <v>8223</v>
      </c>
      <c r="AD716" t="s">
        <v>8245</v>
      </c>
      <c r="AE716">
        <v>1488308082</v>
      </c>
      <c r="AF716">
        <v>1483124082</v>
      </c>
      <c r="AG716" t="b">
        <v>0</v>
      </c>
      <c r="AH716">
        <v>28</v>
      </c>
      <c r="AI716" t="b">
        <v>0</v>
      </c>
      <c r="AJ716" t="s">
        <v>8271</v>
      </c>
      <c r="AK716">
        <v>15</v>
      </c>
      <c r="AL716">
        <v>80.319999999999993</v>
      </c>
      <c r="AM716" s="10" t="s">
        <v>8317</v>
      </c>
      <c r="AN716" t="s">
        <v>8319</v>
      </c>
      <c r="AO716" s="15">
        <v>42734.787986111114</v>
      </c>
      <c r="AP716" s="15">
        <v>42794.787986111114</v>
      </c>
      <c r="AU716" s="3"/>
      <c r="AV716" s="3"/>
      <c r="AW716" s="6"/>
      <c r="AX716" s="8"/>
      <c r="BJ716" s="10"/>
      <c r="BL716" s="15"/>
      <c r="BM716" s="15"/>
    </row>
    <row r="717" spans="1:65" ht="12.75" hidden="1" customHeight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  <c r="W717">
        <v>715</v>
      </c>
      <c r="X717" s="3" t="s">
        <v>716</v>
      </c>
      <c r="Y717" s="3" t="s">
        <v>4825</v>
      </c>
      <c r="Z717" s="6">
        <v>27500</v>
      </c>
      <c r="AA717" s="8">
        <v>1389</v>
      </c>
      <c r="AB717" t="s">
        <v>8220</v>
      </c>
      <c r="AC717" t="s">
        <v>8223</v>
      </c>
      <c r="AD717" t="s">
        <v>8245</v>
      </c>
      <c r="AE717">
        <v>1446693040</v>
      </c>
      <c r="AF717">
        <v>1443233440</v>
      </c>
      <c r="AG717" t="b">
        <v>0</v>
      </c>
      <c r="AH717">
        <v>12</v>
      </c>
      <c r="AI717" t="b">
        <v>0</v>
      </c>
      <c r="AJ717" t="s">
        <v>8271</v>
      </c>
      <c r="AK717">
        <v>5</v>
      </c>
      <c r="AL717">
        <v>115.75</v>
      </c>
      <c r="AM717" s="10" t="s">
        <v>8317</v>
      </c>
      <c r="AN717" t="s">
        <v>8319</v>
      </c>
      <c r="AO717" s="15">
        <v>42273.090740740736</v>
      </c>
      <c r="AP717" s="15">
        <v>42313.132407407407</v>
      </c>
      <c r="AU717" s="3"/>
      <c r="AV717" s="3"/>
      <c r="AW717" s="6"/>
      <c r="AX717" s="8"/>
      <c r="BJ717" s="10"/>
      <c r="BL717" s="15"/>
      <c r="BM717" s="15"/>
    </row>
    <row r="718" spans="1:65" ht="12.75" hidden="1" customHeight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  <c r="W718">
        <v>716</v>
      </c>
      <c r="X718" s="3" t="s">
        <v>717</v>
      </c>
      <c r="Y718" s="3" t="s">
        <v>4826</v>
      </c>
      <c r="Z718" s="6">
        <v>7000</v>
      </c>
      <c r="AA718" s="8">
        <v>715</v>
      </c>
      <c r="AB718" t="s">
        <v>8220</v>
      </c>
      <c r="AC718" t="s">
        <v>8223</v>
      </c>
      <c r="AD718" t="s">
        <v>8245</v>
      </c>
      <c r="AE718">
        <v>1417392000</v>
      </c>
      <c r="AF718">
        <v>1414511307</v>
      </c>
      <c r="AG718" t="b">
        <v>0</v>
      </c>
      <c r="AH718">
        <v>16</v>
      </c>
      <c r="AI718" t="b">
        <v>0</v>
      </c>
      <c r="AJ718" t="s">
        <v>8271</v>
      </c>
      <c r="AK718">
        <v>10</v>
      </c>
      <c r="AL718">
        <v>44.69</v>
      </c>
      <c r="AM718" s="10" t="s">
        <v>8317</v>
      </c>
      <c r="AN718" t="s">
        <v>8319</v>
      </c>
      <c r="AO718" s="15">
        <v>41940.658645833333</v>
      </c>
      <c r="AP718" s="15">
        <v>41974</v>
      </c>
      <c r="AU718" s="3"/>
      <c r="AV718" s="3"/>
      <c r="AW718" s="6"/>
      <c r="AX718" s="8"/>
      <c r="BJ718" s="10"/>
      <c r="BL718" s="15"/>
      <c r="BM718" s="15"/>
    </row>
    <row r="719" spans="1:65" ht="12.75" hidden="1" customHeight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41887.854189814811</v>
      </c>
      <c r="W719">
        <v>717</v>
      </c>
      <c r="X719" s="3" t="s">
        <v>718</v>
      </c>
      <c r="Y719" s="3" t="s">
        <v>4827</v>
      </c>
      <c r="Z719" s="6">
        <v>100000</v>
      </c>
      <c r="AA719" s="8">
        <v>305</v>
      </c>
      <c r="AB719" t="s">
        <v>8220</v>
      </c>
      <c r="AC719" t="s">
        <v>8223</v>
      </c>
      <c r="AD719" t="s">
        <v>8245</v>
      </c>
      <c r="AE719">
        <v>1409949002</v>
      </c>
      <c r="AF719">
        <v>1407357002</v>
      </c>
      <c r="AG719" t="b">
        <v>0</v>
      </c>
      <c r="AH719">
        <v>4</v>
      </c>
      <c r="AI719" t="b">
        <v>0</v>
      </c>
      <c r="AJ719" t="s">
        <v>8271</v>
      </c>
      <c r="AK719">
        <v>0</v>
      </c>
      <c r="AL719">
        <v>76.25</v>
      </c>
      <c r="AM719" s="10" t="s">
        <v>8317</v>
      </c>
      <c r="AN719" t="s">
        <v>8319</v>
      </c>
      <c r="AO719" s="15">
        <v>41857.854189814818</v>
      </c>
      <c r="AP719" s="15">
        <v>41887.854189814811</v>
      </c>
      <c r="AU719" s="3"/>
      <c r="AV719" s="3"/>
      <c r="AW719" s="6"/>
      <c r="AX719" s="8"/>
      <c r="BJ719" s="10"/>
      <c r="BL719" s="15"/>
      <c r="BM719" s="15"/>
    </row>
    <row r="720" spans="1:65" ht="12.75" hidden="1" customHeight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  <c r="W720">
        <v>718</v>
      </c>
      <c r="X720" s="3" t="s">
        <v>719</v>
      </c>
      <c r="Y720" s="3" t="s">
        <v>4828</v>
      </c>
      <c r="Z720" s="6">
        <v>12000</v>
      </c>
      <c r="AA720" s="8">
        <v>90</v>
      </c>
      <c r="AB720" t="s">
        <v>8220</v>
      </c>
      <c r="AC720" t="s">
        <v>8223</v>
      </c>
      <c r="AD720" t="s">
        <v>8245</v>
      </c>
      <c r="AE720">
        <v>1487397540</v>
      </c>
      <c r="AF720">
        <v>1484684247</v>
      </c>
      <c r="AG720" t="b">
        <v>0</v>
      </c>
      <c r="AH720">
        <v>4</v>
      </c>
      <c r="AI720" t="b">
        <v>0</v>
      </c>
      <c r="AJ720" t="s">
        <v>8271</v>
      </c>
      <c r="AK720">
        <v>1</v>
      </c>
      <c r="AL720">
        <v>22.5</v>
      </c>
      <c r="AM720" s="10" t="s">
        <v>8317</v>
      </c>
      <c r="AN720" t="s">
        <v>8319</v>
      </c>
      <c r="AO720" s="15">
        <v>42752.845451388886</v>
      </c>
      <c r="AP720" s="15">
        <v>42784.249305555553</v>
      </c>
      <c r="AU720" s="3"/>
      <c r="AV720" s="3"/>
      <c r="AW720" s="6"/>
      <c r="AX720" s="8"/>
      <c r="BJ720" s="10"/>
      <c r="BL720" s="15"/>
      <c r="BM720" s="15"/>
    </row>
    <row r="721" spans="1:65" ht="12.75" hidden="1" customHeight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  <c r="W721">
        <v>719</v>
      </c>
      <c r="X721" s="3" t="s">
        <v>720</v>
      </c>
      <c r="Y721" s="3" t="s">
        <v>4829</v>
      </c>
      <c r="Z721" s="6">
        <v>15000</v>
      </c>
      <c r="AA721" s="8">
        <v>194</v>
      </c>
      <c r="AB721" t="s">
        <v>8220</v>
      </c>
      <c r="AC721" t="s">
        <v>8223</v>
      </c>
      <c r="AD721" t="s">
        <v>8245</v>
      </c>
      <c r="AE721">
        <v>1456189076</v>
      </c>
      <c r="AF721">
        <v>1454979476</v>
      </c>
      <c r="AG721" t="b">
        <v>0</v>
      </c>
      <c r="AH721">
        <v>10</v>
      </c>
      <c r="AI721" t="b">
        <v>0</v>
      </c>
      <c r="AJ721" t="s">
        <v>8271</v>
      </c>
      <c r="AK721">
        <v>1</v>
      </c>
      <c r="AL721">
        <v>19.399999999999999</v>
      </c>
      <c r="AM721" s="10" t="s">
        <v>8317</v>
      </c>
      <c r="AN721" t="s">
        <v>8319</v>
      </c>
      <c r="AO721" s="15">
        <v>42409.040231481486</v>
      </c>
      <c r="AP721" s="15">
        <v>42423.040231481486</v>
      </c>
      <c r="AU721" s="3"/>
      <c r="AV721" s="3"/>
      <c r="AW721" s="6"/>
      <c r="AX721" s="8"/>
      <c r="BJ721" s="10"/>
      <c r="BL721" s="15"/>
      <c r="BM721" s="15"/>
    </row>
    <row r="722" spans="1:65" ht="12.75" hidden="1" customHeight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  <c r="W722">
        <v>720</v>
      </c>
      <c r="X722" s="3" t="s">
        <v>721</v>
      </c>
      <c r="Y722" s="3" t="s">
        <v>4830</v>
      </c>
      <c r="Z722" s="6">
        <v>1900</v>
      </c>
      <c r="AA722" s="8">
        <v>2735</v>
      </c>
      <c r="AB722" t="s">
        <v>8218</v>
      </c>
      <c r="AC722" t="s">
        <v>8223</v>
      </c>
      <c r="AD722" t="s">
        <v>8245</v>
      </c>
      <c r="AE722">
        <v>1327851291</v>
      </c>
      <c r="AF722">
        <v>1325432091</v>
      </c>
      <c r="AG722" t="b">
        <v>0</v>
      </c>
      <c r="AH722">
        <v>41</v>
      </c>
      <c r="AI722" t="b">
        <v>1</v>
      </c>
      <c r="AJ722" t="s">
        <v>8272</v>
      </c>
      <c r="AK722">
        <v>144</v>
      </c>
      <c r="AL722">
        <v>66.709999999999994</v>
      </c>
      <c r="AM722" s="10" t="s">
        <v>8320</v>
      </c>
      <c r="AN722" t="s">
        <v>8321</v>
      </c>
      <c r="AO722" s="15">
        <v>40909.649201388893</v>
      </c>
      <c r="AP722" s="15">
        <v>40937.649201388893</v>
      </c>
      <c r="AU722" s="3"/>
      <c r="AV722" s="3"/>
      <c r="AW722" s="6"/>
      <c r="AX722" s="8"/>
      <c r="BJ722" s="10"/>
      <c r="BL722" s="15"/>
      <c r="BM722" s="15"/>
    </row>
    <row r="723" spans="1:65" ht="12.75" hidden="1" customHeight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  <c r="W723">
        <v>721</v>
      </c>
      <c r="X723" s="3" t="s">
        <v>722</v>
      </c>
      <c r="Y723" s="3" t="s">
        <v>4831</v>
      </c>
      <c r="Z723" s="6">
        <v>8200</v>
      </c>
      <c r="AA723" s="8">
        <v>10013</v>
      </c>
      <c r="AB723" t="s">
        <v>8218</v>
      </c>
      <c r="AC723" t="s">
        <v>8223</v>
      </c>
      <c r="AD723" t="s">
        <v>8245</v>
      </c>
      <c r="AE723">
        <v>1406900607</v>
      </c>
      <c r="AF723">
        <v>1403012607</v>
      </c>
      <c r="AG723" t="b">
        <v>0</v>
      </c>
      <c r="AH723">
        <v>119</v>
      </c>
      <c r="AI723" t="b">
        <v>1</v>
      </c>
      <c r="AJ723" t="s">
        <v>8272</v>
      </c>
      <c r="AK723">
        <v>122</v>
      </c>
      <c r="AL723">
        <v>84.14</v>
      </c>
      <c r="AM723" s="10" t="s">
        <v>8320</v>
      </c>
      <c r="AN723" t="s">
        <v>8321</v>
      </c>
      <c r="AO723" s="15">
        <v>41807.571840277778</v>
      </c>
      <c r="AP723" s="15">
        <v>41852.571840277778</v>
      </c>
      <c r="AU723" s="3"/>
      <c r="AV723" s="3"/>
      <c r="AW723" s="6"/>
      <c r="AX723" s="8"/>
      <c r="BJ723" s="10"/>
      <c r="BL723" s="15"/>
      <c r="BM723" s="15"/>
    </row>
    <row r="724" spans="1:65" ht="12.75" hidden="1" customHeight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  <c r="W724">
        <v>722</v>
      </c>
      <c r="X724" s="3" t="s">
        <v>723</v>
      </c>
      <c r="Y724" s="3" t="s">
        <v>4832</v>
      </c>
      <c r="Z724" s="6">
        <v>25000</v>
      </c>
      <c r="AA724" s="8">
        <v>33006</v>
      </c>
      <c r="AB724" t="s">
        <v>8218</v>
      </c>
      <c r="AC724" t="s">
        <v>8223</v>
      </c>
      <c r="AD724" t="s">
        <v>8245</v>
      </c>
      <c r="AE724">
        <v>1333909178</v>
      </c>
      <c r="AF724">
        <v>1331320778</v>
      </c>
      <c r="AG724" t="b">
        <v>0</v>
      </c>
      <c r="AH724">
        <v>153</v>
      </c>
      <c r="AI724" t="b">
        <v>1</v>
      </c>
      <c r="AJ724" t="s">
        <v>8272</v>
      </c>
      <c r="AK724">
        <v>132</v>
      </c>
      <c r="AL724">
        <v>215.73</v>
      </c>
      <c r="AM724" s="10" t="s">
        <v>8320</v>
      </c>
      <c r="AN724" t="s">
        <v>8321</v>
      </c>
      <c r="AO724" s="15">
        <v>40977.805300925924</v>
      </c>
      <c r="AP724" s="15">
        <v>41007.76363425926</v>
      </c>
      <c r="AU724" s="3"/>
      <c r="AV724" s="3"/>
      <c r="AW724" s="6"/>
      <c r="AX724" s="8"/>
      <c r="BJ724" s="10"/>
      <c r="BL724" s="15"/>
      <c r="BM724" s="15"/>
    </row>
    <row r="725" spans="1:65" ht="12.75" hidden="1" customHeight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  <c r="W725">
        <v>723</v>
      </c>
      <c r="X725" s="3" t="s">
        <v>724</v>
      </c>
      <c r="Y725" s="3" t="s">
        <v>4833</v>
      </c>
      <c r="Z725" s="6">
        <v>5000</v>
      </c>
      <c r="AA725" s="8">
        <v>5469</v>
      </c>
      <c r="AB725" t="s">
        <v>8218</v>
      </c>
      <c r="AC725" t="s">
        <v>8223</v>
      </c>
      <c r="AD725" t="s">
        <v>8245</v>
      </c>
      <c r="AE725">
        <v>1438228740</v>
      </c>
      <c r="AF725">
        <v>1435606549</v>
      </c>
      <c r="AG725" t="b">
        <v>0</v>
      </c>
      <c r="AH725">
        <v>100</v>
      </c>
      <c r="AI725" t="b">
        <v>1</v>
      </c>
      <c r="AJ725" t="s">
        <v>8272</v>
      </c>
      <c r="AK725">
        <v>109</v>
      </c>
      <c r="AL725">
        <v>54.69</v>
      </c>
      <c r="AM725" s="10" t="s">
        <v>8320</v>
      </c>
      <c r="AN725" t="s">
        <v>8321</v>
      </c>
      <c r="AO725" s="15">
        <v>42184.816539351858</v>
      </c>
      <c r="AP725" s="15">
        <v>42215.165972222225</v>
      </c>
      <c r="AU725" s="3"/>
      <c r="AV725" s="3"/>
      <c r="AW725" s="6"/>
      <c r="AX725" s="8"/>
      <c r="BJ725" s="10"/>
      <c r="BL725" s="15"/>
      <c r="BM725" s="15"/>
    </row>
    <row r="726" spans="1:65" ht="12.75" hidden="1" customHeight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  <c r="W726">
        <v>724</v>
      </c>
      <c r="X726" s="3" t="s">
        <v>725</v>
      </c>
      <c r="Y726" s="3" t="s">
        <v>4834</v>
      </c>
      <c r="Z726" s="6">
        <v>7000</v>
      </c>
      <c r="AA726" s="8">
        <v>7383.01</v>
      </c>
      <c r="AB726" t="s">
        <v>8218</v>
      </c>
      <c r="AC726" t="s">
        <v>8223</v>
      </c>
      <c r="AD726" t="s">
        <v>8245</v>
      </c>
      <c r="AE726">
        <v>1309447163</v>
      </c>
      <c r="AF726">
        <v>1306855163</v>
      </c>
      <c r="AG726" t="b">
        <v>0</v>
      </c>
      <c r="AH726">
        <v>143</v>
      </c>
      <c r="AI726" t="b">
        <v>1</v>
      </c>
      <c r="AJ726" t="s">
        <v>8272</v>
      </c>
      <c r="AK726">
        <v>105</v>
      </c>
      <c r="AL726">
        <v>51.63</v>
      </c>
      <c r="AM726" s="10" t="s">
        <v>8320</v>
      </c>
      <c r="AN726" t="s">
        <v>8321</v>
      </c>
      <c r="AO726" s="15">
        <v>40694.638460648144</v>
      </c>
      <c r="AP726" s="15">
        <v>40724.638460648144</v>
      </c>
      <c r="AU726" s="3"/>
      <c r="AV726" s="3"/>
      <c r="AW726" s="6"/>
      <c r="AX726" s="8"/>
      <c r="BJ726" s="10"/>
      <c r="BL726" s="15"/>
      <c r="BM726" s="15"/>
    </row>
    <row r="727" spans="1:65" ht="12.75" hidden="1" customHeight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  <c r="W727">
        <v>725</v>
      </c>
      <c r="X727" s="3" t="s">
        <v>726</v>
      </c>
      <c r="Y727" s="3" t="s">
        <v>4835</v>
      </c>
      <c r="Z727" s="6">
        <v>20000</v>
      </c>
      <c r="AA727" s="8">
        <v>20070</v>
      </c>
      <c r="AB727" t="s">
        <v>8218</v>
      </c>
      <c r="AC727" t="s">
        <v>8223</v>
      </c>
      <c r="AD727" t="s">
        <v>8245</v>
      </c>
      <c r="AE727">
        <v>1450018912</v>
      </c>
      <c r="AF727">
        <v>1447426912</v>
      </c>
      <c r="AG727" t="b">
        <v>0</v>
      </c>
      <c r="AH727">
        <v>140</v>
      </c>
      <c r="AI727" t="b">
        <v>1</v>
      </c>
      <c r="AJ727" t="s">
        <v>8272</v>
      </c>
      <c r="AK727">
        <v>100</v>
      </c>
      <c r="AL727">
        <v>143.36000000000001</v>
      </c>
      <c r="AM727" s="10" t="s">
        <v>8320</v>
      </c>
      <c r="AN727" t="s">
        <v>8321</v>
      </c>
      <c r="AO727" s="15">
        <v>42321.626296296294</v>
      </c>
      <c r="AP727" s="15">
        <v>42351.626296296294</v>
      </c>
      <c r="AU727" s="3"/>
      <c r="AV727" s="3"/>
      <c r="AW727" s="6"/>
      <c r="AX727" s="8"/>
      <c r="BJ727" s="10"/>
      <c r="BL727" s="15"/>
      <c r="BM727" s="15"/>
    </row>
    <row r="728" spans="1:65" ht="12.75" hidden="1" customHeight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  <c r="W728">
        <v>726</v>
      </c>
      <c r="X728" s="3" t="s">
        <v>727</v>
      </c>
      <c r="Y728" s="3" t="s">
        <v>4836</v>
      </c>
      <c r="Z728" s="6">
        <v>2500</v>
      </c>
      <c r="AA728" s="8">
        <v>2535</v>
      </c>
      <c r="AB728" t="s">
        <v>8218</v>
      </c>
      <c r="AC728" t="s">
        <v>8223</v>
      </c>
      <c r="AD728" t="s">
        <v>8245</v>
      </c>
      <c r="AE728">
        <v>1365728487</v>
      </c>
      <c r="AF728">
        <v>1363136487</v>
      </c>
      <c r="AG728" t="b">
        <v>0</v>
      </c>
      <c r="AH728">
        <v>35</v>
      </c>
      <c r="AI728" t="b">
        <v>1</v>
      </c>
      <c r="AJ728" t="s">
        <v>8272</v>
      </c>
      <c r="AK728">
        <v>101</v>
      </c>
      <c r="AL728">
        <v>72.430000000000007</v>
      </c>
      <c r="AM728" s="10" t="s">
        <v>8320</v>
      </c>
      <c r="AN728" t="s">
        <v>8321</v>
      </c>
      <c r="AO728" s="15">
        <v>41346.042673611111</v>
      </c>
      <c r="AP728" s="15">
        <v>41376.042673611111</v>
      </c>
      <c r="AU728" s="3"/>
      <c r="AV728" s="3"/>
      <c r="AW728" s="6"/>
      <c r="AX728" s="8"/>
      <c r="BJ728" s="10"/>
      <c r="BL728" s="15"/>
      <c r="BM728" s="15"/>
    </row>
    <row r="729" spans="1:65" ht="12.75" hidden="1" customHeight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  <c r="W729">
        <v>727</v>
      </c>
      <c r="X729" s="3" t="s">
        <v>728</v>
      </c>
      <c r="Y729" s="3" t="s">
        <v>4837</v>
      </c>
      <c r="Z729" s="6">
        <v>3500</v>
      </c>
      <c r="AA729" s="8">
        <v>5443</v>
      </c>
      <c r="AB729" t="s">
        <v>8218</v>
      </c>
      <c r="AC729" t="s">
        <v>8223</v>
      </c>
      <c r="AD729" t="s">
        <v>8245</v>
      </c>
      <c r="AE729">
        <v>1358198400</v>
      </c>
      <c r="AF729">
        <v>1354580949</v>
      </c>
      <c r="AG729" t="b">
        <v>0</v>
      </c>
      <c r="AH729">
        <v>149</v>
      </c>
      <c r="AI729" t="b">
        <v>1</v>
      </c>
      <c r="AJ729" t="s">
        <v>8272</v>
      </c>
      <c r="AK729">
        <v>156</v>
      </c>
      <c r="AL729">
        <v>36.53</v>
      </c>
      <c r="AM729" s="10" t="s">
        <v>8320</v>
      </c>
      <c r="AN729" t="s">
        <v>8321</v>
      </c>
      <c r="AO729" s="15">
        <v>41247.020243055551</v>
      </c>
      <c r="AP729" s="15">
        <v>41288.888888888891</v>
      </c>
      <c r="AU729" s="3"/>
      <c r="AV729" s="3"/>
      <c r="AW729" s="6"/>
      <c r="AX729" s="8"/>
      <c r="BJ729" s="10"/>
      <c r="BL729" s="15"/>
      <c r="BM729" s="15"/>
    </row>
    <row r="730" spans="1:65" ht="12.75" hidden="1" customHeight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  <c r="W730">
        <v>728</v>
      </c>
      <c r="X730" s="3" t="s">
        <v>729</v>
      </c>
      <c r="Y730" s="3" t="s">
        <v>4838</v>
      </c>
      <c r="Z730" s="6">
        <v>7500</v>
      </c>
      <c r="AA730" s="8">
        <v>7917.45</v>
      </c>
      <c r="AB730" t="s">
        <v>8218</v>
      </c>
      <c r="AC730" t="s">
        <v>8223</v>
      </c>
      <c r="AD730" t="s">
        <v>8245</v>
      </c>
      <c r="AE730">
        <v>1313957157</v>
      </c>
      <c r="AF730">
        <v>1310069157</v>
      </c>
      <c r="AG730" t="b">
        <v>0</v>
      </c>
      <c r="AH730">
        <v>130</v>
      </c>
      <c r="AI730" t="b">
        <v>1</v>
      </c>
      <c r="AJ730" t="s">
        <v>8272</v>
      </c>
      <c r="AK730">
        <v>106</v>
      </c>
      <c r="AL730">
        <v>60.9</v>
      </c>
      <c r="AM730" s="10" t="s">
        <v>8320</v>
      </c>
      <c r="AN730" t="s">
        <v>8321</v>
      </c>
      <c r="AO730" s="15">
        <v>40731.837465277778</v>
      </c>
      <c r="AP730" s="15">
        <v>40776.837465277778</v>
      </c>
      <c r="AU730" s="3"/>
      <c r="AV730" s="3"/>
      <c r="AW730" s="6"/>
      <c r="AX730" s="8"/>
      <c r="BJ730" s="10"/>
      <c r="BL730" s="15"/>
      <c r="BM730" s="15"/>
    </row>
    <row r="731" spans="1:65" ht="12.75" hidden="1" customHeight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  <c r="W731">
        <v>729</v>
      </c>
      <c r="X731" s="3" t="s">
        <v>730</v>
      </c>
      <c r="Y731" s="3" t="s">
        <v>4839</v>
      </c>
      <c r="Z731" s="6">
        <v>4000</v>
      </c>
      <c r="AA731" s="8">
        <v>5226</v>
      </c>
      <c r="AB731" t="s">
        <v>8218</v>
      </c>
      <c r="AC731" t="s">
        <v>8223</v>
      </c>
      <c r="AD731" t="s">
        <v>8245</v>
      </c>
      <c r="AE731">
        <v>1348028861</v>
      </c>
      <c r="AF731">
        <v>1342844861</v>
      </c>
      <c r="AG731" t="b">
        <v>0</v>
      </c>
      <c r="AH731">
        <v>120</v>
      </c>
      <c r="AI731" t="b">
        <v>1</v>
      </c>
      <c r="AJ731" t="s">
        <v>8272</v>
      </c>
      <c r="AK731">
        <v>131</v>
      </c>
      <c r="AL731">
        <v>43.55</v>
      </c>
      <c r="AM731" s="10" t="s">
        <v>8320</v>
      </c>
      <c r="AN731" t="s">
        <v>8321</v>
      </c>
      <c r="AO731" s="15">
        <v>41111.185891203706</v>
      </c>
      <c r="AP731" s="15">
        <v>41171.185891203706</v>
      </c>
      <c r="AU731" s="3"/>
      <c r="AV731" s="3"/>
      <c r="AW731" s="6"/>
      <c r="AX731" s="8"/>
      <c r="BJ731" s="10"/>
      <c r="BL731" s="15"/>
      <c r="BM731" s="15"/>
    </row>
    <row r="732" spans="1:65" ht="12.75" hidden="1" customHeight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  <c r="W732">
        <v>730</v>
      </c>
      <c r="X732" s="3" t="s">
        <v>731</v>
      </c>
      <c r="Y732" s="3" t="s">
        <v>4840</v>
      </c>
      <c r="Z732" s="6">
        <v>20000</v>
      </c>
      <c r="AA732" s="8">
        <v>26438</v>
      </c>
      <c r="AB732" t="s">
        <v>8218</v>
      </c>
      <c r="AC732" t="s">
        <v>8223</v>
      </c>
      <c r="AD732" t="s">
        <v>8245</v>
      </c>
      <c r="AE732">
        <v>1323280391</v>
      </c>
      <c r="AF732">
        <v>1320688391</v>
      </c>
      <c r="AG732" t="b">
        <v>0</v>
      </c>
      <c r="AH732">
        <v>265</v>
      </c>
      <c r="AI732" t="b">
        <v>1</v>
      </c>
      <c r="AJ732" t="s">
        <v>8272</v>
      </c>
      <c r="AK732">
        <v>132</v>
      </c>
      <c r="AL732">
        <v>99.77</v>
      </c>
      <c r="AM732" s="10" t="s">
        <v>8320</v>
      </c>
      <c r="AN732" t="s">
        <v>8321</v>
      </c>
      <c r="AO732" s="15">
        <v>40854.745266203703</v>
      </c>
      <c r="AP732" s="15">
        <v>40884.745266203703</v>
      </c>
      <c r="AU732" s="3"/>
      <c r="AV732" s="3"/>
      <c r="AW732" s="6"/>
      <c r="AX732" s="8"/>
      <c r="BJ732" s="10"/>
      <c r="BL732" s="15"/>
      <c r="BM732" s="15"/>
    </row>
    <row r="733" spans="1:65" ht="12.75" hidden="1" customHeight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  <c r="W733">
        <v>731</v>
      </c>
      <c r="X733" s="3" t="s">
        <v>732</v>
      </c>
      <c r="Y733" s="3" t="s">
        <v>4841</v>
      </c>
      <c r="Z733" s="6">
        <v>5000</v>
      </c>
      <c r="AA733" s="8">
        <v>6300</v>
      </c>
      <c r="AB733" t="s">
        <v>8218</v>
      </c>
      <c r="AC733" t="s">
        <v>8223</v>
      </c>
      <c r="AD733" t="s">
        <v>8245</v>
      </c>
      <c r="AE733">
        <v>1327212000</v>
      </c>
      <c r="AF733">
        <v>1322852747</v>
      </c>
      <c r="AG733" t="b">
        <v>0</v>
      </c>
      <c r="AH733">
        <v>71</v>
      </c>
      <c r="AI733" t="b">
        <v>1</v>
      </c>
      <c r="AJ733" t="s">
        <v>8272</v>
      </c>
      <c r="AK733">
        <v>126</v>
      </c>
      <c r="AL733">
        <v>88.73</v>
      </c>
      <c r="AM733" s="10" t="s">
        <v>8320</v>
      </c>
      <c r="AN733" t="s">
        <v>8321</v>
      </c>
      <c r="AO733" s="15">
        <v>40879.795682870368</v>
      </c>
      <c r="AP733" s="15">
        <v>40930.25</v>
      </c>
      <c r="AU733" s="3"/>
      <c r="AV733" s="3"/>
      <c r="AW733" s="6"/>
      <c r="AX733" s="8"/>
      <c r="BJ733" s="10"/>
      <c r="BL733" s="15"/>
      <c r="BM733" s="15"/>
    </row>
    <row r="734" spans="1:65" ht="12.75" hidden="1" customHeight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  <c r="W734">
        <v>732</v>
      </c>
      <c r="X734" s="3" t="s">
        <v>733</v>
      </c>
      <c r="Y734" s="3" t="s">
        <v>4842</v>
      </c>
      <c r="Z734" s="6">
        <v>40</v>
      </c>
      <c r="AA734" s="8">
        <v>64</v>
      </c>
      <c r="AB734" t="s">
        <v>8218</v>
      </c>
      <c r="AC734" t="s">
        <v>8224</v>
      </c>
      <c r="AD734" t="s">
        <v>8246</v>
      </c>
      <c r="AE734">
        <v>1380449461</v>
      </c>
      <c r="AF734">
        <v>1375265461</v>
      </c>
      <c r="AG734" t="b">
        <v>0</v>
      </c>
      <c r="AH734">
        <v>13</v>
      </c>
      <c r="AI734" t="b">
        <v>1</v>
      </c>
      <c r="AJ734" t="s">
        <v>8272</v>
      </c>
      <c r="AK734">
        <v>160</v>
      </c>
      <c r="AL734">
        <v>4.92</v>
      </c>
      <c r="AM734" s="10" t="s">
        <v>8320</v>
      </c>
      <c r="AN734" t="s">
        <v>8321</v>
      </c>
      <c r="AO734" s="15">
        <v>41486.424317129626</v>
      </c>
      <c r="AP734" s="15">
        <v>41546.424317129626</v>
      </c>
      <c r="AU734" s="3"/>
      <c r="AV734" s="3"/>
      <c r="AW734" s="6"/>
      <c r="AX734" s="8"/>
      <c r="BJ734" s="10"/>
      <c r="BL734" s="15"/>
      <c r="BM734" s="15"/>
    </row>
    <row r="735" spans="1:65" ht="12.75" hidden="1" customHeight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  <c r="W735">
        <v>733</v>
      </c>
      <c r="X735" s="3" t="s">
        <v>734</v>
      </c>
      <c r="Y735" s="3" t="s">
        <v>4843</v>
      </c>
      <c r="Z735" s="6">
        <v>2500</v>
      </c>
      <c r="AA735" s="8">
        <v>3012</v>
      </c>
      <c r="AB735" t="s">
        <v>8218</v>
      </c>
      <c r="AC735" t="s">
        <v>8224</v>
      </c>
      <c r="AD735" t="s">
        <v>8246</v>
      </c>
      <c r="AE735">
        <v>1387533892</v>
      </c>
      <c r="AF735">
        <v>1384941892</v>
      </c>
      <c r="AG735" t="b">
        <v>0</v>
      </c>
      <c r="AH735">
        <v>169</v>
      </c>
      <c r="AI735" t="b">
        <v>1</v>
      </c>
      <c r="AJ735" t="s">
        <v>8272</v>
      </c>
      <c r="AK735">
        <v>120</v>
      </c>
      <c r="AL735">
        <v>17.82</v>
      </c>
      <c r="AM735" s="10" t="s">
        <v>8320</v>
      </c>
      <c r="AN735" t="s">
        <v>8321</v>
      </c>
      <c r="AO735" s="15">
        <v>41598.420046296298</v>
      </c>
      <c r="AP735" s="15">
        <v>41628.420046296298</v>
      </c>
      <c r="AU735" s="3"/>
      <c r="AV735" s="3"/>
      <c r="AW735" s="6"/>
      <c r="AX735" s="8"/>
      <c r="BJ735" s="10"/>
      <c r="BL735" s="15"/>
      <c r="BM735" s="15"/>
    </row>
    <row r="736" spans="1:65" ht="12.75" hidden="1" customHeight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  <c r="W736">
        <v>734</v>
      </c>
      <c r="X736" s="3" t="s">
        <v>735</v>
      </c>
      <c r="Y736" s="3" t="s">
        <v>4844</v>
      </c>
      <c r="Z736" s="6">
        <v>8500</v>
      </c>
      <c r="AA736" s="8">
        <v>10670</v>
      </c>
      <c r="AB736" t="s">
        <v>8218</v>
      </c>
      <c r="AC736" t="s">
        <v>8228</v>
      </c>
      <c r="AD736" t="s">
        <v>8250</v>
      </c>
      <c r="AE736">
        <v>1431147600</v>
      </c>
      <c r="AF736">
        <v>1428465420</v>
      </c>
      <c r="AG736" t="b">
        <v>0</v>
      </c>
      <c r="AH736">
        <v>57</v>
      </c>
      <c r="AI736" t="b">
        <v>1</v>
      </c>
      <c r="AJ736" t="s">
        <v>8272</v>
      </c>
      <c r="AK736">
        <v>126</v>
      </c>
      <c r="AL736">
        <v>187.19</v>
      </c>
      <c r="AM736" s="10" t="s">
        <v>8320</v>
      </c>
      <c r="AN736" t="s">
        <v>8321</v>
      </c>
      <c r="AO736" s="15">
        <v>42102.164583333331</v>
      </c>
      <c r="AP736" s="15">
        <v>42133.208333333328</v>
      </c>
      <c r="AU736" s="3"/>
      <c r="AV736" s="3"/>
      <c r="AW736" s="6"/>
      <c r="AX736" s="8"/>
      <c r="BJ736" s="10"/>
      <c r="BL736" s="15"/>
      <c r="BM736" s="15"/>
    </row>
    <row r="737" spans="1:65" ht="12.75" hidden="1" customHeight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  <c r="W737">
        <v>735</v>
      </c>
      <c r="X737" s="3" t="s">
        <v>736</v>
      </c>
      <c r="Y737" s="3" t="s">
        <v>4845</v>
      </c>
      <c r="Z737" s="6">
        <v>47000</v>
      </c>
      <c r="AA737" s="8">
        <v>53771</v>
      </c>
      <c r="AB737" t="s">
        <v>8218</v>
      </c>
      <c r="AC737" t="s">
        <v>8223</v>
      </c>
      <c r="AD737" t="s">
        <v>8245</v>
      </c>
      <c r="AE737">
        <v>1417653540</v>
      </c>
      <c r="AF737">
        <v>1414975346</v>
      </c>
      <c r="AG737" t="b">
        <v>0</v>
      </c>
      <c r="AH737">
        <v>229</v>
      </c>
      <c r="AI737" t="b">
        <v>1</v>
      </c>
      <c r="AJ737" t="s">
        <v>8272</v>
      </c>
      <c r="AK737">
        <v>114</v>
      </c>
      <c r="AL737">
        <v>234.81</v>
      </c>
      <c r="AM737" s="10" t="s">
        <v>8320</v>
      </c>
      <c r="AN737" t="s">
        <v>8321</v>
      </c>
      <c r="AO737" s="15">
        <v>41946.029467592591</v>
      </c>
      <c r="AP737" s="15">
        <v>41977.027083333334</v>
      </c>
      <c r="AU737" s="3"/>
      <c r="AV737" s="3"/>
      <c r="AW737" s="6"/>
      <c r="AX737" s="8"/>
      <c r="BJ737" s="10"/>
      <c r="BL737" s="15"/>
      <c r="BM737" s="15"/>
    </row>
    <row r="738" spans="1:65" ht="12.75" hidden="1" customHeight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  <c r="W738">
        <v>736</v>
      </c>
      <c r="X738" s="3" t="s">
        <v>737</v>
      </c>
      <c r="Y738" s="3" t="s">
        <v>4846</v>
      </c>
      <c r="Z738" s="6">
        <v>3600</v>
      </c>
      <c r="AA738" s="8">
        <v>11345</v>
      </c>
      <c r="AB738" t="s">
        <v>8218</v>
      </c>
      <c r="AC738" t="s">
        <v>8223</v>
      </c>
      <c r="AD738" t="s">
        <v>8245</v>
      </c>
      <c r="AE738">
        <v>1385009940</v>
      </c>
      <c r="AF738">
        <v>1383327440</v>
      </c>
      <c r="AG738" t="b">
        <v>0</v>
      </c>
      <c r="AH738">
        <v>108</v>
      </c>
      <c r="AI738" t="b">
        <v>1</v>
      </c>
      <c r="AJ738" t="s">
        <v>8272</v>
      </c>
      <c r="AK738">
        <v>315</v>
      </c>
      <c r="AL738">
        <v>105.05</v>
      </c>
      <c r="AM738" s="10" t="s">
        <v>8320</v>
      </c>
      <c r="AN738" t="s">
        <v>8321</v>
      </c>
      <c r="AO738" s="15">
        <v>41579.734259259261</v>
      </c>
      <c r="AP738" s="15">
        <v>41599.207638888889</v>
      </c>
      <c r="AU738" s="3"/>
      <c r="AV738" s="3"/>
      <c r="AW738" s="6"/>
      <c r="AX738" s="8"/>
      <c r="BJ738" s="10"/>
      <c r="BL738" s="15"/>
      <c r="BM738" s="15"/>
    </row>
    <row r="739" spans="1:65" ht="12.75" hidden="1" customHeight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  <c r="W739">
        <v>737</v>
      </c>
      <c r="X739" s="3" t="s">
        <v>738</v>
      </c>
      <c r="Y739" s="3" t="s">
        <v>4847</v>
      </c>
      <c r="Z739" s="6">
        <v>5000</v>
      </c>
      <c r="AA739" s="8">
        <v>6120</v>
      </c>
      <c r="AB739" t="s">
        <v>8218</v>
      </c>
      <c r="AC739" t="s">
        <v>8223</v>
      </c>
      <c r="AD739" t="s">
        <v>8245</v>
      </c>
      <c r="AE739">
        <v>1392408000</v>
      </c>
      <c r="AF739">
        <v>1390890987</v>
      </c>
      <c r="AG739" t="b">
        <v>0</v>
      </c>
      <c r="AH739">
        <v>108</v>
      </c>
      <c r="AI739" t="b">
        <v>1</v>
      </c>
      <c r="AJ739" t="s">
        <v>8272</v>
      </c>
      <c r="AK739">
        <v>122</v>
      </c>
      <c r="AL739">
        <v>56.67</v>
      </c>
      <c r="AM739" s="10" t="s">
        <v>8320</v>
      </c>
      <c r="AN739" t="s">
        <v>8321</v>
      </c>
      <c r="AO739" s="15">
        <v>41667.275312500002</v>
      </c>
      <c r="AP739" s="15">
        <v>41684.833333333336</v>
      </c>
      <c r="AU739" s="3"/>
      <c r="AV739" s="3"/>
      <c r="AW739" s="6"/>
      <c r="AX739" s="8"/>
      <c r="BJ739" s="10"/>
      <c r="BL739" s="15"/>
      <c r="BM739" s="15"/>
    </row>
    <row r="740" spans="1:65" ht="12.75" hidden="1" customHeight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  <c r="W740">
        <v>738</v>
      </c>
      <c r="X740" s="3" t="s">
        <v>739</v>
      </c>
      <c r="Y740" s="3" t="s">
        <v>4848</v>
      </c>
      <c r="Z740" s="6">
        <v>1500</v>
      </c>
      <c r="AA740" s="8">
        <v>1601</v>
      </c>
      <c r="AB740" t="s">
        <v>8218</v>
      </c>
      <c r="AC740" t="s">
        <v>8223</v>
      </c>
      <c r="AD740" t="s">
        <v>8245</v>
      </c>
      <c r="AE740">
        <v>1417409940</v>
      </c>
      <c r="AF740">
        <v>1414765794</v>
      </c>
      <c r="AG740" t="b">
        <v>0</v>
      </c>
      <c r="AH740">
        <v>41</v>
      </c>
      <c r="AI740" t="b">
        <v>1</v>
      </c>
      <c r="AJ740" t="s">
        <v>8272</v>
      </c>
      <c r="AK740">
        <v>107</v>
      </c>
      <c r="AL740">
        <v>39.049999999999997</v>
      </c>
      <c r="AM740" s="10" t="s">
        <v>8320</v>
      </c>
      <c r="AN740" t="s">
        <v>8321</v>
      </c>
      <c r="AO740" s="15">
        <v>41943.604097222218</v>
      </c>
      <c r="AP740" s="15">
        <v>41974.207638888889</v>
      </c>
      <c r="AU740" s="3"/>
      <c r="AV740" s="3"/>
      <c r="AW740" s="6"/>
      <c r="AX740" s="8"/>
      <c r="BJ740" s="10"/>
      <c r="BL740" s="15"/>
      <c r="BM740" s="15"/>
    </row>
    <row r="741" spans="1:65" ht="12.75" hidden="1" customHeight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  <c r="W741">
        <v>739</v>
      </c>
      <c r="X741" s="3" t="s">
        <v>740</v>
      </c>
      <c r="Y741" s="3" t="s">
        <v>4849</v>
      </c>
      <c r="Z741" s="6">
        <v>6000</v>
      </c>
      <c r="AA741" s="8">
        <v>9500</v>
      </c>
      <c r="AB741" t="s">
        <v>8218</v>
      </c>
      <c r="AC741" t="s">
        <v>8223</v>
      </c>
      <c r="AD741" t="s">
        <v>8245</v>
      </c>
      <c r="AE741">
        <v>1407758629</v>
      </c>
      <c r="AF741">
        <v>1404907429</v>
      </c>
      <c r="AG741" t="b">
        <v>0</v>
      </c>
      <c r="AH741">
        <v>139</v>
      </c>
      <c r="AI741" t="b">
        <v>1</v>
      </c>
      <c r="AJ741" t="s">
        <v>8272</v>
      </c>
      <c r="AK741">
        <v>158</v>
      </c>
      <c r="AL741">
        <v>68.349999999999994</v>
      </c>
      <c r="AM741" s="10" t="s">
        <v>8320</v>
      </c>
      <c r="AN741" t="s">
        <v>8321</v>
      </c>
      <c r="AO741" s="15">
        <v>41829.502650462964</v>
      </c>
      <c r="AP741" s="15">
        <v>41862.502650462964</v>
      </c>
      <c r="AU741" s="3"/>
      <c r="AV741" s="3"/>
      <c r="AW741" s="6"/>
      <c r="AX741" s="8"/>
      <c r="BJ741" s="10"/>
      <c r="BL741" s="15"/>
      <c r="BM741" s="15"/>
    </row>
    <row r="742" spans="1:65" ht="12.75" hidden="1" customHeight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  <c r="W742">
        <v>740</v>
      </c>
      <c r="X742" s="3" t="s">
        <v>741</v>
      </c>
      <c r="Y742" s="3" t="s">
        <v>4850</v>
      </c>
      <c r="Z742" s="6">
        <v>3000</v>
      </c>
      <c r="AA742" s="8">
        <v>3222</v>
      </c>
      <c r="AB742" t="s">
        <v>8218</v>
      </c>
      <c r="AC742" t="s">
        <v>8223</v>
      </c>
      <c r="AD742" t="s">
        <v>8245</v>
      </c>
      <c r="AE742">
        <v>1434857482</v>
      </c>
      <c r="AF742">
        <v>1433647882</v>
      </c>
      <c r="AG742" t="b">
        <v>0</v>
      </c>
      <c r="AH742">
        <v>19</v>
      </c>
      <c r="AI742" t="b">
        <v>1</v>
      </c>
      <c r="AJ742" t="s">
        <v>8272</v>
      </c>
      <c r="AK742">
        <v>107</v>
      </c>
      <c r="AL742">
        <v>169.58</v>
      </c>
      <c r="AM742" s="10" t="s">
        <v>8320</v>
      </c>
      <c r="AN742" t="s">
        <v>8321</v>
      </c>
      <c r="AO742" s="15">
        <v>42162.146782407406</v>
      </c>
      <c r="AP742" s="15">
        <v>42176.146782407406</v>
      </c>
      <c r="AU742" s="3"/>
      <c r="AV742" s="3"/>
      <c r="AW742" s="6"/>
      <c r="AX742" s="8"/>
      <c r="BJ742" s="10"/>
      <c r="BL742" s="15"/>
      <c r="BM742" s="15"/>
    </row>
    <row r="743" spans="1:65" ht="12.75" hidden="1" customHeight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  <c r="W743">
        <v>741</v>
      </c>
      <c r="X743" s="3" t="s">
        <v>742</v>
      </c>
      <c r="Y743" s="3" t="s">
        <v>4851</v>
      </c>
      <c r="Z743" s="6">
        <v>13000</v>
      </c>
      <c r="AA743" s="8">
        <v>13293.8</v>
      </c>
      <c r="AB743" t="s">
        <v>8218</v>
      </c>
      <c r="AC743" t="s">
        <v>8223</v>
      </c>
      <c r="AD743" t="s">
        <v>8245</v>
      </c>
      <c r="AE743">
        <v>1370964806</v>
      </c>
      <c r="AF743">
        <v>1367940806</v>
      </c>
      <c r="AG743" t="b">
        <v>0</v>
      </c>
      <c r="AH743">
        <v>94</v>
      </c>
      <c r="AI743" t="b">
        <v>1</v>
      </c>
      <c r="AJ743" t="s">
        <v>8272</v>
      </c>
      <c r="AK743">
        <v>102</v>
      </c>
      <c r="AL743">
        <v>141.41999999999999</v>
      </c>
      <c r="AM743" s="10" t="s">
        <v>8320</v>
      </c>
      <c r="AN743" t="s">
        <v>8321</v>
      </c>
      <c r="AO743" s="15">
        <v>41401.648217592592</v>
      </c>
      <c r="AP743" s="15">
        <v>41436.648217592592</v>
      </c>
      <c r="AU743" s="3"/>
      <c r="AV743" s="3"/>
      <c r="AW743" s="6"/>
      <c r="AX743" s="8"/>
      <c r="BJ743" s="10"/>
      <c r="BL743" s="15"/>
      <c r="BM743" s="15"/>
    </row>
    <row r="744" spans="1:65" ht="12.75" hidden="1" customHeight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  <c r="W744">
        <v>742</v>
      </c>
      <c r="X744" s="3" t="s">
        <v>743</v>
      </c>
      <c r="Y744" s="3" t="s">
        <v>4852</v>
      </c>
      <c r="Z744" s="6">
        <v>1400</v>
      </c>
      <c r="AA744" s="8">
        <v>1550</v>
      </c>
      <c r="AB744" t="s">
        <v>8218</v>
      </c>
      <c r="AC744" t="s">
        <v>8223</v>
      </c>
      <c r="AD744" t="s">
        <v>8245</v>
      </c>
      <c r="AE744">
        <v>1395435712</v>
      </c>
      <c r="AF744">
        <v>1392847312</v>
      </c>
      <c r="AG744" t="b">
        <v>0</v>
      </c>
      <c r="AH744">
        <v>23</v>
      </c>
      <c r="AI744" t="b">
        <v>1</v>
      </c>
      <c r="AJ744" t="s">
        <v>8272</v>
      </c>
      <c r="AK744">
        <v>111</v>
      </c>
      <c r="AL744">
        <v>67.39</v>
      </c>
      <c r="AM744" s="10" t="s">
        <v>8320</v>
      </c>
      <c r="AN744" t="s">
        <v>8321</v>
      </c>
      <c r="AO744" s="15">
        <v>41689.917962962965</v>
      </c>
      <c r="AP744" s="15">
        <v>41719.876296296294</v>
      </c>
      <c r="AU744" s="3"/>
      <c r="AV744" s="3"/>
      <c r="AW744" s="6"/>
      <c r="AX744" s="8"/>
      <c r="BJ744" s="10"/>
      <c r="BL744" s="15"/>
      <c r="BM744" s="15"/>
    </row>
    <row r="745" spans="1:65" ht="12.75" hidden="1" customHeight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  <c r="W745">
        <v>743</v>
      </c>
      <c r="X745" s="3" t="s">
        <v>744</v>
      </c>
      <c r="Y745" s="3" t="s">
        <v>4853</v>
      </c>
      <c r="Z745" s="6">
        <v>550</v>
      </c>
      <c r="AA745" s="8">
        <v>814</v>
      </c>
      <c r="AB745" t="s">
        <v>8218</v>
      </c>
      <c r="AC745" t="s">
        <v>8223</v>
      </c>
      <c r="AD745" t="s">
        <v>8245</v>
      </c>
      <c r="AE745">
        <v>1334610000</v>
      </c>
      <c r="AF745">
        <v>1332435685</v>
      </c>
      <c r="AG745" t="b">
        <v>0</v>
      </c>
      <c r="AH745">
        <v>15</v>
      </c>
      <c r="AI745" t="b">
        <v>1</v>
      </c>
      <c r="AJ745" t="s">
        <v>8272</v>
      </c>
      <c r="AK745">
        <v>148</v>
      </c>
      <c r="AL745">
        <v>54.27</v>
      </c>
      <c r="AM745" s="10" t="s">
        <v>8320</v>
      </c>
      <c r="AN745" t="s">
        <v>8321</v>
      </c>
      <c r="AO745" s="15">
        <v>40990.709317129629</v>
      </c>
      <c r="AP745" s="15">
        <v>41015.875</v>
      </c>
      <c r="AU745" s="3"/>
      <c r="AV745" s="3"/>
      <c r="AW745" s="6"/>
      <c r="AX745" s="8"/>
      <c r="BJ745" s="10"/>
      <c r="BL745" s="15"/>
      <c r="BM745" s="15"/>
    </row>
    <row r="746" spans="1:65" ht="12.75" hidden="1" customHeight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  <c r="W746">
        <v>744</v>
      </c>
      <c r="X746" s="3" t="s">
        <v>745</v>
      </c>
      <c r="Y746" s="3" t="s">
        <v>4854</v>
      </c>
      <c r="Z746" s="6">
        <v>5000</v>
      </c>
      <c r="AA746" s="8">
        <v>5116</v>
      </c>
      <c r="AB746" t="s">
        <v>8218</v>
      </c>
      <c r="AC746" t="s">
        <v>8223</v>
      </c>
      <c r="AD746" t="s">
        <v>8245</v>
      </c>
      <c r="AE746">
        <v>1355439503</v>
      </c>
      <c r="AF746">
        <v>1352847503</v>
      </c>
      <c r="AG746" t="b">
        <v>0</v>
      </c>
      <c r="AH746">
        <v>62</v>
      </c>
      <c r="AI746" t="b">
        <v>1</v>
      </c>
      <c r="AJ746" t="s">
        <v>8272</v>
      </c>
      <c r="AK746">
        <v>102</v>
      </c>
      <c r="AL746">
        <v>82.52</v>
      </c>
      <c r="AM746" s="10" t="s">
        <v>8320</v>
      </c>
      <c r="AN746" t="s">
        <v>8321</v>
      </c>
      <c r="AO746" s="15">
        <v>41226.95721064815</v>
      </c>
      <c r="AP746" s="15">
        <v>41256.95721064815</v>
      </c>
      <c r="AU746" s="3"/>
      <c r="AV746" s="3"/>
      <c r="AW746" s="6"/>
      <c r="AX746" s="8"/>
      <c r="BJ746" s="10"/>
      <c r="BL746" s="15"/>
      <c r="BM746" s="15"/>
    </row>
    <row r="747" spans="1:65" ht="12.75" hidden="1" customHeight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  <c r="W747">
        <v>745</v>
      </c>
      <c r="X747" s="3" t="s">
        <v>746</v>
      </c>
      <c r="Y747" s="3" t="s">
        <v>4855</v>
      </c>
      <c r="Z747" s="6">
        <v>2220</v>
      </c>
      <c r="AA747" s="8">
        <v>3976</v>
      </c>
      <c r="AB747" t="s">
        <v>8218</v>
      </c>
      <c r="AC747" t="s">
        <v>8223</v>
      </c>
      <c r="AD747" t="s">
        <v>8245</v>
      </c>
      <c r="AE747">
        <v>1367588645</v>
      </c>
      <c r="AF747">
        <v>1364996645</v>
      </c>
      <c r="AG747" t="b">
        <v>0</v>
      </c>
      <c r="AH747">
        <v>74</v>
      </c>
      <c r="AI747" t="b">
        <v>1</v>
      </c>
      <c r="AJ747" t="s">
        <v>8272</v>
      </c>
      <c r="AK747">
        <v>179</v>
      </c>
      <c r="AL747">
        <v>53.73</v>
      </c>
      <c r="AM747" s="10" t="s">
        <v>8320</v>
      </c>
      <c r="AN747" t="s">
        <v>8321</v>
      </c>
      <c r="AO747" s="15">
        <v>41367.572280092594</v>
      </c>
      <c r="AP747" s="15">
        <v>41397.572280092594</v>
      </c>
      <c r="AU747" s="3"/>
      <c r="AV747" s="3"/>
      <c r="AW747" s="6"/>
      <c r="AX747" s="8"/>
      <c r="BJ747" s="10"/>
      <c r="BL747" s="15"/>
      <c r="BM747" s="15"/>
    </row>
    <row r="748" spans="1:65" ht="12.75" hidden="1" customHeight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  <c r="W748">
        <v>746</v>
      </c>
      <c r="X748" s="3" t="s">
        <v>747</v>
      </c>
      <c r="Y748" s="3" t="s">
        <v>4856</v>
      </c>
      <c r="Z748" s="6">
        <v>2987</v>
      </c>
      <c r="AA748" s="8">
        <v>3318</v>
      </c>
      <c r="AB748" t="s">
        <v>8218</v>
      </c>
      <c r="AC748" t="s">
        <v>8223</v>
      </c>
      <c r="AD748" t="s">
        <v>8245</v>
      </c>
      <c r="AE748">
        <v>1348372740</v>
      </c>
      <c r="AF748">
        <v>1346806909</v>
      </c>
      <c r="AG748" t="b">
        <v>0</v>
      </c>
      <c r="AH748">
        <v>97</v>
      </c>
      <c r="AI748" t="b">
        <v>1</v>
      </c>
      <c r="AJ748" t="s">
        <v>8272</v>
      </c>
      <c r="AK748">
        <v>111</v>
      </c>
      <c r="AL748">
        <v>34.21</v>
      </c>
      <c r="AM748" s="10" t="s">
        <v>8320</v>
      </c>
      <c r="AN748" t="s">
        <v>8321</v>
      </c>
      <c r="AO748" s="15">
        <v>41157.042928240742</v>
      </c>
      <c r="AP748" s="15">
        <v>41175.165972222225</v>
      </c>
      <c r="AU748" s="3"/>
      <c r="AV748" s="3"/>
      <c r="AW748" s="6"/>
      <c r="AX748" s="8"/>
      <c r="BJ748" s="10"/>
      <c r="BL748" s="15"/>
      <c r="BM748" s="15"/>
    </row>
    <row r="749" spans="1:65" ht="12.75" hidden="1" customHeight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  <c r="W749">
        <v>747</v>
      </c>
      <c r="X749" s="3" t="s">
        <v>748</v>
      </c>
      <c r="Y749" s="3" t="s">
        <v>4857</v>
      </c>
      <c r="Z749" s="6">
        <v>7000</v>
      </c>
      <c r="AA749" s="8">
        <v>7003</v>
      </c>
      <c r="AB749" t="s">
        <v>8218</v>
      </c>
      <c r="AC749" t="s">
        <v>8232</v>
      </c>
      <c r="AD749" t="s">
        <v>8248</v>
      </c>
      <c r="AE749">
        <v>1421319240</v>
      </c>
      <c r="AF749">
        <v>1418649019</v>
      </c>
      <c r="AG749" t="b">
        <v>0</v>
      </c>
      <c r="AH749">
        <v>55</v>
      </c>
      <c r="AI749" t="b">
        <v>1</v>
      </c>
      <c r="AJ749" t="s">
        <v>8272</v>
      </c>
      <c r="AK749">
        <v>100</v>
      </c>
      <c r="AL749">
        <v>127.33</v>
      </c>
      <c r="AM749" s="10" t="s">
        <v>8320</v>
      </c>
      <c r="AN749" t="s">
        <v>8321</v>
      </c>
      <c r="AO749" s="15">
        <v>41988.548831018517</v>
      </c>
      <c r="AP749" s="15">
        <v>42019.454166666663</v>
      </c>
      <c r="AU749" s="3"/>
      <c r="AV749" s="3"/>
      <c r="AW749" s="6"/>
      <c r="AX749" s="8"/>
      <c r="BJ749" s="10"/>
      <c r="BL749" s="15"/>
      <c r="BM749" s="15"/>
    </row>
    <row r="750" spans="1:65" ht="12.75" hidden="1" customHeight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  <c r="W750">
        <v>748</v>
      </c>
      <c r="X750" s="3" t="s">
        <v>749</v>
      </c>
      <c r="Y750" s="3" t="s">
        <v>4858</v>
      </c>
      <c r="Z750" s="6">
        <v>2000</v>
      </c>
      <c r="AA750" s="8">
        <v>2005</v>
      </c>
      <c r="AB750" t="s">
        <v>8218</v>
      </c>
      <c r="AC750" t="s">
        <v>8223</v>
      </c>
      <c r="AD750" t="s">
        <v>8245</v>
      </c>
      <c r="AE750">
        <v>1407701966</v>
      </c>
      <c r="AF750">
        <v>1405109966</v>
      </c>
      <c r="AG750" t="b">
        <v>0</v>
      </c>
      <c r="AH750">
        <v>44</v>
      </c>
      <c r="AI750" t="b">
        <v>1</v>
      </c>
      <c r="AJ750" t="s">
        <v>8272</v>
      </c>
      <c r="AK750">
        <v>100</v>
      </c>
      <c r="AL750">
        <v>45.57</v>
      </c>
      <c r="AM750" s="10" t="s">
        <v>8320</v>
      </c>
      <c r="AN750" t="s">
        <v>8321</v>
      </c>
      <c r="AO750" s="15">
        <v>41831.846828703703</v>
      </c>
      <c r="AP750" s="15">
        <v>41861.846828703703</v>
      </c>
      <c r="AU750" s="3"/>
      <c r="AV750" s="3"/>
      <c r="AW750" s="6"/>
      <c r="AX750" s="8"/>
      <c r="BJ750" s="10"/>
      <c r="BL750" s="15"/>
      <c r="BM750" s="15"/>
    </row>
    <row r="751" spans="1:65" ht="12.75" hidden="1" customHeight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  <c r="W751">
        <v>749</v>
      </c>
      <c r="X751" s="3" t="s">
        <v>750</v>
      </c>
      <c r="Y751" s="3" t="s">
        <v>4859</v>
      </c>
      <c r="Z751" s="6">
        <v>10000</v>
      </c>
      <c r="AA751" s="8">
        <v>10556</v>
      </c>
      <c r="AB751" t="s">
        <v>8218</v>
      </c>
      <c r="AC751" t="s">
        <v>8223</v>
      </c>
      <c r="AD751" t="s">
        <v>8245</v>
      </c>
      <c r="AE751">
        <v>1485642930</v>
      </c>
      <c r="AF751">
        <v>1483050930</v>
      </c>
      <c r="AG751" t="b">
        <v>0</v>
      </c>
      <c r="AH751">
        <v>110</v>
      </c>
      <c r="AI751" t="b">
        <v>1</v>
      </c>
      <c r="AJ751" t="s">
        <v>8272</v>
      </c>
      <c r="AK751">
        <v>106</v>
      </c>
      <c r="AL751">
        <v>95.96</v>
      </c>
      <c r="AM751" s="10" t="s">
        <v>8320</v>
      </c>
      <c r="AN751" t="s">
        <v>8321</v>
      </c>
      <c r="AO751" s="15">
        <v>42733.94131944445</v>
      </c>
      <c r="AP751" s="15">
        <v>42763.94131944445</v>
      </c>
      <c r="AU751" s="3"/>
      <c r="AV751" s="3"/>
      <c r="AW751" s="6"/>
      <c r="AX751" s="8"/>
      <c r="BJ751" s="10"/>
      <c r="BL751" s="15"/>
      <c r="BM751" s="15"/>
    </row>
    <row r="752" spans="1:65" ht="12.75" hidden="1" customHeight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  <c r="W752">
        <v>750</v>
      </c>
      <c r="X752" s="3" t="s">
        <v>751</v>
      </c>
      <c r="Y752" s="3" t="s">
        <v>4860</v>
      </c>
      <c r="Z752" s="6">
        <v>4444</v>
      </c>
      <c r="AA752" s="8">
        <v>4559</v>
      </c>
      <c r="AB752" t="s">
        <v>8218</v>
      </c>
      <c r="AC752" t="s">
        <v>8223</v>
      </c>
      <c r="AD752" t="s">
        <v>8245</v>
      </c>
      <c r="AE752">
        <v>1361739872</v>
      </c>
      <c r="AF752">
        <v>1359147872</v>
      </c>
      <c r="AG752" t="b">
        <v>0</v>
      </c>
      <c r="AH752">
        <v>59</v>
      </c>
      <c r="AI752" t="b">
        <v>1</v>
      </c>
      <c r="AJ752" t="s">
        <v>8272</v>
      </c>
      <c r="AK752">
        <v>103</v>
      </c>
      <c r="AL752">
        <v>77.27</v>
      </c>
      <c r="AM752" s="10" t="s">
        <v>8320</v>
      </c>
      <c r="AN752" t="s">
        <v>8321</v>
      </c>
      <c r="AO752" s="15">
        <v>41299.878148148149</v>
      </c>
      <c r="AP752" s="15">
        <v>41329.878148148149</v>
      </c>
      <c r="AU752" s="3"/>
      <c r="AV752" s="3"/>
      <c r="AW752" s="6"/>
      <c r="AX752" s="8"/>
      <c r="BJ752" s="10"/>
      <c r="BL752" s="15"/>
      <c r="BM752" s="15"/>
    </row>
    <row r="753" spans="1:65" ht="12.75" hidden="1" customHeight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  <c r="W753">
        <v>751</v>
      </c>
      <c r="X753" s="3" t="s">
        <v>752</v>
      </c>
      <c r="Y753" s="3" t="s">
        <v>4861</v>
      </c>
      <c r="Z753" s="6">
        <v>3000</v>
      </c>
      <c r="AA753" s="8">
        <v>3555</v>
      </c>
      <c r="AB753" t="s">
        <v>8218</v>
      </c>
      <c r="AC753" t="s">
        <v>8223</v>
      </c>
      <c r="AD753" t="s">
        <v>8245</v>
      </c>
      <c r="AE753">
        <v>1312470475</v>
      </c>
      <c r="AF753">
        <v>1308496075</v>
      </c>
      <c r="AG753" t="b">
        <v>0</v>
      </c>
      <c r="AH753">
        <v>62</v>
      </c>
      <c r="AI753" t="b">
        <v>1</v>
      </c>
      <c r="AJ753" t="s">
        <v>8272</v>
      </c>
      <c r="AK753">
        <v>119</v>
      </c>
      <c r="AL753">
        <v>57.34</v>
      </c>
      <c r="AM753" s="10" t="s">
        <v>8320</v>
      </c>
      <c r="AN753" t="s">
        <v>8321</v>
      </c>
      <c r="AO753" s="15">
        <v>40713.630497685182</v>
      </c>
      <c r="AP753" s="15">
        <v>40759.630497685182</v>
      </c>
      <c r="AU753" s="3"/>
      <c r="AV753" s="3"/>
      <c r="AW753" s="6"/>
      <c r="AX753" s="8"/>
      <c r="BJ753" s="10"/>
      <c r="BL753" s="15"/>
      <c r="BM753" s="15"/>
    </row>
    <row r="754" spans="1:65" ht="12.75" hidden="1" customHeight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  <c r="W754">
        <v>752</v>
      </c>
      <c r="X754" s="3" t="s">
        <v>753</v>
      </c>
      <c r="Y754" s="3" t="s">
        <v>4862</v>
      </c>
      <c r="Z754" s="6">
        <v>5000</v>
      </c>
      <c r="AA754" s="8">
        <v>5585</v>
      </c>
      <c r="AB754" t="s">
        <v>8218</v>
      </c>
      <c r="AC754" t="s">
        <v>8225</v>
      </c>
      <c r="AD754" t="s">
        <v>8247</v>
      </c>
      <c r="AE754">
        <v>1476615600</v>
      </c>
      <c r="AF754">
        <v>1474884417</v>
      </c>
      <c r="AG754" t="b">
        <v>0</v>
      </c>
      <c r="AH754">
        <v>105</v>
      </c>
      <c r="AI754" t="b">
        <v>1</v>
      </c>
      <c r="AJ754" t="s">
        <v>8272</v>
      </c>
      <c r="AK754">
        <v>112</v>
      </c>
      <c r="AL754">
        <v>53.19</v>
      </c>
      <c r="AM754" s="10" t="s">
        <v>8320</v>
      </c>
      <c r="AN754" t="s">
        <v>8321</v>
      </c>
      <c r="AO754" s="15">
        <v>42639.421493055561</v>
      </c>
      <c r="AP754" s="15">
        <v>42659.458333333328</v>
      </c>
      <c r="AU754" s="3"/>
      <c r="AV754" s="3"/>
      <c r="AW754" s="6"/>
      <c r="AX754" s="8"/>
      <c r="BJ754" s="10"/>
      <c r="BL754" s="15"/>
      <c r="BM754" s="15"/>
    </row>
    <row r="755" spans="1:65" ht="12.75" hidden="1" customHeight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  <c r="W755">
        <v>753</v>
      </c>
      <c r="X755" s="3" t="s">
        <v>754</v>
      </c>
      <c r="Y755" s="3" t="s">
        <v>4863</v>
      </c>
      <c r="Z755" s="6">
        <v>10000</v>
      </c>
      <c r="AA755" s="8">
        <v>12800</v>
      </c>
      <c r="AB755" t="s">
        <v>8218</v>
      </c>
      <c r="AC755" t="s">
        <v>8223</v>
      </c>
      <c r="AD755" t="s">
        <v>8245</v>
      </c>
      <c r="AE755">
        <v>1423922991</v>
      </c>
      <c r="AF755">
        <v>1421330991</v>
      </c>
      <c r="AG755" t="b">
        <v>0</v>
      </c>
      <c r="AH755">
        <v>26</v>
      </c>
      <c r="AI755" t="b">
        <v>1</v>
      </c>
      <c r="AJ755" t="s">
        <v>8272</v>
      </c>
      <c r="AK755">
        <v>128</v>
      </c>
      <c r="AL755">
        <v>492.31</v>
      </c>
      <c r="AM755" s="10" t="s">
        <v>8320</v>
      </c>
      <c r="AN755" t="s">
        <v>8321</v>
      </c>
      <c r="AO755" s="15">
        <v>42019.590173611112</v>
      </c>
      <c r="AP755" s="15">
        <v>42049.590173611112</v>
      </c>
      <c r="AU755" s="3"/>
      <c r="AV755" s="3"/>
      <c r="AW755" s="6"/>
      <c r="AX755" s="8"/>
      <c r="BJ755" s="10"/>
      <c r="BL755" s="15"/>
      <c r="BM755" s="15"/>
    </row>
    <row r="756" spans="1:65" ht="12.75" hidden="1" customHeight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  <c r="W756">
        <v>754</v>
      </c>
      <c r="X756" s="3" t="s">
        <v>755</v>
      </c>
      <c r="Y756" s="3" t="s">
        <v>4864</v>
      </c>
      <c r="Z756" s="6">
        <v>2000</v>
      </c>
      <c r="AA756" s="8">
        <v>2075</v>
      </c>
      <c r="AB756" t="s">
        <v>8218</v>
      </c>
      <c r="AC756" t="s">
        <v>8223</v>
      </c>
      <c r="AD756" t="s">
        <v>8245</v>
      </c>
      <c r="AE756">
        <v>1357408721</v>
      </c>
      <c r="AF756">
        <v>1354816721</v>
      </c>
      <c r="AG756" t="b">
        <v>0</v>
      </c>
      <c r="AH756">
        <v>49</v>
      </c>
      <c r="AI756" t="b">
        <v>1</v>
      </c>
      <c r="AJ756" t="s">
        <v>8272</v>
      </c>
      <c r="AK756">
        <v>104</v>
      </c>
      <c r="AL756">
        <v>42.35</v>
      </c>
      <c r="AM756" s="10" t="s">
        <v>8320</v>
      </c>
      <c r="AN756" t="s">
        <v>8321</v>
      </c>
      <c r="AO756" s="15">
        <v>41249.749085648145</v>
      </c>
      <c r="AP756" s="15">
        <v>41279.749085648145</v>
      </c>
      <c r="AU756" s="3"/>
      <c r="AV756" s="3"/>
      <c r="AW756" s="6"/>
      <c r="AX756" s="8"/>
      <c r="BJ756" s="10"/>
      <c r="BL756" s="15"/>
      <c r="BM756" s="15"/>
    </row>
    <row r="757" spans="1:65" ht="12.75" hidden="1" customHeight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  <c r="W757">
        <v>755</v>
      </c>
      <c r="X757" s="3" t="s">
        <v>756</v>
      </c>
      <c r="Y757" s="3" t="s">
        <v>4865</v>
      </c>
      <c r="Z757" s="6">
        <v>2500</v>
      </c>
      <c r="AA757" s="8">
        <v>2547.69</v>
      </c>
      <c r="AB757" t="s">
        <v>8218</v>
      </c>
      <c r="AC757" t="s">
        <v>8223</v>
      </c>
      <c r="AD757" t="s">
        <v>8245</v>
      </c>
      <c r="AE757">
        <v>1369010460</v>
      </c>
      <c r="AF757">
        <v>1366381877</v>
      </c>
      <c r="AG757" t="b">
        <v>0</v>
      </c>
      <c r="AH757">
        <v>68</v>
      </c>
      <c r="AI757" t="b">
        <v>1</v>
      </c>
      <c r="AJ757" t="s">
        <v>8272</v>
      </c>
      <c r="AK757">
        <v>102</v>
      </c>
      <c r="AL757">
        <v>37.47</v>
      </c>
      <c r="AM757" s="10" t="s">
        <v>8320</v>
      </c>
      <c r="AN757" t="s">
        <v>8321</v>
      </c>
      <c r="AO757" s="15">
        <v>41383.605057870373</v>
      </c>
      <c r="AP757" s="15">
        <v>41414.02847222222</v>
      </c>
      <c r="AU757" s="3"/>
      <c r="AV757" s="3"/>
      <c r="AW757" s="6"/>
      <c r="AX757" s="8"/>
      <c r="BJ757" s="10"/>
      <c r="BL757" s="15"/>
      <c r="BM757" s="15"/>
    </row>
    <row r="758" spans="1:65" ht="12.75" hidden="1" customHeight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  <c r="W758">
        <v>756</v>
      </c>
      <c r="X758" s="3" t="s">
        <v>757</v>
      </c>
      <c r="Y758" s="3" t="s">
        <v>4866</v>
      </c>
      <c r="Z758" s="6">
        <v>700</v>
      </c>
      <c r="AA758" s="8">
        <v>824</v>
      </c>
      <c r="AB758" t="s">
        <v>8218</v>
      </c>
      <c r="AC758" t="s">
        <v>8223</v>
      </c>
      <c r="AD758" t="s">
        <v>8245</v>
      </c>
      <c r="AE758">
        <v>1303147459</v>
      </c>
      <c r="AF758">
        <v>1297880659</v>
      </c>
      <c r="AG758" t="b">
        <v>0</v>
      </c>
      <c r="AH758">
        <v>22</v>
      </c>
      <c r="AI758" t="b">
        <v>1</v>
      </c>
      <c r="AJ758" t="s">
        <v>8272</v>
      </c>
      <c r="AK758">
        <v>118</v>
      </c>
      <c r="AL758">
        <v>37.450000000000003</v>
      </c>
      <c r="AM758" s="10" t="s">
        <v>8320</v>
      </c>
      <c r="AN758" t="s">
        <v>8321</v>
      </c>
      <c r="AO758" s="15">
        <v>40590.766886574071</v>
      </c>
      <c r="AP758" s="15">
        <v>40651.725219907406</v>
      </c>
      <c r="AU758" s="3"/>
      <c r="AV758" s="3"/>
      <c r="AW758" s="6"/>
      <c r="AX758" s="8"/>
      <c r="BJ758" s="10"/>
      <c r="BL758" s="15"/>
      <c r="BM758" s="15"/>
    </row>
    <row r="759" spans="1:65" ht="12.75" hidden="1" customHeight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  <c r="W759">
        <v>757</v>
      </c>
      <c r="X759" s="3" t="s">
        <v>758</v>
      </c>
      <c r="Y759" s="3" t="s">
        <v>4867</v>
      </c>
      <c r="Z759" s="6">
        <v>250</v>
      </c>
      <c r="AA759" s="8">
        <v>595</v>
      </c>
      <c r="AB759" t="s">
        <v>8218</v>
      </c>
      <c r="AC759" t="s">
        <v>8223</v>
      </c>
      <c r="AD759" t="s">
        <v>8245</v>
      </c>
      <c r="AE759">
        <v>1354756714</v>
      </c>
      <c r="AF759">
        <v>1353547114</v>
      </c>
      <c r="AG759" t="b">
        <v>0</v>
      </c>
      <c r="AH759">
        <v>18</v>
      </c>
      <c r="AI759" t="b">
        <v>1</v>
      </c>
      <c r="AJ759" t="s">
        <v>8272</v>
      </c>
      <c r="AK759">
        <v>238</v>
      </c>
      <c r="AL759">
        <v>33.06</v>
      </c>
      <c r="AM759" s="10" t="s">
        <v>8320</v>
      </c>
      <c r="AN759" t="s">
        <v>8321</v>
      </c>
      <c r="AO759" s="15">
        <v>41235.054560185185</v>
      </c>
      <c r="AP759" s="15">
        <v>41249.054560185185</v>
      </c>
      <c r="AU759" s="3"/>
      <c r="AV759" s="3"/>
      <c r="AW759" s="6"/>
      <c r="AX759" s="8"/>
      <c r="BJ759" s="10"/>
      <c r="BL759" s="15"/>
      <c r="BM759" s="15"/>
    </row>
    <row r="760" spans="1:65" ht="12.75" hidden="1" customHeight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  <c r="W760">
        <v>758</v>
      </c>
      <c r="X760" s="3" t="s">
        <v>759</v>
      </c>
      <c r="Y760" s="3" t="s">
        <v>4868</v>
      </c>
      <c r="Z760" s="6">
        <v>2500</v>
      </c>
      <c r="AA760" s="8">
        <v>2550</v>
      </c>
      <c r="AB760" t="s">
        <v>8218</v>
      </c>
      <c r="AC760" t="s">
        <v>8223</v>
      </c>
      <c r="AD760" t="s">
        <v>8245</v>
      </c>
      <c r="AE760">
        <v>1286568268</v>
      </c>
      <c r="AF760">
        <v>1283976268</v>
      </c>
      <c r="AG760" t="b">
        <v>0</v>
      </c>
      <c r="AH760">
        <v>19</v>
      </c>
      <c r="AI760" t="b">
        <v>1</v>
      </c>
      <c r="AJ760" t="s">
        <v>8272</v>
      </c>
      <c r="AK760">
        <v>102</v>
      </c>
      <c r="AL760">
        <v>134.21</v>
      </c>
      <c r="AM760" s="10" t="s">
        <v>8320</v>
      </c>
      <c r="AN760" t="s">
        <v>8321</v>
      </c>
      <c r="AO760" s="15">
        <v>40429.836435185185</v>
      </c>
      <c r="AP760" s="15">
        <v>40459.836435185185</v>
      </c>
      <c r="AU760" s="3"/>
      <c r="AV760" s="3"/>
      <c r="AW760" s="6"/>
      <c r="AX760" s="8"/>
      <c r="BJ760" s="10"/>
      <c r="BL760" s="15"/>
      <c r="BM760" s="15"/>
    </row>
    <row r="761" spans="1:65" ht="12.75" hidden="1" customHeight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  <c r="W761">
        <v>759</v>
      </c>
      <c r="X761" s="3" t="s">
        <v>760</v>
      </c>
      <c r="Y761" s="3" t="s">
        <v>4869</v>
      </c>
      <c r="Z761" s="6">
        <v>5000</v>
      </c>
      <c r="AA761" s="8">
        <v>5096</v>
      </c>
      <c r="AB761" t="s">
        <v>8218</v>
      </c>
      <c r="AC761" t="s">
        <v>8224</v>
      </c>
      <c r="AD761" t="s">
        <v>8246</v>
      </c>
      <c r="AE761">
        <v>1404892539</v>
      </c>
      <c r="AF761">
        <v>1401436539</v>
      </c>
      <c r="AG761" t="b">
        <v>0</v>
      </c>
      <c r="AH761">
        <v>99</v>
      </c>
      <c r="AI761" t="b">
        <v>1</v>
      </c>
      <c r="AJ761" t="s">
        <v>8272</v>
      </c>
      <c r="AK761">
        <v>102</v>
      </c>
      <c r="AL761">
        <v>51.47</v>
      </c>
      <c r="AM761" s="10" t="s">
        <v>8320</v>
      </c>
      <c r="AN761" t="s">
        <v>8321</v>
      </c>
      <c r="AO761" s="15">
        <v>41789.330312500002</v>
      </c>
      <c r="AP761" s="15">
        <v>41829.330312500002</v>
      </c>
      <c r="AU761" s="3"/>
      <c r="AV761" s="3"/>
      <c r="AW761" s="6"/>
      <c r="AX761" s="8"/>
      <c r="BJ761" s="10"/>
      <c r="BL761" s="15"/>
      <c r="BM761" s="15"/>
    </row>
    <row r="762" spans="1:65" ht="12.75" hidden="1" customHeight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42700.805706018524</v>
      </c>
      <c r="W762">
        <v>760</v>
      </c>
      <c r="X762" s="3" t="s">
        <v>761</v>
      </c>
      <c r="Y762" s="3" t="s">
        <v>4870</v>
      </c>
      <c r="Z762" s="6">
        <v>2200</v>
      </c>
      <c r="AA762" s="8">
        <v>0</v>
      </c>
      <c r="AB762" t="s">
        <v>8220</v>
      </c>
      <c r="AC762" t="s">
        <v>8223</v>
      </c>
      <c r="AD762" t="s">
        <v>8245</v>
      </c>
      <c r="AE762">
        <v>1480188013</v>
      </c>
      <c r="AF762">
        <v>1477592413</v>
      </c>
      <c r="AG762" t="b">
        <v>0</v>
      </c>
      <c r="AH762">
        <v>0</v>
      </c>
      <c r="AI762" t="b">
        <v>0</v>
      </c>
      <c r="AJ762" t="s">
        <v>8273</v>
      </c>
      <c r="AK762">
        <v>0</v>
      </c>
      <c r="AL762">
        <v>0</v>
      </c>
      <c r="AM762" s="10" t="s">
        <v>8320</v>
      </c>
      <c r="AN762" t="s">
        <v>8322</v>
      </c>
      <c r="AO762" s="15">
        <v>42670.764039351852</v>
      </c>
      <c r="AP762" s="15">
        <v>42700.805706018524</v>
      </c>
      <c r="AU762" s="3"/>
      <c r="AV762" s="3"/>
      <c r="AW762" s="6"/>
      <c r="AX762" s="8"/>
      <c r="BJ762" s="10"/>
      <c r="BL762" s="15"/>
      <c r="BM762" s="15"/>
    </row>
    <row r="763" spans="1:65" ht="12.75" hidden="1" customHeight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  <c r="W763">
        <v>761</v>
      </c>
      <c r="X763" s="3" t="s">
        <v>762</v>
      </c>
      <c r="Y763" s="3" t="s">
        <v>4871</v>
      </c>
      <c r="Z763" s="6">
        <v>5000</v>
      </c>
      <c r="AA763" s="8">
        <v>235</v>
      </c>
      <c r="AB763" t="s">
        <v>8220</v>
      </c>
      <c r="AC763" t="s">
        <v>8223</v>
      </c>
      <c r="AD763" t="s">
        <v>8245</v>
      </c>
      <c r="AE763">
        <v>1391364126</v>
      </c>
      <c r="AF763">
        <v>1388772126</v>
      </c>
      <c r="AG763" t="b">
        <v>0</v>
      </c>
      <c r="AH763">
        <v>6</v>
      </c>
      <c r="AI763" t="b">
        <v>0</v>
      </c>
      <c r="AJ763" t="s">
        <v>8273</v>
      </c>
      <c r="AK763">
        <v>5</v>
      </c>
      <c r="AL763">
        <v>39.17</v>
      </c>
      <c r="AM763" s="10" t="s">
        <v>8320</v>
      </c>
      <c r="AN763" t="s">
        <v>8322</v>
      </c>
      <c r="AO763" s="15">
        <v>41642.751458333332</v>
      </c>
      <c r="AP763" s="15">
        <v>41672.751458333332</v>
      </c>
      <c r="AU763" s="3"/>
      <c r="AV763" s="3"/>
      <c r="AW763" s="6"/>
      <c r="AX763" s="8"/>
      <c r="BJ763" s="10"/>
      <c r="BL763" s="15"/>
      <c r="BM763" s="15"/>
    </row>
    <row r="764" spans="1:65" ht="12.75" hidden="1" customHeight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  <c r="W764">
        <v>762</v>
      </c>
      <c r="X764" s="3" t="s">
        <v>763</v>
      </c>
      <c r="Y764" s="3" t="s">
        <v>4872</v>
      </c>
      <c r="Z764" s="6">
        <v>3500</v>
      </c>
      <c r="AA764" s="8">
        <v>0</v>
      </c>
      <c r="AB764" t="s">
        <v>8220</v>
      </c>
      <c r="AC764" t="s">
        <v>8237</v>
      </c>
      <c r="AD764" t="s">
        <v>8255</v>
      </c>
      <c r="AE764">
        <v>1480831200</v>
      </c>
      <c r="AF764">
        <v>1479328570</v>
      </c>
      <c r="AG764" t="b">
        <v>0</v>
      </c>
      <c r="AH764">
        <v>0</v>
      </c>
      <c r="AI764" t="b">
        <v>0</v>
      </c>
      <c r="AJ764" t="s">
        <v>8273</v>
      </c>
      <c r="AK764">
        <v>0</v>
      </c>
      <c r="AL764">
        <v>0</v>
      </c>
      <c r="AM764" s="10" t="s">
        <v>8320</v>
      </c>
      <c r="AN764" t="s">
        <v>8322</v>
      </c>
      <c r="AO764" s="15">
        <v>42690.858449074076</v>
      </c>
      <c r="AP764" s="15">
        <v>42708.25</v>
      </c>
      <c r="AU764" s="3"/>
      <c r="AV764" s="3"/>
      <c r="AW764" s="6"/>
      <c r="AX764" s="8"/>
      <c r="BJ764" s="10"/>
      <c r="BL764" s="15"/>
      <c r="BM764" s="15"/>
    </row>
    <row r="765" spans="1:65" ht="12.75" hidden="1" customHeight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41501.446851851855</v>
      </c>
      <c r="W765">
        <v>763</v>
      </c>
      <c r="X765" s="3" t="s">
        <v>764</v>
      </c>
      <c r="Y765" s="3" t="s">
        <v>4873</v>
      </c>
      <c r="Z765" s="6">
        <v>4290</v>
      </c>
      <c r="AA765" s="8">
        <v>5</v>
      </c>
      <c r="AB765" t="s">
        <v>8220</v>
      </c>
      <c r="AC765" t="s">
        <v>8224</v>
      </c>
      <c r="AD765" t="s">
        <v>8246</v>
      </c>
      <c r="AE765">
        <v>1376563408</v>
      </c>
      <c r="AF765">
        <v>1373971408</v>
      </c>
      <c r="AG765" t="b">
        <v>0</v>
      </c>
      <c r="AH765">
        <v>1</v>
      </c>
      <c r="AI765" t="b">
        <v>0</v>
      </c>
      <c r="AJ765" t="s">
        <v>8273</v>
      </c>
      <c r="AK765">
        <v>0</v>
      </c>
      <c r="AL765">
        <v>5</v>
      </c>
      <c r="AM765" s="10" t="s">
        <v>8320</v>
      </c>
      <c r="AN765" t="s">
        <v>8322</v>
      </c>
      <c r="AO765" s="15">
        <v>41471.446851851848</v>
      </c>
      <c r="AP765" s="15">
        <v>41501.446851851855</v>
      </c>
      <c r="AU765" s="3"/>
      <c r="AV765" s="3"/>
      <c r="AW765" s="6"/>
      <c r="AX765" s="8"/>
      <c r="BJ765" s="10"/>
      <c r="BL765" s="15"/>
      <c r="BM765" s="15"/>
    </row>
    <row r="766" spans="1:65" ht="12.75" hidden="1" customHeight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  <c r="W766">
        <v>764</v>
      </c>
      <c r="X766" s="3" t="s">
        <v>765</v>
      </c>
      <c r="Y766" s="3" t="s">
        <v>4874</v>
      </c>
      <c r="Z766" s="6">
        <v>5000</v>
      </c>
      <c r="AA766" s="8">
        <v>0</v>
      </c>
      <c r="AB766" t="s">
        <v>8220</v>
      </c>
      <c r="AC766" t="s">
        <v>8223</v>
      </c>
      <c r="AD766" t="s">
        <v>8245</v>
      </c>
      <c r="AE766">
        <v>1441858161</v>
      </c>
      <c r="AF766">
        <v>1439266161</v>
      </c>
      <c r="AG766" t="b">
        <v>0</v>
      </c>
      <c r="AH766">
        <v>0</v>
      </c>
      <c r="AI766" t="b">
        <v>0</v>
      </c>
      <c r="AJ766" t="s">
        <v>8273</v>
      </c>
      <c r="AK766">
        <v>0</v>
      </c>
      <c r="AL766">
        <v>0</v>
      </c>
      <c r="AM766" s="10" t="s">
        <v>8320</v>
      </c>
      <c r="AN766" t="s">
        <v>8322</v>
      </c>
      <c r="AO766" s="15">
        <v>42227.173159722224</v>
      </c>
      <c r="AP766" s="15">
        <v>42257.173159722224</v>
      </c>
      <c r="AU766" s="3"/>
      <c r="AV766" s="3"/>
      <c r="AW766" s="6"/>
      <c r="AX766" s="8"/>
      <c r="BJ766" s="10"/>
      <c r="BL766" s="15"/>
      <c r="BM766" s="15"/>
    </row>
    <row r="767" spans="1:65" ht="12.75" hidden="1" customHeight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  <c r="W767">
        <v>765</v>
      </c>
      <c r="X767" s="3" t="s">
        <v>766</v>
      </c>
      <c r="Y767" s="3" t="s">
        <v>4875</v>
      </c>
      <c r="Z767" s="6">
        <v>7000</v>
      </c>
      <c r="AA767" s="8">
        <v>2521</v>
      </c>
      <c r="AB767" t="s">
        <v>8220</v>
      </c>
      <c r="AC767" t="s">
        <v>8223</v>
      </c>
      <c r="AD767" t="s">
        <v>8245</v>
      </c>
      <c r="AE767">
        <v>1413723684</v>
      </c>
      <c r="AF767">
        <v>1411131684</v>
      </c>
      <c r="AG767" t="b">
        <v>0</v>
      </c>
      <c r="AH767">
        <v>44</v>
      </c>
      <c r="AI767" t="b">
        <v>0</v>
      </c>
      <c r="AJ767" t="s">
        <v>8273</v>
      </c>
      <c r="AK767">
        <v>36</v>
      </c>
      <c r="AL767">
        <v>57.3</v>
      </c>
      <c r="AM767" s="10" t="s">
        <v>8320</v>
      </c>
      <c r="AN767" t="s">
        <v>8322</v>
      </c>
      <c r="AO767" s="15">
        <v>41901.542638888888</v>
      </c>
      <c r="AP767" s="15">
        <v>41931.542638888888</v>
      </c>
      <c r="AU767" s="3"/>
      <c r="AV767" s="3"/>
      <c r="AW767" s="6"/>
      <c r="AX767" s="8"/>
      <c r="BJ767" s="10"/>
      <c r="BL767" s="15"/>
      <c r="BM767" s="15"/>
    </row>
    <row r="768" spans="1:65" ht="12.75" hidden="1" customHeight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  <c r="W768">
        <v>766</v>
      </c>
      <c r="X768" s="3" t="s">
        <v>767</v>
      </c>
      <c r="Y768" s="3" t="s">
        <v>4876</v>
      </c>
      <c r="Z768" s="6">
        <v>4000</v>
      </c>
      <c r="AA768" s="8">
        <v>0</v>
      </c>
      <c r="AB768" t="s">
        <v>8220</v>
      </c>
      <c r="AC768" t="s">
        <v>8228</v>
      </c>
      <c r="AD768" t="s">
        <v>8250</v>
      </c>
      <c r="AE768">
        <v>1424112483</v>
      </c>
      <c r="AF768">
        <v>1421520483</v>
      </c>
      <c r="AG768" t="b">
        <v>0</v>
      </c>
      <c r="AH768">
        <v>0</v>
      </c>
      <c r="AI768" t="b">
        <v>0</v>
      </c>
      <c r="AJ768" t="s">
        <v>8273</v>
      </c>
      <c r="AK768">
        <v>0</v>
      </c>
      <c r="AL768">
        <v>0</v>
      </c>
      <c r="AM768" s="10" t="s">
        <v>8320</v>
      </c>
      <c r="AN768" t="s">
        <v>8322</v>
      </c>
      <c r="AO768" s="15">
        <v>42021.783368055556</v>
      </c>
      <c r="AP768" s="15">
        <v>42051.783368055556</v>
      </c>
      <c r="AU768" s="3"/>
      <c r="AV768" s="3"/>
      <c r="AW768" s="6"/>
      <c r="AX768" s="8"/>
      <c r="BJ768" s="10"/>
      <c r="BL768" s="15"/>
      <c r="BM768" s="15"/>
    </row>
    <row r="769" spans="1:65" ht="12.75" hidden="1" customHeight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  <c r="W769">
        <v>767</v>
      </c>
      <c r="X769" s="3" t="s">
        <v>768</v>
      </c>
      <c r="Y769" s="3" t="s">
        <v>4877</v>
      </c>
      <c r="Z769" s="6">
        <v>5000</v>
      </c>
      <c r="AA769" s="8">
        <v>177</v>
      </c>
      <c r="AB769" t="s">
        <v>8220</v>
      </c>
      <c r="AC769" t="s">
        <v>8223</v>
      </c>
      <c r="AD769" t="s">
        <v>8245</v>
      </c>
      <c r="AE769">
        <v>1432178810</v>
      </c>
      <c r="AF769">
        <v>1429586810</v>
      </c>
      <c r="AG769" t="b">
        <v>0</v>
      </c>
      <c r="AH769">
        <v>3</v>
      </c>
      <c r="AI769" t="b">
        <v>0</v>
      </c>
      <c r="AJ769" t="s">
        <v>8273</v>
      </c>
      <c r="AK769">
        <v>4</v>
      </c>
      <c r="AL769">
        <v>59</v>
      </c>
      <c r="AM769" s="10" t="s">
        <v>8320</v>
      </c>
      <c r="AN769" t="s">
        <v>8322</v>
      </c>
      <c r="AO769" s="15">
        <v>42115.143634259264</v>
      </c>
      <c r="AP769" s="15">
        <v>42145.143634259264</v>
      </c>
      <c r="AU769" s="3"/>
      <c r="AV769" s="3"/>
      <c r="AW769" s="6"/>
      <c r="AX769" s="8"/>
      <c r="BJ769" s="10"/>
      <c r="BL769" s="15"/>
      <c r="BM769" s="15"/>
    </row>
    <row r="770" spans="1:65" ht="12.75" hidden="1" customHeight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  <c r="W770">
        <v>768</v>
      </c>
      <c r="X770" s="3" t="s">
        <v>769</v>
      </c>
      <c r="Y770" s="3" t="s">
        <v>4878</v>
      </c>
      <c r="Z770" s="6">
        <v>2500</v>
      </c>
      <c r="AA770" s="8">
        <v>0</v>
      </c>
      <c r="AB770" t="s">
        <v>8220</v>
      </c>
      <c r="AC770" t="s">
        <v>8223</v>
      </c>
      <c r="AD770" t="s">
        <v>8245</v>
      </c>
      <c r="AE770">
        <v>1387169890</v>
      </c>
      <c r="AF770">
        <v>1384577890</v>
      </c>
      <c r="AG770" t="b">
        <v>0</v>
      </c>
      <c r="AH770">
        <v>0</v>
      </c>
      <c r="AI770" t="b">
        <v>0</v>
      </c>
      <c r="AJ770" t="s">
        <v>8273</v>
      </c>
      <c r="AK770">
        <v>0</v>
      </c>
      <c r="AL770">
        <v>0</v>
      </c>
      <c r="AM770" s="10" t="s">
        <v>8320</v>
      </c>
      <c r="AN770" t="s">
        <v>8322</v>
      </c>
      <c r="AO770" s="15">
        <v>41594.207060185188</v>
      </c>
      <c r="AP770" s="15">
        <v>41624.207060185188</v>
      </c>
      <c r="AU770" s="3"/>
      <c r="AV770" s="3"/>
      <c r="AW770" s="6"/>
      <c r="AX770" s="8"/>
      <c r="BJ770" s="10"/>
      <c r="BL770" s="15"/>
      <c r="BM770" s="15"/>
    </row>
    <row r="771" spans="1:65" ht="12.75" hidden="1" customHeight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(I771/(3600*24))+DATE(1970,1,1)</f>
        <v>41634.996458333335</v>
      </c>
      <c r="W771">
        <v>769</v>
      </c>
      <c r="X771" s="3" t="s">
        <v>770</v>
      </c>
      <c r="Y771" s="3" t="s">
        <v>4879</v>
      </c>
      <c r="Z771" s="6">
        <v>4000</v>
      </c>
      <c r="AA771" s="8">
        <v>1656</v>
      </c>
      <c r="AB771" t="s">
        <v>8220</v>
      </c>
      <c r="AC771" t="s">
        <v>8223</v>
      </c>
      <c r="AD771" t="s">
        <v>8245</v>
      </c>
      <c r="AE771">
        <v>1388102094</v>
      </c>
      <c r="AF771">
        <v>1385510094</v>
      </c>
      <c r="AG771" t="b">
        <v>0</v>
      </c>
      <c r="AH771">
        <v>52</v>
      </c>
      <c r="AI771" t="b">
        <v>0</v>
      </c>
      <c r="AJ771" t="s">
        <v>8273</v>
      </c>
      <c r="AK771">
        <v>41</v>
      </c>
      <c r="AL771">
        <v>31.85</v>
      </c>
      <c r="AM771" s="10" t="s">
        <v>8320</v>
      </c>
      <c r="AN771" t="s">
        <v>8322</v>
      </c>
      <c r="AO771" s="15">
        <v>41604.996458333335</v>
      </c>
      <c r="AP771" s="15">
        <v>41634.996458333335</v>
      </c>
      <c r="AU771" s="3"/>
      <c r="AV771" s="3"/>
      <c r="AW771" s="6"/>
      <c r="AX771" s="8"/>
      <c r="BJ771" s="10"/>
      <c r="BL771" s="15"/>
      <c r="BM771" s="15"/>
    </row>
    <row r="772" spans="1:65" ht="12.75" hidden="1" customHeight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</v>
      </c>
      <c r="W772">
        <v>770</v>
      </c>
      <c r="X772" s="3" t="s">
        <v>771</v>
      </c>
      <c r="Y772" s="3" t="s">
        <v>4880</v>
      </c>
      <c r="Z772" s="6">
        <v>17500</v>
      </c>
      <c r="AA772" s="8">
        <v>0</v>
      </c>
      <c r="AB772" t="s">
        <v>8220</v>
      </c>
      <c r="AC772" t="s">
        <v>8223</v>
      </c>
      <c r="AD772" t="s">
        <v>8245</v>
      </c>
      <c r="AE772">
        <v>1361750369</v>
      </c>
      <c r="AF772">
        <v>1358294369</v>
      </c>
      <c r="AG772" t="b">
        <v>0</v>
      </c>
      <c r="AH772">
        <v>0</v>
      </c>
      <c r="AI772" t="b">
        <v>0</v>
      </c>
      <c r="AJ772" t="s">
        <v>8273</v>
      </c>
      <c r="AK772">
        <v>0</v>
      </c>
      <c r="AL772">
        <v>0</v>
      </c>
      <c r="AM772" s="10" t="s">
        <v>8320</v>
      </c>
      <c r="AN772" t="s">
        <v>8322</v>
      </c>
      <c r="AO772" s="15">
        <v>41289.999641203707</v>
      </c>
      <c r="AP772" s="15">
        <v>41329.9996412037</v>
      </c>
      <c r="AU772" s="3"/>
      <c r="AV772" s="3"/>
      <c r="AW772" s="6"/>
      <c r="AX772" s="8"/>
      <c r="BJ772" s="10"/>
      <c r="BL772" s="15"/>
      <c r="BM772" s="15"/>
    </row>
    <row r="773" spans="1:65" ht="12.75" hidden="1" customHeight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  <c r="W773">
        <v>771</v>
      </c>
      <c r="X773" s="3" t="s">
        <v>772</v>
      </c>
      <c r="Y773" s="3" t="s">
        <v>4881</v>
      </c>
      <c r="Z773" s="6">
        <v>38000</v>
      </c>
      <c r="AA773" s="8">
        <v>10</v>
      </c>
      <c r="AB773" t="s">
        <v>8220</v>
      </c>
      <c r="AC773" t="s">
        <v>8223</v>
      </c>
      <c r="AD773" t="s">
        <v>8245</v>
      </c>
      <c r="AE773">
        <v>1454183202</v>
      </c>
      <c r="AF773">
        <v>1449863202</v>
      </c>
      <c r="AG773" t="b">
        <v>0</v>
      </c>
      <c r="AH773">
        <v>1</v>
      </c>
      <c r="AI773" t="b">
        <v>0</v>
      </c>
      <c r="AJ773" t="s">
        <v>8273</v>
      </c>
      <c r="AK773">
        <v>0</v>
      </c>
      <c r="AL773">
        <v>10</v>
      </c>
      <c r="AM773" s="10" t="s">
        <v>8320</v>
      </c>
      <c r="AN773" t="s">
        <v>8322</v>
      </c>
      <c r="AO773" s="15">
        <v>42349.824097222227</v>
      </c>
      <c r="AP773" s="15">
        <v>42399.824097222227</v>
      </c>
      <c r="AU773" s="3"/>
      <c r="AV773" s="3"/>
      <c r="AW773" s="6"/>
      <c r="AX773" s="8"/>
      <c r="BJ773" s="10"/>
      <c r="BL773" s="15"/>
      <c r="BM773" s="15"/>
    </row>
    <row r="774" spans="1:65" ht="12.75" hidden="1" customHeight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  <c r="W774">
        <v>772</v>
      </c>
      <c r="X774" s="3" t="s">
        <v>773</v>
      </c>
      <c r="Y774" s="3" t="s">
        <v>4882</v>
      </c>
      <c r="Z774" s="6">
        <v>1500</v>
      </c>
      <c r="AA774" s="8">
        <v>50</v>
      </c>
      <c r="AB774" t="s">
        <v>8220</v>
      </c>
      <c r="AC774" t="s">
        <v>8223</v>
      </c>
      <c r="AD774" t="s">
        <v>8245</v>
      </c>
      <c r="AE774">
        <v>1257047940</v>
      </c>
      <c r="AF774">
        <v>1252718519</v>
      </c>
      <c r="AG774" t="b">
        <v>0</v>
      </c>
      <c r="AH774">
        <v>1</v>
      </c>
      <c r="AI774" t="b">
        <v>0</v>
      </c>
      <c r="AJ774" t="s">
        <v>8273</v>
      </c>
      <c r="AK774">
        <v>3</v>
      </c>
      <c r="AL774">
        <v>50</v>
      </c>
      <c r="AM774" s="10" t="s">
        <v>8320</v>
      </c>
      <c r="AN774" t="s">
        <v>8322</v>
      </c>
      <c r="AO774" s="15">
        <v>40068.056932870371</v>
      </c>
      <c r="AP774" s="15">
        <v>40118.165972222225</v>
      </c>
      <c r="AU774" s="3"/>
      <c r="AV774" s="3"/>
      <c r="AW774" s="6"/>
      <c r="AX774" s="8"/>
      <c r="BJ774" s="10"/>
      <c r="BL774" s="15"/>
      <c r="BM774" s="15"/>
    </row>
    <row r="775" spans="1:65" ht="12.75" hidden="1" customHeight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  <c r="W775">
        <v>773</v>
      </c>
      <c r="X775" s="3" t="s">
        <v>774</v>
      </c>
      <c r="Y775" s="3" t="s">
        <v>4883</v>
      </c>
      <c r="Z775" s="6">
        <v>3759</v>
      </c>
      <c r="AA775" s="8">
        <v>32</v>
      </c>
      <c r="AB775" t="s">
        <v>8220</v>
      </c>
      <c r="AC775" t="s">
        <v>8224</v>
      </c>
      <c r="AD775" t="s">
        <v>8246</v>
      </c>
      <c r="AE775">
        <v>1431298860</v>
      </c>
      <c r="AF775">
        <v>1428341985</v>
      </c>
      <c r="AG775" t="b">
        <v>0</v>
      </c>
      <c r="AH775">
        <v>2</v>
      </c>
      <c r="AI775" t="b">
        <v>0</v>
      </c>
      <c r="AJ775" t="s">
        <v>8273</v>
      </c>
      <c r="AK775">
        <v>1</v>
      </c>
      <c r="AL775">
        <v>16</v>
      </c>
      <c r="AM775" s="10" t="s">
        <v>8320</v>
      </c>
      <c r="AN775" t="s">
        <v>8322</v>
      </c>
      <c r="AO775" s="15">
        <v>42100.735937499994</v>
      </c>
      <c r="AP775" s="15">
        <v>42134.959027777775</v>
      </c>
      <c r="AU775" s="3"/>
      <c r="AV775" s="3"/>
      <c r="AW775" s="6"/>
      <c r="AX775" s="8"/>
      <c r="BJ775" s="10"/>
      <c r="BL775" s="15"/>
      <c r="BM775" s="15"/>
    </row>
    <row r="776" spans="1:65" ht="12.75" hidden="1" customHeight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  <c r="W776">
        <v>774</v>
      </c>
      <c r="X776" s="3" t="s">
        <v>775</v>
      </c>
      <c r="Y776" s="3" t="s">
        <v>4884</v>
      </c>
      <c r="Z776" s="6">
        <v>500</v>
      </c>
      <c r="AA776" s="8">
        <v>351</v>
      </c>
      <c r="AB776" t="s">
        <v>8220</v>
      </c>
      <c r="AC776" t="s">
        <v>8223</v>
      </c>
      <c r="AD776" t="s">
        <v>8245</v>
      </c>
      <c r="AE776">
        <v>1393181018</v>
      </c>
      <c r="AF776">
        <v>1390589018</v>
      </c>
      <c r="AG776" t="b">
        <v>0</v>
      </c>
      <c r="AH776">
        <v>9</v>
      </c>
      <c r="AI776" t="b">
        <v>0</v>
      </c>
      <c r="AJ776" t="s">
        <v>8273</v>
      </c>
      <c r="AK776">
        <v>70</v>
      </c>
      <c r="AL776">
        <v>39</v>
      </c>
      <c r="AM776" s="10" t="s">
        <v>8320</v>
      </c>
      <c r="AN776" t="s">
        <v>8322</v>
      </c>
      <c r="AO776" s="15">
        <v>41663.780300925922</v>
      </c>
      <c r="AP776" s="15">
        <v>41693.780300925922</v>
      </c>
      <c r="AU776" s="3"/>
      <c r="AV776" s="3"/>
      <c r="AW776" s="6"/>
      <c r="AX776" s="8"/>
      <c r="BJ776" s="10"/>
      <c r="BL776" s="15"/>
      <c r="BM776" s="15"/>
    </row>
    <row r="777" spans="1:65" ht="12.75" hidden="1" customHeight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  <c r="W777">
        <v>775</v>
      </c>
      <c r="X777" s="3" t="s">
        <v>776</v>
      </c>
      <c r="Y777" s="3" t="s">
        <v>4885</v>
      </c>
      <c r="Z777" s="6">
        <v>10000</v>
      </c>
      <c r="AA777" s="8">
        <v>170</v>
      </c>
      <c r="AB777" t="s">
        <v>8220</v>
      </c>
      <c r="AC777" t="s">
        <v>8223</v>
      </c>
      <c r="AD777" t="s">
        <v>8245</v>
      </c>
      <c r="AE777">
        <v>1323998795</v>
      </c>
      <c r="AF777">
        <v>1321406795</v>
      </c>
      <c r="AG777" t="b">
        <v>0</v>
      </c>
      <c r="AH777">
        <v>5</v>
      </c>
      <c r="AI777" t="b">
        <v>0</v>
      </c>
      <c r="AJ777" t="s">
        <v>8273</v>
      </c>
      <c r="AK777">
        <v>2</v>
      </c>
      <c r="AL777">
        <v>34</v>
      </c>
      <c r="AM777" s="10" t="s">
        <v>8320</v>
      </c>
      <c r="AN777" t="s">
        <v>8322</v>
      </c>
      <c r="AO777" s="15">
        <v>40863.060127314813</v>
      </c>
      <c r="AP777" s="15">
        <v>40893.060127314813</v>
      </c>
      <c r="AU777" s="3"/>
      <c r="AV777" s="3"/>
      <c r="AW777" s="6"/>
      <c r="AX777" s="8"/>
      <c r="BJ777" s="10"/>
      <c r="BL777" s="15"/>
      <c r="BM777" s="15"/>
    </row>
    <row r="778" spans="1:65" ht="12.75" hidden="1" customHeight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  <c r="W778">
        <v>776</v>
      </c>
      <c r="X778" s="3" t="s">
        <v>777</v>
      </c>
      <c r="Y778" s="3" t="s">
        <v>4886</v>
      </c>
      <c r="Z778" s="6">
        <v>7000</v>
      </c>
      <c r="AA778" s="8">
        <v>3598</v>
      </c>
      <c r="AB778" t="s">
        <v>8220</v>
      </c>
      <c r="AC778" t="s">
        <v>8223</v>
      </c>
      <c r="AD778" t="s">
        <v>8245</v>
      </c>
      <c r="AE778">
        <v>1444539600</v>
      </c>
      <c r="AF778">
        <v>1441297645</v>
      </c>
      <c r="AG778" t="b">
        <v>0</v>
      </c>
      <c r="AH778">
        <v>57</v>
      </c>
      <c r="AI778" t="b">
        <v>0</v>
      </c>
      <c r="AJ778" t="s">
        <v>8273</v>
      </c>
      <c r="AK778">
        <v>51</v>
      </c>
      <c r="AL778">
        <v>63.12</v>
      </c>
      <c r="AM778" s="10" t="s">
        <v>8320</v>
      </c>
      <c r="AN778" t="s">
        <v>8322</v>
      </c>
      <c r="AO778" s="15">
        <v>42250.685706018514</v>
      </c>
      <c r="AP778" s="15">
        <v>42288.208333333328</v>
      </c>
      <c r="AU778" s="3"/>
      <c r="AV778" s="3"/>
      <c r="AW778" s="6"/>
      <c r="AX778" s="8"/>
      <c r="BJ778" s="10"/>
      <c r="BL778" s="15"/>
      <c r="BM778" s="15"/>
    </row>
    <row r="779" spans="1:65" ht="12.75" hidden="1" customHeight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  <c r="W779">
        <v>777</v>
      </c>
      <c r="X779" s="3" t="s">
        <v>778</v>
      </c>
      <c r="Y779" s="3" t="s">
        <v>4887</v>
      </c>
      <c r="Z779" s="6">
        <v>3000</v>
      </c>
      <c r="AA779" s="8">
        <v>21</v>
      </c>
      <c r="AB779" t="s">
        <v>8220</v>
      </c>
      <c r="AC779" t="s">
        <v>8223</v>
      </c>
      <c r="AD779" t="s">
        <v>8245</v>
      </c>
      <c r="AE779">
        <v>1375313577</v>
      </c>
      <c r="AF779">
        <v>1372721577</v>
      </c>
      <c r="AG779" t="b">
        <v>0</v>
      </c>
      <c r="AH779">
        <v>3</v>
      </c>
      <c r="AI779" t="b">
        <v>0</v>
      </c>
      <c r="AJ779" t="s">
        <v>8273</v>
      </c>
      <c r="AK779">
        <v>1</v>
      </c>
      <c r="AL779">
        <v>7</v>
      </c>
      <c r="AM779" s="10" t="s">
        <v>8320</v>
      </c>
      <c r="AN779" t="s">
        <v>8322</v>
      </c>
      <c r="AO779" s="15">
        <v>41456.981215277774</v>
      </c>
      <c r="AP779" s="15">
        <v>41486.981215277774</v>
      </c>
      <c r="AU779" s="3"/>
      <c r="AV779" s="3"/>
      <c r="AW779" s="6"/>
      <c r="AX779" s="8"/>
      <c r="BJ779" s="10"/>
      <c r="BL779" s="15"/>
      <c r="BM779" s="15"/>
    </row>
    <row r="780" spans="1:65" ht="12.75" hidden="1" customHeight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  <c r="W780">
        <v>778</v>
      </c>
      <c r="X780" s="3" t="s">
        <v>779</v>
      </c>
      <c r="Y780" s="3" t="s">
        <v>4888</v>
      </c>
      <c r="Z780" s="6">
        <v>500</v>
      </c>
      <c r="AA780" s="8">
        <v>2</v>
      </c>
      <c r="AB780" t="s">
        <v>8220</v>
      </c>
      <c r="AC780" t="s">
        <v>8223</v>
      </c>
      <c r="AD780" t="s">
        <v>8245</v>
      </c>
      <c r="AE780">
        <v>1398876680</v>
      </c>
      <c r="AF780">
        <v>1396284680</v>
      </c>
      <c r="AG780" t="b">
        <v>0</v>
      </c>
      <c r="AH780">
        <v>1</v>
      </c>
      <c r="AI780" t="b">
        <v>0</v>
      </c>
      <c r="AJ780" t="s">
        <v>8273</v>
      </c>
      <c r="AK780">
        <v>0</v>
      </c>
      <c r="AL780">
        <v>2</v>
      </c>
      <c r="AM780" s="10" t="s">
        <v>8320</v>
      </c>
      <c r="AN780" t="s">
        <v>8322</v>
      </c>
      <c r="AO780" s="15">
        <v>41729.702314814815</v>
      </c>
      <c r="AP780" s="15">
        <v>41759.702314814815</v>
      </c>
      <c r="AU780" s="3"/>
      <c r="AV780" s="3"/>
      <c r="AW780" s="6"/>
      <c r="AX780" s="8"/>
      <c r="BJ780" s="10"/>
      <c r="BL780" s="15"/>
      <c r="BM780" s="15"/>
    </row>
    <row r="781" spans="1:65" ht="12.75" hidden="1" customHeight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  <c r="W781">
        <v>779</v>
      </c>
      <c r="X781" s="3" t="s">
        <v>780</v>
      </c>
      <c r="Y781" s="3" t="s">
        <v>4889</v>
      </c>
      <c r="Z781" s="6">
        <v>15000</v>
      </c>
      <c r="AA781" s="8">
        <v>400</v>
      </c>
      <c r="AB781" t="s">
        <v>8220</v>
      </c>
      <c r="AC781" t="s">
        <v>8223</v>
      </c>
      <c r="AD781" t="s">
        <v>8245</v>
      </c>
      <c r="AE781">
        <v>1287115200</v>
      </c>
      <c r="AF781">
        <v>1284567905</v>
      </c>
      <c r="AG781" t="b">
        <v>0</v>
      </c>
      <c r="AH781">
        <v>6</v>
      </c>
      <c r="AI781" t="b">
        <v>0</v>
      </c>
      <c r="AJ781" t="s">
        <v>8273</v>
      </c>
      <c r="AK781">
        <v>3</v>
      </c>
      <c r="AL781">
        <v>66.67</v>
      </c>
      <c r="AM781" s="10" t="s">
        <v>8320</v>
      </c>
      <c r="AN781" t="s">
        <v>8322</v>
      </c>
      <c r="AO781" s="15">
        <v>40436.68408564815</v>
      </c>
      <c r="AP781" s="15">
        <v>40466.166666666664</v>
      </c>
      <c r="AU781" s="3"/>
      <c r="AV781" s="3"/>
      <c r="AW781" s="6"/>
      <c r="AX781" s="8"/>
      <c r="BJ781" s="10"/>
      <c r="BL781" s="15"/>
      <c r="BM781" s="15"/>
    </row>
    <row r="782" spans="1:65" ht="12.75" hidden="1" customHeight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  <c r="W782">
        <v>780</v>
      </c>
      <c r="X782" s="3" t="s">
        <v>781</v>
      </c>
      <c r="Y782" s="3" t="s">
        <v>4890</v>
      </c>
      <c r="Z782" s="6">
        <v>1000</v>
      </c>
      <c r="AA782" s="8">
        <v>1040</v>
      </c>
      <c r="AB782" t="s">
        <v>8218</v>
      </c>
      <c r="AC782" t="s">
        <v>8223</v>
      </c>
      <c r="AD782" t="s">
        <v>8245</v>
      </c>
      <c r="AE782">
        <v>1304439025</v>
      </c>
      <c r="AF782">
        <v>1301847025</v>
      </c>
      <c r="AG782" t="b">
        <v>0</v>
      </c>
      <c r="AH782">
        <v>27</v>
      </c>
      <c r="AI782" t="b">
        <v>1</v>
      </c>
      <c r="AJ782" t="s">
        <v>8274</v>
      </c>
      <c r="AK782">
        <v>104</v>
      </c>
      <c r="AL782">
        <v>38.520000000000003</v>
      </c>
      <c r="AM782" s="10" t="s">
        <v>8323</v>
      </c>
      <c r="AN782" t="s">
        <v>8324</v>
      </c>
      <c r="AO782" s="15">
        <v>40636.673900462964</v>
      </c>
      <c r="AP782" s="15">
        <v>40666.673900462964</v>
      </c>
      <c r="AU782" s="3"/>
      <c r="AV782" s="3"/>
      <c r="AW782" s="6"/>
      <c r="AX782" s="8"/>
      <c r="BJ782" s="10"/>
      <c r="BL782" s="15"/>
      <c r="BM782" s="15"/>
    </row>
    <row r="783" spans="1:65" ht="12.75" hidden="1" customHeight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41433.000856481478</v>
      </c>
      <c r="W783">
        <v>781</v>
      </c>
      <c r="X783" s="3" t="s">
        <v>782</v>
      </c>
      <c r="Y783" s="3" t="s">
        <v>4891</v>
      </c>
      <c r="Z783" s="6">
        <v>800</v>
      </c>
      <c r="AA783" s="8">
        <v>1065.23</v>
      </c>
      <c r="AB783" t="s">
        <v>8218</v>
      </c>
      <c r="AC783" t="s">
        <v>8223</v>
      </c>
      <c r="AD783" t="s">
        <v>8245</v>
      </c>
      <c r="AE783">
        <v>1370649674</v>
      </c>
      <c r="AF783">
        <v>1368057674</v>
      </c>
      <c r="AG783" t="b">
        <v>0</v>
      </c>
      <c r="AH783">
        <v>25</v>
      </c>
      <c r="AI783" t="b">
        <v>1</v>
      </c>
      <c r="AJ783" t="s">
        <v>8274</v>
      </c>
      <c r="AK783">
        <v>133</v>
      </c>
      <c r="AL783">
        <v>42.61</v>
      </c>
      <c r="AM783" s="10" t="s">
        <v>8323</v>
      </c>
      <c r="AN783" t="s">
        <v>8324</v>
      </c>
      <c r="AO783" s="15">
        <v>41403.000856481485</v>
      </c>
      <c r="AP783" s="15">
        <v>41433.000856481478</v>
      </c>
      <c r="AU783" s="3"/>
      <c r="AV783" s="3"/>
      <c r="AW783" s="6"/>
      <c r="AX783" s="8"/>
      <c r="BJ783" s="10"/>
      <c r="BL783" s="15"/>
      <c r="BM783" s="15"/>
    </row>
    <row r="784" spans="1:65" ht="12.75" hidden="1" customHeight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  <c r="W784">
        <v>782</v>
      </c>
      <c r="X784" s="3" t="s">
        <v>783</v>
      </c>
      <c r="Y784" s="3" t="s">
        <v>4892</v>
      </c>
      <c r="Z784" s="6">
        <v>700</v>
      </c>
      <c r="AA784" s="8">
        <v>700</v>
      </c>
      <c r="AB784" t="s">
        <v>8218</v>
      </c>
      <c r="AC784" t="s">
        <v>8223</v>
      </c>
      <c r="AD784" t="s">
        <v>8245</v>
      </c>
      <c r="AE784">
        <v>1345918302</v>
      </c>
      <c r="AF784">
        <v>1343326302</v>
      </c>
      <c r="AG784" t="b">
        <v>0</v>
      </c>
      <c r="AH784">
        <v>14</v>
      </c>
      <c r="AI784" t="b">
        <v>1</v>
      </c>
      <c r="AJ784" t="s">
        <v>8274</v>
      </c>
      <c r="AK784">
        <v>100</v>
      </c>
      <c r="AL784">
        <v>50</v>
      </c>
      <c r="AM784" s="10" t="s">
        <v>8323</v>
      </c>
      <c r="AN784" t="s">
        <v>8324</v>
      </c>
      <c r="AO784" s="15">
        <v>41116.758125</v>
      </c>
      <c r="AP784" s="15">
        <v>41146.758125</v>
      </c>
      <c r="AU784" s="3"/>
      <c r="AV784" s="3"/>
      <c r="AW784" s="6"/>
      <c r="AX784" s="8"/>
      <c r="BJ784" s="10"/>
      <c r="BL784" s="15"/>
      <c r="BM784" s="15"/>
    </row>
    <row r="785" spans="1:65" ht="12.75" hidden="1" customHeight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  <c r="W785">
        <v>783</v>
      </c>
      <c r="X785" s="3" t="s">
        <v>784</v>
      </c>
      <c r="Y785" s="3" t="s">
        <v>4893</v>
      </c>
      <c r="Z785" s="6">
        <v>1500</v>
      </c>
      <c r="AA785" s="8">
        <v>2222</v>
      </c>
      <c r="AB785" t="s">
        <v>8218</v>
      </c>
      <c r="AC785" t="s">
        <v>8223</v>
      </c>
      <c r="AD785" t="s">
        <v>8245</v>
      </c>
      <c r="AE785">
        <v>1335564000</v>
      </c>
      <c r="AF785">
        <v>1332182049</v>
      </c>
      <c r="AG785" t="b">
        <v>0</v>
      </c>
      <c r="AH785">
        <v>35</v>
      </c>
      <c r="AI785" t="b">
        <v>1</v>
      </c>
      <c r="AJ785" t="s">
        <v>8274</v>
      </c>
      <c r="AK785">
        <v>148</v>
      </c>
      <c r="AL785">
        <v>63.49</v>
      </c>
      <c r="AM785" s="10" t="s">
        <v>8323</v>
      </c>
      <c r="AN785" t="s">
        <v>8324</v>
      </c>
      <c r="AO785" s="15">
        <v>40987.773715277777</v>
      </c>
      <c r="AP785" s="15">
        <v>41026.916666666664</v>
      </c>
      <c r="AU785" s="3"/>
      <c r="AV785" s="3"/>
      <c r="AW785" s="6"/>
      <c r="AX785" s="8"/>
      <c r="BJ785" s="10"/>
      <c r="BL785" s="15"/>
      <c r="BM785" s="15"/>
    </row>
    <row r="786" spans="1:65" ht="12.75" hidden="1" customHeight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  <c r="W786">
        <v>784</v>
      </c>
      <c r="X786" s="3" t="s">
        <v>785</v>
      </c>
      <c r="Y786" s="3" t="s">
        <v>4894</v>
      </c>
      <c r="Z786" s="6">
        <v>1000</v>
      </c>
      <c r="AA786" s="8">
        <v>1025</v>
      </c>
      <c r="AB786" t="s">
        <v>8218</v>
      </c>
      <c r="AC786" t="s">
        <v>8223</v>
      </c>
      <c r="AD786" t="s">
        <v>8245</v>
      </c>
      <c r="AE786">
        <v>1395023719</v>
      </c>
      <c r="AF786">
        <v>1391571319</v>
      </c>
      <c r="AG786" t="b">
        <v>0</v>
      </c>
      <c r="AH786">
        <v>10</v>
      </c>
      <c r="AI786" t="b">
        <v>1</v>
      </c>
      <c r="AJ786" t="s">
        <v>8274</v>
      </c>
      <c r="AK786">
        <v>103</v>
      </c>
      <c r="AL786">
        <v>102.5</v>
      </c>
      <c r="AM786" s="10" t="s">
        <v>8323</v>
      </c>
      <c r="AN786" t="s">
        <v>8324</v>
      </c>
      <c r="AO786" s="15">
        <v>41675.149525462963</v>
      </c>
      <c r="AP786" s="15">
        <v>41715.107858796298</v>
      </c>
      <c r="AU786" s="3"/>
      <c r="AV786" s="3"/>
      <c r="AW786" s="6"/>
      <c r="AX786" s="8"/>
      <c r="BJ786" s="10"/>
      <c r="BL786" s="15"/>
      <c r="BM786" s="15"/>
    </row>
    <row r="787" spans="1:65" ht="12.75" hidden="1" customHeight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41333.593923611115</v>
      </c>
      <c r="W787">
        <v>785</v>
      </c>
      <c r="X787" s="3" t="s">
        <v>786</v>
      </c>
      <c r="Y787" s="3" t="s">
        <v>4895</v>
      </c>
      <c r="Z787" s="6">
        <v>500</v>
      </c>
      <c r="AA787" s="8">
        <v>903.14</v>
      </c>
      <c r="AB787" t="s">
        <v>8218</v>
      </c>
      <c r="AC787" t="s">
        <v>8223</v>
      </c>
      <c r="AD787" t="s">
        <v>8245</v>
      </c>
      <c r="AE787">
        <v>1362060915</v>
      </c>
      <c r="AF787">
        <v>1359468915</v>
      </c>
      <c r="AG787" t="b">
        <v>0</v>
      </c>
      <c r="AH787">
        <v>29</v>
      </c>
      <c r="AI787" t="b">
        <v>1</v>
      </c>
      <c r="AJ787" t="s">
        <v>8274</v>
      </c>
      <c r="AK787">
        <v>181</v>
      </c>
      <c r="AL787">
        <v>31.14</v>
      </c>
      <c r="AM787" s="10" t="s">
        <v>8323</v>
      </c>
      <c r="AN787" t="s">
        <v>8324</v>
      </c>
      <c r="AO787" s="15">
        <v>41303.593923611108</v>
      </c>
      <c r="AP787" s="15">
        <v>41333.593923611115</v>
      </c>
      <c r="AU787" s="3"/>
      <c r="AV787" s="3"/>
      <c r="AW787" s="6"/>
      <c r="AX787" s="8"/>
      <c r="BJ787" s="10"/>
      <c r="BL787" s="15"/>
      <c r="BM787" s="15"/>
    </row>
    <row r="788" spans="1:65" ht="12.75" hidden="1" customHeight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41040.657638888893</v>
      </c>
      <c r="W788">
        <v>786</v>
      </c>
      <c r="X788" s="3" t="s">
        <v>787</v>
      </c>
      <c r="Y788" s="3" t="s">
        <v>4896</v>
      </c>
      <c r="Z788" s="6">
        <v>5000</v>
      </c>
      <c r="AA788" s="8">
        <v>7140</v>
      </c>
      <c r="AB788" t="s">
        <v>8218</v>
      </c>
      <c r="AC788" t="s">
        <v>8223</v>
      </c>
      <c r="AD788" t="s">
        <v>8245</v>
      </c>
      <c r="AE788">
        <v>1336751220</v>
      </c>
      <c r="AF788">
        <v>1331774434</v>
      </c>
      <c r="AG788" t="b">
        <v>0</v>
      </c>
      <c r="AH788">
        <v>44</v>
      </c>
      <c r="AI788" t="b">
        <v>1</v>
      </c>
      <c r="AJ788" t="s">
        <v>8274</v>
      </c>
      <c r="AK788">
        <v>143</v>
      </c>
      <c r="AL788">
        <v>162.27000000000001</v>
      </c>
      <c r="AM788" s="10" t="s">
        <v>8323</v>
      </c>
      <c r="AN788" t="s">
        <v>8324</v>
      </c>
      <c r="AO788" s="15">
        <v>40983.055949074071</v>
      </c>
      <c r="AP788" s="15">
        <v>41040.657638888893</v>
      </c>
      <c r="AU788" s="3"/>
      <c r="AV788" s="3"/>
      <c r="AW788" s="6"/>
      <c r="AX788" s="8"/>
      <c r="BJ788" s="10"/>
      <c r="BL788" s="15"/>
      <c r="BM788" s="15"/>
    </row>
    <row r="789" spans="1:65" ht="12.75" hidden="1" customHeight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  <c r="W789">
        <v>787</v>
      </c>
      <c r="X789" s="3" t="s">
        <v>788</v>
      </c>
      <c r="Y789" s="3" t="s">
        <v>4897</v>
      </c>
      <c r="Z789" s="6">
        <v>1200</v>
      </c>
      <c r="AA789" s="8">
        <v>1370</v>
      </c>
      <c r="AB789" t="s">
        <v>8218</v>
      </c>
      <c r="AC789" t="s">
        <v>8223</v>
      </c>
      <c r="AD789" t="s">
        <v>8245</v>
      </c>
      <c r="AE789">
        <v>1383318226</v>
      </c>
      <c r="AF789">
        <v>1380726226</v>
      </c>
      <c r="AG789" t="b">
        <v>0</v>
      </c>
      <c r="AH789">
        <v>17</v>
      </c>
      <c r="AI789" t="b">
        <v>1</v>
      </c>
      <c r="AJ789" t="s">
        <v>8274</v>
      </c>
      <c r="AK789">
        <v>114</v>
      </c>
      <c r="AL789">
        <v>80.59</v>
      </c>
      <c r="AM789" s="10" t="s">
        <v>8323</v>
      </c>
      <c r="AN789" t="s">
        <v>8324</v>
      </c>
      <c r="AO789" s="15">
        <v>41549.627615740741</v>
      </c>
      <c r="AP789" s="15">
        <v>41579.627615740741</v>
      </c>
      <c r="AU789" s="3"/>
      <c r="AV789" s="3"/>
      <c r="AW789" s="6"/>
      <c r="AX789" s="8"/>
      <c r="BJ789" s="10"/>
      <c r="BL789" s="15"/>
      <c r="BM789" s="15"/>
    </row>
    <row r="790" spans="1:65" ht="12.75" hidden="1" customHeight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  <c r="W790">
        <v>788</v>
      </c>
      <c r="X790" s="3" t="s">
        <v>789</v>
      </c>
      <c r="Y790" s="3" t="s">
        <v>4898</v>
      </c>
      <c r="Z790" s="6">
        <v>1000</v>
      </c>
      <c r="AA790" s="8">
        <v>2035.05</v>
      </c>
      <c r="AB790" t="s">
        <v>8218</v>
      </c>
      <c r="AC790" t="s">
        <v>8223</v>
      </c>
      <c r="AD790" t="s">
        <v>8245</v>
      </c>
      <c r="AE790">
        <v>1341633540</v>
      </c>
      <c r="AF790">
        <v>1338336588</v>
      </c>
      <c r="AG790" t="b">
        <v>0</v>
      </c>
      <c r="AH790">
        <v>34</v>
      </c>
      <c r="AI790" t="b">
        <v>1</v>
      </c>
      <c r="AJ790" t="s">
        <v>8274</v>
      </c>
      <c r="AK790">
        <v>204</v>
      </c>
      <c r="AL790">
        <v>59.85</v>
      </c>
      <c r="AM790" s="10" t="s">
        <v>8323</v>
      </c>
      <c r="AN790" t="s">
        <v>8324</v>
      </c>
      <c r="AO790" s="15">
        <v>41059.006805555553</v>
      </c>
      <c r="AP790" s="15">
        <v>41097.165972222225</v>
      </c>
      <c r="AU790" s="3"/>
      <c r="AV790" s="3"/>
      <c r="AW790" s="6"/>
      <c r="AX790" s="8"/>
      <c r="BJ790" s="10"/>
      <c r="BL790" s="15"/>
      <c r="BM790" s="15"/>
    </row>
    <row r="791" spans="1:65" ht="12.75" hidden="1" customHeight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  <c r="W791">
        <v>789</v>
      </c>
      <c r="X791" s="3" t="s">
        <v>790</v>
      </c>
      <c r="Y791" s="3" t="s">
        <v>4899</v>
      </c>
      <c r="Z791" s="6">
        <v>1700</v>
      </c>
      <c r="AA791" s="8">
        <v>1860</v>
      </c>
      <c r="AB791" t="s">
        <v>8218</v>
      </c>
      <c r="AC791" t="s">
        <v>8223</v>
      </c>
      <c r="AD791" t="s">
        <v>8245</v>
      </c>
      <c r="AE791">
        <v>1358755140</v>
      </c>
      <c r="AF791">
        <v>1357187280</v>
      </c>
      <c r="AG791" t="b">
        <v>0</v>
      </c>
      <c r="AH791">
        <v>14</v>
      </c>
      <c r="AI791" t="b">
        <v>1</v>
      </c>
      <c r="AJ791" t="s">
        <v>8274</v>
      </c>
      <c r="AK791">
        <v>109</v>
      </c>
      <c r="AL791">
        <v>132.86000000000001</v>
      </c>
      <c r="AM791" s="10" t="s">
        <v>8323</v>
      </c>
      <c r="AN791" t="s">
        <v>8324</v>
      </c>
      <c r="AO791" s="15">
        <v>41277.186111111114</v>
      </c>
      <c r="AP791" s="15">
        <v>41295.332638888889</v>
      </c>
      <c r="AU791" s="3"/>
      <c r="AV791" s="3"/>
      <c r="AW791" s="6"/>
      <c r="AX791" s="8"/>
      <c r="BJ791" s="10"/>
      <c r="BL791" s="15"/>
      <c r="BM791" s="15"/>
    </row>
    <row r="792" spans="1:65" ht="12.75" hidden="1" customHeight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  <c r="W792">
        <v>790</v>
      </c>
      <c r="X792" s="3" t="s">
        <v>791</v>
      </c>
      <c r="Y792" s="3" t="s">
        <v>4900</v>
      </c>
      <c r="Z792" s="6">
        <v>10000</v>
      </c>
      <c r="AA792" s="8">
        <v>14437.46</v>
      </c>
      <c r="AB792" t="s">
        <v>8218</v>
      </c>
      <c r="AC792" t="s">
        <v>8223</v>
      </c>
      <c r="AD792" t="s">
        <v>8245</v>
      </c>
      <c r="AE792">
        <v>1359680939</v>
      </c>
      <c r="AF792">
        <v>1357088939</v>
      </c>
      <c r="AG792" t="b">
        <v>0</v>
      </c>
      <c r="AH792">
        <v>156</v>
      </c>
      <c r="AI792" t="b">
        <v>1</v>
      </c>
      <c r="AJ792" t="s">
        <v>8274</v>
      </c>
      <c r="AK792">
        <v>144</v>
      </c>
      <c r="AL792">
        <v>92.55</v>
      </c>
      <c r="AM792" s="10" t="s">
        <v>8323</v>
      </c>
      <c r="AN792" t="s">
        <v>8324</v>
      </c>
      <c r="AO792" s="15">
        <v>41276.047905092593</v>
      </c>
      <c r="AP792" s="15">
        <v>41306.047905092593</v>
      </c>
      <c r="AU792" s="3"/>
      <c r="AV792" s="3"/>
      <c r="AW792" s="6"/>
      <c r="AX792" s="8"/>
      <c r="BJ792" s="10"/>
      <c r="BL792" s="15"/>
      <c r="BM792" s="15"/>
    </row>
    <row r="793" spans="1:65" ht="12.75" hidden="1" customHeight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  <c r="W793">
        <v>791</v>
      </c>
      <c r="X793" s="3" t="s">
        <v>792</v>
      </c>
      <c r="Y793" s="3" t="s">
        <v>4901</v>
      </c>
      <c r="Z793" s="6">
        <v>7500</v>
      </c>
      <c r="AA793" s="8">
        <v>7790</v>
      </c>
      <c r="AB793" t="s">
        <v>8218</v>
      </c>
      <c r="AC793" t="s">
        <v>8223</v>
      </c>
      <c r="AD793" t="s">
        <v>8245</v>
      </c>
      <c r="AE793">
        <v>1384322340</v>
      </c>
      <c r="AF793">
        <v>1381430646</v>
      </c>
      <c r="AG793" t="b">
        <v>0</v>
      </c>
      <c r="AH793">
        <v>128</v>
      </c>
      <c r="AI793" t="b">
        <v>1</v>
      </c>
      <c r="AJ793" t="s">
        <v>8274</v>
      </c>
      <c r="AK793">
        <v>104</v>
      </c>
      <c r="AL793">
        <v>60.86</v>
      </c>
      <c r="AM793" s="10" t="s">
        <v>8323</v>
      </c>
      <c r="AN793" t="s">
        <v>8324</v>
      </c>
      <c r="AO793" s="15">
        <v>41557.780624999999</v>
      </c>
      <c r="AP793" s="15">
        <v>41591.249305555553</v>
      </c>
      <c r="AU793" s="3"/>
      <c r="AV793" s="3"/>
      <c r="AW793" s="6"/>
      <c r="AX793" s="8"/>
      <c r="BJ793" s="10"/>
      <c r="BL793" s="15"/>
      <c r="BM793" s="15"/>
    </row>
    <row r="794" spans="1:65" ht="12.75" hidden="1" customHeight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  <c r="W794">
        <v>792</v>
      </c>
      <c r="X794" s="3" t="s">
        <v>793</v>
      </c>
      <c r="Y794" s="3" t="s">
        <v>4902</v>
      </c>
      <c r="Z794" s="6">
        <v>2500</v>
      </c>
      <c r="AA794" s="8">
        <v>2511.11</v>
      </c>
      <c r="AB794" t="s">
        <v>8218</v>
      </c>
      <c r="AC794" t="s">
        <v>8223</v>
      </c>
      <c r="AD794" t="s">
        <v>8245</v>
      </c>
      <c r="AE794">
        <v>1383861483</v>
      </c>
      <c r="AF794">
        <v>1381265883</v>
      </c>
      <c r="AG794" t="b">
        <v>0</v>
      </c>
      <c r="AH794">
        <v>60</v>
      </c>
      <c r="AI794" t="b">
        <v>1</v>
      </c>
      <c r="AJ794" t="s">
        <v>8274</v>
      </c>
      <c r="AK794">
        <v>100</v>
      </c>
      <c r="AL794">
        <v>41.85</v>
      </c>
      <c r="AM794" s="10" t="s">
        <v>8323</v>
      </c>
      <c r="AN794" t="s">
        <v>8324</v>
      </c>
      <c r="AO794" s="15">
        <v>41555.873645833337</v>
      </c>
      <c r="AP794" s="15">
        <v>41585.915312500001</v>
      </c>
      <c r="AU794" s="3"/>
      <c r="AV794" s="3"/>
      <c r="AW794" s="6"/>
      <c r="AX794" s="8"/>
      <c r="BJ794" s="10"/>
      <c r="BL794" s="15"/>
      <c r="BM794" s="15"/>
    </row>
    <row r="795" spans="1:65" ht="12.75" hidden="1" customHeight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  <c r="W795">
        <v>793</v>
      </c>
      <c r="X795" s="3" t="s">
        <v>794</v>
      </c>
      <c r="Y795" s="3" t="s">
        <v>4903</v>
      </c>
      <c r="Z795" s="6">
        <v>2750</v>
      </c>
      <c r="AA795" s="8">
        <v>2826.43</v>
      </c>
      <c r="AB795" t="s">
        <v>8218</v>
      </c>
      <c r="AC795" t="s">
        <v>8223</v>
      </c>
      <c r="AD795" t="s">
        <v>8245</v>
      </c>
      <c r="AE795">
        <v>1372827540</v>
      </c>
      <c r="AF795">
        <v>1371491244</v>
      </c>
      <c r="AG795" t="b">
        <v>0</v>
      </c>
      <c r="AH795">
        <v>32</v>
      </c>
      <c r="AI795" t="b">
        <v>1</v>
      </c>
      <c r="AJ795" t="s">
        <v>8274</v>
      </c>
      <c r="AK795">
        <v>103</v>
      </c>
      <c r="AL795">
        <v>88.33</v>
      </c>
      <c r="AM795" s="10" t="s">
        <v>8323</v>
      </c>
      <c r="AN795" t="s">
        <v>8324</v>
      </c>
      <c r="AO795" s="15">
        <v>41442.741249999999</v>
      </c>
      <c r="AP795" s="15">
        <v>41458.207638888889</v>
      </c>
      <c r="AU795" s="3"/>
      <c r="AV795" s="3"/>
      <c r="AW795" s="6"/>
      <c r="AX795" s="8"/>
      <c r="BJ795" s="10"/>
      <c r="BL795" s="15"/>
      <c r="BM795" s="15"/>
    </row>
    <row r="796" spans="1:65" ht="12.75" hidden="1" customHeight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  <c r="W796">
        <v>794</v>
      </c>
      <c r="X796" s="3" t="s">
        <v>795</v>
      </c>
      <c r="Y796" s="3" t="s">
        <v>4904</v>
      </c>
      <c r="Z796" s="6">
        <v>8000</v>
      </c>
      <c r="AA796" s="8">
        <v>8425</v>
      </c>
      <c r="AB796" t="s">
        <v>8218</v>
      </c>
      <c r="AC796" t="s">
        <v>8223</v>
      </c>
      <c r="AD796" t="s">
        <v>8245</v>
      </c>
      <c r="AE796">
        <v>1315242360</v>
      </c>
      <c r="AF796">
        <v>1310438737</v>
      </c>
      <c r="AG796" t="b">
        <v>0</v>
      </c>
      <c r="AH796">
        <v>53</v>
      </c>
      <c r="AI796" t="b">
        <v>1</v>
      </c>
      <c r="AJ796" t="s">
        <v>8274</v>
      </c>
      <c r="AK796">
        <v>105</v>
      </c>
      <c r="AL796">
        <v>158.96</v>
      </c>
      <c r="AM796" s="10" t="s">
        <v>8323</v>
      </c>
      <c r="AN796" t="s">
        <v>8324</v>
      </c>
      <c r="AO796" s="15">
        <v>40736.115011574075</v>
      </c>
      <c r="AP796" s="15">
        <v>40791.712500000001</v>
      </c>
      <c r="AU796" s="3"/>
      <c r="AV796" s="3"/>
      <c r="AW796" s="6"/>
      <c r="AX796" s="8"/>
      <c r="BJ796" s="10"/>
      <c r="BL796" s="15"/>
      <c r="BM796" s="15"/>
    </row>
    <row r="797" spans="1:65" ht="12.75" hidden="1" customHeight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  <c r="W797">
        <v>795</v>
      </c>
      <c r="X797" s="3" t="s">
        <v>796</v>
      </c>
      <c r="Y797" s="3" t="s">
        <v>4905</v>
      </c>
      <c r="Z797" s="6">
        <v>14000</v>
      </c>
      <c r="AA797" s="8">
        <v>15650</v>
      </c>
      <c r="AB797" t="s">
        <v>8218</v>
      </c>
      <c r="AC797" t="s">
        <v>8223</v>
      </c>
      <c r="AD797" t="s">
        <v>8245</v>
      </c>
      <c r="AE797">
        <v>1333774740</v>
      </c>
      <c r="AF797">
        <v>1330094566</v>
      </c>
      <c r="AG797" t="b">
        <v>0</v>
      </c>
      <c r="AH797">
        <v>184</v>
      </c>
      <c r="AI797" t="b">
        <v>1</v>
      </c>
      <c r="AJ797" t="s">
        <v>8274</v>
      </c>
      <c r="AK797">
        <v>112</v>
      </c>
      <c r="AL797">
        <v>85.05</v>
      </c>
      <c r="AM797" s="10" t="s">
        <v>8323</v>
      </c>
      <c r="AN797" t="s">
        <v>8324</v>
      </c>
      <c r="AO797" s="15">
        <v>40963.613032407404</v>
      </c>
      <c r="AP797" s="15">
        <v>41006.207638888889</v>
      </c>
      <c r="AU797" s="3"/>
      <c r="AV797" s="3"/>
      <c r="AW797" s="6"/>
      <c r="AX797" s="8"/>
      <c r="BJ797" s="10"/>
      <c r="BL797" s="15"/>
      <c r="BM797" s="15"/>
    </row>
    <row r="798" spans="1:65" ht="12.75" hidden="1" customHeight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  <c r="W798">
        <v>796</v>
      </c>
      <c r="X798" s="3" t="s">
        <v>797</v>
      </c>
      <c r="Y798" s="3" t="s">
        <v>4906</v>
      </c>
      <c r="Z798" s="6">
        <v>10000</v>
      </c>
      <c r="AA798" s="8">
        <v>10135</v>
      </c>
      <c r="AB798" t="s">
        <v>8218</v>
      </c>
      <c r="AC798" t="s">
        <v>8223</v>
      </c>
      <c r="AD798" t="s">
        <v>8245</v>
      </c>
      <c r="AE798">
        <v>1379279400</v>
      </c>
      <c r="AF798">
        <v>1376687485</v>
      </c>
      <c r="AG798" t="b">
        <v>0</v>
      </c>
      <c r="AH798">
        <v>90</v>
      </c>
      <c r="AI798" t="b">
        <v>1</v>
      </c>
      <c r="AJ798" t="s">
        <v>8274</v>
      </c>
      <c r="AK798">
        <v>101</v>
      </c>
      <c r="AL798">
        <v>112.61</v>
      </c>
      <c r="AM798" s="10" t="s">
        <v>8323</v>
      </c>
      <c r="AN798" t="s">
        <v>8324</v>
      </c>
      <c r="AO798" s="15">
        <v>41502.882928240739</v>
      </c>
      <c r="AP798" s="15">
        <v>41532.881944444445</v>
      </c>
      <c r="AU798" s="3"/>
      <c r="AV798" s="3"/>
      <c r="AW798" s="6"/>
      <c r="AX798" s="8"/>
      <c r="BJ798" s="10"/>
      <c r="BL798" s="15"/>
      <c r="BM798" s="15"/>
    </row>
    <row r="799" spans="1:65" ht="12.75" hidden="1" customHeight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  <c r="W799">
        <v>797</v>
      </c>
      <c r="X799" s="3" t="s">
        <v>798</v>
      </c>
      <c r="Y799" s="3" t="s">
        <v>4907</v>
      </c>
      <c r="Z799" s="6">
        <v>3000</v>
      </c>
      <c r="AA799" s="8">
        <v>3226</v>
      </c>
      <c r="AB799" t="s">
        <v>8218</v>
      </c>
      <c r="AC799" t="s">
        <v>8223</v>
      </c>
      <c r="AD799" t="s">
        <v>8245</v>
      </c>
      <c r="AE799">
        <v>1335672000</v>
      </c>
      <c r="AF799">
        <v>1332978688</v>
      </c>
      <c r="AG799" t="b">
        <v>0</v>
      </c>
      <c r="AH799">
        <v>71</v>
      </c>
      <c r="AI799" t="b">
        <v>1</v>
      </c>
      <c r="AJ799" t="s">
        <v>8274</v>
      </c>
      <c r="AK799">
        <v>108</v>
      </c>
      <c r="AL799">
        <v>45.44</v>
      </c>
      <c r="AM799" s="10" t="s">
        <v>8323</v>
      </c>
      <c r="AN799" t="s">
        <v>8324</v>
      </c>
      <c r="AO799" s="15">
        <v>40996.994074074071</v>
      </c>
      <c r="AP799" s="15">
        <v>41028.166666666664</v>
      </c>
      <c r="AU799" s="3"/>
      <c r="AV799" s="3"/>
      <c r="AW799" s="6"/>
      <c r="AX799" s="8"/>
      <c r="BJ799" s="10"/>
      <c r="BL799" s="15"/>
      <c r="BM799" s="15"/>
    </row>
    <row r="800" spans="1:65" ht="12.75" hidden="1" customHeight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  <c r="W800">
        <v>798</v>
      </c>
      <c r="X800" s="3" t="s">
        <v>799</v>
      </c>
      <c r="Y800" s="3" t="s">
        <v>4908</v>
      </c>
      <c r="Z800" s="6">
        <v>3500</v>
      </c>
      <c r="AA800" s="8">
        <v>4021</v>
      </c>
      <c r="AB800" t="s">
        <v>8218</v>
      </c>
      <c r="AC800" t="s">
        <v>8223</v>
      </c>
      <c r="AD800" t="s">
        <v>8245</v>
      </c>
      <c r="AE800">
        <v>1412086187</v>
      </c>
      <c r="AF800">
        <v>1409494187</v>
      </c>
      <c r="AG800" t="b">
        <v>0</v>
      </c>
      <c r="AH800">
        <v>87</v>
      </c>
      <c r="AI800" t="b">
        <v>1</v>
      </c>
      <c r="AJ800" t="s">
        <v>8274</v>
      </c>
      <c r="AK800">
        <v>115</v>
      </c>
      <c r="AL800">
        <v>46.22</v>
      </c>
      <c r="AM800" s="10" t="s">
        <v>8323</v>
      </c>
      <c r="AN800" t="s">
        <v>8324</v>
      </c>
      <c r="AO800" s="15">
        <v>41882.590127314819</v>
      </c>
      <c r="AP800" s="15">
        <v>41912.590127314819</v>
      </c>
      <c r="AU800" s="3"/>
      <c r="AV800" s="3"/>
      <c r="AW800" s="6"/>
      <c r="AX800" s="8"/>
      <c r="BJ800" s="10"/>
      <c r="BL800" s="15"/>
      <c r="BM800" s="15"/>
    </row>
    <row r="801" spans="1:65" ht="12.75" hidden="1" customHeight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  <c r="W801">
        <v>799</v>
      </c>
      <c r="X801" s="3" t="s">
        <v>800</v>
      </c>
      <c r="Y801" s="3" t="s">
        <v>4909</v>
      </c>
      <c r="Z801" s="6">
        <v>5000</v>
      </c>
      <c r="AA801" s="8">
        <v>5001</v>
      </c>
      <c r="AB801" t="s">
        <v>8218</v>
      </c>
      <c r="AC801" t="s">
        <v>8223</v>
      </c>
      <c r="AD801" t="s">
        <v>8245</v>
      </c>
      <c r="AE801">
        <v>1335542446</v>
      </c>
      <c r="AF801">
        <v>1332950446</v>
      </c>
      <c r="AG801" t="b">
        <v>0</v>
      </c>
      <c r="AH801">
        <v>28</v>
      </c>
      <c r="AI801" t="b">
        <v>1</v>
      </c>
      <c r="AJ801" t="s">
        <v>8274</v>
      </c>
      <c r="AK801">
        <v>100</v>
      </c>
      <c r="AL801">
        <v>178.61</v>
      </c>
      <c r="AM801" s="10" t="s">
        <v>8323</v>
      </c>
      <c r="AN801" t="s">
        <v>8324</v>
      </c>
      <c r="AO801" s="15">
        <v>40996.667199074072</v>
      </c>
      <c r="AP801" s="15">
        <v>41026.667199074072</v>
      </c>
      <c r="AU801" s="3"/>
      <c r="AV801" s="3"/>
      <c r="AW801" s="6"/>
      <c r="AX801" s="8"/>
      <c r="BJ801" s="10"/>
      <c r="BL801" s="15"/>
      <c r="BM801" s="15"/>
    </row>
    <row r="802" spans="1:65" ht="12.75" hidden="1" customHeight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  <c r="W802">
        <v>800</v>
      </c>
      <c r="X802" s="3" t="s">
        <v>801</v>
      </c>
      <c r="Y802" s="3" t="s">
        <v>4910</v>
      </c>
      <c r="Z802" s="6">
        <v>1500</v>
      </c>
      <c r="AA802" s="8">
        <v>2282</v>
      </c>
      <c r="AB802" t="s">
        <v>8218</v>
      </c>
      <c r="AC802" t="s">
        <v>8224</v>
      </c>
      <c r="AD802" t="s">
        <v>8246</v>
      </c>
      <c r="AE802">
        <v>1410431054</v>
      </c>
      <c r="AF802">
        <v>1407839054</v>
      </c>
      <c r="AG802" t="b">
        <v>0</v>
      </c>
      <c r="AH802">
        <v>56</v>
      </c>
      <c r="AI802" t="b">
        <v>1</v>
      </c>
      <c r="AJ802" t="s">
        <v>8274</v>
      </c>
      <c r="AK802">
        <v>152</v>
      </c>
      <c r="AL802">
        <v>40.75</v>
      </c>
      <c r="AM802" s="10" t="s">
        <v>8323</v>
      </c>
      <c r="AN802" t="s">
        <v>8324</v>
      </c>
      <c r="AO802" s="15">
        <v>41863.433495370373</v>
      </c>
      <c r="AP802" s="15">
        <v>41893.433495370373</v>
      </c>
      <c r="AU802" s="3"/>
      <c r="AV802" s="3"/>
      <c r="AW802" s="6"/>
      <c r="AX802" s="8"/>
      <c r="BJ802" s="10"/>
      <c r="BL802" s="15"/>
      <c r="BM802" s="15"/>
    </row>
    <row r="803" spans="1:65" ht="12.75" hidden="1" customHeight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  <c r="W803">
        <v>801</v>
      </c>
      <c r="X803" s="3" t="s">
        <v>802</v>
      </c>
      <c r="Y803" s="3" t="s">
        <v>4911</v>
      </c>
      <c r="Z803" s="6">
        <v>2000</v>
      </c>
      <c r="AA803" s="8">
        <v>2230.4299999999998</v>
      </c>
      <c r="AB803" t="s">
        <v>8218</v>
      </c>
      <c r="AC803" t="s">
        <v>8223</v>
      </c>
      <c r="AD803" t="s">
        <v>8245</v>
      </c>
      <c r="AE803">
        <v>1309547120</v>
      </c>
      <c r="AF803">
        <v>1306955120</v>
      </c>
      <c r="AG803" t="b">
        <v>0</v>
      </c>
      <c r="AH803">
        <v>51</v>
      </c>
      <c r="AI803" t="b">
        <v>1</v>
      </c>
      <c r="AJ803" t="s">
        <v>8274</v>
      </c>
      <c r="AK803">
        <v>112</v>
      </c>
      <c r="AL803">
        <v>43.73</v>
      </c>
      <c r="AM803" s="10" t="s">
        <v>8323</v>
      </c>
      <c r="AN803" t="s">
        <v>8324</v>
      </c>
      <c r="AO803" s="15">
        <v>40695.795370370368</v>
      </c>
      <c r="AP803" s="15">
        <v>40725.795370370368</v>
      </c>
      <c r="AU803" s="3"/>
      <c r="AV803" s="3"/>
      <c r="AW803" s="6"/>
      <c r="AX803" s="8"/>
      <c r="BJ803" s="10"/>
      <c r="BL803" s="15"/>
      <c r="BM803" s="15"/>
    </row>
    <row r="804" spans="1:65" ht="12.75" hidden="1" customHeight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  <c r="W804">
        <v>802</v>
      </c>
      <c r="X804" s="3" t="s">
        <v>803</v>
      </c>
      <c r="Y804" s="3" t="s">
        <v>4912</v>
      </c>
      <c r="Z804" s="6">
        <v>6000</v>
      </c>
      <c r="AA804" s="8">
        <v>6080</v>
      </c>
      <c r="AB804" t="s">
        <v>8218</v>
      </c>
      <c r="AC804" t="s">
        <v>8223</v>
      </c>
      <c r="AD804" t="s">
        <v>8245</v>
      </c>
      <c r="AE804">
        <v>1347854700</v>
      </c>
      <c r="AF804">
        <v>1343867524</v>
      </c>
      <c r="AG804" t="b">
        <v>0</v>
      </c>
      <c r="AH804">
        <v>75</v>
      </c>
      <c r="AI804" t="b">
        <v>1</v>
      </c>
      <c r="AJ804" t="s">
        <v>8274</v>
      </c>
      <c r="AK804">
        <v>101</v>
      </c>
      <c r="AL804">
        <v>81.069999999999993</v>
      </c>
      <c r="AM804" s="10" t="s">
        <v>8323</v>
      </c>
      <c r="AN804" t="s">
        <v>8324</v>
      </c>
      <c r="AO804" s="15">
        <v>41123.022268518522</v>
      </c>
      <c r="AP804" s="15">
        <v>41169.170138888891</v>
      </c>
      <c r="AU804" s="3"/>
      <c r="AV804" s="3"/>
      <c r="AW804" s="6"/>
      <c r="AX804" s="8"/>
      <c r="BJ804" s="10"/>
      <c r="BL804" s="15"/>
      <c r="BM804" s="15"/>
    </row>
    <row r="805" spans="1:65" ht="12.75" hidden="1" customHeight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  <c r="W805">
        <v>803</v>
      </c>
      <c r="X805" s="3" t="s">
        <v>804</v>
      </c>
      <c r="Y805" s="3" t="s">
        <v>4913</v>
      </c>
      <c r="Z805" s="6">
        <v>2300</v>
      </c>
      <c r="AA805" s="8">
        <v>2835</v>
      </c>
      <c r="AB805" t="s">
        <v>8218</v>
      </c>
      <c r="AC805" t="s">
        <v>8223</v>
      </c>
      <c r="AD805" t="s">
        <v>8245</v>
      </c>
      <c r="AE805">
        <v>1306630800</v>
      </c>
      <c r="AF805">
        <v>1304376478</v>
      </c>
      <c r="AG805" t="b">
        <v>0</v>
      </c>
      <c r="AH805">
        <v>38</v>
      </c>
      <c r="AI805" t="b">
        <v>1</v>
      </c>
      <c r="AJ805" t="s">
        <v>8274</v>
      </c>
      <c r="AK805">
        <v>123</v>
      </c>
      <c r="AL805">
        <v>74.61</v>
      </c>
      <c r="AM805" s="10" t="s">
        <v>8323</v>
      </c>
      <c r="AN805" t="s">
        <v>8324</v>
      </c>
      <c r="AO805" s="15">
        <v>40665.949976851851</v>
      </c>
      <c r="AP805" s="15">
        <v>40692.041666666664</v>
      </c>
      <c r="AU805" s="3"/>
      <c r="AV805" s="3"/>
      <c r="AW805" s="6"/>
      <c r="AX805" s="8"/>
      <c r="BJ805" s="10"/>
      <c r="BL805" s="15"/>
      <c r="BM805" s="15"/>
    </row>
    <row r="806" spans="1:65" ht="12.75" hidden="1" customHeight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  <c r="W806">
        <v>804</v>
      </c>
      <c r="X806" s="3" t="s">
        <v>805</v>
      </c>
      <c r="Y806" s="3" t="s">
        <v>4914</v>
      </c>
      <c r="Z806" s="6">
        <v>5500</v>
      </c>
      <c r="AA806" s="8">
        <v>5500</v>
      </c>
      <c r="AB806" t="s">
        <v>8218</v>
      </c>
      <c r="AC806" t="s">
        <v>8223</v>
      </c>
      <c r="AD806" t="s">
        <v>8245</v>
      </c>
      <c r="AE806">
        <v>1311393540</v>
      </c>
      <c r="AF806">
        <v>1309919526</v>
      </c>
      <c r="AG806" t="b">
        <v>0</v>
      </c>
      <c r="AH806">
        <v>18</v>
      </c>
      <c r="AI806" t="b">
        <v>1</v>
      </c>
      <c r="AJ806" t="s">
        <v>8274</v>
      </c>
      <c r="AK806">
        <v>100</v>
      </c>
      <c r="AL806">
        <v>305.56</v>
      </c>
      <c r="AM806" s="10" t="s">
        <v>8323</v>
      </c>
      <c r="AN806" t="s">
        <v>8324</v>
      </c>
      <c r="AO806" s="15">
        <v>40730.105625000004</v>
      </c>
      <c r="AP806" s="15">
        <v>40747.165972222225</v>
      </c>
      <c r="AU806" s="3"/>
      <c r="AV806" s="3"/>
      <c r="AW806" s="6"/>
      <c r="AX806" s="8"/>
      <c r="BJ806" s="10"/>
      <c r="BL806" s="15"/>
      <c r="BM806" s="15"/>
    </row>
    <row r="807" spans="1:65" ht="12.75" hidden="1" customHeight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  <c r="W807">
        <v>805</v>
      </c>
      <c r="X807" s="3" t="s">
        <v>806</v>
      </c>
      <c r="Y807" s="3" t="s">
        <v>4915</v>
      </c>
      <c r="Z807" s="6">
        <v>3000</v>
      </c>
      <c r="AA807" s="8">
        <v>3150</v>
      </c>
      <c r="AB807" t="s">
        <v>8218</v>
      </c>
      <c r="AC807" t="s">
        <v>8223</v>
      </c>
      <c r="AD807" t="s">
        <v>8245</v>
      </c>
      <c r="AE807">
        <v>1310857200</v>
      </c>
      <c r="AF807">
        <v>1306525512</v>
      </c>
      <c r="AG807" t="b">
        <v>0</v>
      </c>
      <c r="AH807">
        <v>54</v>
      </c>
      <c r="AI807" t="b">
        <v>1</v>
      </c>
      <c r="AJ807" t="s">
        <v>8274</v>
      </c>
      <c r="AK807">
        <v>105</v>
      </c>
      <c r="AL807">
        <v>58.33</v>
      </c>
      <c r="AM807" s="10" t="s">
        <v>8323</v>
      </c>
      <c r="AN807" t="s">
        <v>8324</v>
      </c>
      <c r="AO807" s="15">
        <v>40690.823055555556</v>
      </c>
      <c r="AP807" s="15">
        <v>40740.958333333336</v>
      </c>
      <c r="AU807" s="3"/>
      <c r="AV807" s="3"/>
      <c r="AW807" s="6"/>
      <c r="AX807" s="8"/>
      <c r="BJ807" s="10"/>
      <c r="BL807" s="15"/>
      <c r="BM807" s="15"/>
    </row>
    <row r="808" spans="1:65" ht="12.75" hidden="1" customHeight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  <c r="W808">
        <v>806</v>
      </c>
      <c r="X808" s="3" t="s">
        <v>807</v>
      </c>
      <c r="Y808" s="3" t="s">
        <v>4916</v>
      </c>
      <c r="Z808" s="6">
        <v>8000</v>
      </c>
      <c r="AA808" s="8">
        <v>8355</v>
      </c>
      <c r="AB808" t="s">
        <v>8218</v>
      </c>
      <c r="AC808" t="s">
        <v>8223</v>
      </c>
      <c r="AD808" t="s">
        <v>8245</v>
      </c>
      <c r="AE808">
        <v>1315413339</v>
      </c>
      <c r="AF808">
        <v>1312821339</v>
      </c>
      <c r="AG808" t="b">
        <v>0</v>
      </c>
      <c r="AH808">
        <v>71</v>
      </c>
      <c r="AI808" t="b">
        <v>1</v>
      </c>
      <c r="AJ808" t="s">
        <v>8274</v>
      </c>
      <c r="AK808">
        <v>104</v>
      </c>
      <c r="AL808">
        <v>117.68</v>
      </c>
      <c r="AM808" s="10" t="s">
        <v>8323</v>
      </c>
      <c r="AN808" t="s">
        <v>8324</v>
      </c>
      <c r="AO808" s="15">
        <v>40763.691423611112</v>
      </c>
      <c r="AP808" s="15">
        <v>40793.691423611112</v>
      </c>
      <c r="AU808" s="3"/>
      <c r="AV808" s="3"/>
      <c r="AW808" s="6"/>
      <c r="AX808" s="8"/>
      <c r="BJ808" s="10"/>
      <c r="BL808" s="15"/>
      <c r="BM808" s="15"/>
    </row>
    <row r="809" spans="1:65" ht="12.75" hidden="1" customHeight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  <c r="W809">
        <v>807</v>
      </c>
      <c r="X809" s="3" t="s">
        <v>808</v>
      </c>
      <c r="Y809" s="3" t="s">
        <v>4917</v>
      </c>
      <c r="Z809" s="6">
        <v>4000</v>
      </c>
      <c r="AA809" s="8">
        <v>4205</v>
      </c>
      <c r="AB809" t="s">
        <v>8218</v>
      </c>
      <c r="AC809" t="s">
        <v>8223</v>
      </c>
      <c r="AD809" t="s">
        <v>8245</v>
      </c>
      <c r="AE809">
        <v>1488333600</v>
      </c>
      <c r="AF809">
        <v>1485270311</v>
      </c>
      <c r="AG809" t="b">
        <v>0</v>
      </c>
      <c r="AH809">
        <v>57</v>
      </c>
      <c r="AI809" t="b">
        <v>1</v>
      </c>
      <c r="AJ809" t="s">
        <v>8274</v>
      </c>
      <c r="AK809">
        <v>105</v>
      </c>
      <c r="AL809">
        <v>73.77</v>
      </c>
      <c r="AM809" s="10" t="s">
        <v>8323</v>
      </c>
      <c r="AN809" t="s">
        <v>8324</v>
      </c>
      <c r="AO809" s="15">
        <v>42759.628599537042</v>
      </c>
      <c r="AP809" s="15">
        <v>42795.083333333328</v>
      </c>
      <c r="AU809" s="3"/>
      <c r="AV809" s="3"/>
      <c r="AW809" s="6"/>
      <c r="AX809" s="8"/>
      <c r="BJ809" s="10"/>
      <c r="BL809" s="15"/>
      <c r="BM809" s="15"/>
    </row>
    <row r="810" spans="1:65" ht="12.75" hidden="1" customHeight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  <c r="W810">
        <v>808</v>
      </c>
      <c r="X810" s="3" t="s">
        <v>809</v>
      </c>
      <c r="Y810" s="3" t="s">
        <v>4918</v>
      </c>
      <c r="Z810" s="6">
        <v>4500</v>
      </c>
      <c r="AA810" s="8">
        <v>4500</v>
      </c>
      <c r="AB810" t="s">
        <v>8218</v>
      </c>
      <c r="AC810" t="s">
        <v>8228</v>
      </c>
      <c r="AD810" t="s">
        <v>8250</v>
      </c>
      <c r="AE810">
        <v>1419224340</v>
      </c>
      <c r="AF810">
        <v>1416363886</v>
      </c>
      <c r="AG810" t="b">
        <v>0</v>
      </c>
      <c r="AH810">
        <v>43</v>
      </c>
      <c r="AI810" t="b">
        <v>1</v>
      </c>
      <c r="AJ810" t="s">
        <v>8274</v>
      </c>
      <c r="AK810">
        <v>100</v>
      </c>
      <c r="AL810">
        <v>104.65</v>
      </c>
      <c r="AM810" s="10" t="s">
        <v>8323</v>
      </c>
      <c r="AN810" t="s">
        <v>8324</v>
      </c>
      <c r="AO810" s="15">
        <v>41962.100532407407</v>
      </c>
      <c r="AP810" s="15">
        <v>41995.207638888889</v>
      </c>
      <c r="AU810" s="3"/>
      <c r="AV810" s="3"/>
      <c r="AW810" s="6"/>
      <c r="AX810" s="8"/>
      <c r="BJ810" s="10"/>
      <c r="BL810" s="15"/>
      <c r="BM810" s="15"/>
    </row>
    <row r="811" spans="1:65" ht="12.75" hidden="1" customHeight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  <c r="W811">
        <v>809</v>
      </c>
      <c r="X811" s="3" t="s">
        <v>810</v>
      </c>
      <c r="Y811" s="3" t="s">
        <v>4919</v>
      </c>
      <c r="Z811" s="6">
        <v>4000</v>
      </c>
      <c r="AA811" s="8">
        <v>4151</v>
      </c>
      <c r="AB811" t="s">
        <v>8218</v>
      </c>
      <c r="AC811" t="s">
        <v>8223</v>
      </c>
      <c r="AD811" t="s">
        <v>8245</v>
      </c>
      <c r="AE811">
        <v>1390161630</v>
      </c>
      <c r="AF811">
        <v>1387569630</v>
      </c>
      <c r="AG811" t="b">
        <v>0</v>
      </c>
      <c r="AH811">
        <v>52</v>
      </c>
      <c r="AI811" t="b">
        <v>1</v>
      </c>
      <c r="AJ811" t="s">
        <v>8274</v>
      </c>
      <c r="AK811">
        <v>104</v>
      </c>
      <c r="AL811">
        <v>79.83</v>
      </c>
      <c r="AM811" s="10" t="s">
        <v>8323</v>
      </c>
      <c r="AN811" t="s">
        <v>8324</v>
      </c>
      <c r="AO811" s="15">
        <v>41628.833680555559</v>
      </c>
      <c r="AP811" s="15">
        <v>41658.833680555559</v>
      </c>
      <c r="AU811" s="3"/>
      <c r="AV811" s="3"/>
      <c r="AW811" s="6"/>
      <c r="AX811" s="8"/>
      <c r="BJ811" s="10"/>
      <c r="BL811" s="15"/>
      <c r="BM811" s="15"/>
    </row>
    <row r="812" spans="1:65" ht="12.75" hidden="1" customHeight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  <c r="W812">
        <v>810</v>
      </c>
      <c r="X812" s="3" t="s">
        <v>811</v>
      </c>
      <c r="Y812" s="3" t="s">
        <v>4920</v>
      </c>
      <c r="Z812" s="6">
        <v>1500</v>
      </c>
      <c r="AA812" s="8">
        <v>1575</v>
      </c>
      <c r="AB812" t="s">
        <v>8218</v>
      </c>
      <c r="AC812" t="s">
        <v>8223</v>
      </c>
      <c r="AD812" t="s">
        <v>8245</v>
      </c>
      <c r="AE812">
        <v>1346462462</v>
      </c>
      <c r="AF812">
        <v>1343870462</v>
      </c>
      <c r="AG812" t="b">
        <v>0</v>
      </c>
      <c r="AH812">
        <v>27</v>
      </c>
      <c r="AI812" t="b">
        <v>1</v>
      </c>
      <c r="AJ812" t="s">
        <v>8274</v>
      </c>
      <c r="AK812">
        <v>105</v>
      </c>
      <c r="AL812">
        <v>58.33</v>
      </c>
      <c r="AM812" s="10" t="s">
        <v>8323</v>
      </c>
      <c r="AN812" t="s">
        <v>8324</v>
      </c>
      <c r="AO812" s="15">
        <v>41123.056273148148</v>
      </c>
      <c r="AP812" s="15">
        <v>41153.056273148148</v>
      </c>
      <c r="AU812" s="3"/>
      <c r="AV812" s="3"/>
      <c r="AW812" s="6"/>
      <c r="AX812" s="8"/>
      <c r="BJ812" s="10"/>
      <c r="BL812" s="15"/>
      <c r="BM812" s="15"/>
    </row>
    <row r="813" spans="1:65" ht="12.75" hidden="1" customHeight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  <c r="W813">
        <v>811</v>
      </c>
      <c r="X813" s="3" t="s">
        <v>812</v>
      </c>
      <c r="Y813" s="3" t="s">
        <v>4921</v>
      </c>
      <c r="Z813" s="6">
        <v>1000</v>
      </c>
      <c r="AA813" s="8">
        <v>1040</v>
      </c>
      <c r="AB813" t="s">
        <v>8218</v>
      </c>
      <c r="AC813" t="s">
        <v>8223</v>
      </c>
      <c r="AD813" t="s">
        <v>8245</v>
      </c>
      <c r="AE813">
        <v>1373475120</v>
      </c>
      <c r="AF813">
        <v>1371569202</v>
      </c>
      <c r="AG813" t="b">
        <v>0</v>
      </c>
      <c r="AH813">
        <v>12</v>
      </c>
      <c r="AI813" t="b">
        <v>1</v>
      </c>
      <c r="AJ813" t="s">
        <v>8274</v>
      </c>
      <c r="AK813">
        <v>104</v>
      </c>
      <c r="AL813">
        <v>86.67</v>
      </c>
      <c r="AM813" s="10" t="s">
        <v>8323</v>
      </c>
      <c r="AN813" t="s">
        <v>8324</v>
      </c>
      <c r="AO813" s="15">
        <v>41443.643541666665</v>
      </c>
      <c r="AP813" s="15">
        <v>41465.702777777777</v>
      </c>
      <c r="AU813" s="3"/>
      <c r="AV813" s="3"/>
      <c r="AW813" s="6"/>
      <c r="AX813" s="8"/>
      <c r="BJ813" s="10"/>
      <c r="BL813" s="15"/>
      <c r="BM813" s="15"/>
    </row>
    <row r="814" spans="1:65" ht="12.75" hidden="1" customHeight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  <c r="W814">
        <v>812</v>
      </c>
      <c r="X814" s="3" t="s">
        <v>813</v>
      </c>
      <c r="Y814" s="3" t="s">
        <v>4922</v>
      </c>
      <c r="Z814" s="6">
        <v>600</v>
      </c>
      <c r="AA814" s="8">
        <v>911</v>
      </c>
      <c r="AB814" t="s">
        <v>8218</v>
      </c>
      <c r="AC814" t="s">
        <v>8223</v>
      </c>
      <c r="AD814" t="s">
        <v>8245</v>
      </c>
      <c r="AE814">
        <v>1362146280</v>
      </c>
      <c r="AF814">
        <v>1357604752</v>
      </c>
      <c r="AG814" t="b">
        <v>0</v>
      </c>
      <c r="AH814">
        <v>33</v>
      </c>
      <c r="AI814" t="b">
        <v>1</v>
      </c>
      <c r="AJ814" t="s">
        <v>8274</v>
      </c>
      <c r="AK814">
        <v>152</v>
      </c>
      <c r="AL814">
        <v>27.61</v>
      </c>
      <c r="AM814" s="10" t="s">
        <v>8323</v>
      </c>
      <c r="AN814" t="s">
        <v>8324</v>
      </c>
      <c r="AO814" s="15">
        <v>41282.017962962964</v>
      </c>
      <c r="AP814" s="15">
        <v>41334.581944444442</v>
      </c>
      <c r="AU814" s="3"/>
      <c r="AV814" s="3"/>
      <c r="AW814" s="6"/>
      <c r="AX814" s="8"/>
      <c r="BJ814" s="10"/>
      <c r="BL814" s="15"/>
      <c r="BM814" s="15"/>
    </row>
    <row r="815" spans="1:65" ht="12.75" hidden="1" customHeight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  <c r="W815">
        <v>813</v>
      </c>
      <c r="X815" s="3" t="s">
        <v>814</v>
      </c>
      <c r="Y815" s="3" t="s">
        <v>4923</v>
      </c>
      <c r="Z815" s="6">
        <v>1500</v>
      </c>
      <c r="AA815" s="8">
        <v>2399.94</v>
      </c>
      <c r="AB815" t="s">
        <v>8218</v>
      </c>
      <c r="AC815" t="s">
        <v>8223</v>
      </c>
      <c r="AD815" t="s">
        <v>8245</v>
      </c>
      <c r="AE815">
        <v>1342825365</v>
      </c>
      <c r="AF815">
        <v>1340233365</v>
      </c>
      <c r="AG815" t="b">
        <v>0</v>
      </c>
      <c r="AH815">
        <v>96</v>
      </c>
      <c r="AI815" t="b">
        <v>1</v>
      </c>
      <c r="AJ815" t="s">
        <v>8274</v>
      </c>
      <c r="AK815">
        <v>160</v>
      </c>
      <c r="AL815">
        <v>25</v>
      </c>
      <c r="AM815" s="10" t="s">
        <v>8323</v>
      </c>
      <c r="AN815" t="s">
        <v>8324</v>
      </c>
      <c r="AO815" s="15">
        <v>41080.960243055553</v>
      </c>
      <c r="AP815" s="15">
        <v>41110.960243055553</v>
      </c>
      <c r="AU815" s="3"/>
      <c r="AV815" s="3"/>
      <c r="AW815" s="6"/>
      <c r="AX815" s="8"/>
      <c r="BJ815" s="10"/>
      <c r="BL815" s="15"/>
      <c r="BM815" s="15"/>
    </row>
    <row r="816" spans="1:65" ht="12.75" hidden="1" customHeight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  <c r="W816">
        <v>814</v>
      </c>
      <c r="X816" s="3" t="s">
        <v>815</v>
      </c>
      <c r="Y816" s="3" t="s">
        <v>4924</v>
      </c>
      <c r="Z816" s="6">
        <v>1000</v>
      </c>
      <c r="AA816" s="8">
        <v>1273</v>
      </c>
      <c r="AB816" t="s">
        <v>8218</v>
      </c>
      <c r="AC816" t="s">
        <v>8223</v>
      </c>
      <c r="AD816" t="s">
        <v>8245</v>
      </c>
      <c r="AE816">
        <v>1306865040</v>
      </c>
      <c r="AF816">
        <v>1305568201</v>
      </c>
      <c r="AG816" t="b">
        <v>0</v>
      </c>
      <c r="AH816">
        <v>28</v>
      </c>
      <c r="AI816" t="b">
        <v>1</v>
      </c>
      <c r="AJ816" t="s">
        <v>8274</v>
      </c>
      <c r="AK816">
        <v>127</v>
      </c>
      <c r="AL816">
        <v>45.46</v>
      </c>
      <c r="AM816" s="10" t="s">
        <v>8323</v>
      </c>
      <c r="AN816" t="s">
        <v>8324</v>
      </c>
      <c r="AO816" s="15">
        <v>40679.743067129632</v>
      </c>
      <c r="AP816" s="15">
        <v>40694.75277777778</v>
      </c>
      <c r="AU816" s="3"/>
      <c r="AV816" s="3"/>
      <c r="AW816" s="6"/>
      <c r="AX816" s="8"/>
      <c r="BJ816" s="10"/>
      <c r="BL816" s="15"/>
      <c r="BM816" s="15"/>
    </row>
    <row r="817" spans="1:65" ht="12.75" hidden="1" customHeight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  <c r="W817">
        <v>815</v>
      </c>
      <c r="X817" s="3" t="s">
        <v>816</v>
      </c>
      <c r="Y817" s="3" t="s">
        <v>4925</v>
      </c>
      <c r="Z817" s="6">
        <v>4000</v>
      </c>
      <c r="AA817" s="8">
        <v>4280</v>
      </c>
      <c r="AB817" t="s">
        <v>8218</v>
      </c>
      <c r="AC817" t="s">
        <v>8223</v>
      </c>
      <c r="AD817" t="s">
        <v>8245</v>
      </c>
      <c r="AE817">
        <v>1414879303</v>
      </c>
      <c r="AF817">
        <v>1412287303</v>
      </c>
      <c r="AG817" t="b">
        <v>0</v>
      </c>
      <c r="AH817">
        <v>43</v>
      </c>
      <c r="AI817" t="b">
        <v>1</v>
      </c>
      <c r="AJ817" t="s">
        <v>8274</v>
      </c>
      <c r="AK817">
        <v>107</v>
      </c>
      <c r="AL817">
        <v>99.53</v>
      </c>
      <c r="AM817" s="10" t="s">
        <v>8323</v>
      </c>
      <c r="AN817" t="s">
        <v>8324</v>
      </c>
      <c r="AO817" s="15">
        <v>41914.917858796296</v>
      </c>
      <c r="AP817" s="15">
        <v>41944.917858796296</v>
      </c>
      <c r="AU817" s="3"/>
      <c r="AV817" s="3"/>
      <c r="AW817" s="6"/>
      <c r="AX817" s="8"/>
      <c r="BJ817" s="10"/>
      <c r="BL817" s="15"/>
      <c r="BM817" s="15"/>
    </row>
    <row r="818" spans="1:65" ht="12.75" hidden="1" customHeight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  <c r="W818">
        <v>816</v>
      </c>
      <c r="X818" s="3" t="s">
        <v>817</v>
      </c>
      <c r="Y818" s="3" t="s">
        <v>4926</v>
      </c>
      <c r="Z818" s="6">
        <v>7000</v>
      </c>
      <c r="AA818" s="8">
        <v>8058.55</v>
      </c>
      <c r="AB818" t="s">
        <v>8218</v>
      </c>
      <c r="AC818" t="s">
        <v>8223</v>
      </c>
      <c r="AD818" t="s">
        <v>8245</v>
      </c>
      <c r="AE818">
        <v>1365489000</v>
      </c>
      <c r="AF818">
        <v>1362776043</v>
      </c>
      <c r="AG818" t="b">
        <v>0</v>
      </c>
      <c r="AH818">
        <v>205</v>
      </c>
      <c r="AI818" t="b">
        <v>1</v>
      </c>
      <c r="AJ818" t="s">
        <v>8274</v>
      </c>
      <c r="AK818">
        <v>115</v>
      </c>
      <c r="AL818">
        <v>39.31</v>
      </c>
      <c r="AM818" s="10" t="s">
        <v>8323</v>
      </c>
      <c r="AN818" t="s">
        <v>8324</v>
      </c>
      <c r="AO818" s="15">
        <v>41341.870868055557</v>
      </c>
      <c r="AP818" s="15">
        <v>41373.270833333336</v>
      </c>
      <c r="AU818" s="3"/>
      <c r="AV818" s="3"/>
      <c r="AW818" s="6"/>
      <c r="AX818" s="8"/>
      <c r="BJ818" s="10"/>
      <c r="BL818" s="15"/>
      <c r="BM818" s="15"/>
    </row>
    <row r="819" spans="1:65" ht="12.75" hidden="1" customHeight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  <c r="W819">
        <v>817</v>
      </c>
      <c r="X819" s="3" t="s">
        <v>818</v>
      </c>
      <c r="Y819" s="3" t="s">
        <v>4927</v>
      </c>
      <c r="Z819" s="6">
        <v>1500</v>
      </c>
      <c r="AA819" s="8">
        <v>2056.66</v>
      </c>
      <c r="AB819" t="s">
        <v>8218</v>
      </c>
      <c r="AC819" t="s">
        <v>8223</v>
      </c>
      <c r="AD819" t="s">
        <v>8245</v>
      </c>
      <c r="AE819">
        <v>1331441940</v>
      </c>
      <c r="AF819">
        <v>1326810211</v>
      </c>
      <c r="AG819" t="b">
        <v>0</v>
      </c>
      <c r="AH819">
        <v>23</v>
      </c>
      <c r="AI819" t="b">
        <v>1</v>
      </c>
      <c r="AJ819" t="s">
        <v>8274</v>
      </c>
      <c r="AK819">
        <v>137</v>
      </c>
      <c r="AL819">
        <v>89.42</v>
      </c>
      <c r="AM819" s="10" t="s">
        <v>8323</v>
      </c>
      <c r="AN819" t="s">
        <v>8324</v>
      </c>
      <c r="AO819" s="15">
        <v>40925.599664351852</v>
      </c>
      <c r="AP819" s="15">
        <v>40979.207638888889</v>
      </c>
      <c r="AU819" s="3"/>
      <c r="AV819" s="3"/>
      <c r="AW819" s="6"/>
      <c r="AX819" s="8"/>
      <c r="BJ819" s="10"/>
      <c r="BL819" s="15"/>
      <c r="BM819" s="15"/>
    </row>
    <row r="820" spans="1:65" ht="12.75" hidden="1" customHeight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  <c r="W820">
        <v>818</v>
      </c>
      <c r="X820" s="3" t="s">
        <v>819</v>
      </c>
      <c r="Y820" s="3" t="s">
        <v>4928</v>
      </c>
      <c r="Z820" s="6">
        <v>350</v>
      </c>
      <c r="AA820" s="8">
        <v>545</v>
      </c>
      <c r="AB820" t="s">
        <v>8218</v>
      </c>
      <c r="AC820" t="s">
        <v>8223</v>
      </c>
      <c r="AD820" t="s">
        <v>8245</v>
      </c>
      <c r="AE820">
        <v>1344358860</v>
      </c>
      <c r="AF820">
        <v>1343682681</v>
      </c>
      <c r="AG820" t="b">
        <v>0</v>
      </c>
      <c r="AH820">
        <v>19</v>
      </c>
      <c r="AI820" t="b">
        <v>1</v>
      </c>
      <c r="AJ820" t="s">
        <v>8274</v>
      </c>
      <c r="AK820">
        <v>156</v>
      </c>
      <c r="AL820">
        <v>28.68</v>
      </c>
      <c r="AM820" s="10" t="s">
        <v>8323</v>
      </c>
      <c r="AN820" t="s">
        <v>8324</v>
      </c>
      <c r="AO820" s="15">
        <v>41120.882881944446</v>
      </c>
      <c r="AP820" s="15">
        <v>41128.709027777775</v>
      </c>
      <c r="AU820" s="3"/>
      <c r="AV820" s="3"/>
      <c r="AW820" s="6"/>
      <c r="AX820" s="8"/>
      <c r="BJ820" s="10"/>
      <c r="BL820" s="15"/>
      <c r="BM820" s="15"/>
    </row>
    <row r="821" spans="1:65" ht="12.75" hidden="1" customHeight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  <c r="W821">
        <v>819</v>
      </c>
      <c r="X821" s="3" t="s">
        <v>820</v>
      </c>
      <c r="Y821" s="3" t="s">
        <v>4929</v>
      </c>
      <c r="Z821" s="6">
        <v>400</v>
      </c>
      <c r="AA821" s="8">
        <v>435</v>
      </c>
      <c r="AB821" t="s">
        <v>8218</v>
      </c>
      <c r="AC821" t="s">
        <v>8223</v>
      </c>
      <c r="AD821" t="s">
        <v>8245</v>
      </c>
      <c r="AE821">
        <v>1387601040</v>
      </c>
      <c r="AF821">
        <v>1386806254</v>
      </c>
      <c r="AG821" t="b">
        <v>0</v>
      </c>
      <c r="AH821">
        <v>14</v>
      </c>
      <c r="AI821" t="b">
        <v>1</v>
      </c>
      <c r="AJ821" t="s">
        <v>8274</v>
      </c>
      <c r="AK821">
        <v>109</v>
      </c>
      <c r="AL821">
        <v>31.07</v>
      </c>
      <c r="AM821" s="10" t="s">
        <v>8323</v>
      </c>
      <c r="AN821" t="s">
        <v>8324</v>
      </c>
      <c r="AO821" s="15">
        <v>41619.998310185183</v>
      </c>
      <c r="AP821" s="15">
        <v>41629.197222222225</v>
      </c>
      <c r="AU821" s="3"/>
      <c r="AV821" s="3"/>
      <c r="AW821" s="6"/>
      <c r="AX821" s="8"/>
      <c r="BJ821" s="10"/>
      <c r="BL821" s="15"/>
      <c r="BM821" s="15"/>
    </row>
    <row r="822" spans="1:65" ht="12.75" hidden="1" customHeight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  <c r="W822">
        <v>820</v>
      </c>
      <c r="X822" s="3" t="s">
        <v>821</v>
      </c>
      <c r="Y822" s="3" t="s">
        <v>4930</v>
      </c>
      <c r="Z822" s="6">
        <v>2000</v>
      </c>
      <c r="AA822" s="8">
        <v>2681</v>
      </c>
      <c r="AB822" t="s">
        <v>8218</v>
      </c>
      <c r="AC822" t="s">
        <v>8223</v>
      </c>
      <c r="AD822" t="s">
        <v>8245</v>
      </c>
      <c r="AE822">
        <v>1402290000</v>
      </c>
      <c r="AF822">
        <v>1399666342</v>
      </c>
      <c r="AG822" t="b">
        <v>0</v>
      </c>
      <c r="AH822">
        <v>38</v>
      </c>
      <c r="AI822" t="b">
        <v>1</v>
      </c>
      <c r="AJ822" t="s">
        <v>8274</v>
      </c>
      <c r="AK822">
        <v>134</v>
      </c>
      <c r="AL822">
        <v>70.55</v>
      </c>
      <c r="AM822" s="10" t="s">
        <v>8323</v>
      </c>
      <c r="AN822" t="s">
        <v>8324</v>
      </c>
      <c r="AO822" s="15">
        <v>41768.841921296298</v>
      </c>
      <c r="AP822" s="15">
        <v>41799.208333333336</v>
      </c>
      <c r="AU822" s="3"/>
      <c r="AV822" s="3"/>
      <c r="AW822" s="6"/>
      <c r="AX822" s="8"/>
      <c r="BJ822" s="10"/>
      <c r="BL822" s="15"/>
      <c r="BM822" s="15"/>
    </row>
    <row r="823" spans="1:65" ht="12.75" hidden="1" customHeight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  <c r="W823">
        <v>821</v>
      </c>
      <c r="X823" s="3" t="s">
        <v>822</v>
      </c>
      <c r="Y823" s="3" t="s">
        <v>4931</v>
      </c>
      <c r="Z823" s="6">
        <v>17482</v>
      </c>
      <c r="AA823" s="8">
        <v>17482</v>
      </c>
      <c r="AB823" t="s">
        <v>8218</v>
      </c>
      <c r="AC823" t="s">
        <v>8223</v>
      </c>
      <c r="AD823" t="s">
        <v>8245</v>
      </c>
      <c r="AE823">
        <v>1430712060</v>
      </c>
      <c r="AF823">
        <v>1427753265</v>
      </c>
      <c r="AG823" t="b">
        <v>0</v>
      </c>
      <c r="AH823">
        <v>78</v>
      </c>
      <c r="AI823" t="b">
        <v>1</v>
      </c>
      <c r="AJ823" t="s">
        <v>8274</v>
      </c>
      <c r="AK823">
        <v>100</v>
      </c>
      <c r="AL823">
        <v>224.13</v>
      </c>
      <c r="AM823" s="10" t="s">
        <v>8323</v>
      </c>
      <c r="AN823" t="s">
        <v>8324</v>
      </c>
      <c r="AO823" s="15">
        <v>42093.922048611115</v>
      </c>
      <c r="AP823" s="15">
        <v>42128.167361111111</v>
      </c>
      <c r="AU823" s="3"/>
      <c r="AV823" s="3"/>
      <c r="AW823" s="6"/>
      <c r="AX823" s="8"/>
      <c r="BJ823" s="10"/>
      <c r="BL823" s="15"/>
      <c r="BM823" s="15"/>
    </row>
    <row r="824" spans="1:65" ht="12.75" hidden="1" customHeight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  <c r="W824">
        <v>822</v>
      </c>
      <c r="X824" s="3" t="s">
        <v>823</v>
      </c>
      <c r="Y824" s="3" t="s">
        <v>4932</v>
      </c>
      <c r="Z824" s="6">
        <v>3000</v>
      </c>
      <c r="AA824" s="8">
        <v>3575</v>
      </c>
      <c r="AB824" t="s">
        <v>8218</v>
      </c>
      <c r="AC824" t="s">
        <v>8223</v>
      </c>
      <c r="AD824" t="s">
        <v>8245</v>
      </c>
      <c r="AE824">
        <v>1349477050</v>
      </c>
      <c r="AF824">
        <v>1346885050</v>
      </c>
      <c r="AG824" t="b">
        <v>0</v>
      </c>
      <c r="AH824">
        <v>69</v>
      </c>
      <c r="AI824" t="b">
        <v>1</v>
      </c>
      <c r="AJ824" t="s">
        <v>8274</v>
      </c>
      <c r="AK824">
        <v>119</v>
      </c>
      <c r="AL824">
        <v>51.81</v>
      </c>
      <c r="AM824" s="10" t="s">
        <v>8323</v>
      </c>
      <c r="AN824" t="s">
        <v>8324</v>
      </c>
      <c r="AO824" s="15">
        <v>41157.947337962964</v>
      </c>
      <c r="AP824" s="15">
        <v>41187.947337962964</v>
      </c>
      <c r="AU824" s="3"/>
      <c r="AV824" s="3"/>
      <c r="AW824" s="6"/>
      <c r="AX824" s="8"/>
      <c r="BJ824" s="10"/>
      <c r="BL824" s="15"/>
      <c r="BM824" s="15"/>
    </row>
    <row r="825" spans="1:65" ht="12.75" hidden="1" customHeight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  <c r="W825">
        <v>823</v>
      </c>
      <c r="X825" s="3" t="s">
        <v>824</v>
      </c>
      <c r="Y825" s="3" t="s">
        <v>4933</v>
      </c>
      <c r="Z825" s="6">
        <v>800</v>
      </c>
      <c r="AA825" s="8">
        <v>1436</v>
      </c>
      <c r="AB825" t="s">
        <v>8218</v>
      </c>
      <c r="AC825" t="s">
        <v>8223</v>
      </c>
      <c r="AD825" t="s">
        <v>8245</v>
      </c>
      <c r="AE825">
        <v>1427062852</v>
      </c>
      <c r="AF825">
        <v>1424474452</v>
      </c>
      <c r="AG825" t="b">
        <v>0</v>
      </c>
      <c r="AH825">
        <v>33</v>
      </c>
      <c r="AI825" t="b">
        <v>1</v>
      </c>
      <c r="AJ825" t="s">
        <v>8274</v>
      </c>
      <c r="AK825">
        <v>180</v>
      </c>
      <c r="AL825">
        <v>43.52</v>
      </c>
      <c r="AM825" s="10" t="s">
        <v>8323</v>
      </c>
      <c r="AN825" t="s">
        <v>8324</v>
      </c>
      <c r="AO825" s="15">
        <v>42055.972824074073</v>
      </c>
      <c r="AP825" s="15">
        <v>42085.931157407409</v>
      </c>
      <c r="AU825" s="3"/>
      <c r="AV825" s="3"/>
      <c r="AW825" s="6"/>
      <c r="AX825" s="8"/>
      <c r="BJ825" s="10"/>
      <c r="BL825" s="15"/>
      <c r="BM825" s="15"/>
    </row>
    <row r="826" spans="1:65" ht="12.75" hidden="1" customHeight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  <c r="W826">
        <v>824</v>
      </c>
      <c r="X826" s="3" t="s">
        <v>825</v>
      </c>
      <c r="Y826" s="3" t="s">
        <v>4934</v>
      </c>
      <c r="Z826" s="6">
        <v>1600</v>
      </c>
      <c r="AA826" s="8">
        <v>2150.1</v>
      </c>
      <c r="AB826" t="s">
        <v>8218</v>
      </c>
      <c r="AC826" t="s">
        <v>8223</v>
      </c>
      <c r="AD826" t="s">
        <v>8245</v>
      </c>
      <c r="AE826">
        <v>1271573940</v>
      </c>
      <c r="AF826">
        <v>1268459318</v>
      </c>
      <c r="AG826" t="b">
        <v>0</v>
      </c>
      <c r="AH826">
        <v>54</v>
      </c>
      <c r="AI826" t="b">
        <v>1</v>
      </c>
      <c r="AJ826" t="s">
        <v>8274</v>
      </c>
      <c r="AK826">
        <v>134</v>
      </c>
      <c r="AL826">
        <v>39.82</v>
      </c>
      <c r="AM826" s="10" t="s">
        <v>8323</v>
      </c>
      <c r="AN826" t="s">
        <v>8324</v>
      </c>
      <c r="AO826" s="15">
        <v>40250.242106481484</v>
      </c>
      <c r="AP826" s="15">
        <v>40286.290972222225</v>
      </c>
      <c r="AU826" s="3"/>
      <c r="AV826" s="3"/>
      <c r="AW826" s="6"/>
      <c r="AX826" s="8"/>
      <c r="BJ826" s="10"/>
      <c r="BL826" s="15"/>
      <c r="BM826" s="15"/>
    </row>
    <row r="827" spans="1:65" ht="12.75" hidden="1" customHeight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  <c r="W827">
        <v>825</v>
      </c>
      <c r="X827" s="3" t="s">
        <v>826</v>
      </c>
      <c r="Y827" s="3" t="s">
        <v>4935</v>
      </c>
      <c r="Z827" s="6">
        <v>12500</v>
      </c>
      <c r="AA827" s="8">
        <v>12554</v>
      </c>
      <c r="AB827" t="s">
        <v>8218</v>
      </c>
      <c r="AC827" t="s">
        <v>8223</v>
      </c>
      <c r="AD827" t="s">
        <v>8245</v>
      </c>
      <c r="AE827">
        <v>1351495284</v>
      </c>
      <c r="AF827">
        <v>1349335284</v>
      </c>
      <c r="AG827" t="b">
        <v>0</v>
      </c>
      <c r="AH827">
        <v>99</v>
      </c>
      <c r="AI827" t="b">
        <v>1</v>
      </c>
      <c r="AJ827" t="s">
        <v>8274</v>
      </c>
      <c r="AK827">
        <v>100</v>
      </c>
      <c r="AL827">
        <v>126.81</v>
      </c>
      <c r="AM827" s="10" t="s">
        <v>8323</v>
      </c>
      <c r="AN827" t="s">
        <v>8324</v>
      </c>
      <c r="AO827" s="15">
        <v>41186.306527777779</v>
      </c>
      <c r="AP827" s="15">
        <v>41211.306527777779</v>
      </c>
      <c r="AU827" s="3"/>
      <c r="AV827" s="3"/>
      <c r="AW827" s="6"/>
      <c r="AX827" s="8"/>
      <c r="BJ827" s="10"/>
      <c r="BL827" s="15"/>
      <c r="BM827" s="15"/>
    </row>
    <row r="828" spans="1:65" ht="12.75" hidden="1" customHeight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  <c r="W828">
        <v>826</v>
      </c>
      <c r="X828" s="3" t="s">
        <v>827</v>
      </c>
      <c r="Y828" s="3" t="s">
        <v>4936</v>
      </c>
      <c r="Z828" s="6">
        <v>5500</v>
      </c>
      <c r="AA828" s="8">
        <v>5580</v>
      </c>
      <c r="AB828" t="s">
        <v>8218</v>
      </c>
      <c r="AC828" t="s">
        <v>8223</v>
      </c>
      <c r="AD828" t="s">
        <v>8245</v>
      </c>
      <c r="AE828">
        <v>1332719730</v>
      </c>
      <c r="AF828">
        <v>1330908930</v>
      </c>
      <c r="AG828" t="b">
        <v>0</v>
      </c>
      <c r="AH828">
        <v>49</v>
      </c>
      <c r="AI828" t="b">
        <v>1</v>
      </c>
      <c r="AJ828" t="s">
        <v>8274</v>
      </c>
      <c r="AK828">
        <v>101</v>
      </c>
      <c r="AL828">
        <v>113.88</v>
      </c>
      <c r="AM828" s="10" t="s">
        <v>8323</v>
      </c>
      <c r="AN828" t="s">
        <v>8324</v>
      </c>
      <c r="AO828" s="15">
        <v>40973.038541666669</v>
      </c>
      <c r="AP828" s="15">
        <v>40993.996874999997</v>
      </c>
      <c r="AU828" s="3"/>
      <c r="AV828" s="3"/>
      <c r="AW828" s="6"/>
      <c r="AX828" s="8"/>
      <c r="BJ828" s="10"/>
      <c r="BL828" s="15"/>
      <c r="BM828" s="15"/>
    </row>
    <row r="829" spans="1:65" ht="12.75" hidden="1" customHeight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  <c r="W829">
        <v>827</v>
      </c>
      <c r="X829" s="3" t="s">
        <v>828</v>
      </c>
      <c r="Y829" s="3" t="s">
        <v>4937</v>
      </c>
      <c r="Z829" s="6">
        <v>300</v>
      </c>
      <c r="AA829" s="8">
        <v>310</v>
      </c>
      <c r="AB829" t="s">
        <v>8218</v>
      </c>
      <c r="AC829" t="s">
        <v>8223</v>
      </c>
      <c r="AD829" t="s">
        <v>8245</v>
      </c>
      <c r="AE829">
        <v>1329248940</v>
      </c>
      <c r="AF829">
        <v>1326972107</v>
      </c>
      <c r="AG829" t="b">
        <v>0</v>
      </c>
      <c r="AH829">
        <v>11</v>
      </c>
      <c r="AI829" t="b">
        <v>1</v>
      </c>
      <c r="AJ829" t="s">
        <v>8274</v>
      </c>
      <c r="AK829">
        <v>103</v>
      </c>
      <c r="AL829">
        <v>28.18</v>
      </c>
      <c r="AM829" s="10" t="s">
        <v>8323</v>
      </c>
      <c r="AN829" t="s">
        <v>8324</v>
      </c>
      <c r="AO829" s="15">
        <v>40927.473460648151</v>
      </c>
      <c r="AP829" s="15">
        <v>40953.825694444444</v>
      </c>
      <c r="AU829" s="3"/>
      <c r="AV829" s="3"/>
      <c r="AW829" s="6"/>
      <c r="AX829" s="8"/>
      <c r="BJ829" s="10"/>
      <c r="BL829" s="15"/>
      <c r="BM829" s="15"/>
    </row>
    <row r="830" spans="1:65" ht="12.75" hidden="1" customHeight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  <c r="W830">
        <v>828</v>
      </c>
      <c r="X830" s="3" t="s">
        <v>829</v>
      </c>
      <c r="Y830" s="3" t="s">
        <v>4938</v>
      </c>
      <c r="Z830" s="6">
        <v>1300</v>
      </c>
      <c r="AA830" s="8">
        <v>1391</v>
      </c>
      <c r="AB830" t="s">
        <v>8218</v>
      </c>
      <c r="AC830" t="s">
        <v>8223</v>
      </c>
      <c r="AD830" t="s">
        <v>8245</v>
      </c>
      <c r="AE830">
        <v>1340641440</v>
      </c>
      <c r="AF830">
        <v>1339549982</v>
      </c>
      <c r="AG830" t="b">
        <v>0</v>
      </c>
      <c r="AH830">
        <v>38</v>
      </c>
      <c r="AI830" t="b">
        <v>1</v>
      </c>
      <c r="AJ830" t="s">
        <v>8274</v>
      </c>
      <c r="AK830">
        <v>107</v>
      </c>
      <c r="AL830">
        <v>36.61</v>
      </c>
      <c r="AM830" s="10" t="s">
        <v>8323</v>
      </c>
      <c r="AN830" t="s">
        <v>8324</v>
      </c>
      <c r="AO830" s="15">
        <v>41073.050717592596</v>
      </c>
      <c r="AP830" s="15">
        <v>41085.683333333334</v>
      </c>
      <c r="AU830" s="3"/>
      <c r="AV830" s="3"/>
      <c r="AW830" s="6"/>
      <c r="AX830" s="8"/>
      <c r="BJ830" s="10"/>
      <c r="BL830" s="15"/>
      <c r="BM830" s="15"/>
    </row>
    <row r="831" spans="1:65" ht="12.75" hidden="1" customHeight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  <c r="W831">
        <v>829</v>
      </c>
      <c r="X831" s="3" t="s">
        <v>830</v>
      </c>
      <c r="Y831" s="3" t="s">
        <v>4939</v>
      </c>
      <c r="Z831" s="6">
        <v>500</v>
      </c>
      <c r="AA831" s="8">
        <v>520</v>
      </c>
      <c r="AB831" t="s">
        <v>8218</v>
      </c>
      <c r="AC831" t="s">
        <v>8224</v>
      </c>
      <c r="AD831" t="s">
        <v>8246</v>
      </c>
      <c r="AE831">
        <v>1468437240</v>
      </c>
      <c r="AF831">
        <v>1463253240</v>
      </c>
      <c r="AG831" t="b">
        <v>0</v>
      </c>
      <c r="AH831">
        <v>16</v>
      </c>
      <c r="AI831" t="b">
        <v>1</v>
      </c>
      <c r="AJ831" t="s">
        <v>8274</v>
      </c>
      <c r="AK831">
        <v>104</v>
      </c>
      <c r="AL831">
        <v>32.5</v>
      </c>
      <c r="AM831" s="10" t="s">
        <v>8323</v>
      </c>
      <c r="AN831" t="s">
        <v>8324</v>
      </c>
      <c r="AO831" s="15">
        <v>42504.801388888889</v>
      </c>
      <c r="AP831" s="15">
        <v>42564.801388888889</v>
      </c>
      <c r="AU831" s="3"/>
      <c r="AV831" s="3"/>
      <c r="AW831" s="6"/>
      <c r="AX831" s="8"/>
      <c r="BJ831" s="10"/>
      <c r="BL831" s="15"/>
      <c r="BM831" s="15"/>
    </row>
    <row r="832" spans="1:65" ht="12.75" hidden="1" customHeight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  <c r="W832">
        <v>830</v>
      </c>
      <c r="X832" s="3" t="s">
        <v>831</v>
      </c>
      <c r="Y832" s="3" t="s">
        <v>4940</v>
      </c>
      <c r="Z832" s="6">
        <v>1800</v>
      </c>
      <c r="AA832" s="8">
        <v>1941</v>
      </c>
      <c r="AB832" t="s">
        <v>8218</v>
      </c>
      <c r="AC832" t="s">
        <v>8223</v>
      </c>
      <c r="AD832" t="s">
        <v>8245</v>
      </c>
      <c r="AE832">
        <v>1363952225</v>
      </c>
      <c r="AF832">
        <v>1361363825</v>
      </c>
      <c r="AG832" t="b">
        <v>0</v>
      </c>
      <c r="AH832">
        <v>32</v>
      </c>
      <c r="AI832" t="b">
        <v>1</v>
      </c>
      <c r="AJ832" t="s">
        <v>8274</v>
      </c>
      <c r="AK832">
        <v>108</v>
      </c>
      <c r="AL832">
        <v>60.66</v>
      </c>
      <c r="AM832" s="10" t="s">
        <v>8323</v>
      </c>
      <c r="AN832" t="s">
        <v>8324</v>
      </c>
      <c r="AO832" s="15">
        <v>41325.525752314818</v>
      </c>
      <c r="AP832" s="15">
        <v>41355.484085648146</v>
      </c>
      <c r="AU832" s="3"/>
      <c r="AV832" s="3"/>
      <c r="AW832" s="6"/>
      <c r="AX832" s="8"/>
      <c r="BJ832" s="10"/>
      <c r="BL832" s="15"/>
      <c r="BM832" s="15"/>
    </row>
    <row r="833" spans="1:65" ht="12.75" hidden="1" customHeight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  <c r="W833">
        <v>831</v>
      </c>
      <c r="X833" s="3" t="s">
        <v>832</v>
      </c>
      <c r="Y833" s="3" t="s">
        <v>4941</v>
      </c>
      <c r="Z833" s="6">
        <v>1500</v>
      </c>
      <c r="AA833" s="8">
        <v>3500</v>
      </c>
      <c r="AB833" t="s">
        <v>8218</v>
      </c>
      <c r="AC833" t="s">
        <v>8223</v>
      </c>
      <c r="AD833" t="s">
        <v>8245</v>
      </c>
      <c r="AE833">
        <v>1335540694</v>
      </c>
      <c r="AF833">
        <v>1332948694</v>
      </c>
      <c r="AG833" t="b">
        <v>0</v>
      </c>
      <c r="AH833">
        <v>20</v>
      </c>
      <c r="AI833" t="b">
        <v>1</v>
      </c>
      <c r="AJ833" t="s">
        <v>8274</v>
      </c>
      <c r="AK833">
        <v>233</v>
      </c>
      <c r="AL833">
        <v>175</v>
      </c>
      <c r="AM833" s="10" t="s">
        <v>8323</v>
      </c>
      <c r="AN833" t="s">
        <v>8324</v>
      </c>
      <c r="AO833" s="15">
        <v>40996.646921296298</v>
      </c>
      <c r="AP833" s="15">
        <v>41026.646921296298</v>
      </c>
      <c r="AU833" s="3"/>
      <c r="AV833" s="3"/>
      <c r="AW833" s="6"/>
      <c r="AX833" s="8"/>
      <c r="BJ833" s="10"/>
      <c r="BL833" s="15"/>
      <c r="BM833" s="15"/>
    </row>
    <row r="834" spans="1:65" ht="12.75" hidden="1" customHeight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40929.342361111107</v>
      </c>
      <c r="W834">
        <v>832</v>
      </c>
      <c r="X834" s="3" t="s">
        <v>833</v>
      </c>
      <c r="Y834" s="3" t="s">
        <v>4942</v>
      </c>
      <c r="Z834" s="6">
        <v>15000</v>
      </c>
      <c r="AA834" s="8">
        <v>15091.06</v>
      </c>
      <c r="AB834" t="s">
        <v>8218</v>
      </c>
      <c r="AC834" t="s">
        <v>8223</v>
      </c>
      <c r="AD834" t="s">
        <v>8245</v>
      </c>
      <c r="AE834">
        <v>1327133580</v>
      </c>
      <c r="AF834">
        <v>1321978335</v>
      </c>
      <c r="AG834" t="b">
        <v>0</v>
      </c>
      <c r="AH834">
        <v>154</v>
      </c>
      <c r="AI834" t="b">
        <v>1</v>
      </c>
      <c r="AJ834" t="s">
        <v>8274</v>
      </c>
      <c r="AK834">
        <v>101</v>
      </c>
      <c r="AL834">
        <v>97.99</v>
      </c>
      <c r="AM834" s="10" t="s">
        <v>8323</v>
      </c>
      <c r="AN834" t="s">
        <v>8324</v>
      </c>
      <c r="AO834" s="15">
        <v>40869.675173611111</v>
      </c>
      <c r="AP834" s="15">
        <v>40929.342361111107</v>
      </c>
      <c r="AU834" s="3"/>
      <c r="AV834" s="3"/>
      <c r="AW834" s="6"/>
      <c r="AX834" s="8"/>
      <c r="BJ834" s="10"/>
      <c r="BL834" s="15"/>
      <c r="BM834" s="15"/>
    </row>
    <row r="835" spans="1:65" ht="12.75" hidden="1" customHeight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(I835/(3600*24))+DATE(1970,1,1)</f>
        <v>41748.878182870372</v>
      </c>
      <c r="W835">
        <v>833</v>
      </c>
      <c r="X835" s="3" t="s">
        <v>834</v>
      </c>
      <c r="Y835" s="3" t="s">
        <v>4943</v>
      </c>
      <c r="Z835" s="6">
        <v>6000</v>
      </c>
      <c r="AA835" s="8">
        <v>6100</v>
      </c>
      <c r="AB835" t="s">
        <v>8218</v>
      </c>
      <c r="AC835" t="s">
        <v>8223</v>
      </c>
      <c r="AD835" t="s">
        <v>8245</v>
      </c>
      <c r="AE835">
        <v>1397941475</v>
      </c>
      <c r="AF835">
        <v>1395349475</v>
      </c>
      <c r="AG835" t="b">
        <v>0</v>
      </c>
      <c r="AH835">
        <v>41</v>
      </c>
      <c r="AI835" t="b">
        <v>1</v>
      </c>
      <c r="AJ835" t="s">
        <v>8274</v>
      </c>
      <c r="AK835">
        <v>102</v>
      </c>
      <c r="AL835">
        <v>148.78</v>
      </c>
      <c r="AM835" s="10" t="s">
        <v>8323</v>
      </c>
      <c r="AN835" t="s">
        <v>8324</v>
      </c>
      <c r="AO835" s="15">
        <v>41718.878182870372</v>
      </c>
      <c r="AP835" s="15">
        <v>41748.878182870372</v>
      </c>
      <c r="AU835" s="3"/>
      <c r="AV835" s="3"/>
      <c r="AW835" s="6"/>
      <c r="AX835" s="8"/>
      <c r="BJ835" s="10"/>
      <c r="BL835" s="15"/>
      <c r="BM835" s="15"/>
    </row>
    <row r="836" spans="1:65" ht="12.75" hidden="1" customHeight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  <c r="W836">
        <v>834</v>
      </c>
      <c r="X836" s="3" t="s">
        <v>835</v>
      </c>
      <c r="Y836" s="3" t="s">
        <v>4944</v>
      </c>
      <c r="Z836" s="6">
        <v>5500</v>
      </c>
      <c r="AA836" s="8">
        <v>7206</v>
      </c>
      <c r="AB836" t="s">
        <v>8218</v>
      </c>
      <c r="AC836" t="s">
        <v>8223</v>
      </c>
      <c r="AD836" t="s">
        <v>8245</v>
      </c>
      <c r="AE836">
        <v>1372651140</v>
      </c>
      <c r="AF836">
        <v>1369770292</v>
      </c>
      <c r="AG836" t="b">
        <v>0</v>
      </c>
      <c r="AH836">
        <v>75</v>
      </c>
      <c r="AI836" t="b">
        <v>1</v>
      </c>
      <c r="AJ836" t="s">
        <v>8274</v>
      </c>
      <c r="AK836">
        <v>131</v>
      </c>
      <c r="AL836">
        <v>96.08</v>
      </c>
      <c r="AM836" s="10" t="s">
        <v>8323</v>
      </c>
      <c r="AN836" t="s">
        <v>8324</v>
      </c>
      <c r="AO836" s="15">
        <v>41422.822824074072</v>
      </c>
      <c r="AP836" s="15">
        <v>41456.165972222225</v>
      </c>
      <c r="AU836" s="3"/>
      <c r="AV836" s="3"/>
      <c r="AW836" s="6"/>
      <c r="AX836" s="8"/>
      <c r="BJ836" s="10"/>
      <c r="BL836" s="15"/>
      <c r="BM836" s="15"/>
    </row>
    <row r="837" spans="1:65" ht="12.75" hidden="1" customHeight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  <c r="W837">
        <v>835</v>
      </c>
      <c r="X837" s="3" t="s">
        <v>836</v>
      </c>
      <c r="Y837" s="3" t="s">
        <v>4945</v>
      </c>
      <c r="Z837" s="6">
        <v>2000</v>
      </c>
      <c r="AA837" s="8">
        <v>2345</v>
      </c>
      <c r="AB837" t="s">
        <v>8218</v>
      </c>
      <c r="AC837" t="s">
        <v>8223</v>
      </c>
      <c r="AD837" t="s">
        <v>8245</v>
      </c>
      <c r="AE837">
        <v>1337396400</v>
      </c>
      <c r="AF837">
        <v>1333709958</v>
      </c>
      <c r="AG837" t="b">
        <v>0</v>
      </c>
      <c r="AH837">
        <v>40</v>
      </c>
      <c r="AI837" t="b">
        <v>1</v>
      </c>
      <c r="AJ837" t="s">
        <v>8274</v>
      </c>
      <c r="AK837">
        <v>117</v>
      </c>
      <c r="AL837">
        <v>58.63</v>
      </c>
      <c r="AM837" s="10" t="s">
        <v>8323</v>
      </c>
      <c r="AN837" t="s">
        <v>8324</v>
      </c>
      <c r="AO837" s="15">
        <v>41005.45784722222</v>
      </c>
      <c r="AP837" s="15">
        <v>41048.125</v>
      </c>
      <c r="AU837" s="3"/>
      <c r="AV837" s="3"/>
      <c r="AW837" s="6"/>
      <c r="AX837" s="8"/>
      <c r="BJ837" s="10"/>
      <c r="BL837" s="15"/>
      <c r="BM837" s="15"/>
    </row>
    <row r="838" spans="1:65" ht="12.75" hidden="1" customHeight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  <c r="W838">
        <v>836</v>
      </c>
      <c r="X838" s="3" t="s">
        <v>837</v>
      </c>
      <c r="Y838" s="3" t="s">
        <v>4946</v>
      </c>
      <c r="Z838" s="6">
        <v>5000</v>
      </c>
      <c r="AA838" s="8">
        <v>5046.5200000000004</v>
      </c>
      <c r="AB838" t="s">
        <v>8218</v>
      </c>
      <c r="AC838" t="s">
        <v>8223</v>
      </c>
      <c r="AD838" t="s">
        <v>8245</v>
      </c>
      <c r="AE838">
        <v>1381108918</v>
      </c>
      <c r="AF838">
        <v>1378516918</v>
      </c>
      <c r="AG838" t="b">
        <v>0</v>
      </c>
      <c r="AH838">
        <v>46</v>
      </c>
      <c r="AI838" t="b">
        <v>1</v>
      </c>
      <c r="AJ838" t="s">
        <v>8274</v>
      </c>
      <c r="AK838">
        <v>101</v>
      </c>
      <c r="AL838">
        <v>109.71</v>
      </c>
      <c r="AM838" s="10" t="s">
        <v>8323</v>
      </c>
      <c r="AN838" t="s">
        <v>8324</v>
      </c>
      <c r="AO838" s="15">
        <v>41524.056921296295</v>
      </c>
      <c r="AP838" s="15">
        <v>41554.056921296295</v>
      </c>
      <c r="AU838" s="3"/>
      <c r="AV838" s="3"/>
      <c r="AW838" s="6"/>
      <c r="AX838" s="8"/>
      <c r="BJ838" s="10"/>
      <c r="BL838" s="15"/>
      <c r="BM838" s="15"/>
    </row>
    <row r="839" spans="1:65" ht="12.75" hidden="1" customHeight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  <c r="W839">
        <v>837</v>
      </c>
      <c r="X839" s="3" t="s">
        <v>838</v>
      </c>
      <c r="Y839" s="3" t="s">
        <v>4947</v>
      </c>
      <c r="Z839" s="6">
        <v>2500</v>
      </c>
      <c r="AA839" s="8">
        <v>3045</v>
      </c>
      <c r="AB839" t="s">
        <v>8218</v>
      </c>
      <c r="AC839" t="s">
        <v>8223</v>
      </c>
      <c r="AD839" t="s">
        <v>8245</v>
      </c>
      <c r="AE839">
        <v>1398988662</v>
      </c>
      <c r="AF839">
        <v>1396396662</v>
      </c>
      <c r="AG839" t="b">
        <v>0</v>
      </c>
      <c r="AH839">
        <v>62</v>
      </c>
      <c r="AI839" t="b">
        <v>1</v>
      </c>
      <c r="AJ839" t="s">
        <v>8274</v>
      </c>
      <c r="AK839">
        <v>122</v>
      </c>
      <c r="AL839">
        <v>49.11</v>
      </c>
      <c r="AM839" s="10" t="s">
        <v>8323</v>
      </c>
      <c r="AN839" t="s">
        <v>8324</v>
      </c>
      <c r="AO839" s="15">
        <v>41730.998402777775</v>
      </c>
      <c r="AP839" s="15">
        <v>41760.998402777775</v>
      </c>
      <c r="AU839" s="3"/>
      <c r="AV839" s="3"/>
      <c r="AW839" s="6"/>
      <c r="AX839" s="8"/>
      <c r="BJ839" s="10"/>
      <c r="BL839" s="15"/>
      <c r="BM839" s="15"/>
    </row>
    <row r="840" spans="1:65" ht="12.75" hidden="1" customHeight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  <c r="W840">
        <v>838</v>
      </c>
      <c r="X840" s="3" t="s">
        <v>839</v>
      </c>
      <c r="Y840" s="3" t="s">
        <v>4948</v>
      </c>
      <c r="Z840" s="6">
        <v>2000</v>
      </c>
      <c r="AA840" s="8">
        <v>2908</v>
      </c>
      <c r="AB840" t="s">
        <v>8218</v>
      </c>
      <c r="AC840" t="s">
        <v>8223</v>
      </c>
      <c r="AD840" t="s">
        <v>8245</v>
      </c>
      <c r="AE840">
        <v>1326835985</v>
      </c>
      <c r="AF840">
        <v>1324243985</v>
      </c>
      <c r="AG840" t="b">
        <v>0</v>
      </c>
      <c r="AH840">
        <v>61</v>
      </c>
      <c r="AI840" t="b">
        <v>1</v>
      </c>
      <c r="AJ840" t="s">
        <v>8274</v>
      </c>
      <c r="AK840">
        <v>145</v>
      </c>
      <c r="AL840">
        <v>47.67</v>
      </c>
      <c r="AM840" s="10" t="s">
        <v>8323</v>
      </c>
      <c r="AN840" t="s">
        <v>8324</v>
      </c>
      <c r="AO840" s="15">
        <v>40895.897974537038</v>
      </c>
      <c r="AP840" s="15">
        <v>40925.897974537038</v>
      </c>
      <c r="AU840" s="3"/>
      <c r="AV840" s="3"/>
      <c r="AW840" s="6"/>
      <c r="AX840" s="8"/>
      <c r="BJ840" s="10"/>
      <c r="BL840" s="15"/>
      <c r="BM840" s="15"/>
    </row>
    <row r="841" spans="1:65" ht="12.75" hidden="1" customHeight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  <c r="W841">
        <v>839</v>
      </c>
      <c r="X841" s="3" t="s">
        <v>840</v>
      </c>
      <c r="Y841" s="3" t="s">
        <v>4949</v>
      </c>
      <c r="Z841" s="6">
        <v>5000</v>
      </c>
      <c r="AA841" s="8">
        <v>5830.83</v>
      </c>
      <c r="AB841" t="s">
        <v>8218</v>
      </c>
      <c r="AC841" t="s">
        <v>8223</v>
      </c>
      <c r="AD841" t="s">
        <v>8245</v>
      </c>
      <c r="AE841">
        <v>1348337956</v>
      </c>
      <c r="AF841">
        <v>1345745956</v>
      </c>
      <c r="AG841" t="b">
        <v>0</v>
      </c>
      <c r="AH841">
        <v>96</v>
      </c>
      <c r="AI841" t="b">
        <v>1</v>
      </c>
      <c r="AJ841" t="s">
        <v>8274</v>
      </c>
      <c r="AK841">
        <v>117</v>
      </c>
      <c r="AL841">
        <v>60.74</v>
      </c>
      <c r="AM841" s="10" t="s">
        <v>8323</v>
      </c>
      <c r="AN841" t="s">
        <v>8324</v>
      </c>
      <c r="AO841" s="15">
        <v>41144.763379629629</v>
      </c>
      <c r="AP841" s="15">
        <v>41174.763379629629</v>
      </c>
      <c r="AU841" s="3"/>
      <c r="AV841" s="3"/>
      <c r="AW841" s="6"/>
      <c r="AX841" s="8"/>
      <c r="BJ841" s="10"/>
      <c r="BL841" s="15"/>
      <c r="BM841" s="15"/>
    </row>
    <row r="842" spans="1:65" ht="12.75" hidden="1" customHeight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  <c r="W842">
        <v>840</v>
      </c>
      <c r="X842" s="3" t="s">
        <v>841</v>
      </c>
      <c r="Y842" s="3" t="s">
        <v>4950</v>
      </c>
      <c r="Z842" s="6">
        <v>10000</v>
      </c>
      <c r="AA842" s="8">
        <v>12041.66</v>
      </c>
      <c r="AB842" t="s">
        <v>8218</v>
      </c>
      <c r="AC842" t="s">
        <v>8223</v>
      </c>
      <c r="AD842" t="s">
        <v>8245</v>
      </c>
      <c r="AE842">
        <v>1474694787</v>
      </c>
      <c r="AF842">
        <v>1472102787</v>
      </c>
      <c r="AG842" t="b">
        <v>0</v>
      </c>
      <c r="AH842">
        <v>190</v>
      </c>
      <c r="AI842" t="b">
        <v>1</v>
      </c>
      <c r="AJ842" t="s">
        <v>8275</v>
      </c>
      <c r="AK842">
        <v>120</v>
      </c>
      <c r="AL842">
        <v>63.38</v>
      </c>
      <c r="AM842" s="10" t="s">
        <v>8323</v>
      </c>
      <c r="AN842" t="s">
        <v>8325</v>
      </c>
      <c r="AO842" s="15">
        <v>42607.226701388892</v>
      </c>
      <c r="AP842" s="15">
        <v>42637.226701388892</v>
      </c>
      <c r="AU842" s="3"/>
      <c r="AV842" s="3"/>
      <c r="AW842" s="6"/>
      <c r="AX842" s="8"/>
      <c r="BJ842" s="10"/>
      <c r="BL842" s="15"/>
      <c r="BM842" s="15"/>
    </row>
    <row r="843" spans="1:65" ht="12.75" hidden="1" customHeight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41953.880358796298</v>
      </c>
      <c r="W843">
        <v>841</v>
      </c>
      <c r="X843" s="3" t="s">
        <v>842</v>
      </c>
      <c r="Y843" s="3" t="s">
        <v>4951</v>
      </c>
      <c r="Z843" s="6">
        <v>5000</v>
      </c>
      <c r="AA843" s="8">
        <v>5066</v>
      </c>
      <c r="AB843" t="s">
        <v>8218</v>
      </c>
      <c r="AC843" t="s">
        <v>8223</v>
      </c>
      <c r="AD843" t="s">
        <v>8245</v>
      </c>
      <c r="AE843">
        <v>1415653663</v>
      </c>
      <c r="AF843">
        <v>1413058063</v>
      </c>
      <c r="AG843" t="b">
        <v>1</v>
      </c>
      <c r="AH843">
        <v>94</v>
      </c>
      <c r="AI843" t="b">
        <v>1</v>
      </c>
      <c r="AJ843" t="s">
        <v>8275</v>
      </c>
      <c r="AK843">
        <v>101</v>
      </c>
      <c r="AL843">
        <v>53.89</v>
      </c>
      <c r="AM843" s="10" t="s">
        <v>8323</v>
      </c>
      <c r="AN843" t="s">
        <v>8325</v>
      </c>
      <c r="AO843" s="15">
        <v>41923.838692129626</v>
      </c>
      <c r="AP843" s="15">
        <v>41953.880358796298</v>
      </c>
      <c r="AU843" s="3"/>
      <c r="AV843" s="3"/>
      <c r="AW843" s="6"/>
      <c r="AX843" s="8"/>
      <c r="BJ843" s="10"/>
      <c r="BL843" s="15"/>
      <c r="BM843" s="15"/>
    </row>
    <row r="844" spans="1:65" ht="12.75" hidden="1" customHeight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  <c r="W844">
        <v>842</v>
      </c>
      <c r="X844" s="3" t="s">
        <v>843</v>
      </c>
      <c r="Y844" s="3" t="s">
        <v>4952</v>
      </c>
      <c r="Z844" s="6">
        <v>2500</v>
      </c>
      <c r="AA844" s="8">
        <v>2608</v>
      </c>
      <c r="AB844" t="s">
        <v>8218</v>
      </c>
      <c r="AC844" t="s">
        <v>8228</v>
      </c>
      <c r="AD844" t="s">
        <v>8250</v>
      </c>
      <c r="AE844">
        <v>1381723140</v>
      </c>
      <c r="AF844">
        <v>1378735983</v>
      </c>
      <c r="AG844" t="b">
        <v>1</v>
      </c>
      <c r="AH844">
        <v>39</v>
      </c>
      <c r="AI844" t="b">
        <v>1</v>
      </c>
      <c r="AJ844" t="s">
        <v>8275</v>
      </c>
      <c r="AK844">
        <v>104</v>
      </c>
      <c r="AL844">
        <v>66.87</v>
      </c>
      <c r="AM844" s="10" t="s">
        <v>8323</v>
      </c>
      <c r="AN844" t="s">
        <v>8325</v>
      </c>
      <c r="AO844" s="15">
        <v>41526.592395833337</v>
      </c>
      <c r="AP844" s="15">
        <v>41561.165972222225</v>
      </c>
      <c r="AU844" s="3"/>
      <c r="AV844" s="3"/>
      <c r="AW844" s="6"/>
      <c r="AX844" s="8"/>
      <c r="BJ844" s="10"/>
      <c r="BL844" s="15"/>
      <c r="BM844" s="15"/>
    </row>
    <row r="845" spans="1:65" ht="12.75" hidden="1" customHeight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  <c r="W845">
        <v>843</v>
      </c>
      <c r="X845" s="3" t="s">
        <v>844</v>
      </c>
      <c r="Y845" s="3" t="s">
        <v>4953</v>
      </c>
      <c r="Z845" s="6">
        <v>3000</v>
      </c>
      <c r="AA845" s="8">
        <v>8014</v>
      </c>
      <c r="AB845" t="s">
        <v>8218</v>
      </c>
      <c r="AC845" t="s">
        <v>8223</v>
      </c>
      <c r="AD845" t="s">
        <v>8245</v>
      </c>
      <c r="AE845">
        <v>1481184000</v>
      </c>
      <c r="AF845">
        <v>1479708680</v>
      </c>
      <c r="AG845" t="b">
        <v>0</v>
      </c>
      <c r="AH845">
        <v>127</v>
      </c>
      <c r="AI845" t="b">
        <v>1</v>
      </c>
      <c r="AJ845" t="s">
        <v>8275</v>
      </c>
      <c r="AK845">
        <v>267</v>
      </c>
      <c r="AL845">
        <v>63.1</v>
      </c>
      <c r="AM845" s="10" t="s">
        <v>8323</v>
      </c>
      <c r="AN845" t="s">
        <v>8325</v>
      </c>
      <c r="AO845" s="15">
        <v>42695.257870370369</v>
      </c>
      <c r="AP845" s="15">
        <v>42712.333333333328</v>
      </c>
      <c r="AU845" s="3"/>
      <c r="AV845" s="3"/>
      <c r="AW845" s="6"/>
      <c r="AX845" s="8"/>
      <c r="BJ845" s="10"/>
      <c r="BL845" s="15"/>
      <c r="BM845" s="15"/>
    </row>
    <row r="846" spans="1:65" ht="12.75" hidden="1" customHeight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  <c r="W846">
        <v>844</v>
      </c>
      <c r="X846" s="3" t="s">
        <v>845</v>
      </c>
      <c r="Y846" s="3" t="s">
        <v>4954</v>
      </c>
      <c r="Z846" s="6">
        <v>3000</v>
      </c>
      <c r="AA846" s="8">
        <v>5824</v>
      </c>
      <c r="AB846" t="s">
        <v>8218</v>
      </c>
      <c r="AC846" t="s">
        <v>8223</v>
      </c>
      <c r="AD846" t="s">
        <v>8245</v>
      </c>
      <c r="AE846">
        <v>1414817940</v>
      </c>
      <c r="AF846">
        <v>1411489552</v>
      </c>
      <c r="AG846" t="b">
        <v>1</v>
      </c>
      <c r="AH846">
        <v>159</v>
      </c>
      <c r="AI846" t="b">
        <v>1</v>
      </c>
      <c r="AJ846" t="s">
        <v>8275</v>
      </c>
      <c r="AK846">
        <v>194</v>
      </c>
      <c r="AL846">
        <v>36.630000000000003</v>
      </c>
      <c r="AM846" s="10" t="s">
        <v>8323</v>
      </c>
      <c r="AN846" t="s">
        <v>8325</v>
      </c>
      <c r="AO846" s="15">
        <v>41905.684629629628</v>
      </c>
      <c r="AP846" s="15">
        <v>41944.207638888889</v>
      </c>
      <c r="AU846" s="3"/>
      <c r="AV846" s="3"/>
      <c r="AW846" s="6"/>
      <c r="AX846" s="8"/>
      <c r="BJ846" s="10"/>
      <c r="BL846" s="15"/>
      <c r="BM846" s="15"/>
    </row>
    <row r="847" spans="1:65" ht="12.75" hidden="1" customHeight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  <c r="W847">
        <v>845</v>
      </c>
      <c r="X847" s="3" t="s">
        <v>846</v>
      </c>
      <c r="Y847" s="3" t="s">
        <v>4955</v>
      </c>
      <c r="Z847" s="6">
        <v>5000</v>
      </c>
      <c r="AA847" s="8">
        <v>6019.01</v>
      </c>
      <c r="AB847" t="s">
        <v>8218</v>
      </c>
      <c r="AC847" t="s">
        <v>8223</v>
      </c>
      <c r="AD847" t="s">
        <v>8245</v>
      </c>
      <c r="AE847">
        <v>1473047940</v>
      </c>
      <c r="AF847">
        <v>1469595396</v>
      </c>
      <c r="AG847" t="b">
        <v>0</v>
      </c>
      <c r="AH847">
        <v>177</v>
      </c>
      <c r="AI847" t="b">
        <v>1</v>
      </c>
      <c r="AJ847" t="s">
        <v>8275</v>
      </c>
      <c r="AK847">
        <v>120</v>
      </c>
      <c r="AL847">
        <v>34.01</v>
      </c>
      <c r="AM847" s="10" t="s">
        <v>8323</v>
      </c>
      <c r="AN847" t="s">
        <v>8325</v>
      </c>
      <c r="AO847" s="15">
        <v>42578.205972222218</v>
      </c>
      <c r="AP847" s="15">
        <v>42618.165972222225</v>
      </c>
      <c r="AU847" s="3"/>
      <c r="AV847" s="3"/>
      <c r="AW847" s="6"/>
      <c r="AX847" s="8"/>
      <c r="BJ847" s="10"/>
      <c r="BL847" s="15"/>
      <c r="BM847" s="15"/>
    </row>
    <row r="848" spans="1:65" ht="12.75" hidden="1" customHeight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  <c r="W848">
        <v>846</v>
      </c>
      <c r="X848" s="3" t="s">
        <v>847</v>
      </c>
      <c r="Y848" s="3" t="s">
        <v>4956</v>
      </c>
      <c r="Z848" s="6">
        <v>1100</v>
      </c>
      <c r="AA848" s="8">
        <v>1342.01</v>
      </c>
      <c r="AB848" t="s">
        <v>8218</v>
      </c>
      <c r="AC848" t="s">
        <v>8224</v>
      </c>
      <c r="AD848" t="s">
        <v>8246</v>
      </c>
      <c r="AE848">
        <v>1394460000</v>
      </c>
      <c r="AF848">
        <v>1393233855</v>
      </c>
      <c r="AG848" t="b">
        <v>0</v>
      </c>
      <c r="AH848">
        <v>47</v>
      </c>
      <c r="AI848" t="b">
        <v>1</v>
      </c>
      <c r="AJ848" t="s">
        <v>8275</v>
      </c>
      <c r="AK848">
        <v>122</v>
      </c>
      <c r="AL848">
        <v>28.55</v>
      </c>
      <c r="AM848" s="10" t="s">
        <v>8323</v>
      </c>
      <c r="AN848" t="s">
        <v>8325</v>
      </c>
      <c r="AO848" s="15">
        <v>41694.391840277778</v>
      </c>
      <c r="AP848" s="15">
        <v>41708.583333333336</v>
      </c>
      <c r="AU848" s="3"/>
      <c r="AV848" s="3"/>
      <c r="AW848" s="6"/>
      <c r="AX848" s="8"/>
      <c r="BJ848" s="10"/>
      <c r="BL848" s="15"/>
      <c r="BM848" s="15"/>
    </row>
    <row r="849" spans="1:65" ht="12.75" hidden="1" customHeight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42195.798333333332</v>
      </c>
      <c r="W849">
        <v>847</v>
      </c>
      <c r="X849" s="3" t="s">
        <v>848</v>
      </c>
      <c r="Y849" s="3" t="s">
        <v>4957</v>
      </c>
      <c r="Z849" s="6">
        <v>10</v>
      </c>
      <c r="AA849" s="8">
        <v>10</v>
      </c>
      <c r="AB849" t="s">
        <v>8218</v>
      </c>
      <c r="AC849" t="s">
        <v>8223</v>
      </c>
      <c r="AD849" t="s">
        <v>8245</v>
      </c>
      <c r="AE849">
        <v>1436555376</v>
      </c>
      <c r="AF849">
        <v>1433963376</v>
      </c>
      <c r="AG849" t="b">
        <v>0</v>
      </c>
      <c r="AH849">
        <v>1</v>
      </c>
      <c r="AI849" t="b">
        <v>1</v>
      </c>
      <c r="AJ849" t="s">
        <v>8275</v>
      </c>
      <c r="AK849">
        <v>100</v>
      </c>
      <c r="AL849">
        <v>10</v>
      </c>
      <c r="AM849" s="10" t="s">
        <v>8323</v>
      </c>
      <c r="AN849" t="s">
        <v>8325</v>
      </c>
      <c r="AO849" s="15">
        <v>42165.79833333334</v>
      </c>
      <c r="AP849" s="15">
        <v>42195.798333333332</v>
      </c>
      <c r="AU849" s="3"/>
      <c r="AV849" s="3"/>
      <c r="AW849" s="6"/>
      <c r="AX849" s="8"/>
      <c r="BJ849" s="10"/>
      <c r="BL849" s="15"/>
      <c r="BM849" s="15"/>
    </row>
    <row r="850" spans="1:65" ht="12.75" hidden="1" customHeight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  <c r="W850">
        <v>848</v>
      </c>
      <c r="X850" s="3" t="s">
        <v>849</v>
      </c>
      <c r="Y850" s="3" t="s">
        <v>4958</v>
      </c>
      <c r="Z850" s="6">
        <v>300</v>
      </c>
      <c r="AA850" s="8">
        <v>300</v>
      </c>
      <c r="AB850" t="s">
        <v>8218</v>
      </c>
      <c r="AC850" t="s">
        <v>8223</v>
      </c>
      <c r="AD850" t="s">
        <v>8245</v>
      </c>
      <c r="AE850">
        <v>1429038033</v>
      </c>
      <c r="AF850">
        <v>1426446033</v>
      </c>
      <c r="AG850" t="b">
        <v>0</v>
      </c>
      <c r="AH850">
        <v>16</v>
      </c>
      <c r="AI850" t="b">
        <v>1</v>
      </c>
      <c r="AJ850" t="s">
        <v>8275</v>
      </c>
      <c r="AK850">
        <v>100</v>
      </c>
      <c r="AL850">
        <v>18.75</v>
      </c>
      <c r="AM850" s="10" t="s">
        <v>8323</v>
      </c>
      <c r="AN850" t="s">
        <v>8325</v>
      </c>
      <c r="AO850" s="15">
        <v>42078.792048611111</v>
      </c>
      <c r="AP850" s="15">
        <v>42108.792048611111</v>
      </c>
      <c r="AU850" s="3"/>
      <c r="AV850" s="3"/>
      <c r="AW850" s="6"/>
      <c r="AX850" s="8"/>
      <c r="BJ850" s="10"/>
      <c r="BL850" s="15"/>
      <c r="BM850" s="15"/>
    </row>
    <row r="851" spans="1:65" ht="12.75" hidden="1" customHeight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  <c r="W851">
        <v>849</v>
      </c>
      <c r="X851" s="3" t="s">
        <v>850</v>
      </c>
      <c r="Y851" s="3" t="s">
        <v>4959</v>
      </c>
      <c r="Z851" s="6">
        <v>4000</v>
      </c>
      <c r="AA851" s="8">
        <v>4796</v>
      </c>
      <c r="AB851" t="s">
        <v>8218</v>
      </c>
      <c r="AC851" t="s">
        <v>8223</v>
      </c>
      <c r="AD851" t="s">
        <v>8245</v>
      </c>
      <c r="AE851">
        <v>1426473264</v>
      </c>
      <c r="AF851">
        <v>1424057664</v>
      </c>
      <c r="AG851" t="b">
        <v>0</v>
      </c>
      <c r="AH851">
        <v>115</v>
      </c>
      <c r="AI851" t="b">
        <v>1</v>
      </c>
      <c r="AJ851" t="s">
        <v>8275</v>
      </c>
      <c r="AK851">
        <v>120</v>
      </c>
      <c r="AL851">
        <v>41.7</v>
      </c>
      <c r="AM851" s="10" t="s">
        <v>8323</v>
      </c>
      <c r="AN851" t="s">
        <v>8325</v>
      </c>
      <c r="AO851" s="15">
        <v>42051.148888888885</v>
      </c>
      <c r="AP851" s="15">
        <v>42079.107222222221</v>
      </c>
      <c r="AU851" s="3"/>
      <c r="AV851" s="3"/>
      <c r="AW851" s="6"/>
      <c r="AX851" s="8"/>
      <c r="BJ851" s="10"/>
      <c r="BL851" s="15"/>
      <c r="BM851" s="15"/>
    </row>
    <row r="852" spans="1:65" ht="12.75" hidden="1" customHeight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  <c r="W852">
        <v>850</v>
      </c>
      <c r="X852" s="3" t="s">
        <v>851</v>
      </c>
      <c r="Y852" s="3" t="s">
        <v>4960</v>
      </c>
      <c r="Z852" s="6">
        <v>4000</v>
      </c>
      <c r="AA852" s="8">
        <v>6207</v>
      </c>
      <c r="AB852" t="s">
        <v>8218</v>
      </c>
      <c r="AC852" t="s">
        <v>8223</v>
      </c>
      <c r="AD852" t="s">
        <v>8245</v>
      </c>
      <c r="AE852">
        <v>1461560340</v>
      </c>
      <c r="AF852">
        <v>1458762717</v>
      </c>
      <c r="AG852" t="b">
        <v>0</v>
      </c>
      <c r="AH852">
        <v>133</v>
      </c>
      <c r="AI852" t="b">
        <v>1</v>
      </c>
      <c r="AJ852" t="s">
        <v>8275</v>
      </c>
      <c r="AK852">
        <v>155</v>
      </c>
      <c r="AL852">
        <v>46.67</v>
      </c>
      <c r="AM852" s="10" t="s">
        <v>8323</v>
      </c>
      <c r="AN852" t="s">
        <v>8325</v>
      </c>
      <c r="AO852" s="15">
        <v>42452.827743055561</v>
      </c>
      <c r="AP852" s="15">
        <v>42485.207638888889</v>
      </c>
      <c r="AU852" s="3"/>
      <c r="AV852" s="3"/>
      <c r="AW852" s="6"/>
      <c r="AX852" s="8"/>
      <c r="BJ852" s="10"/>
      <c r="BL852" s="15"/>
      <c r="BM852" s="15"/>
    </row>
    <row r="853" spans="1:65" ht="12.75" hidden="1" customHeight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  <c r="W853">
        <v>851</v>
      </c>
      <c r="X853" s="3" t="s">
        <v>852</v>
      </c>
      <c r="Y853" s="3" t="s">
        <v>4961</v>
      </c>
      <c r="Z853" s="6">
        <v>2000</v>
      </c>
      <c r="AA853" s="8">
        <v>2609</v>
      </c>
      <c r="AB853" t="s">
        <v>8218</v>
      </c>
      <c r="AC853" t="s">
        <v>8229</v>
      </c>
      <c r="AD853" t="s">
        <v>8248</v>
      </c>
      <c r="AE853">
        <v>1469994300</v>
      </c>
      <c r="AF853">
        <v>1464815253</v>
      </c>
      <c r="AG853" t="b">
        <v>0</v>
      </c>
      <c r="AH853">
        <v>70</v>
      </c>
      <c r="AI853" t="b">
        <v>1</v>
      </c>
      <c r="AJ853" t="s">
        <v>8275</v>
      </c>
      <c r="AK853">
        <v>130</v>
      </c>
      <c r="AL853">
        <v>37.270000000000003</v>
      </c>
      <c r="AM853" s="10" t="s">
        <v>8323</v>
      </c>
      <c r="AN853" t="s">
        <v>8325</v>
      </c>
      <c r="AO853" s="15">
        <v>42522.880243055552</v>
      </c>
      <c r="AP853" s="15">
        <v>42582.822916666672</v>
      </c>
      <c r="AU853" s="3"/>
      <c r="AV853" s="3"/>
      <c r="AW853" s="6"/>
      <c r="AX853" s="8"/>
      <c r="BJ853" s="10"/>
      <c r="BL853" s="15"/>
      <c r="BM853" s="15"/>
    </row>
    <row r="854" spans="1:65" ht="12.75" hidden="1" customHeight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  <c r="W854">
        <v>852</v>
      </c>
      <c r="X854" s="3" t="s">
        <v>853</v>
      </c>
      <c r="Y854" s="3" t="s">
        <v>4962</v>
      </c>
      <c r="Z854" s="6">
        <v>3500</v>
      </c>
      <c r="AA854" s="8">
        <v>3674</v>
      </c>
      <c r="AB854" t="s">
        <v>8218</v>
      </c>
      <c r="AC854" t="s">
        <v>8223</v>
      </c>
      <c r="AD854" t="s">
        <v>8245</v>
      </c>
      <c r="AE854">
        <v>1477342800</v>
      </c>
      <c r="AF854">
        <v>1476386395</v>
      </c>
      <c r="AG854" t="b">
        <v>0</v>
      </c>
      <c r="AH854">
        <v>62</v>
      </c>
      <c r="AI854" t="b">
        <v>1</v>
      </c>
      <c r="AJ854" t="s">
        <v>8275</v>
      </c>
      <c r="AK854">
        <v>105</v>
      </c>
      <c r="AL854">
        <v>59.26</v>
      </c>
      <c r="AM854" s="10" t="s">
        <v>8323</v>
      </c>
      <c r="AN854" t="s">
        <v>8325</v>
      </c>
      <c r="AO854" s="15">
        <v>42656.805497685185</v>
      </c>
      <c r="AP854" s="15">
        <v>42667.875</v>
      </c>
      <c r="AU854" s="3"/>
      <c r="AV854" s="3"/>
      <c r="AW854" s="6"/>
      <c r="AX854" s="8"/>
      <c r="BJ854" s="10"/>
      <c r="BL854" s="15"/>
      <c r="BM854" s="15"/>
    </row>
    <row r="855" spans="1:65" ht="12.75" hidden="1" customHeight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  <c r="W855">
        <v>853</v>
      </c>
      <c r="X855" s="3" t="s">
        <v>854</v>
      </c>
      <c r="Y855" s="3" t="s">
        <v>4963</v>
      </c>
      <c r="Z855" s="6">
        <v>300</v>
      </c>
      <c r="AA855" s="8">
        <v>300</v>
      </c>
      <c r="AB855" t="s">
        <v>8218</v>
      </c>
      <c r="AC855" t="s">
        <v>8223</v>
      </c>
      <c r="AD855" t="s">
        <v>8245</v>
      </c>
      <c r="AE855">
        <v>1424116709</v>
      </c>
      <c r="AF855">
        <v>1421524709</v>
      </c>
      <c r="AG855" t="b">
        <v>0</v>
      </c>
      <c r="AH855">
        <v>10</v>
      </c>
      <c r="AI855" t="b">
        <v>1</v>
      </c>
      <c r="AJ855" t="s">
        <v>8275</v>
      </c>
      <c r="AK855">
        <v>100</v>
      </c>
      <c r="AL855">
        <v>30</v>
      </c>
      <c r="AM855" s="10" t="s">
        <v>8323</v>
      </c>
      <c r="AN855" t="s">
        <v>8325</v>
      </c>
      <c r="AO855" s="15">
        <v>42021.832280092596</v>
      </c>
      <c r="AP855" s="15">
        <v>42051.832280092596</v>
      </c>
      <c r="AU855" s="3"/>
      <c r="AV855" s="3"/>
      <c r="AW855" s="6"/>
      <c r="AX855" s="8"/>
      <c r="BJ855" s="10"/>
      <c r="BL855" s="15"/>
      <c r="BM855" s="15"/>
    </row>
    <row r="856" spans="1:65" ht="12.75" hidden="1" customHeight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  <c r="W856">
        <v>854</v>
      </c>
      <c r="X856" s="3" t="s">
        <v>855</v>
      </c>
      <c r="Y856" s="3" t="s">
        <v>4964</v>
      </c>
      <c r="Z856" s="6">
        <v>27800</v>
      </c>
      <c r="AA856" s="8">
        <v>32865.300000000003</v>
      </c>
      <c r="AB856" t="s">
        <v>8218</v>
      </c>
      <c r="AC856" t="s">
        <v>8223</v>
      </c>
      <c r="AD856" t="s">
        <v>8245</v>
      </c>
      <c r="AE856">
        <v>1482901546</v>
      </c>
      <c r="AF856">
        <v>1480309546</v>
      </c>
      <c r="AG856" t="b">
        <v>0</v>
      </c>
      <c r="AH856">
        <v>499</v>
      </c>
      <c r="AI856" t="b">
        <v>1</v>
      </c>
      <c r="AJ856" t="s">
        <v>8275</v>
      </c>
      <c r="AK856">
        <v>118</v>
      </c>
      <c r="AL856">
        <v>65.86</v>
      </c>
      <c r="AM856" s="10" t="s">
        <v>8323</v>
      </c>
      <c r="AN856" t="s">
        <v>8325</v>
      </c>
      <c r="AO856" s="15">
        <v>42702.212337962963</v>
      </c>
      <c r="AP856" s="15">
        <v>42732.212337962963</v>
      </c>
      <c r="AU856" s="3"/>
      <c r="AV856" s="3"/>
      <c r="AW856" s="6"/>
      <c r="AX856" s="8"/>
      <c r="BJ856" s="10"/>
      <c r="BL856" s="15"/>
      <c r="BM856" s="15"/>
    </row>
    <row r="857" spans="1:65" ht="12.75" hidden="1" customHeight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42575.125196759254</v>
      </c>
      <c r="W857">
        <v>855</v>
      </c>
      <c r="X857" s="3" t="s">
        <v>856</v>
      </c>
      <c r="Y857" s="3" t="s">
        <v>4965</v>
      </c>
      <c r="Z857" s="6">
        <v>1450</v>
      </c>
      <c r="AA857" s="8">
        <v>1500</v>
      </c>
      <c r="AB857" t="s">
        <v>8218</v>
      </c>
      <c r="AC857" t="s">
        <v>8223</v>
      </c>
      <c r="AD857" t="s">
        <v>8245</v>
      </c>
      <c r="AE857">
        <v>1469329217</v>
      </c>
      <c r="AF857">
        <v>1466737217</v>
      </c>
      <c r="AG857" t="b">
        <v>0</v>
      </c>
      <c r="AH857">
        <v>47</v>
      </c>
      <c r="AI857" t="b">
        <v>1</v>
      </c>
      <c r="AJ857" t="s">
        <v>8275</v>
      </c>
      <c r="AK857">
        <v>103</v>
      </c>
      <c r="AL857">
        <v>31.91</v>
      </c>
      <c r="AM857" s="10" t="s">
        <v>8323</v>
      </c>
      <c r="AN857" t="s">
        <v>8325</v>
      </c>
      <c r="AO857" s="15">
        <v>42545.125196759262</v>
      </c>
      <c r="AP857" s="15">
        <v>42575.125196759254</v>
      </c>
      <c r="AU857" s="3"/>
      <c r="AV857" s="3"/>
      <c r="AW857" s="6"/>
      <c r="AX857" s="8"/>
      <c r="BJ857" s="10"/>
      <c r="BL857" s="15"/>
      <c r="BM857" s="15"/>
    </row>
    <row r="858" spans="1:65" ht="12.75" hidden="1" customHeight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  <c r="W858">
        <v>856</v>
      </c>
      <c r="X858" s="3" t="s">
        <v>857</v>
      </c>
      <c r="Y858" s="3" t="s">
        <v>4966</v>
      </c>
      <c r="Z858" s="6">
        <v>250</v>
      </c>
      <c r="AA858" s="8">
        <v>545</v>
      </c>
      <c r="AB858" t="s">
        <v>8218</v>
      </c>
      <c r="AC858" t="s">
        <v>8235</v>
      </c>
      <c r="AD858" t="s">
        <v>8248</v>
      </c>
      <c r="AE858">
        <v>1477422000</v>
      </c>
      <c r="AF858">
        <v>1472282956</v>
      </c>
      <c r="AG858" t="b">
        <v>0</v>
      </c>
      <c r="AH858">
        <v>28</v>
      </c>
      <c r="AI858" t="b">
        <v>1</v>
      </c>
      <c r="AJ858" t="s">
        <v>8275</v>
      </c>
      <c r="AK858">
        <v>218</v>
      </c>
      <c r="AL858">
        <v>19.46</v>
      </c>
      <c r="AM858" s="10" t="s">
        <v>8323</v>
      </c>
      <c r="AN858" t="s">
        <v>8325</v>
      </c>
      <c r="AO858" s="15">
        <v>42609.311990740738</v>
      </c>
      <c r="AP858" s="15">
        <v>42668.791666666672</v>
      </c>
      <c r="AU858" s="3"/>
      <c r="AV858" s="3"/>
      <c r="AW858" s="6"/>
      <c r="AX858" s="8"/>
      <c r="BJ858" s="10"/>
      <c r="BL858" s="15"/>
      <c r="BM858" s="15"/>
    </row>
    <row r="859" spans="1:65" ht="12.75" hidden="1" customHeight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  <c r="W859">
        <v>857</v>
      </c>
      <c r="X859" s="3" t="s">
        <v>858</v>
      </c>
      <c r="Y859" s="3" t="s">
        <v>4967</v>
      </c>
      <c r="Z859" s="6">
        <v>1200</v>
      </c>
      <c r="AA859" s="8">
        <v>1200</v>
      </c>
      <c r="AB859" t="s">
        <v>8218</v>
      </c>
      <c r="AC859" t="s">
        <v>8226</v>
      </c>
      <c r="AD859" t="s">
        <v>8248</v>
      </c>
      <c r="AE859">
        <v>1448463431</v>
      </c>
      <c r="AF859">
        <v>1444831031</v>
      </c>
      <c r="AG859" t="b">
        <v>0</v>
      </c>
      <c r="AH859">
        <v>24</v>
      </c>
      <c r="AI859" t="b">
        <v>1</v>
      </c>
      <c r="AJ859" t="s">
        <v>8275</v>
      </c>
      <c r="AK859">
        <v>100</v>
      </c>
      <c r="AL859">
        <v>50</v>
      </c>
      <c r="AM859" s="10" t="s">
        <v>8323</v>
      </c>
      <c r="AN859" t="s">
        <v>8325</v>
      </c>
      <c r="AO859" s="15">
        <v>42291.581377314811</v>
      </c>
      <c r="AP859" s="15">
        <v>42333.623043981483</v>
      </c>
      <c r="AU859" s="3"/>
      <c r="AV859" s="3"/>
      <c r="AW859" s="6"/>
      <c r="AX859" s="8"/>
      <c r="BJ859" s="10"/>
      <c r="BL859" s="15"/>
      <c r="BM859" s="15"/>
    </row>
    <row r="860" spans="1:65" ht="12.75" hidden="1" customHeight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  <c r="W860">
        <v>858</v>
      </c>
      <c r="X860" s="3" t="s">
        <v>859</v>
      </c>
      <c r="Y860" s="3" t="s">
        <v>4968</v>
      </c>
      <c r="Z860" s="6">
        <v>1200</v>
      </c>
      <c r="AA860" s="8">
        <v>1728.07</v>
      </c>
      <c r="AB860" t="s">
        <v>8218</v>
      </c>
      <c r="AC860" t="s">
        <v>8224</v>
      </c>
      <c r="AD860" t="s">
        <v>8246</v>
      </c>
      <c r="AE860">
        <v>1429138740</v>
      </c>
      <c r="AF860">
        <v>1426528418</v>
      </c>
      <c r="AG860" t="b">
        <v>0</v>
      </c>
      <c r="AH860">
        <v>76</v>
      </c>
      <c r="AI860" t="b">
        <v>1</v>
      </c>
      <c r="AJ860" t="s">
        <v>8275</v>
      </c>
      <c r="AK860">
        <v>144</v>
      </c>
      <c r="AL860">
        <v>22.74</v>
      </c>
      <c r="AM860" s="10" t="s">
        <v>8323</v>
      </c>
      <c r="AN860" t="s">
        <v>8325</v>
      </c>
      <c r="AO860" s="15">
        <v>42079.745578703703</v>
      </c>
      <c r="AP860" s="15">
        <v>42109.957638888889</v>
      </c>
      <c r="AU860" s="3"/>
      <c r="AV860" s="3"/>
      <c r="AW860" s="6"/>
      <c r="AX860" s="8"/>
      <c r="BJ860" s="10"/>
      <c r="BL860" s="15"/>
      <c r="BM860" s="15"/>
    </row>
    <row r="861" spans="1:65" ht="12.75" hidden="1" customHeight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  <c r="W861">
        <v>859</v>
      </c>
      <c r="X861" s="3" t="s">
        <v>860</v>
      </c>
      <c r="Y861" s="3" t="s">
        <v>4969</v>
      </c>
      <c r="Z861" s="6">
        <v>4000</v>
      </c>
      <c r="AA861" s="8">
        <v>4187</v>
      </c>
      <c r="AB861" t="s">
        <v>8218</v>
      </c>
      <c r="AC861" t="s">
        <v>8223</v>
      </c>
      <c r="AD861" t="s">
        <v>8245</v>
      </c>
      <c r="AE861">
        <v>1433376000</v>
      </c>
      <c r="AF861">
        <v>1430768468</v>
      </c>
      <c r="AG861" t="b">
        <v>0</v>
      </c>
      <c r="AH861">
        <v>98</v>
      </c>
      <c r="AI861" t="b">
        <v>1</v>
      </c>
      <c r="AJ861" t="s">
        <v>8275</v>
      </c>
      <c r="AK861">
        <v>105</v>
      </c>
      <c r="AL861">
        <v>42.72</v>
      </c>
      <c r="AM861" s="10" t="s">
        <v>8323</v>
      </c>
      <c r="AN861" t="s">
        <v>8325</v>
      </c>
      <c r="AO861" s="15">
        <v>42128.820231481484</v>
      </c>
      <c r="AP861" s="15">
        <v>42159</v>
      </c>
      <c r="AU861" s="3"/>
      <c r="AV861" s="3"/>
      <c r="AW861" s="6"/>
      <c r="AX861" s="8"/>
      <c r="BJ861" s="10"/>
      <c r="BL861" s="15"/>
      <c r="BM861" s="15"/>
    </row>
    <row r="862" spans="1:65" ht="12.75" hidden="1" customHeight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  <c r="W862">
        <v>860</v>
      </c>
      <c r="X862" s="3" t="s">
        <v>861</v>
      </c>
      <c r="Y862" s="3" t="s">
        <v>4970</v>
      </c>
      <c r="Z862" s="6">
        <v>14000</v>
      </c>
      <c r="AA862" s="8">
        <v>2540</v>
      </c>
      <c r="AB862" t="s">
        <v>8220</v>
      </c>
      <c r="AC862" t="s">
        <v>8223</v>
      </c>
      <c r="AD862" t="s">
        <v>8245</v>
      </c>
      <c r="AE862">
        <v>1385123713</v>
      </c>
      <c r="AF862">
        <v>1382528113</v>
      </c>
      <c r="AG862" t="b">
        <v>0</v>
      </c>
      <c r="AH862">
        <v>48</v>
      </c>
      <c r="AI862" t="b">
        <v>0</v>
      </c>
      <c r="AJ862" t="s">
        <v>8276</v>
      </c>
      <c r="AK862">
        <v>18</v>
      </c>
      <c r="AL862">
        <v>52.92</v>
      </c>
      <c r="AM862" s="10" t="s">
        <v>8323</v>
      </c>
      <c r="AN862" t="s">
        <v>8326</v>
      </c>
      <c r="AO862" s="15">
        <v>41570.482789351852</v>
      </c>
      <c r="AP862" s="15">
        <v>41600.524456018517</v>
      </c>
      <c r="AU862" s="3"/>
      <c r="AV862" s="3"/>
      <c r="AW862" s="6"/>
      <c r="AX862" s="8"/>
      <c r="BJ862" s="10"/>
      <c r="BL862" s="15"/>
      <c r="BM862" s="15"/>
    </row>
    <row r="863" spans="1:65" ht="12.75" hidden="1" customHeight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  <c r="W863">
        <v>861</v>
      </c>
      <c r="X863" s="3" t="s">
        <v>862</v>
      </c>
      <c r="Y863" s="3" t="s">
        <v>4971</v>
      </c>
      <c r="Z863" s="6">
        <v>4500</v>
      </c>
      <c r="AA863" s="8">
        <v>101</v>
      </c>
      <c r="AB863" t="s">
        <v>8220</v>
      </c>
      <c r="AC863" t="s">
        <v>8223</v>
      </c>
      <c r="AD863" t="s">
        <v>8245</v>
      </c>
      <c r="AE863">
        <v>1474067404</v>
      </c>
      <c r="AF863">
        <v>1471475404</v>
      </c>
      <c r="AG863" t="b">
        <v>0</v>
      </c>
      <c r="AH863">
        <v>2</v>
      </c>
      <c r="AI863" t="b">
        <v>0</v>
      </c>
      <c r="AJ863" t="s">
        <v>8276</v>
      </c>
      <c r="AK863">
        <v>2</v>
      </c>
      <c r="AL863">
        <v>50.5</v>
      </c>
      <c r="AM863" s="10" t="s">
        <v>8323</v>
      </c>
      <c r="AN863" t="s">
        <v>8326</v>
      </c>
      <c r="AO863" s="15">
        <v>42599.965324074074</v>
      </c>
      <c r="AP863" s="15">
        <v>42629.965324074074</v>
      </c>
      <c r="AU863" s="3"/>
      <c r="AV863" s="3"/>
      <c r="AW863" s="6"/>
      <c r="AX863" s="8"/>
      <c r="BJ863" s="10"/>
      <c r="BL863" s="15"/>
      <c r="BM863" s="15"/>
    </row>
    <row r="864" spans="1:65" ht="12.75" hidden="1" customHeight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  <c r="W864">
        <v>862</v>
      </c>
      <c r="X864" s="3" t="s">
        <v>863</v>
      </c>
      <c r="Y864" s="3" t="s">
        <v>4972</v>
      </c>
      <c r="Z864" s="6">
        <v>50000</v>
      </c>
      <c r="AA864" s="8">
        <v>170</v>
      </c>
      <c r="AB864" t="s">
        <v>8220</v>
      </c>
      <c r="AC864" t="s">
        <v>8224</v>
      </c>
      <c r="AD864" t="s">
        <v>8246</v>
      </c>
      <c r="AE864">
        <v>1384179548</v>
      </c>
      <c r="AF864">
        <v>1381583948</v>
      </c>
      <c r="AG864" t="b">
        <v>0</v>
      </c>
      <c r="AH864">
        <v>4</v>
      </c>
      <c r="AI864" t="b">
        <v>0</v>
      </c>
      <c r="AJ864" t="s">
        <v>8276</v>
      </c>
      <c r="AK864">
        <v>0</v>
      </c>
      <c r="AL864">
        <v>42.5</v>
      </c>
      <c r="AM864" s="10" t="s">
        <v>8323</v>
      </c>
      <c r="AN864" t="s">
        <v>8326</v>
      </c>
      <c r="AO864" s="15">
        <v>41559.5549537037</v>
      </c>
      <c r="AP864" s="15">
        <v>41589.596620370372</v>
      </c>
      <c r="AU864" s="3"/>
      <c r="AV864" s="3"/>
      <c r="AW864" s="6"/>
      <c r="AX864" s="8"/>
      <c r="BJ864" s="10"/>
      <c r="BL864" s="15"/>
      <c r="BM864" s="15"/>
    </row>
    <row r="865" spans="1:65" ht="12.75" hidden="1" customHeight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  <c r="W865">
        <v>863</v>
      </c>
      <c r="X865" s="3" t="s">
        <v>864</v>
      </c>
      <c r="Y865" s="3" t="s">
        <v>4973</v>
      </c>
      <c r="Z865" s="6">
        <v>2000</v>
      </c>
      <c r="AA865" s="8">
        <v>90</v>
      </c>
      <c r="AB865" t="s">
        <v>8220</v>
      </c>
      <c r="AC865" t="s">
        <v>8223</v>
      </c>
      <c r="AD865" t="s">
        <v>8245</v>
      </c>
      <c r="AE865">
        <v>1329014966</v>
      </c>
      <c r="AF865">
        <v>1326422966</v>
      </c>
      <c r="AG865" t="b">
        <v>0</v>
      </c>
      <c r="AH865">
        <v>5</v>
      </c>
      <c r="AI865" t="b">
        <v>0</v>
      </c>
      <c r="AJ865" t="s">
        <v>8276</v>
      </c>
      <c r="AK865">
        <v>5</v>
      </c>
      <c r="AL865">
        <v>18</v>
      </c>
      <c r="AM865" s="10" t="s">
        <v>8323</v>
      </c>
      <c r="AN865" t="s">
        <v>8326</v>
      </c>
      <c r="AO865" s="15">
        <v>40921.117662037039</v>
      </c>
      <c r="AP865" s="15">
        <v>40951.117662037039</v>
      </c>
      <c r="AU865" s="3"/>
      <c r="AV865" s="3"/>
      <c r="AW865" s="6"/>
      <c r="AX865" s="8"/>
      <c r="BJ865" s="10"/>
      <c r="BL865" s="15"/>
      <c r="BM865" s="15"/>
    </row>
    <row r="866" spans="1:65" ht="12.75" hidden="1" customHeight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  <c r="W866">
        <v>864</v>
      </c>
      <c r="X866" s="3" t="s">
        <v>865</v>
      </c>
      <c r="Y866" s="3" t="s">
        <v>4974</v>
      </c>
      <c r="Z866" s="6">
        <v>6500</v>
      </c>
      <c r="AA866" s="8">
        <v>2700</v>
      </c>
      <c r="AB866" t="s">
        <v>8220</v>
      </c>
      <c r="AC866" t="s">
        <v>8223</v>
      </c>
      <c r="AD866" t="s">
        <v>8245</v>
      </c>
      <c r="AE866">
        <v>1381917540</v>
      </c>
      <c r="AF866">
        <v>1379990038</v>
      </c>
      <c r="AG866" t="b">
        <v>0</v>
      </c>
      <c r="AH866">
        <v>79</v>
      </c>
      <c r="AI866" t="b">
        <v>0</v>
      </c>
      <c r="AJ866" t="s">
        <v>8276</v>
      </c>
      <c r="AK866">
        <v>42</v>
      </c>
      <c r="AL866">
        <v>34.18</v>
      </c>
      <c r="AM866" s="10" t="s">
        <v>8323</v>
      </c>
      <c r="AN866" t="s">
        <v>8326</v>
      </c>
      <c r="AO866" s="15">
        <v>41541.106921296298</v>
      </c>
      <c r="AP866" s="15">
        <v>41563.415972222225</v>
      </c>
      <c r="AU866" s="3"/>
      <c r="AV866" s="3"/>
      <c r="AW866" s="6"/>
      <c r="AX866" s="8"/>
      <c r="BJ866" s="10"/>
      <c r="BL866" s="15"/>
      <c r="BM866" s="15"/>
    </row>
    <row r="867" spans="1:65" ht="12.75" hidden="1" customHeight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41290.773113425923</v>
      </c>
      <c r="W867">
        <v>865</v>
      </c>
      <c r="X867" s="3" t="s">
        <v>866</v>
      </c>
      <c r="Y867" s="3" t="s">
        <v>4975</v>
      </c>
      <c r="Z867" s="6">
        <v>2200</v>
      </c>
      <c r="AA867" s="8">
        <v>45</v>
      </c>
      <c r="AB867" t="s">
        <v>8220</v>
      </c>
      <c r="AC867" t="s">
        <v>8223</v>
      </c>
      <c r="AD867" t="s">
        <v>8245</v>
      </c>
      <c r="AE867">
        <v>1358361197</v>
      </c>
      <c r="AF867">
        <v>1353177197</v>
      </c>
      <c r="AG867" t="b">
        <v>0</v>
      </c>
      <c r="AH867">
        <v>2</v>
      </c>
      <c r="AI867" t="b">
        <v>0</v>
      </c>
      <c r="AJ867" t="s">
        <v>8276</v>
      </c>
      <c r="AK867">
        <v>2</v>
      </c>
      <c r="AL867">
        <v>22.5</v>
      </c>
      <c r="AM867" s="10" t="s">
        <v>8323</v>
      </c>
      <c r="AN867" t="s">
        <v>8326</v>
      </c>
      <c r="AO867" s="15">
        <v>41230.77311342593</v>
      </c>
      <c r="AP867" s="15">
        <v>41290.773113425923</v>
      </c>
      <c r="AU867" s="3"/>
      <c r="AV867" s="3"/>
      <c r="AW867" s="6"/>
      <c r="AX867" s="8"/>
      <c r="BJ867" s="10"/>
      <c r="BL867" s="15"/>
      <c r="BM867" s="15"/>
    </row>
    <row r="868" spans="1:65" ht="12.75" hidden="1" customHeight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  <c r="W868">
        <v>866</v>
      </c>
      <c r="X868" s="3" t="s">
        <v>867</v>
      </c>
      <c r="Y868" s="3" t="s">
        <v>4976</v>
      </c>
      <c r="Z868" s="6">
        <v>3500</v>
      </c>
      <c r="AA868" s="8">
        <v>640</v>
      </c>
      <c r="AB868" t="s">
        <v>8220</v>
      </c>
      <c r="AC868" t="s">
        <v>8223</v>
      </c>
      <c r="AD868" t="s">
        <v>8245</v>
      </c>
      <c r="AE868">
        <v>1425136200</v>
      </c>
      <c r="AF868">
        <v>1421853518</v>
      </c>
      <c r="AG868" t="b">
        <v>0</v>
      </c>
      <c r="AH868">
        <v>11</v>
      </c>
      <c r="AI868" t="b">
        <v>0</v>
      </c>
      <c r="AJ868" t="s">
        <v>8276</v>
      </c>
      <c r="AK868">
        <v>18</v>
      </c>
      <c r="AL868">
        <v>58.18</v>
      </c>
      <c r="AM868" s="10" t="s">
        <v>8323</v>
      </c>
      <c r="AN868" t="s">
        <v>8326</v>
      </c>
      <c r="AO868" s="15">
        <v>42025.637939814813</v>
      </c>
      <c r="AP868" s="15">
        <v>42063.631944444445</v>
      </c>
      <c r="AU868" s="3"/>
      <c r="AV868" s="3"/>
      <c r="AW868" s="6"/>
      <c r="AX868" s="8"/>
      <c r="BJ868" s="10"/>
      <c r="BL868" s="15"/>
      <c r="BM868" s="15"/>
    </row>
    <row r="869" spans="1:65" ht="12.75" hidden="1" customHeight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  <c r="W869">
        <v>867</v>
      </c>
      <c r="X869" s="3" t="s">
        <v>868</v>
      </c>
      <c r="Y869" s="3" t="s">
        <v>4977</v>
      </c>
      <c r="Z869" s="6">
        <v>5000</v>
      </c>
      <c r="AA869" s="8">
        <v>1201</v>
      </c>
      <c r="AB869" t="s">
        <v>8220</v>
      </c>
      <c r="AC869" t="s">
        <v>8223</v>
      </c>
      <c r="AD869" t="s">
        <v>8245</v>
      </c>
      <c r="AE869">
        <v>1259643540</v>
      </c>
      <c r="AF869">
        <v>1254450706</v>
      </c>
      <c r="AG869" t="b">
        <v>0</v>
      </c>
      <c r="AH869">
        <v>11</v>
      </c>
      <c r="AI869" t="b">
        <v>0</v>
      </c>
      <c r="AJ869" t="s">
        <v>8276</v>
      </c>
      <c r="AK869">
        <v>24</v>
      </c>
      <c r="AL869">
        <v>109.18</v>
      </c>
      <c r="AM869" s="10" t="s">
        <v>8323</v>
      </c>
      <c r="AN869" t="s">
        <v>8326</v>
      </c>
      <c r="AO869" s="15">
        <v>40088.105393518519</v>
      </c>
      <c r="AP869" s="15">
        <v>40148.207638888889</v>
      </c>
      <c r="AU869" s="3"/>
      <c r="AV869" s="3"/>
      <c r="AW869" s="6"/>
      <c r="AX869" s="8"/>
      <c r="BJ869" s="10"/>
      <c r="BL869" s="15"/>
      <c r="BM869" s="15"/>
    </row>
    <row r="870" spans="1:65" ht="12.75" hidden="1" customHeight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  <c r="W870">
        <v>868</v>
      </c>
      <c r="X870" s="3" t="s">
        <v>869</v>
      </c>
      <c r="Y870" s="3" t="s">
        <v>4978</v>
      </c>
      <c r="Z870" s="6">
        <v>45000</v>
      </c>
      <c r="AA870" s="8">
        <v>50</v>
      </c>
      <c r="AB870" t="s">
        <v>8220</v>
      </c>
      <c r="AC870" t="s">
        <v>8223</v>
      </c>
      <c r="AD870" t="s">
        <v>8245</v>
      </c>
      <c r="AE870">
        <v>1389055198</v>
      </c>
      <c r="AF870">
        <v>1386463198</v>
      </c>
      <c r="AG870" t="b">
        <v>0</v>
      </c>
      <c r="AH870">
        <v>1</v>
      </c>
      <c r="AI870" t="b">
        <v>0</v>
      </c>
      <c r="AJ870" t="s">
        <v>8276</v>
      </c>
      <c r="AK870">
        <v>0</v>
      </c>
      <c r="AL870">
        <v>50</v>
      </c>
      <c r="AM870" s="10" t="s">
        <v>8323</v>
      </c>
      <c r="AN870" t="s">
        <v>8326</v>
      </c>
      <c r="AO870" s="15">
        <v>41616.027754629627</v>
      </c>
      <c r="AP870" s="15">
        <v>41646.027754629627</v>
      </c>
      <c r="AU870" s="3"/>
      <c r="AV870" s="3"/>
      <c r="AW870" s="6"/>
      <c r="AX870" s="8"/>
      <c r="BJ870" s="10"/>
      <c r="BL870" s="15"/>
      <c r="BM870" s="15"/>
    </row>
    <row r="871" spans="1:65" ht="12.75" hidden="1" customHeight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  <c r="W871">
        <v>869</v>
      </c>
      <c r="X871" s="3" t="s">
        <v>870</v>
      </c>
      <c r="Y871" s="3" t="s">
        <v>4979</v>
      </c>
      <c r="Z871" s="6">
        <v>8800</v>
      </c>
      <c r="AA871" s="8">
        <v>1040</v>
      </c>
      <c r="AB871" t="s">
        <v>8220</v>
      </c>
      <c r="AC871" t="s">
        <v>8223</v>
      </c>
      <c r="AD871" t="s">
        <v>8245</v>
      </c>
      <c r="AE871">
        <v>1365448657</v>
      </c>
      <c r="AF871">
        <v>1362860257</v>
      </c>
      <c r="AG871" t="b">
        <v>0</v>
      </c>
      <c r="AH871">
        <v>3</v>
      </c>
      <c r="AI871" t="b">
        <v>0</v>
      </c>
      <c r="AJ871" t="s">
        <v>8276</v>
      </c>
      <c r="AK871">
        <v>12</v>
      </c>
      <c r="AL871">
        <v>346.67</v>
      </c>
      <c r="AM871" s="10" t="s">
        <v>8323</v>
      </c>
      <c r="AN871" t="s">
        <v>8326</v>
      </c>
      <c r="AO871" s="15">
        <v>41342.845567129632</v>
      </c>
      <c r="AP871" s="15">
        <v>41372.803900462961</v>
      </c>
      <c r="AU871" s="3"/>
      <c r="AV871" s="3"/>
      <c r="AW871" s="6"/>
      <c r="AX871" s="8"/>
      <c r="BJ871" s="10"/>
      <c r="BL871" s="15"/>
      <c r="BM871" s="15"/>
    </row>
    <row r="872" spans="1:65" ht="12.75" hidden="1" customHeight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  <c r="W872">
        <v>870</v>
      </c>
      <c r="X872" s="3" t="s">
        <v>871</v>
      </c>
      <c r="Y872" s="3" t="s">
        <v>4980</v>
      </c>
      <c r="Z872" s="6">
        <v>20000</v>
      </c>
      <c r="AA872" s="8">
        <v>62</v>
      </c>
      <c r="AB872" t="s">
        <v>8220</v>
      </c>
      <c r="AC872" t="s">
        <v>8224</v>
      </c>
      <c r="AD872" t="s">
        <v>8246</v>
      </c>
      <c r="AE872">
        <v>1377995523</v>
      </c>
      <c r="AF872">
        <v>1375403523</v>
      </c>
      <c r="AG872" t="b">
        <v>0</v>
      </c>
      <c r="AH872">
        <v>5</v>
      </c>
      <c r="AI872" t="b">
        <v>0</v>
      </c>
      <c r="AJ872" t="s">
        <v>8276</v>
      </c>
      <c r="AK872">
        <v>0</v>
      </c>
      <c r="AL872">
        <v>12.4</v>
      </c>
      <c r="AM872" s="10" t="s">
        <v>8323</v>
      </c>
      <c r="AN872" t="s">
        <v>8326</v>
      </c>
      <c r="AO872" s="15">
        <v>41488.022256944445</v>
      </c>
      <c r="AP872" s="15">
        <v>41518.022256944445</v>
      </c>
      <c r="AU872" s="3"/>
      <c r="AV872" s="3"/>
      <c r="AW872" s="6"/>
      <c r="AX872" s="8"/>
      <c r="BJ872" s="10"/>
      <c r="BL872" s="15"/>
      <c r="BM872" s="15"/>
    </row>
    <row r="873" spans="1:65" ht="12.75" hidden="1" customHeight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41607.602951388893</v>
      </c>
      <c r="W873">
        <v>871</v>
      </c>
      <c r="X873" s="3" t="s">
        <v>872</v>
      </c>
      <c r="Y873" s="3" t="s">
        <v>4981</v>
      </c>
      <c r="Z873" s="6">
        <v>6000</v>
      </c>
      <c r="AA873" s="8">
        <v>325</v>
      </c>
      <c r="AB873" t="s">
        <v>8220</v>
      </c>
      <c r="AC873" t="s">
        <v>8223</v>
      </c>
      <c r="AD873" t="s">
        <v>8245</v>
      </c>
      <c r="AE873">
        <v>1385735295</v>
      </c>
      <c r="AF873">
        <v>1383139695</v>
      </c>
      <c r="AG873" t="b">
        <v>0</v>
      </c>
      <c r="AH873">
        <v>12</v>
      </c>
      <c r="AI873" t="b">
        <v>0</v>
      </c>
      <c r="AJ873" t="s">
        <v>8276</v>
      </c>
      <c r="AK873">
        <v>5</v>
      </c>
      <c r="AL873">
        <v>27.08</v>
      </c>
      <c r="AM873" s="10" t="s">
        <v>8323</v>
      </c>
      <c r="AN873" t="s">
        <v>8326</v>
      </c>
      <c r="AO873" s="15">
        <v>41577.561284722222</v>
      </c>
      <c r="AP873" s="15">
        <v>41607.602951388893</v>
      </c>
      <c r="AU873" s="3"/>
      <c r="AV873" s="3"/>
      <c r="AW873" s="6"/>
      <c r="AX873" s="8"/>
      <c r="BJ873" s="10"/>
      <c r="BL873" s="15"/>
      <c r="BM873" s="15"/>
    </row>
    <row r="874" spans="1:65" ht="12.75" hidden="1" customHeight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  <c r="W874">
        <v>872</v>
      </c>
      <c r="X874" s="3" t="s">
        <v>873</v>
      </c>
      <c r="Y874" s="3" t="s">
        <v>4982</v>
      </c>
      <c r="Z874" s="6">
        <v>8000</v>
      </c>
      <c r="AA874" s="8">
        <v>65</v>
      </c>
      <c r="AB874" t="s">
        <v>8220</v>
      </c>
      <c r="AC874" t="s">
        <v>8223</v>
      </c>
      <c r="AD874" t="s">
        <v>8245</v>
      </c>
      <c r="AE874">
        <v>1299786527</v>
      </c>
      <c r="AF874">
        <v>1295898527</v>
      </c>
      <c r="AG874" t="b">
        <v>0</v>
      </c>
      <c r="AH874">
        <v>2</v>
      </c>
      <c r="AI874" t="b">
        <v>0</v>
      </c>
      <c r="AJ874" t="s">
        <v>8276</v>
      </c>
      <c r="AK874">
        <v>1</v>
      </c>
      <c r="AL874">
        <v>32.5</v>
      </c>
      <c r="AM874" s="10" t="s">
        <v>8323</v>
      </c>
      <c r="AN874" t="s">
        <v>8326</v>
      </c>
      <c r="AO874" s="15">
        <v>40567.825543981482</v>
      </c>
      <c r="AP874" s="15">
        <v>40612.825543981482</v>
      </c>
      <c r="AU874" s="3"/>
      <c r="AV874" s="3"/>
      <c r="AW874" s="6"/>
      <c r="AX874" s="8"/>
      <c r="BJ874" s="10"/>
      <c r="BL874" s="15"/>
      <c r="BM874" s="15"/>
    </row>
    <row r="875" spans="1:65" ht="12.75" hidden="1" customHeight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  <c r="W875">
        <v>873</v>
      </c>
      <c r="X875" s="3" t="s">
        <v>874</v>
      </c>
      <c r="Y875" s="3" t="s">
        <v>4983</v>
      </c>
      <c r="Z875" s="6">
        <v>3500</v>
      </c>
      <c r="AA875" s="8">
        <v>45</v>
      </c>
      <c r="AB875" t="s">
        <v>8220</v>
      </c>
      <c r="AC875" t="s">
        <v>8223</v>
      </c>
      <c r="AD875" t="s">
        <v>8245</v>
      </c>
      <c r="AE875">
        <v>1352610040</v>
      </c>
      <c r="AF875">
        <v>1349150440</v>
      </c>
      <c r="AG875" t="b">
        <v>0</v>
      </c>
      <c r="AH875">
        <v>5</v>
      </c>
      <c r="AI875" t="b">
        <v>0</v>
      </c>
      <c r="AJ875" t="s">
        <v>8276</v>
      </c>
      <c r="AK875">
        <v>1</v>
      </c>
      <c r="AL875">
        <v>9</v>
      </c>
      <c r="AM875" s="10" t="s">
        <v>8323</v>
      </c>
      <c r="AN875" t="s">
        <v>8326</v>
      </c>
      <c r="AO875" s="15">
        <v>41184.167129629634</v>
      </c>
      <c r="AP875" s="15">
        <v>41224.208796296298</v>
      </c>
      <c r="AU875" s="3"/>
      <c r="AV875" s="3"/>
      <c r="AW875" s="6"/>
      <c r="AX875" s="8"/>
      <c r="BJ875" s="10"/>
      <c r="BL875" s="15"/>
      <c r="BM875" s="15"/>
    </row>
    <row r="876" spans="1:65" ht="12.75" hidden="1" customHeight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  <c r="W876">
        <v>874</v>
      </c>
      <c r="X876" s="3" t="s">
        <v>875</v>
      </c>
      <c r="Y876" s="3" t="s">
        <v>4984</v>
      </c>
      <c r="Z876" s="6">
        <v>3000</v>
      </c>
      <c r="AA876" s="8">
        <v>730</v>
      </c>
      <c r="AB876" t="s">
        <v>8220</v>
      </c>
      <c r="AC876" t="s">
        <v>8223</v>
      </c>
      <c r="AD876" t="s">
        <v>8245</v>
      </c>
      <c r="AE876">
        <v>1367676034</v>
      </c>
      <c r="AF876">
        <v>1365084034</v>
      </c>
      <c r="AG876" t="b">
        <v>0</v>
      </c>
      <c r="AH876">
        <v>21</v>
      </c>
      <c r="AI876" t="b">
        <v>0</v>
      </c>
      <c r="AJ876" t="s">
        <v>8276</v>
      </c>
      <c r="AK876">
        <v>24</v>
      </c>
      <c r="AL876">
        <v>34.76</v>
      </c>
      <c r="AM876" s="10" t="s">
        <v>8323</v>
      </c>
      <c r="AN876" t="s">
        <v>8326</v>
      </c>
      <c r="AO876" s="15">
        <v>41368.583726851852</v>
      </c>
      <c r="AP876" s="15">
        <v>41398.583726851852</v>
      </c>
      <c r="AU876" s="3"/>
      <c r="AV876" s="3"/>
      <c r="AW876" s="6"/>
      <c r="AX876" s="8"/>
      <c r="BJ876" s="10"/>
      <c r="BL876" s="15"/>
      <c r="BM876" s="15"/>
    </row>
    <row r="877" spans="1:65" ht="12.75" hidden="1" customHeight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  <c r="W877">
        <v>875</v>
      </c>
      <c r="X877" s="3" t="s">
        <v>876</v>
      </c>
      <c r="Y877" s="3" t="s">
        <v>4985</v>
      </c>
      <c r="Z877" s="6">
        <v>5000</v>
      </c>
      <c r="AA877" s="8">
        <v>0</v>
      </c>
      <c r="AB877" t="s">
        <v>8220</v>
      </c>
      <c r="AC877" t="s">
        <v>8223</v>
      </c>
      <c r="AD877" t="s">
        <v>8245</v>
      </c>
      <c r="AE877">
        <v>1442856131</v>
      </c>
      <c r="AF877">
        <v>1441128131</v>
      </c>
      <c r="AG877" t="b">
        <v>0</v>
      </c>
      <c r="AH877">
        <v>0</v>
      </c>
      <c r="AI877" t="b">
        <v>0</v>
      </c>
      <c r="AJ877" t="s">
        <v>8276</v>
      </c>
      <c r="AK877">
        <v>0</v>
      </c>
      <c r="AL877">
        <v>0</v>
      </c>
      <c r="AM877" s="10" t="s">
        <v>8323</v>
      </c>
      <c r="AN877" t="s">
        <v>8326</v>
      </c>
      <c r="AO877" s="15">
        <v>42248.723738425921</v>
      </c>
      <c r="AP877" s="15">
        <v>42268.723738425921</v>
      </c>
      <c r="AU877" s="3"/>
      <c r="AV877" s="3"/>
      <c r="AW877" s="6"/>
      <c r="AX877" s="8"/>
      <c r="BJ877" s="10"/>
      <c r="BL877" s="15"/>
      <c r="BM877" s="15"/>
    </row>
    <row r="878" spans="1:65" ht="12.75" hidden="1" customHeight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  <c r="W878">
        <v>876</v>
      </c>
      <c r="X878" s="3" t="s">
        <v>877</v>
      </c>
      <c r="Y878" s="3" t="s">
        <v>4986</v>
      </c>
      <c r="Z878" s="6">
        <v>3152</v>
      </c>
      <c r="AA878" s="8">
        <v>1286</v>
      </c>
      <c r="AB878" t="s">
        <v>8220</v>
      </c>
      <c r="AC878" t="s">
        <v>8224</v>
      </c>
      <c r="AD878" t="s">
        <v>8246</v>
      </c>
      <c r="AE878">
        <v>1359978927</v>
      </c>
      <c r="AF878">
        <v>1357127727</v>
      </c>
      <c r="AG878" t="b">
        <v>0</v>
      </c>
      <c r="AH878">
        <v>45</v>
      </c>
      <c r="AI878" t="b">
        <v>0</v>
      </c>
      <c r="AJ878" t="s">
        <v>8276</v>
      </c>
      <c r="AK878">
        <v>41</v>
      </c>
      <c r="AL878">
        <v>28.58</v>
      </c>
      <c r="AM878" s="10" t="s">
        <v>8323</v>
      </c>
      <c r="AN878" t="s">
        <v>8326</v>
      </c>
      <c r="AO878" s="15">
        <v>41276.496840277774</v>
      </c>
      <c r="AP878" s="15">
        <v>41309.496840277774</v>
      </c>
      <c r="AU878" s="3"/>
      <c r="AV878" s="3"/>
      <c r="AW878" s="6"/>
      <c r="AX878" s="8"/>
      <c r="BJ878" s="10"/>
      <c r="BL878" s="15"/>
      <c r="BM878" s="15"/>
    </row>
    <row r="879" spans="1:65" ht="12.75" hidden="1" customHeight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41627.788888888885</v>
      </c>
      <c r="W879">
        <v>877</v>
      </c>
      <c r="X879" s="3" t="s">
        <v>878</v>
      </c>
      <c r="Y879" s="3" t="s">
        <v>4987</v>
      </c>
      <c r="Z879" s="6">
        <v>2000</v>
      </c>
      <c r="AA879" s="8">
        <v>1351</v>
      </c>
      <c r="AB879" t="s">
        <v>8220</v>
      </c>
      <c r="AC879" t="s">
        <v>8223</v>
      </c>
      <c r="AD879" t="s">
        <v>8245</v>
      </c>
      <c r="AE879">
        <v>1387479360</v>
      </c>
      <c r="AF879">
        <v>1384887360</v>
      </c>
      <c r="AG879" t="b">
        <v>0</v>
      </c>
      <c r="AH879">
        <v>29</v>
      </c>
      <c r="AI879" t="b">
        <v>0</v>
      </c>
      <c r="AJ879" t="s">
        <v>8276</v>
      </c>
      <c r="AK879">
        <v>68</v>
      </c>
      <c r="AL879">
        <v>46.59</v>
      </c>
      <c r="AM879" s="10" t="s">
        <v>8323</v>
      </c>
      <c r="AN879" t="s">
        <v>8326</v>
      </c>
      <c r="AO879" s="15">
        <v>41597.788888888892</v>
      </c>
      <c r="AP879" s="15">
        <v>41627.788888888885</v>
      </c>
      <c r="AU879" s="3"/>
      <c r="AV879" s="3"/>
      <c r="AW879" s="6"/>
      <c r="AX879" s="8"/>
      <c r="BJ879" s="10"/>
      <c r="BL879" s="15"/>
      <c r="BM879" s="15"/>
    </row>
    <row r="880" spans="1:65" ht="12.75" hidden="1" customHeight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  <c r="W880">
        <v>878</v>
      </c>
      <c r="X880" s="3" t="s">
        <v>879</v>
      </c>
      <c r="Y880" s="3" t="s">
        <v>4988</v>
      </c>
      <c r="Z880" s="6">
        <v>5000</v>
      </c>
      <c r="AA880" s="8">
        <v>65</v>
      </c>
      <c r="AB880" t="s">
        <v>8220</v>
      </c>
      <c r="AC880" t="s">
        <v>8223</v>
      </c>
      <c r="AD880" t="s">
        <v>8245</v>
      </c>
      <c r="AE880">
        <v>1293082524</v>
      </c>
      <c r="AF880">
        <v>1290490524</v>
      </c>
      <c r="AG880" t="b">
        <v>0</v>
      </c>
      <c r="AH880">
        <v>2</v>
      </c>
      <c r="AI880" t="b">
        <v>0</v>
      </c>
      <c r="AJ880" t="s">
        <v>8276</v>
      </c>
      <c r="AK880">
        <v>1</v>
      </c>
      <c r="AL880">
        <v>32.5</v>
      </c>
      <c r="AM880" s="10" t="s">
        <v>8323</v>
      </c>
      <c r="AN880" t="s">
        <v>8326</v>
      </c>
      <c r="AO880" s="15">
        <v>40505.232916666668</v>
      </c>
      <c r="AP880" s="15">
        <v>40535.232916666668</v>
      </c>
      <c r="AU880" s="3"/>
      <c r="AV880" s="3"/>
      <c r="AW880" s="6"/>
      <c r="AX880" s="8"/>
      <c r="BJ880" s="10"/>
      <c r="BL880" s="15"/>
      <c r="BM880" s="15"/>
    </row>
    <row r="881" spans="1:65" ht="12.75" hidden="1" customHeight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  <c r="W881">
        <v>879</v>
      </c>
      <c r="X881" s="3" t="s">
        <v>880</v>
      </c>
      <c r="Y881" s="3" t="s">
        <v>4989</v>
      </c>
      <c r="Z881" s="6">
        <v>2100</v>
      </c>
      <c r="AA881" s="8">
        <v>644</v>
      </c>
      <c r="AB881" t="s">
        <v>8220</v>
      </c>
      <c r="AC881" t="s">
        <v>8223</v>
      </c>
      <c r="AD881" t="s">
        <v>8245</v>
      </c>
      <c r="AE881">
        <v>1338321305</v>
      </c>
      <c r="AF881">
        <v>1336506905</v>
      </c>
      <c r="AG881" t="b">
        <v>0</v>
      </c>
      <c r="AH881">
        <v>30</v>
      </c>
      <c r="AI881" t="b">
        <v>0</v>
      </c>
      <c r="AJ881" t="s">
        <v>8276</v>
      </c>
      <c r="AK881">
        <v>31</v>
      </c>
      <c r="AL881">
        <v>21.47</v>
      </c>
      <c r="AM881" s="10" t="s">
        <v>8323</v>
      </c>
      <c r="AN881" t="s">
        <v>8326</v>
      </c>
      <c r="AO881" s="15">
        <v>41037.829918981479</v>
      </c>
      <c r="AP881" s="15">
        <v>41058.829918981479</v>
      </c>
      <c r="AU881" s="3"/>
      <c r="AV881" s="3"/>
      <c r="AW881" s="6"/>
      <c r="AX881" s="8"/>
      <c r="BJ881" s="10"/>
      <c r="BL881" s="15"/>
      <c r="BM881" s="15"/>
    </row>
    <row r="882" spans="1:65" ht="12.75" hidden="1" customHeight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  <c r="W882">
        <v>880</v>
      </c>
      <c r="X882" s="3" t="s">
        <v>881</v>
      </c>
      <c r="Y882" s="3" t="s">
        <v>4990</v>
      </c>
      <c r="Z882" s="6">
        <v>3780</v>
      </c>
      <c r="AA882" s="8">
        <v>113</v>
      </c>
      <c r="AB882" t="s">
        <v>8220</v>
      </c>
      <c r="AC882" t="s">
        <v>8223</v>
      </c>
      <c r="AD882" t="s">
        <v>8245</v>
      </c>
      <c r="AE882">
        <v>1351582938</v>
      </c>
      <c r="AF882">
        <v>1348731738</v>
      </c>
      <c r="AG882" t="b">
        <v>0</v>
      </c>
      <c r="AH882">
        <v>8</v>
      </c>
      <c r="AI882" t="b">
        <v>0</v>
      </c>
      <c r="AJ882" t="s">
        <v>8277</v>
      </c>
      <c r="AK882">
        <v>3</v>
      </c>
      <c r="AL882">
        <v>14.13</v>
      </c>
      <c r="AM882" s="10" t="s">
        <v>8323</v>
      </c>
      <c r="AN882" t="s">
        <v>8327</v>
      </c>
      <c r="AO882" s="15">
        <v>41179.32104166667</v>
      </c>
      <c r="AP882" s="15">
        <v>41212.32104166667</v>
      </c>
      <c r="AU882" s="3"/>
      <c r="AV882" s="3"/>
      <c r="AW882" s="6"/>
      <c r="AX882" s="8"/>
      <c r="BJ882" s="10"/>
      <c r="BL882" s="15"/>
      <c r="BM882" s="15"/>
    </row>
    <row r="883" spans="1:65" ht="12.75" hidden="1" customHeight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  <c r="W883">
        <v>881</v>
      </c>
      <c r="X883" s="3" t="s">
        <v>882</v>
      </c>
      <c r="Y883" s="3" t="s">
        <v>4991</v>
      </c>
      <c r="Z883" s="6">
        <v>3750</v>
      </c>
      <c r="AA883" s="8">
        <v>30</v>
      </c>
      <c r="AB883" t="s">
        <v>8220</v>
      </c>
      <c r="AC883" t="s">
        <v>8223</v>
      </c>
      <c r="AD883" t="s">
        <v>8245</v>
      </c>
      <c r="AE883">
        <v>1326520886</v>
      </c>
      <c r="AF883">
        <v>1322632886</v>
      </c>
      <c r="AG883" t="b">
        <v>0</v>
      </c>
      <c r="AH883">
        <v>1</v>
      </c>
      <c r="AI883" t="b">
        <v>0</v>
      </c>
      <c r="AJ883" t="s">
        <v>8277</v>
      </c>
      <c r="AK883">
        <v>1</v>
      </c>
      <c r="AL883">
        <v>30</v>
      </c>
      <c r="AM883" s="10" t="s">
        <v>8323</v>
      </c>
      <c r="AN883" t="s">
        <v>8327</v>
      </c>
      <c r="AO883" s="15">
        <v>40877.25099537037</v>
      </c>
      <c r="AP883" s="15">
        <v>40922.25099537037</v>
      </c>
      <c r="AU883" s="3"/>
      <c r="AV883" s="3"/>
      <c r="AW883" s="6"/>
      <c r="AX883" s="8"/>
      <c r="BJ883" s="10"/>
      <c r="BL883" s="15"/>
      <c r="BM883" s="15"/>
    </row>
    <row r="884" spans="1:65" ht="12.75" hidden="1" customHeight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  <c r="W884">
        <v>882</v>
      </c>
      <c r="X884" s="3" t="s">
        <v>883</v>
      </c>
      <c r="Y884" s="3" t="s">
        <v>4992</v>
      </c>
      <c r="Z884" s="6">
        <v>1500</v>
      </c>
      <c r="AA884" s="8">
        <v>302</v>
      </c>
      <c r="AB884" t="s">
        <v>8220</v>
      </c>
      <c r="AC884" t="s">
        <v>8223</v>
      </c>
      <c r="AD884" t="s">
        <v>8245</v>
      </c>
      <c r="AE884">
        <v>1315341550</v>
      </c>
      <c r="AF884">
        <v>1312490350</v>
      </c>
      <c r="AG884" t="b">
        <v>0</v>
      </c>
      <c r="AH884">
        <v>14</v>
      </c>
      <c r="AI884" t="b">
        <v>0</v>
      </c>
      <c r="AJ884" t="s">
        <v>8277</v>
      </c>
      <c r="AK884">
        <v>20</v>
      </c>
      <c r="AL884">
        <v>21.57</v>
      </c>
      <c r="AM884" s="10" t="s">
        <v>8323</v>
      </c>
      <c r="AN884" t="s">
        <v>8327</v>
      </c>
      <c r="AO884" s="15">
        <v>40759.860532407409</v>
      </c>
      <c r="AP884" s="15">
        <v>40792.860532407409</v>
      </c>
      <c r="AU884" s="3"/>
      <c r="AV884" s="3"/>
      <c r="AW884" s="6"/>
      <c r="AX884" s="8"/>
      <c r="BJ884" s="10"/>
      <c r="BL884" s="15"/>
      <c r="BM884" s="15"/>
    </row>
    <row r="885" spans="1:65" ht="12.75" hidden="1" customHeight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  <c r="W885">
        <v>883</v>
      </c>
      <c r="X885" s="3" t="s">
        <v>884</v>
      </c>
      <c r="Y885" s="3" t="s">
        <v>4993</v>
      </c>
      <c r="Z885" s="6">
        <v>5000</v>
      </c>
      <c r="AA885" s="8">
        <v>2001</v>
      </c>
      <c r="AB885" t="s">
        <v>8220</v>
      </c>
      <c r="AC885" t="s">
        <v>8223</v>
      </c>
      <c r="AD885" t="s">
        <v>8245</v>
      </c>
      <c r="AE885">
        <v>1456957635</v>
      </c>
      <c r="AF885">
        <v>1451773635</v>
      </c>
      <c r="AG885" t="b">
        <v>0</v>
      </c>
      <c r="AH885">
        <v>24</v>
      </c>
      <c r="AI885" t="b">
        <v>0</v>
      </c>
      <c r="AJ885" t="s">
        <v>8277</v>
      </c>
      <c r="AK885">
        <v>40</v>
      </c>
      <c r="AL885">
        <v>83.38</v>
      </c>
      <c r="AM885" s="10" t="s">
        <v>8323</v>
      </c>
      <c r="AN885" t="s">
        <v>8327</v>
      </c>
      <c r="AO885" s="15">
        <v>42371.935590277775</v>
      </c>
      <c r="AP885" s="15">
        <v>42431.935590277775</v>
      </c>
      <c r="AU885" s="3"/>
      <c r="AV885" s="3"/>
      <c r="AW885" s="6"/>
      <c r="AX885" s="8"/>
      <c r="BJ885" s="10"/>
      <c r="BL885" s="15"/>
      <c r="BM885" s="15"/>
    </row>
    <row r="886" spans="1:65" ht="12.75" hidden="1" customHeight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  <c r="W886">
        <v>884</v>
      </c>
      <c r="X886" s="3" t="s">
        <v>885</v>
      </c>
      <c r="Y886" s="3" t="s">
        <v>4994</v>
      </c>
      <c r="Z886" s="6">
        <v>2000</v>
      </c>
      <c r="AA886" s="8">
        <v>20</v>
      </c>
      <c r="AB886" t="s">
        <v>8220</v>
      </c>
      <c r="AC886" t="s">
        <v>8223</v>
      </c>
      <c r="AD886" t="s">
        <v>8245</v>
      </c>
      <c r="AE886">
        <v>1336789860</v>
      </c>
      <c r="AF886">
        <v>1331666146</v>
      </c>
      <c r="AG886" t="b">
        <v>0</v>
      </c>
      <c r="AH886">
        <v>2</v>
      </c>
      <c r="AI886" t="b">
        <v>0</v>
      </c>
      <c r="AJ886" t="s">
        <v>8277</v>
      </c>
      <c r="AK886">
        <v>1</v>
      </c>
      <c r="AL886">
        <v>10</v>
      </c>
      <c r="AM886" s="10" t="s">
        <v>8323</v>
      </c>
      <c r="AN886" t="s">
        <v>8327</v>
      </c>
      <c r="AO886" s="15">
        <v>40981.802615740737</v>
      </c>
      <c r="AP886" s="15">
        <v>41041.104861111111</v>
      </c>
      <c r="AU886" s="3"/>
      <c r="AV886" s="3"/>
      <c r="AW886" s="6"/>
      <c r="AX886" s="8"/>
      <c r="BJ886" s="10"/>
      <c r="BL886" s="15"/>
      <c r="BM886" s="15"/>
    </row>
    <row r="887" spans="1:65" ht="12.75" hidden="1" customHeight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  <c r="W887">
        <v>885</v>
      </c>
      <c r="X887" s="3" t="s">
        <v>886</v>
      </c>
      <c r="Y887" s="3" t="s">
        <v>4995</v>
      </c>
      <c r="Z887" s="6">
        <v>1000</v>
      </c>
      <c r="AA887" s="8">
        <v>750</v>
      </c>
      <c r="AB887" t="s">
        <v>8220</v>
      </c>
      <c r="AC887" t="s">
        <v>8223</v>
      </c>
      <c r="AD887" t="s">
        <v>8245</v>
      </c>
      <c r="AE887">
        <v>1483137311</v>
      </c>
      <c r="AF887">
        <v>1481322911</v>
      </c>
      <c r="AG887" t="b">
        <v>0</v>
      </c>
      <c r="AH887">
        <v>21</v>
      </c>
      <c r="AI887" t="b">
        <v>0</v>
      </c>
      <c r="AJ887" t="s">
        <v>8277</v>
      </c>
      <c r="AK887">
        <v>75</v>
      </c>
      <c r="AL887">
        <v>35.71</v>
      </c>
      <c r="AM887" s="10" t="s">
        <v>8323</v>
      </c>
      <c r="AN887" t="s">
        <v>8327</v>
      </c>
      <c r="AO887" s="15">
        <v>42713.941099537042</v>
      </c>
      <c r="AP887" s="15">
        <v>42734.941099537042</v>
      </c>
      <c r="AU887" s="3"/>
      <c r="AV887" s="3"/>
      <c r="AW887" s="6"/>
      <c r="AX887" s="8"/>
      <c r="BJ887" s="10"/>
      <c r="BL887" s="15"/>
      <c r="BM887" s="15"/>
    </row>
    <row r="888" spans="1:65" ht="12.75" hidden="1" customHeight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  <c r="W888">
        <v>886</v>
      </c>
      <c r="X888" s="3" t="s">
        <v>887</v>
      </c>
      <c r="Y888" s="3" t="s">
        <v>4996</v>
      </c>
      <c r="Z888" s="6">
        <v>500</v>
      </c>
      <c r="AA888" s="8">
        <v>205</v>
      </c>
      <c r="AB888" t="s">
        <v>8220</v>
      </c>
      <c r="AC888" t="s">
        <v>8223</v>
      </c>
      <c r="AD888" t="s">
        <v>8245</v>
      </c>
      <c r="AE888">
        <v>1473972813</v>
      </c>
      <c r="AF888">
        <v>1471812813</v>
      </c>
      <c r="AG888" t="b">
        <v>0</v>
      </c>
      <c r="AH888">
        <v>7</v>
      </c>
      <c r="AI888" t="b">
        <v>0</v>
      </c>
      <c r="AJ888" t="s">
        <v>8277</v>
      </c>
      <c r="AK888">
        <v>41</v>
      </c>
      <c r="AL888">
        <v>29.29</v>
      </c>
      <c r="AM888" s="10" t="s">
        <v>8323</v>
      </c>
      <c r="AN888" t="s">
        <v>8327</v>
      </c>
      <c r="AO888" s="15">
        <v>42603.870520833334</v>
      </c>
      <c r="AP888" s="15">
        <v>42628.870520833334</v>
      </c>
      <c r="AU888" s="3"/>
      <c r="AV888" s="3"/>
      <c r="AW888" s="6"/>
      <c r="AX888" s="8"/>
      <c r="BJ888" s="10"/>
      <c r="BL888" s="15"/>
      <c r="BM888" s="15"/>
    </row>
    <row r="889" spans="1:65" ht="12.75" hidden="1" customHeight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  <c r="W889">
        <v>887</v>
      </c>
      <c r="X889" s="3" t="s">
        <v>888</v>
      </c>
      <c r="Y889" s="3" t="s">
        <v>4997</v>
      </c>
      <c r="Z889" s="6">
        <v>1000</v>
      </c>
      <c r="AA889" s="8">
        <v>0</v>
      </c>
      <c r="AB889" t="s">
        <v>8220</v>
      </c>
      <c r="AC889" t="s">
        <v>8223</v>
      </c>
      <c r="AD889" t="s">
        <v>8245</v>
      </c>
      <c r="AE889">
        <v>1338159655</v>
      </c>
      <c r="AF889">
        <v>1335567655</v>
      </c>
      <c r="AG889" t="b">
        <v>0</v>
      </c>
      <c r="AH889">
        <v>0</v>
      </c>
      <c r="AI889" t="b">
        <v>0</v>
      </c>
      <c r="AJ889" t="s">
        <v>8277</v>
      </c>
      <c r="AK889">
        <v>0</v>
      </c>
      <c r="AL889">
        <v>0</v>
      </c>
      <c r="AM889" s="10" t="s">
        <v>8323</v>
      </c>
      <c r="AN889" t="s">
        <v>8327</v>
      </c>
      <c r="AO889" s="15">
        <v>41026.958969907406</v>
      </c>
      <c r="AP889" s="15">
        <v>41056.958969907406</v>
      </c>
      <c r="AU889" s="3"/>
      <c r="AV889" s="3"/>
      <c r="AW889" s="6"/>
      <c r="AX889" s="8"/>
      <c r="BJ889" s="10"/>
      <c r="BL889" s="15"/>
      <c r="BM889" s="15"/>
    </row>
    <row r="890" spans="1:65" ht="12.75" hidden="1" customHeight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  <c r="W890">
        <v>888</v>
      </c>
      <c r="X890" s="3" t="s">
        <v>889</v>
      </c>
      <c r="Y890" s="3" t="s">
        <v>4998</v>
      </c>
      <c r="Z890" s="6">
        <v>1000</v>
      </c>
      <c r="AA890" s="8">
        <v>72</v>
      </c>
      <c r="AB890" t="s">
        <v>8220</v>
      </c>
      <c r="AC890" t="s">
        <v>8223</v>
      </c>
      <c r="AD890" t="s">
        <v>8245</v>
      </c>
      <c r="AE890">
        <v>1314856800</v>
      </c>
      <c r="AF890">
        <v>1311789885</v>
      </c>
      <c r="AG890" t="b">
        <v>0</v>
      </c>
      <c r="AH890">
        <v>4</v>
      </c>
      <c r="AI890" t="b">
        <v>0</v>
      </c>
      <c r="AJ890" t="s">
        <v>8277</v>
      </c>
      <c r="AK890">
        <v>7</v>
      </c>
      <c r="AL890">
        <v>18</v>
      </c>
      <c r="AM890" s="10" t="s">
        <v>8323</v>
      </c>
      <c r="AN890" t="s">
        <v>8327</v>
      </c>
      <c r="AO890" s="15">
        <v>40751.753298611111</v>
      </c>
      <c r="AP890" s="15">
        <v>40787.25</v>
      </c>
      <c r="AU890" s="3"/>
      <c r="AV890" s="3"/>
      <c r="AW890" s="6"/>
      <c r="AX890" s="8"/>
      <c r="BJ890" s="10"/>
      <c r="BL890" s="15"/>
      <c r="BM890" s="15"/>
    </row>
    <row r="891" spans="1:65" ht="12.75" hidden="1" customHeight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  <c r="W891">
        <v>889</v>
      </c>
      <c r="X891" s="3" t="s">
        <v>890</v>
      </c>
      <c r="Y891" s="3" t="s">
        <v>4999</v>
      </c>
      <c r="Z891" s="6">
        <v>25000</v>
      </c>
      <c r="AA891" s="8">
        <v>2360.3200000000002</v>
      </c>
      <c r="AB891" t="s">
        <v>8220</v>
      </c>
      <c r="AC891" t="s">
        <v>8223</v>
      </c>
      <c r="AD891" t="s">
        <v>8245</v>
      </c>
      <c r="AE891">
        <v>1412534943</v>
      </c>
      <c r="AF891">
        <v>1409942943</v>
      </c>
      <c r="AG891" t="b">
        <v>0</v>
      </c>
      <c r="AH891">
        <v>32</v>
      </c>
      <c r="AI891" t="b">
        <v>0</v>
      </c>
      <c r="AJ891" t="s">
        <v>8277</v>
      </c>
      <c r="AK891">
        <v>9</v>
      </c>
      <c r="AL891">
        <v>73.760000000000005</v>
      </c>
      <c r="AM891" s="10" t="s">
        <v>8323</v>
      </c>
      <c r="AN891" t="s">
        <v>8327</v>
      </c>
      <c r="AO891" s="15">
        <v>41887.784062500003</v>
      </c>
      <c r="AP891" s="15">
        <v>41917.784062500003</v>
      </c>
      <c r="AU891" s="3"/>
      <c r="AV891" s="3"/>
      <c r="AW891" s="6"/>
      <c r="AX891" s="8"/>
      <c r="BJ891" s="10"/>
      <c r="BL891" s="15"/>
      <c r="BM891" s="15"/>
    </row>
    <row r="892" spans="1:65" ht="12.75" hidden="1" customHeight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  <c r="W892">
        <v>890</v>
      </c>
      <c r="X892" s="3" t="s">
        <v>891</v>
      </c>
      <c r="Y892" s="3" t="s">
        <v>5000</v>
      </c>
      <c r="Z892" s="6">
        <v>3000</v>
      </c>
      <c r="AA892" s="8">
        <v>125</v>
      </c>
      <c r="AB892" t="s">
        <v>8220</v>
      </c>
      <c r="AC892" t="s">
        <v>8223</v>
      </c>
      <c r="AD892" t="s">
        <v>8245</v>
      </c>
      <c r="AE892">
        <v>1385055979</v>
      </c>
      <c r="AF892">
        <v>1382460379</v>
      </c>
      <c r="AG892" t="b">
        <v>0</v>
      </c>
      <c r="AH892">
        <v>4</v>
      </c>
      <c r="AI892" t="b">
        <v>0</v>
      </c>
      <c r="AJ892" t="s">
        <v>8277</v>
      </c>
      <c r="AK892">
        <v>4</v>
      </c>
      <c r="AL892">
        <v>31.25</v>
      </c>
      <c r="AM892" s="10" t="s">
        <v>8323</v>
      </c>
      <c r="AN892" t="s">
        <v>8327</v>
      </c>
      <c r="AO892" s="15">
        <v>41569.698831018519</v>
      </c>
      <c r="AP892" s="15">
        <v>41599.740497685183</v>
      </c>
      <c r="AU892" s="3"/>
      <c r="AV892" s="3"/>
      <c r="AW892" s="6"/>
      <c r="AX892" s="8"/>
      <c r="BJ892" s="10"/>
      <c r="BL892" s="15"/>
      <c r="BM892" s="15"/>
    </row>
    <row r="893" spans="1:65" ht="12.75" hidden="1" customHeight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  <c r="W893">
        <v>891</v>
      </c>
      <c r="X893" s="3" t="s">
        <v>892</v>
      </c>
      <c r="Y893" s="3" t="s">
        <v>5001</v>
      </c>
      <c r="Z893" s="6">
        <v>8000</v>
      </c>
      <c r="AA893" s="8">
        <v>260</v>
      </c>
      <c r="AB893" t="s">
        <v>8220</v>
      </c>
      <c r="AC893" t="s">
        <v>8223</v>
      </c>
      <c r="AD893" t="s">
        <v>8245</v>
      </c>
      <c r="AE893">
        <v>1408581930</v>
      </c>
      <c r="AF893">
        <v>1405989930</v>
      </c>
      <c r="AG893" t="b">
        <v>0</v>
      </c>
      <c r="AH893">
        <v>9</v>
      </c>
      <c r="AI893" t="b">
        <v>0</v>
      </c>
      <c r="AJ893" t="s">
        <v>8277</v>
      </c>
      <c r="AK893">
        <v>3</v>
      </c>
      <c r="AL893">
        <v>28.89</v>
      </c>
      <c r="AM893" s="10" t="s">
        <v>8323</v>
      </c>
      <c r="AN893" t="s">
        <v>8327</v>
      </c>
      <c r="AO893" s="15">
        <v>41842.031597222223</v>
      </c>
      <c r="AP893" s="15">
        <v>41872.031597222223</v>
      </c>
      <c r="AU893" s="3"/>
      <c r="AV893" s="3"/>
      <c r="AW893" s="6"/>
      <c r="AX893" s="8"/>
      <c r="BJ893" s="10"/>
      <c r="BL893" s="15"/>
      <c r="BM893" s="15"/>
    </row>
    <row r="894" spans="1:65" ht="12.75" hidden="1" customHeight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  <c r="W894">
        <v>892</v>
      </c>
      <c r="X894" s="3" t="s">
        <v>893</v>
      </c>
      <c r="Y894" s="3" t="s">
        <v>5002</v>
      </c>
      <c r="Z894" s="6">
        <v>6000</v>
      </c>
      <c r="AA894" s="8">
        <v>2445</v>
      </c>
      <c r="AB894" t="s">
        <v>8220</v>
      </c>
      <c r="AC894" t="s">
        <v>8223</v>
      </c>
      <c r="AD894" t="s">
        <v>8245</v>
      </c>
      <c r="AE894">
        <v>1280635200</v>
      </c>
      <c r="AF894">
        <v>1273121283</v>
      </c>
      <c r="AG894" t="b">
        <v>0</v>
      </c>
      <c r="AH894">
        <v>17</v>
      </c>
      <c r="AI894" t="b">
        <v>0</v>
      </c>
      <c r="AJ894" t="s">
        <v>8277</v>
      </c>
      <c r="AK894">
        <v>41</v>
      </c>
      <c r="AL894">
        <v>143.82</v>
      </c>
      <c r="AM894" s="10" t="s">
        <v>8323</v>
      </c>
      <c r="AN894" t="s">
        <v>8327</v>
      </c>
      <c r="AO894" s="15">
        <v>40304.20003472222</v>
      </c>
      <c r="AP894" s="15">
        <v>40391.166666666664</v>
      </c>
      <c r="AU894" s="3"/>
      <c r="AV894" s="3"/>
      <c r="AW894" s="6"/>
      <c r="AX894" s="8"/>
      <c r="BJ894" s="10"/>
      <c r="BL894" s="15"/>
      <c r="BM894" s="15"/>
    </row>
    <row r="895" spans="1:65" ht="12.75" hidden="1" customHeight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  <c r="W895">
        <v>893</v>
      </c>
      <c r="X895" s="3" t="s">
        <v>894</v>
      </c>
      <c r="Y895" s="3" t="s">
        <v>5003</v>
      </c>
      <c r="Z895" s="6">
        <v>2000</v>
      </c>
      <c r="AA895" s="8">
        <v>200</v>
      </c>
      <c r="AB895" t="s">
        <v>8220</v>
      </c>
      <c r="AC895" t="s">
        <v>8223</v>
      </c>
      <c r="AD895" t="s">
        <v>8245</v>
      </c>
      <c r="AE895">
        <v>1427920363</v>
      </c>
      <c r="AF895">
        <v>1425331963</v>
      </c>
      <c r="AG895" t="b">
        <v>0</v>
      </c>
      <c r="AH895">
        <v>5</v>
      </c>
      <c r="AI895" t="b">
        <v>0</v>
      </c>
      <c r="AJ895" t="s">
        <v>8277</v>
      </c>
      <c r="AK895">
        <v>10</v>
      </c>
      <c r="AL895">
        <v>40</v>
      </c>
      <c r="AM895" s="10" t="s">
        <v>8323</v>
      </c>
      <c r="AN895" t="s">
        <v>8327</v>
      </c>
      <c r="AO895" s="15">
        <v>42065.897719907407</v>
      </c>
      <c r="AP895" s="15">
        <v>42095.856053240743</v>
      </c>
      <c r="AU895" s="3"/>
      <c r="AV895" s="3"/>
      <c r="AW895" s="6"/>
      <c r="AX895" s="8"/>
      <c r="BJ895" s="10"/>
      <c r="BL895" s="15"/>
      <c r="BM895" s="15"/>
    </row>
    <row r="896" spans="1:65" ht="12.75" hidden="1" customHeight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</v>
      </c>
      <c r="W896">
        <v>894</v>
      </c>
      <c r="X896" s="3" t="s">
        <v>895</v>
      </c>
      <c r="Y896" s="3" t="s">
        <v>5004</v>
      </c>
      <c r="Z896" s="6">
        <v>20000</v>
      </c>
      <c r="AA896" s="8">
        <v>7834</v>
      </c>
      <c r="AB896" t="s">
        <v>8220</v>
      </c>
      <c r="AC896" t="s">
        <v>8223</v>
      </c>
      <c r="AD896" t="s">
        <v>8245</v>
      </c>
      <c r="AE896">
        <v>1465169610</v>
      </c>
      <c r="AF896">
        <v>1462577610</v>
      </c>
      <c r="AG896" t="b">
        <v>0</v>
      </c>
      <c r="AH896">
        <v>53</v>
      </c>
      <c r="AI896" t="b">
        <v>0</v>
      </c>
      <c r="AJ896" t="s">
        <v>8277</v>
      </c>
      <c r="AK896">
        <v>39</v>
      </c>
      <c r="AL896">
        <v>147.81</v>
      </c>
      <c r="AM896" s="10" t="s">
        <v>8323</v>
      </c>
      <c r="AN896" t="s">
        <v>8327</v>
      </c>
      <c r="AO896" s="15">
        <v>42496.981597222228</v>
      </c>
      <c r="AP896" s="15">
        <v>42526.98159722222</v>
      </c>
      <c r="AU896" s="3"/>
      <c r="AV896" s="3"/>
      <c r="AW896" s="6"/>
      <c r="AX896" s="8"/>
      <c r="BJ896" s="10"/>
      <c r="BL896" s="15"/>
      <c r="BM896" s="15"/>
    </row>
    <row r="897" spans="1:65" ht="12.75" hidden="1" customHeight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  <c r="W897">
        <v>895</v>
      </c>
      <c r="X897" s="3" t="s">
        <v>896</v>
      </c>
      <c r="Y897" s="3" t="s">
        <v>5005</v>
      </c>
      <c r="Z897" s="6">
        <v>8000</v>
      </c>
      <c r="AA897" s="8">
        <v>195</v>
      </c>
      <c r="AB897" t="s">
        <v>8220</v>
      </c>
      <c r="AC897" t="s">
        <v>8223</v>
      </c>
      <c r="AD897" t="s">
        <v>8245</v>
      </c>
      <c r="AE897">
        <v>1287975829</v>
      </c>
      <c r="AF897">
        <v>1284087829</v>
      </c>
      <c r="AG897" t="b">
        <v>0</v>
      </c>
      <c r="AH897">
        <v>7</v>
      </c>
      <c r="AI897" t="b">
        <v>0</v>
      </c>
      <c r="AJ897" t="s">
        <v>8277</v>
      </c>
      <c r="AK897">
        <v>2</v>
      </c>
      <c r="AL897">
        <v>27.86</v>
      </c>
      <c r="AM897" s="10" t="s">
        <v>8323</v>
      </c>
      <c r="AN897" t="s">
        <v>8327</v>
      </c>
      <c r="AO897" s="15">
        <v>40431.127650462964</v>
      </c>
      <c r="AP897" s="15">
        <v>40476.127650462964</v>
      </c>
      <c r="AU897" s="3"/>
      <c r="AV897" s="3"/>
      <c r="AW897" s="6"/>
      <c r="AX897" s="8"/>
      <c r="BJ897" s="10"/>
      <c r="BL897" s="15"/>
      <c r="BM897" s="15"/>
    </row>
    <row r="898" spans="1:65" ht="12.75" hidden="1" customHeight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  <c r="W898">
        <v>896</v>
      </c>
      <c r="X898" s="3" t="s">
        <v>897</v>
      </c>
      <c r="Y898" s="3" t="s">
        <v>5006</v>
      </c>
      <c r="Z898" s="6">
        <v>8000</v>
      </c>
      <c r="AA898" s="8">
        <v>3200</v>
      </c>
      <c r="AB898" t="s">
        <v>8220</v>
      </c>
      <c r="AC898" t="s">
        <v>8223</v>
      </c>
      <c r="AD898" t="s">
        <v>8245</v>
      </c>
      <c r="AE898">
        <v>1440734400</v>
      </c>
      <c r="AF898">
        <v>1438549026</v>
      </c>
      <c r="AG898" t="b">
        <v>0</v>
      </c>
      <c r="AH898">
        <v>72</v>
      </c>
      <c r="AI898" t="b">
        <v>0</v>
      </c>
      <c r="AJ898" t="s">
        <v>8277</v>
      </c>
      <c r="AK898">
        <v>40</v>
      </c>
      <c r="AL898">
        <v>44.44</v>
      </c>
      <c r="AM898" s="10" t="s">
        <v>8323</v>
      </c>
      <c r="AN898" t="s">
        <v>8327</v>
      </c>
      <c r="AO898" s="15">
        <v>42218.872986111113</v>
      </c>
      <c r="AP898" s="15">
        <v>42244.166666666672</v>
      </c>
      <c r="AU898" s="3"/>
      <c r="AV898" s="3"/>
      <c r="AW898" s="6"/>
      <c r="AX898" s="8"/>
      <c r="BJ898" s="10"/>
      <c r="BL898" s="15"/>
      <c r="BM898" s="15"/>
    </row>
    <row r="899" spans="1:65" ht="12.75" hidden="1" customHeight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(I899/(3600*24))+DATE(1970,1,1)</f>
        <v>41241.730416666665</v>
      </c>
      <c r="W899">
        <v>897</v>
      </c>
      <c r="X899" s="3" t="s">
        <v>898</v>
      </c>
      <c r="Y899" s="3" t="s">
        <v>5007</v>
      </c>
      <c r="Z899" s="6">
        <v>3000</v>
      </c>
      <c r="AA899" s="8">
        <v>0</v>
      </c>
      <c r="AB899" t="s">
        <v>8220</v>
      </c>
      <c r="AC899" t="s">
        <v>8223</v>
      </c>
      <c r="AD899" t="s">
        <v>8245</v>
      </c>
      <c r="AE899">
        <v>1354123908</v>
      </c>
      <c r="AF899">
        <v>1351528308</v>
      </c>
      <c r="AG899" t="b">
        <v>0</v>
      </c>
      <c r="AH899">
        <v>0</v>
      </c>
      <c r="AI899" t="b">
        <v>0</v>
      </c>
      <c r="AJ899" t="s">
        <v>8277</v>
      </c>
      <c r="AK899">
        <v>0</v>
      </c>
      <c r="AL899">
        <v>0</v>
      </c>
      <c r="AM899" s="10" t="s">
        <v>8323</v>
      </c>
      <c r="AN899" t="s">
        <v>8327</v>
      </c>
      <c r="AO899" s="15">
        <v>41211.688750000001</v>
      </c>
      <c r="AP899" s="15">
        <v>41241.730416666665</v>
      </c>
      <c r="AU899" s="3"/>
      <c r="AV899" s="3"/>
      <c r="AW899" s="6"/>
      <c r="AX899" s="8"/>
      <c r="BJ899" s="10"/>
      <c r="BL899" s="15"/>
      <c r="BM899" s="15"/>
    </row>
    <row r="900" spans="1:65" ht="12.75" hidden="1" customHeight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  <c r="W900">
        <v>898</v>
      </c>
      <c r="X900" s="3" t="s">
        <v>899</v>
      </c>
      <c r="Y900" s="3" t="s">
        <v>5008</v>
      </c>
      <c r="Z900" s="6">
        <v>2500</v>
      </c>
      <c r="AA900" s="8">
        <v>70</v>
      </c>
      <c r="AB900" t="s">
        <v>8220</v>
      </c>
      <c r="AC900" t="s">
        <v>8223</v>
      </c>
      <c r="AD900" t="s">
        <v>8245</v>
      </c>
      <c r="AE900">
        <v>1326651110</v>
      </c>
      <c r="AF900">
        <v>1322763110</v>
      </c>
      <c r="AG900" t="b">
        <v>0</v>
      </c>
      <c r="AH900">
        <v>2</v>
      </c>
      <c r="AI900" t="b">
        <v>0</v>
      </c>
      <c r="AJ900" t="s">
        <v>8277</v>
      </c>
      <c r="AK900">
        <v>3</v>
      </c>
      <c r="AL900">
        <v>35</v>
      </c>
      <c r="AM900" s="10" t="s">
        <v>8323</v>
      </c>
      <c r="AN900" t="s">
        <v>8327</v>
      </c>
      <c r="AO900" s="15">
        <v>40878.758217592593</v>
      </c>
      <c r="AP900" s="15">
        <v>40923.758217592593</v>
      </c>
      <c r="AU900" s="3"/>
      <c r="AV900" s="3"/>
      <c r="AW900" s="6"/>
      <c r="AX900" s="8"/>
      <c r="BJ900" s="10"/>
      <c r="BL900" s="15"/>
      <c r="BM900" s="15"/>
    </row>
    <row r="901" spans="1:65" ht="12.75" hidden="1" customHeight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  <c r="W901">
        <v>899</v>
      </c>
      <c r="X901" s="3" t="s">
        <v>900</v>
      </c>
      <c r="Y901" s="3" t="s">
        <v>5009</v>
      </c>
      <c r="Z901" s="6">
        <v>750</v>
      </c>
      <c r="AA901" s="8">
        <v>280</v>
      </c>
      <c r="AB901" t="s">
        <v>8220</v>
      </c>
      <c r="AC901" t="s">
        <v>8223</v>
      </c>
      <c r="AD901" t="s">
        <v>8245</v>
      </c>
      <c r="AE901">
        <v>1306549362</v>
      </c>
      <c r="AF901">
        <v>1302661362</v>
      </c>
      <c r="AG901" t="b">
        <v>0</v>
      </c>
      <c r="AH901">
        <v>8</v>
      </c>
      <c r="AI901" t="b">
        <v>0</v>
      </c>
      <c r="AJ901" t="s">
        <v>8277</v>
      </c>
      <c r="AK901">
        <v>37</v>
      </c>
      <c r="AL901">
        <v>35</v>
      </c>
      <c r="AM901" s="10" t="s">
        <v>8323</v>
      </c>
      <c r="AN901" t="s">
        <v>8327</v>
      </c>
      <c r="AO901" s="15">
        <v>40646.099097222221</v>
      </c>
      <c r="AP901" s="15">
        <v>40691.099097222221</v>
      </c>
      <c r="AU901" s="3"/>
      <c r="AV901" s="3"/>
      <c r="AW901" s="6"/>
      <c r="AX901" s="8"/>
      <c r="BJ901" s="10"/>
      <c r="BL901" s="15"/>
      <c r="BM901" s="15"/>
    </row>
    <row r="902" spans="1:65" ht="12.75" hidden="1" customHeight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  <c r="W902">
        <v>900</v>
      </c>
      <c r="X902" s="3" t="s">
        <v>901</v>
      </c>
      <c r="Y902" s="3" t="s">
        <v>5010</v>
      </c>
      <c r="Z902" s="6">
        <v>5000</v>
      </c>
      <c r="AA902" s="8">
        <v>21</v>
      </c>
      <c r="AB902" t="s">
        <v>8220</v>
      </c>
      <c r="AC902" t="s">
        <v>8223</v>
      </c>
      <c r="AD902" t="s">
        <v>8245</v>
      </c>
      <c r="AE902">
        <v>1459365802</v>
      </c>
      <c r="AF902">
        <v>1456777402</v>
      </c>
      <c r="AG902" t="b">
        <v>0</v>
      </c>
      <c r="AH902">
        <v>2</v>
      </c>
      <c r="AI902" t="b">
        <v>0</v>
      </c>
      <c r="AJ902" t="s">
        <v>8276</v>
      </c>
      <c r="AK902">
        <v>0</v>
      </c>
      <c r="AL902">
        <v>10.5</v>
      </c>
      <c r="AM902" s="10" t="s">
        <v>8323</v>
      </c>
      <c r="AN902" t="s">
        <v>8326</v>
      </c>
      <c r="AO902" s="15">
        <v>42429.84956018519</v>
      </c>
      <c r="AP902" s="15">
        <v>42459.807893518519</v>
      </c>
      <c r="AU902" s="3"/>
      <c r="AV902" s="3"/>
      <c r="AW902" s="6"/>
      <c r="AX902" s="8"/>
      <c r="BJ902" s="10"/>
      <c r="BL902" s="15"/>
      <c r="BM902" s="15"/>
    </row>
    <row r="903" spans="1:65" ht="12.75" hidden="1" customHeight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  <c r="W903">
        <v>901</v>
      </c>
      <c r="X903" s="3" t="s">
        <v>902</v>
      </c>
      <c r="Y903" s="3" t="s">
        <v>5011</v>
      </c>
      <c r="Z903" s="6">
        <v>6500</v>
      </c>
      <c r="AA903" s="8">
        <v>0</v>
      </c>
      <c r="AB903" t="s">
        <v>8220</v>
      </c>
      <c r="AC903" t="s">
        <v>8223</v>
      </c>
      <c r="AD903" t="s">
        <v>8245</v>
      </c>
      <c r="AE903">
        <v>1276024260</v>
      </c>
      <c r="AF903">
        <v>1272050914</v>
      </c>
      <c r="AG903" t="b">
        <v>0</v>
      </c>
      <c r="AH903">
        <v>0</v>
      </c>
      <c r="AI903" t="b">
        <v>0</v>
      </c>
      <c r="AJ903" t="s">
        <v>8276</v>
      </c>
      <c r="AK903">
        <v>0</v>
      </c>
      <c r="AL903">
        <v>0</v>
      </c>
      <c r="AM903" s="10" t="s">
        <v>8323</v>
      </c>
      <c r="AN903" t="s">
        <v>8326</v>
      </c>
      <c r="AO903" s="15">
        <v>40291.81150462963</v>
      </c>
      <c r="AP903" s="15">
        <v>40337.799305555556</v>
      </c>
      <c r="AU903" s="3"/>
      <c r="AV903" s="3"/>
      <c r="AW903" s="6"/>
      <c r="AX903" s="8"/>
      <c r="BJ903" s="10"/>
      <c r="BL903" s="15"/>
      <c r="BM903" s="15"/>
    </row>
    <row r="904" spans="1:65" ht="12.75" hidden="1" customHeight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  <c r="W904">
        <v>902</v>
      </c>
      <c r="X904" s="3" t="s">
        <v>903</v>
      </c>
      <c r="Y904" s="3" t="s">
        <v>5012</v>
      </c>
      <c r="Z904" s="6">
        <v>30000</v>
      </c>
      <c r="AA904" s="8">
        <v>90</v>
      </c>
      <c r="AB904" t="s">
        <v>8220</v>
      </c>
      <c r="AC904" t="s">
        <v>8223</v>
      </c>
      <c r="AD904" t="s">
        <v>8245</v>
      </c>
      <c r="AE904">
        <v>1409412600</v>
      </c>
      <c r="AF904">
        <v>1404947422</v>
      </c>
      <c r="AG904" t="b">
        <v>0</v>
      </c>
      <c r="AH904">
        <v>3</v>
      </c>
      <c r="AI904" t="b">
        <v>0</v>
      </c>
      <c r="AJ904" t="s">
        <v>8276</v>
      </c>
      <c r="AK904">
        <v>0</v>
      </c>
      <c r="AL904">
        <v>30</v>
      </c>
      <c r="AM904" s="10" t="s">
        <v>8323</v>
      </c>
      <c r="AN904" t="s">
        <v>8326</v>
      </c>
      <c r="AO904" s="15">
        <v>41829.965532407405</v>
      </c>
      <c r="AP904" s="15">
        <v>41881.645833333336</v>
      </c>
      <c r="AU904" s="3"/>
      <c r="AV904" s="3"/>
      <c r="AW904" s="6"/>
      <c r="AX904" s="8"/>
      <c r="BJ904" s="10"/>
      <c r="BL904" s="15"/>
      <c r="BM904" s="15"/>
    </row>
    <row r="905" spans="1:65" ht="12.75" hidden="1" customHeight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  <c r="W905">
        <v>903</v>
      </c>
      <c r="X905" s="3" t="s">
        <v>904</v>
      </c>
      <c r="Y905" s="3" t="s">
        <v>5013</v>
      </c>
      <c r="Z905" s="6">
        <v>5000</v>
      </c>
      <c r="AA905" s="8">
        <v>160</v>
      </c>
      <c r="AB905" t="s">
        <v>8220</v>
      </c>
      <c r="AC905" t="s">
        <v>8223</v>
      </c>
      <c r="AD905" t="s">
        <v>8245</v>
      </c>
      <c r="AE905">
        <v>1348367100</v>
      </c>
      <c r="AF905">
        <v>1346180780</v>
      </c>
      <c r="AG905" t="b">
        <v>0</v>
      </c>
      <c r="AH905">
        <v>4</v>
      </c>
      <c r="AI905" t="b">
        <v>0</v>
      </c>
      <c r="AJ905" t="s">
        <v>8276</v>
      </c>
      <c r="AK905">
        <v>3</v>
      </c>
      <c r="AL905">
        <v>40</v>
      </c>
      <c r="AM905" s="10" t="s">
        <v>8323</v>
      </c>
      <c r="AN905" t="s">
        <v>8326</v>
      </c>
      <c r="AO905" s="15">
        <v>41149.796064814815</v>
      </c>
      <c r="AP905" s="15">
        <v>41175.100694444445</v>
      </c>
      <c r="AU905" s="3"/>
      <c r="AV905" s="3"/>
      <c r="AW905" s="6"/>
      <c r="AX905" s="8"/>
      <c r="BJ905" s="10"/>
      <c r="BL905" s="15"/>
      <c r="BM905" s="15"/>
    </row>
    <row r="906" spans="1:65" ht="12.75" hidden="1" customHeight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  <c r="W906">
        <v>904</v>
      </c>
      <c r="X906" s="3" t="s">
        <v>905</v>
      </c>
      <c r="Y906" s="3" t="s">
        <v>5014</v>
      </c>
      <c r="Z906" s="6">
        <v>50000</v>
      </c>
      <c r="AA906" s="8">
        <v>151</v>
      </c>
      <c r="AB906" t="s">
        <v>8220</v>
      </c>
      <c r="AC906" t="s">
        <v>8223</v>
      </c>
      <c r="AD906" t="s">
        <v>8245</v>
      </c>
      <c r="AE906">
        <v>1451786137</v>
      </c>
      <c r="AF906">
        <v>1449194137</v>
      </c>
      <c r="AG906" t="b">
        <v>0</v>
      </c>
      <c r="AH906">
        <v>3</v>
      </c>
      <c r="AI906" t="b">
        <v>0</v>
      </c>
      <c r="AJ906" t="s">
        <v>8276</v>
      </c>
      <c r="AK906">
        <v>0</v>
      </c>
      <c r="AL906">
        <v>50.33</v>
      </c>
      <c r="AM906" s="10" t="s">
        <v>8323</v>
      </c>
      <c r="AN906" t="s">
        <v>8326</v>
      </c>
      <c r="AO906" s="15">
        <v>42342.080289351856</v>
      </c>
      <c r="AP906" s="15">
        <v>42372.080289351856</v>
      </c>
      <c r="AU906" s="3"/>
      <c r="AV906" s="3"/>
      <c r="AW906" s="6"/>
      <c r="AX906" s="8"/>
      <c r="BJ906" s="10"/>
      <c r="BL906" s="15"/>
      <c r="BM906" s="15"/>
    </row>
    <row r="907" spans="1:65" ht="12.75" hidden="1" customHeight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  <c r="W907">
        <v>905</v>
      </c>
      <c r="X907" s="3" t="s">
        <v>906</v>
      </c>
      <c r="Y907" s="3" t="s">
        <v>5015</v>
      </c>
      <c r="Z907" s="6">
        <v>6500</v>
      </c>
      <c r="AA907" s="8">
        <v>196</v>
      </c>
      <c r="AB907" t="s">
        <v>8220</v>
      </c>
      <c r="AC907" t="s">
        <v>8223</v>
      </c>
      <c r="AD907" t="s">
        <v>8245</v>
      </c>
      <c r="AE907">
        <v>1295847926</v>
      </c>
      <c r="AF907">
        <v>1290663926</v>
      </c>
      <c r="AG907" t="b">
        <v>0</v>
      </c>
      <c r="AH907">
        <v>6</v>
      </c>
      <c r="AI907" t="b">
        <v>0</v>
      </c>
      <c r="AJ907" t="s">
        <v>8276</v>
      </c>
      <c r="AK907">
        <v>3</v>
      </c>
      <c r="AL907">
        <v>32.67</v>
      </c>
      <c r="AM907" s="10" t="s">
        <v>8323</v>
      </c>
      <c r="AN907" t="s">
        <v>8326</v>
      </c>
      <c r="AO907" s="15">
        <v>40507.239884259259</v>
      </c>
      <c r="AP907" s="15">
        <v>40567.239884259259</v>
      </c>
      <c r="AU907" s="3"/>
      <c r="AV907" s="3"/>
      <c r="AW907" s="6"/>
      <c r="AX907" s="8"/>
      <c r="BJ907" s="10"/>
      <c r="BL907" s="15"/>
      <c r="BM907" s="15"/>
    </row>
    <row r="908" spans="1:65" ht="12.75" hidden="1" customHeight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  <c r="W908">
        <v>906</v>
      </c>
      <c r="X908" s="3" t="s">
        <v>907</v>
      </c>
      <c r="Y908" s="3" t="s">
        <v>5016</v>
      </c>
      <c r="Z908" s="6">
        <v>15000</v>
      </c>
      <c r="AA908" s="8">
        <v>0</v>
      </c>
      <c r="AB908" t="s">
        <v>8220</v>
      </c>
      <c r="AC908" t="s">
        <v>8223</v>
      </c>
      <c r="AD908" t="s">
        <v>8245</v>
      </c>
      <c r="AE908">
        <v>1394681590</v>
      </c>
      <c r="AF908">
        <v>1392093190</v>
      </c>
      <c r="AG908" t="b">
        <v>0</v>
      </c>
      <c r="AH908">
        <v>0</v>
      </c>
      <c r="AI908" t="b">
        <v>0</v>
      </c>
      <c r="AJ908" t="s">
        <v>8276</v>
      </c>
      <c r="AK908">
        <v>0</v>
      </c>
      <c r="AL908">
        <v>0</v>
      </c>
      <c r="AM908" s="10" t="s">
        <v>8323</v>
      </c>
      <c r="AN908" t="s">
        <v>8326</v>
      </c>
      <c r="AO908" s="15">
        <v>41681.189699074072</v>
      </c>
      <c r="AP908" s="15">
        <v>41711.148032407407</v>
      </c>
      <c r="AU908" s="3"/>
      <c r="AV908" s="3"/>
      <c r="AW908" s="6"/>
      <c r="AX908" s="8"/>
      <c r="BJ908" s="10"/>
      <c r="BL908" s="15"/>
      <c r="BM908" s="15"/>
    </row>
    <row r="909" spans="1:65" ht="12.75" hidden="1" customHeight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  <c r="W909">
        <v>907</v>
      </c>
      <c r="X909" s="3" t="s">
        <v>908</v>
      </c>
      <c r="Y909" s="3" t="s">
        <v>5017</v>
      </c>
      <c r="Z909" s="6">
        <v>2900</v>
      </c>
      <c r="AA909" s="8">
        <v>0</v>
      </c>
      <c r="AB909" t="s">
        <v>8220</v>
      </c>
      <c r="AC909" t="s">
        <v>8223</v>
      </c>
      <c r="AD909" t="s">
        <v>8245</v>
      </c>
      <c r="AE909">
        <v>1315715823</v>
      </c>
      <c r="AF909">
        <v>1313123823</v>
      </c>
      <c r="AG909" t="b">
        <v>0</v>
      </c>
      <c r="AH909">
        <v>0</v>
      </c>
      <c r="AI909" t="b">
        <v>0</v>
      </c>
      <c r="AJ909" t="s">
        <v>8276</v>
      </c>
      <c r="AK909">
        <v>0</v>
      </c>
      <c r="AL909">
        <v>0</v>
      </c>
      <c r="AM909" s="10" t="s">
        <v>8323</v>
      </c>
      <c r="AN909" t="s">
        <v>8326</v>
      </c>
      <c r="AO909" s="15">
        <v>40767.192395833335</v>
      </c>
      <c r="AP909" s="15">
        <v>40797.192395833335</v>
      </c>
      <c r="AU909" s="3"/>
      <c r="AV909" s="3"/>
      <c r="AW909" s="6"/>
      <c r="AX909" s="8"/>
      <c r="BJ909" s="10"/>
      <c r="BL909" s="15"/>
      <c r="BM909" s="15"/>
    </row>
    <row r="910" spans="1:65" ht="12.75" hidden="1" customHeight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  <c r="W910">
        <v>908</v>
      </c>
      <c r="X910" s="3" t="s">
        <v>909</v>
      </c>
      <c r="Y910" s="3" t="s">
        <v>5018</v>
      </c>
      <c r="Z910" s="6">
        <v>2500</v>
      </c>
      <c r="AA910" s="8">
        <v>0</v>
      </c>
      <c r="AB910" t="s">
        <v>8220</v>
      </c>
      <c r="AC910" t="s">
        <v>8223</v>
      </c>
      <c r="AD910" t="s">
        <v>8245</v>
      </c>
      <c r="AE910">
        <v>1280206740</v>
      </c>
      <c r="AF910">
        <v>1276283655</v>
      </c>
      <c r="AG910" t="b">
        <v>0</v>
      </c>
      <c r="AH910">
        <v>0</v>
      </c>
      <c r="AI910" t="b">
        <v>0</v>
      </c>
      <c r="AJ910" t="s">
        <v>8276</v>
      </c>
      <c r="AK910">
        <v>0</v>
      </c>
      <c r="AL910">
        <v>0</v>
      </c>
      <c r="AM910" s="10" t="s">
        <v>8323</v>
      </c>
      <c r="AN910" t="s">
        <v>8326</v>
      </c>
      <c r="AO910" s="15">
        <v>40340.801562499997</v>
      </c>
      <c r="AP910" s="15">
        <v>40386.207638888889</v>
      </c>
      <c r="AU910" s="3"/>
      <c r="AV910" s="3"/>
      <c r="AW910" s="6"/>
      <c r="AX910" s="8"/>
      <c r="BJ910" s="10"/>
      <c r="BL910" s="15"/>
      <c r="BM910" s="15"/>
    </row>
    <row r="911" spans="1:65" ht="12.75" hidden="1" customHeight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  <c r="W911">
        <v>909</v>
      </c>
      <c r="X911" s="3" t="s">
        <v>910</v>
      </c>
      <c r="Y911" s="3" t="s">
        <v>5019</v>
      </c>
      <c r="Z911" s="6">
        <v>16000</v>
      </c>
      <c r="AA911" s="8">
        <v>520</v>
      </c>
      <c r="AB911" t="s">
        <v>8220</v>
      </c>
      <c r="AC911" t="s">
        <v>8223</v>
      </c>
      <c r="AD911" t="s">
        <v>8245</v>
      </c>
      <c r="AE911">
        <v>1343016000</v>
      </c>
      <c r="AF911">
        <v>1340296440</v>
      </c>
      <c r="AG911" t="b">
        <v>0</v>
      </c>
      <c r="AH911">
        <v>8</v>
      </c>
      <c r="AI911" t="b">
        <v>0</v>
      </c>
      <c r="AJ911" t="s">
        <v>8276</v>
      </c>
      <c r="AK911">
        <v>3</v>
      </c>
      <c r="AL911">
        <v>65</v>
      </c>
      <c r="AM911" s="10" t="s">
        <v>8323</v>
      </c>
      <c r="AN911" t="s">
        <v>8326</v>
      </c>
      <c r="AO911" s="15">
        <v>41081.69027777778</v>
      </c>
      <c r="AP911" s="15">
        <v>41113.166666666664</v>
      </c>
      <c r="AU911" s="3"/>
      <c r="AV911" s="3"/>
      <c r="AW911" s="6"/>
      <c r="AX911" s="8"/>
      <c r="BJ911" s="10"/>
      <c r="BL911" s="15"/>
      <c r="BM911" s="15"/>
    </row>
    <row r="912" spans="1:65" ht="12.75" hidden="1" customHeight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  <c r="W912">
        <v>910</v>
      </c>
      <c r="X912" s="3" t="s">
        <v>911</v>
      </c>
      <c r="Y912" s="3" t="s">
        <v>5020</v>
      </c>
      <c r="Z912" s="6">
        <v>550</v>
      </c>
      <c r="AA912" s="8">
        <v>123</v>
      </c>
      <c r="AB912" t="s">
        <v>8220</v>
      </c>
      <c r="AC912" t="s">
        <v>8224</v>
      </c>
      <c r="AD912" t="s">
        <v>8246</v>
      </c>
      <c r="AE912">
        <v>1488546319</v>
      </c>
      <c r="AF912">
        <v>1483362319</v>
      </c>
      <c r="AG912" t="b">
        <v>0</v>
      </c>
      <c r="AH912">
        <v>5</v>
      </c>
      <c r="AI912" t="b">
        <v>0</v>
      </c>
      <c r="AJ912" t="s">
        <v>8276</v>
      </c>
      <c r="AK912">
        <v>22</v>
      </c>
      <c r="AL912">
        <v>24.6</v>
      </c>
      <c r="AM912" s="10" t="s">
        <v>8323</v>
      </c>
      <c r="AN912" t="s">
        <v>8326</v>
      </c>
      <c r="AO912" s="15">
        <v>42737.545358796298</v>
      </c>
      <c r="AP912" s="15">
        <v>42797.545358796298</v>
      </c>
      <c r="AU912" s="3"/>
      <c r="AV912" s="3"/>
      <c r="AW912" s="6"/>
      <c r="AX912" s="8"/>
      <c r="BJ912" s="10"/>
      <c r="BL912" s="15"/>
      <c r="BM912" s="15"/>
    </row>
    <row r="913" spans="1:65" ht="12.75" hidden="1" customHeight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  <c r="W913">
        <v>911</v>
      </c>
      <c r="X913" s="3" t="s">
        <v>912</v>
      </c>
      <c r="Y913" s="3" t="s">
        <v>5021</v>
      </c>
      <c r="Z913" s="6">
        <v>100000</v>
      </c>
      <c r="AA913" s="8">
        <v>0</v>
      </c>
      <c r="AB913" t="s">
        <v>8220</v>
      </c>
      <c r="AC913" t="s">
        <v>8223</v>
      </c>
      <c r="AD913" t="s">
        <v>8245</v>
      </c>
      <c r="AE913">
        <v>1390522045</v>
      </c>
      <c r="AF913">
        <v>1388707645</v>
      </c>
      <c r="AG913" t="b">
        <v>0</v>
      </c>
      <c r="AH913">
        <v>0</v>
      </c>
      <c r="AI913" t="b">
        <v>0</v>
      </c>
      <c r="AJ913" t="s">
        <v>8276</v>
      </c>
      <c r="AK913">
        <v>0</v>
      </c>
      <c r="AL913">
        <v>0</v>
      </c>
      <c r="AM913" s="10" t="s">
        <v>8323</v>
      </c>
      <c r="AN913" t="s">
        <v>8326</v>
      </c>
      <c r="AO913" s="15">
        <v>41642.005150462966</v>
      </c>
      <c r="AP913" s="15">
        <v>41663.005150462966</v>
      </c>
      <c r="AU913" s="3"/>
      <c r="AV913" s="3"/>
      <c r="AW913" s="6"/>
      <c r="AX913" s="8"/>
      <c r="BJ913" s="10"/>
      <c r="BL913" s="15"/>
      <c r="BM913" s="15"/>
    </row>
    <row r="914" spans="1:65" ht="12.75" hidden="1" customHeight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41254.151006944448</v>
      </c>
      <c r="W914">
        <v>912</v>
      </c>
      <c r="X914" s="3" t="s">
        <v>913</v>
      </c>
      <c r="Y914" s="3" t="s">
        <v>5022</v>
      </c>
      <c r="Z914" s="6">
        <v>3500</v>
      </c>
      <c r="AA914" s="8">
        <v>30</v>
      </c>
      <c r="AB914" t="s">
        <v>8220</v>
      </c>
      <c r="AC914" t="s">
        <v>8223</v>
      </c>
      <c r="AD914" t="s">
        <v>8245</v>
      </c>
      <c r="AE914">
        <v>1355197047</v>
      </c>
      <c r="AF914">
        <v>1350009447</v>
      </c>
      <c r="AG914" t="b">
        <v>0</v>
      </c>
      <c r="AH914">
        <v>2</v>
      </c>
      <c r="AI914" t="b">
        <v>0</v>
      </c>
      <c r="AJ914" t="s">
        <v>8276</v>
      </c>
      <c r="AK914">
        <v>1</v>
      </c>
      <c r="AL914">
        <v>15</v>
      </c>
      <c r="AM914" s="10" t="s">
        <v>8323</v>
      </c>
      <c r="AN914" t="s">
        <v>8326</v>
      </c>
      <c r="AO914" s="15">
        <v>41194.109340277777</v>
      </c>
      <c r="AP914" s="15">
        <v>41254.151006944448</v>
      </c>
      <c r="AU914" s="3"/>
      <c r="AV914" s="3"/>
      <c r="AW914" s="6"/>
      <c r="AX914" s="8"/>
      <c r="BJ914" s="10"/>
      <c r="BL914" s="15"/>
      <c r="BM914" s="15"/>
    </row>
    <row r="915" spans="1:65" ht="12.75" hidden="1" customHeight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  <c r="W915">
        <v>913</v>
      </c>
      <c r="X915" s="3" t="s">
        <v>914</v>
      </c>
      <c r="Y915" s="3" t="s">
        <v>5023</v>
      </c>
      <c r="Z915" s="6">
        <v>30000</v>
      </c>
      <c r="AA915" s="8">
        <v>1982</v>
      </c>
      <c r="AB915" t="s">
        <v>8220</v>
      </c>
      <c r="AC915" t="s">
        <v>8223</v>
      </c>
      <c r="AD915" t="s">
        <v>8245</v>
      </c>
      <c r="AE915">
        <v>1336188019</v>
      </c>
      <c r="AF915">
        <v>1333596019</v>
      </c>
      <c r="AG915" t="b">
        <v>0</v>
      </c>
      <c r="AH915">
        <v>24</v>
      </c>
      <c r="AI915" t="b">
        <v>0</v>
      </c>
      <c r="AJ915" t="s">
        <v>8276</v>
      </c>
      <c r="AK915">
        <v>7</v>
      </c>
      <c r="AL915">
        <v>82.58</v>
      </c>
      <c r="AM915" s="10" t="s">
        <v>8323</v>
      </c>
      <c r="AN915" t="s">
        <v>8326</v>
      </c>
      <c r="AO915" s="15">
        <v>41004.139108796298</v>
      </c>
      <c r="AP915" s="15">
        <v>41034.139108796298</v>
      </c>
      <c r="AU915" s="3"/>
      <c r="AV915" s="3"/>
      <c r="AW915" s="6"/>
      <c r="AX915" s="8"/>
      <c r="BJ915" s="10"/>
      <c r="BL915" s="15"/>
      <c r="BM915" s="15"/>
    </row>
    <row r="916" spans="1:65" ht="12.75" hidden="1" customHeight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41146.763275462959</v>
      </c>
      <c r="W916">
        <v>914</v>
      </c>
      <c r="X916" s="3" t="s">
        <v>915</v>
      </c>
      <c r="Y916" s="3" t="s">
        <v>5024</v>
      </c>
      <c r="Z916" s="6">
        <v>1500</v>
      </c>
      <c r="AA916" s="8">
        <v>0</v>
      </c>
      <c r="AB916" t="s">
        <v>8220</v>
      </c>
      <c r="AC916" t="s">
        <v>8223</v>
      </c>
      <c r="AD916" t="s">
        <v>8245</v>
      </c>
      <c r="AE916">
        <v>1345918747</v>
      </c>
      <c r="AF916">
        <v>1343326747</v>
      </c>
      <c r="AG916" t="b">
        <v>0</v>
      </c>
      <c r="AH916">
        <v>0</v>
      </c>
      <c r="AI916" t="b">
        <v>0</v>
      </c>
      <c r="AJ916" t="s">
        <v>8276</v>
      </c>
      <c r="AK916">
        <v>0</v>
      </c>
      <c r="AL916">
        <v>0</v>
      </c>
      <c r="AM916" s="10" t="s">
        <v>8323</v>
      </c>
      <c r="AN916" t="s">
        <v>8326</v>
      </c>
      <c r="AO916" s="15">
        <v>41116.763275462967</v>
      </c>
      <c r="AP916" s="15">
        <v>41146.763275462959</v>
      </c>
      <c r="AU916" s="3"/>
      <c r="AV916" s="3"/>
      <c r="AW916" s="6"/>
      <c r="AX916" s="8"/>
      <c r="BJ916" s="10"/>
      <c r="BL916" s="15"/>
      <c r="BM916" s="15"/>
    </row>
    <row r="917" spans="1:65" ht="12.75" hidden="1" customHeight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  <c r="W917">
        <v>915</v>
      </c>
      <c r="X917" s="3" t="s">
        <v>916</v>
      </c>
      <c r="Y917" s="3" t="s">
        <v>5025</v>
      </c>
      <c r="Z917" s="6">
        <v>6500</v>
      </c>
      <c r="AA917" s="8">
        <v>375</v>
      </c>
      <c r="AB917" t="s">
        <v>8220</v>
      </c>
      <c r="AC917" t="s">
        <v>8223</v>
      </c>
      <c r="AD917" t="s">
        <v>8245</v>
      </c>
      <c r="AE917">
        <v>1330577940</v>
      </c>
      <c r="AF917">
        <v>1327853914</v>
      </c>
      <c r="AG917" t="b">
        <v>0</v>
      </c>
      <c r="AH917">
        <v>9</v>
      </c>
      <c r="AI917" t="b">
        <v>0</v>
      </c>
      <c r="AJ917" t="s">
        <v>8276</v>
      </c>
      <c r="AK917">
        <v>6</v>
      </c>
      <c r="AL917">
        <v>41.67</v>
      </c>
      <c r="AM917" s="10" t="s">
        <v>8323</v>
      </c>
      <c r="AN917" t="s">
        <v>8326</v>
      </c>
      <c r="AO917" s="15">
        <v>40937.679560185185</v>
      </c>
      <c r="AP917" s="15">
        <v>40969.207638888889</v>
      </c>
      <c r="AU917" s="3"/>
      <c r="AV917" s="3"/>
      <c r="AW917" s="6"/>
      <c r="AX917" s="8"/>
      <c r="BJ917" s="10"/>
      <c r="BL917" s="15"/>
      <c r="BM917" s="15"/>
    </row>
    <row r="918" spans="1:65" ht="12.75" hidden="1" customHeight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  <c r="W918">
        <v>916</v>
      </c>
      <c r="X918" s="3" t="s">
        <v>917</v>
      </c>
      <c r="Y918" s="3" t="s">
        <v>5026</v>
      </c>
      <c r="Z918" s="6">
        <v>3300</v>
      </c>
      <c r="AA918" s="8">
        <v>0</v>
      </c>
      <c r="AB918" t="s">
        <v>8220</v>
      </c>
      <c r="AC918" t="s">
        <v>8223</v>
      </c>
      <c r="AD918" t="s">
        <v>8245</v>
      </c>
      <c r="AE918">
        <v>1287723600</v>
      </c>
      <c r="AF918">
        <v>1284409734</v>
      </c>
      <c r="AG918" t="b">
        <v>0</v>
      </c>
      <c r="AH918">
        <v>0</v>
      </c>
      <c r="AI918" t="b">
        <v>0</v>
      </c>
      <c r="AJ918" t="s">
        <v>8276</v>
      </c>
      <c r="AK918">
        <v>0</v>
      </c>
      <c r="AL918">
        <v>0</v>
      </c>
      <c r="AM918" s="10" t="s">
        <v>8323</v>
      </c>
      <c r="AN918" t="s">
        <v>8326</v>
      </c>
      <c r="AO918" s="15">
        <v>40434.853402777779</v>
      </c>
      <c r="AP918" s="15">
        <v>40473.208333333336</v>
      </c>
      <c r="AU918" s="3"/>
      <c r="AV918" s="3"/>
      <c r="AW918" s="6"/>
      <c r="AX918" s="8"/>
      <c r="BJ918" s="10"/>
      <c r="BL918" s="15"/>
      <c r="BM918" s="15"/>
    </row>
    <row r="919" spans="1:65" ht="12.75" hidden="1" customHeight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  <c r="W919">
        <v>917</v>
      </c>
      <c r="X919" s="3" t="s">
        <v>918</v>
      </c>
      <c r="Y919" s="3" t="s">
        <v>5027</v>
      </c>
      <c r="Z919" s="6">
        <v>5000</v>
      </c>
      <c r="AA919" s="8">
        <v>30</v>
      </c>
      <c r="AB919" t="s">
        <v>8220</v>
      </c>
      <c r="AC919" t="s">
        <v>8223</v>
      </c>
      <c r="AD919" t="s">
        <v>8245</v>
      </c>
      <c r="AE919">
        <v>1405305000</v>
      </c>
      <c r="AF919">
        <v>1402612730</v>
      </c>
      <c r="AG919" t="b">
        <v>0</v>
      </c>
      <c r="AH919">
        <v>1</v>
      </c>
      <c r="AI919" t="b">
        <v>0</v>
      </c>
      <c r="AJ919" t="s">
        <v>8276</v>
      </c>
      <c r="AK919">
        <v>1</v>
      </c>
      <c r="AL919">
        <v>30</v>
      </c>
      <c r="AM919" s="10" t="s">
        <v>8323</v>
      </c>
      <c r="AN919" t="s">
        <v>8326</v>
      </c>
      <c r="AO919" s="15">
        <v>41802.94363425926</v>
      </c>
      <c r="AP919" s="15">
        <v>41834.104166666664</v>
      </c>
      <c r="AU919" s="3"/>
      <c r="AV919" s="3"/>
      <c r="AW919" s="6"/>
      <c r="AX919" s="8"/>
      <c r="BJ919" s="10"/>
      <c r="BL919" s="15"/>
      <c r="BM919" s="15"/>
    </row>
    <row r="920" spans="1:65" ht="12.75" hidden="1" customHeight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  <c r="W920">
        <v>918</v>
      </c>
      <c r="X920" s="3" t="s">
        <v>919</v>
      </c>
      <c r="Y920" s="3" t="s">
        <v>5028</v>
      </c>
      <c r="Z920" s="6">
        <v>3900</v>
      </c>
      <c r="AA920" s="8">
        <v>196</v>
      </c>
      <c r="AB920" t="s">
        <v>8220</v>
      </c>
      <c r="AC920" t="s">
        <v>8224</v>
      </c>
      <c r="AD920" t="s">
        <v>8246</v>
      </c>
      <c r="AE920">
        <v>1417474761</v>
      </c>
      <c r="AF920">
        <v>1414879161</v>
      </c>
      <c r="AG920" t="b">
        <v>0</v>
      </c>
      <c r="AH920">
        <v>10</v>
      </c>
      <c r="AI920" t="b">
        <v>0</v>
      </c>
      <c r="AJ920" t="s">
        <v>8276</v>
      </c>
      <c r="AK920">
        <v>5</v>
      </c>
      <c r="AL920">
        <v>19.600000000000001</v>
      </c>
      <c r="AM920" s="10" t="s">
        <v>8323</v>
      </c>
      <c r="AN920" t="s">
        <v>8326</v>
      </c>
      <c r="AO920" s="15">
        <v>41944.916215277779</v>
      </c>
      <c r="AP920" s="15">
        <v>41974.957881944443</v>
      </c>
      <c r="AU920" s="3"/>
      <c r="AV920" s="3"/>
      <c r="AW920" s="6"/>
      <c r="AX920" s="8"/>
      <c r="BJ920" s="10"/>
      <c r="BL920" s="15"/>
      <c r="BM920" s="15"/>
    </row>
    <row r="921" spans="1:65" ht="12.75" hidden="1" customHeight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  <c r="W921">
        <v>919</v>
      </c>
      <c r="X921" s="3" t="s">
        <v>920</v>
      </c>
      <c r="Y921" s="3" t="s">
        <v>5029</v>
      </c>
      <c r="Z921" s="6">
        <v>20000</v>
      </c>
      <c r="AA921" s="8">
        <v>100</v>
      </c>
      <c r="AB921" t="s">
        <v>8220</v>
      </c>
      <c r="AC921" t="s">
        <v>8223</v>
      </c>
      <c r="AD921" t="s">
        <v>8245</v>
      </c>
      <c r="AE921">
        <v>1355930645</v>
      </c>
      <c r="AF921">
        <v>1352906645</v>
      </c>
      <c r="AG921" t="b">
        <v>0</v>
      </c>
      <c r="AH921">
        <v>1</v>
      </c>
      <c r="AI921" t="b">
        <v>0</v>
      </c>
      <c r="AJ921" t="s">
        <v>8276</v>
      </c>
      <c r="AK921">
        <v>1</v>
      </c>
      <c r="AL921">
        <v>100</v>
      </c>
      <c r="AM921" s="10" t="s">
        <v>8323</v>
      </c>
      <c r="AN921" t="s">
        <v>8326</v>
      </c>
      <c r="AO921" s="15">
        <v>41227.641724537039</v>
      </c>
      <c r="AP921" s="15">
        <v>41262.641724537039</v>
      </c>
      <c r="AU921" s="3"/>
      <c r="AV921" s="3"/>
      <c r="AW921" s="6"/>
      <c r="AX921" s="8"/>
      <c r="BJ921" s="10"/>
      <c r="BL921" s="15"/>
      <c r="BM921" s="15"/>
    </row>
    <row r="922" spans="1:65" ht="12.75" hidden="1" customHeight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  <c r="W922">
        <v>920</v>
      </c>
      <c r="X922" s="3" t="s">
        <v>921</v>
      </c>
      <c r="Y922" s="3" t="s">
        <v>5030</v>
      </c>
      <c r="Z922" s="6">
        <v>5500</v>
      </c>
      <c r="AA922" s="8">
        <v>0</v>
      </c>
      <c r="AB922" t="s">
        <v>8220</v>
      </c>
      <c r="AC922" t="s">
        <v>8223</v>
      </c>
      <c r="AD922" t="s">
        <v>8245</v>
      </c>
      <c r="AE922">
        <v>1384448822</v>
      </c>
      <c r="AF922">
        <v>1381853222</v>
      </c>
      <c r="AG922" t="b">
        <v>0</v>
      </c>
      <c r="AH922">
        <v>0</v>
      </c>
      <c r="AI922" t="b">
        <v>0</v>
      </c>
      <c r="AJ922" t="s">
        <v>8276</v>
      </c>
      <c r="AK922">
        <v>0</v>
      </c>
      <c r="AL922">
        <v>0</v>
      </c>
      <c r="AM922" s="10" t="s">
        <v>8323</v>
      </c>
      <c r="AN922" t="s">
        <v>8326</v>
      </c>
      <c r="AO922" s="15">
        <v>41562.67155092593</v>
      </c>
      <c r="AP922" s="15">
        <v>41592.713217592594</v>
      </c>
      <c r="AU922" s="3"/>
      <c r="AV922" s="3"/>
      <c r="AW922" s="6"/>
      <c r="AX922" s="8"/>
      <c r="BJ922" s="10"/>
      <c r="BL922" s="15"/>
      <c r="BM922" s="15"/>
    </row>
    <row r="923" spans="1:65" ht="12.75" hidden="1" customHeight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  <c r="W923">
        <v>921</v>
      </c>
      <c r="X923" s="3" t="s">
        <v>922</v>
      </c>
      <c r="Y923" s="3" t="s">
        <v>5031</v>
      </c>
      <c r="Z923" s="6">
        <v>15000</v>
      </c>
      <c r="AA923" s="8">
        <v>4635</v>
      </c>
      <c r="AB923" t="s">
        <v>8220</v>
      </c>
      <c r="AC923" t="s">
        <v>8223</v>
      </c>
      <c r="AD923" t="s">
        <v>8245</v>
      </c>
      <c r="AE923">
        <v>1323666376</v>
      </c>
      <c r="AF923">
        <v>1320033976</v>
      </c>
      <c r="AG923" t="b">
        <v>0</v>
      </c>
      <c r="AH923">
        <v>20</v>
      </c>
      <c r="AI923" t="b">
        <v>0</v>
      </c>
      <c r="AJ923" t="s">
        <v>8276</v>
      </c>
      <c r="AK923">
        <v>31</v>
      </c>
      <c r="AL923">
        <v>231.75</v>
      </c>
      <c r="AM923" s="10" t="s">
        <v>8323</v>
      </c>
      <c r="AN923" t="s">
        <v>8326</v>
      </c>
      <c r="AO923" s="15">
        <v>40847.171018518515</v>
      </c>
      <c r="AP923" s="15">
        <v>40889.212685185186</v>
      </c>
      <c r="AU923" s="3"/>
      <c r="AV923" s="3"/>
      <c r="AW923" s="6"/>
      <c r="AX923" s="8"/>
      <c r="BJ923" s="10"/>
      <c r="BL923" s="15"/>
      <c r="BM923" s="15"/>
    </row>
    <row r="924" spans="1:65" ht="12.75" hidden="1" customHeight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  <c r="W924">
        <v>922</v>
      </c>
      <c r="X924" s="3" t="s">
        <v>923</v>
      </c>
      <c r="Y924" s="3" t="s">
        <v>5032</v>
      </c>
      <c r="Z924" s="6">
        <v>27000</v>
      </c>
      <c r="AA924" s="8">
        <v>5680</v>
      </c>
      <c r="AB924" t="s">
        <v>8220</v>
      </c>
      <c r="AC924" t="s">
        <v>8223</v>
      </c>
      <c r="AD924" t="s">
        <v>8245</v>
      </c>
      <c r="AE924">
        <v>1412167393</v>
      </c>
      <c r="AF924">
        <v>1409143393</v>
      </c>
      <c r="AG924" t="b">
        <v>0</v>
      </c>
      <c r="AH924">
        <v>30</v>
      </c>
      <c r="AI924" t="b">
        <v>0</v>
      </c>
      <c r="AJ924" t="s">
        <v>8276</v>
      </c>
      <c r="AK924">
        <v>21</v>
      </c>
      <c r="AL924">
        <v>189.33</v>
      </c>
      <c r="AM924" s="10" t="s">
        <v>8323</v>
      </c>
      <c r="AN924" t="s">
        <v>8326</v>
      </c>
      <c r="AO924" s="15">
        <v>41878.530011574076</v>
      </c>
      <c r="AP924" s="15">
        <v>41913.530011574076</v>
      </c>
      <c r="AU924" s="3"/>
      <c r="AV924" s="3"/>
      <c r="AW924" s="6"/>
      <c r="AX924" s="8"/>
      <c r="BJ924" s="10"/>
      <c r="BL924" s="15"/>
      <c r="BM924" s="15"/>
    </row>
    <row r="925" spans="1:65" ht="12.75" hidden="1" customHeight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  <c r="W925">
        <v>923</v>
      </c>
      <c r="X925" s="3" t="s">
        <v>924</v>
      </c>
      <c r="Y925" s="3" t="s">
        <v>5033</v>
      </c>
      <c r="Z925" s="6">
        <v>15000</v>
      </c>
      <c r="AA925" s="8">
        <v>330</v>
      </c>
      <c r="AB925" t="s">
        <v>8220</v>
      </c>
      <c r="AC925" t="s">
        <v>8223</v>
      </c>
      <c r="AD925" t="s">
        <v>8245</v>
      </c>
      <c r="AE925">
        <v>1416614523</v>
      </c>
      <c r="AF925">
        <v>1414018923</v>
      </c>
      <c r="AG925" t="b">
        <v>0</v>
      </c>
      <c r="AH925">
        <v>6</v>
      </c>
      <c r="AI925" t="b">
        <v>0</v>
      </c>
      <c r="AJ925" t="s">
        <v>8276</v>
      </c>
      <c r="AK925">
        <v>2</v>
      </c>
      <c r="AL925">
        <v>55</v>
      </c>
      <c r="AM925" s="10" t="s">
        <v>8323</v>
      </c>
      <c r="AN925" t="s">
        <v>8326</v>
      </c>
      <c r="AO925" s="15">
        <v>41934.959756944445</v>
      </c>
      <c r="AP925" s="15">
        <v>41965.001423611116</v>
      </c>
      <c r="AU925" s="3"/>
      <c r="AV925" s="3"/>
      <c r="AW925" s="6"/>
      <c r="AX925" s="8"/>
      <c r="BJ925" s="10"/>
      <c r="BL925" s="15"/>
      <c r="BM925" s="15"/>
    </row>
    <row r="926" spans="1:65" ht="12.75" hidden="1" customHeight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41318.942928240736</v>
      </c>
      <c r="W926">
        <v>924</v>
      </c>
      <c r="X926" s="3" t="s">
        <v>925</v>
      </c>
      <c r="Y926" s="3" t="s">
        <v>5034</v>
      </c>
      <c r="Z926" s="6">
        <v>3000</v>
      </c>
      <c r="AA926" s="8">
        <v>327</v>
      </c>
      <c r="AB926" t="s">
        <v>8220</v>
      </c>
      <c r="AC926" t="s">
        <v>8223</v>
      </c>
      <c r="AD926" t="s">
        <v>8245</v>
      </c>
      <c r="AE926">
        <v>1360795069</v>
      </c>
      <c r="AF926">
        <v>1358203069</v>
      </c>
      <c r="AG926" t="b">
        <v>0</v>
      </c>
      <c r="AH926">
        <v>15</v>
      </c>
      <c r="AI926" t="b">
        <v>0</v>
      </c>
      <c r="AJ926" t="s">
        <v>8276</v>
      </c>
      <c r="AK926">
        <v>11</v>
      </c>
      <c r="AL926">
        <v>21.8</v>
      </c>
      <c r="AM926" s="10" t="s">
        <v>8323</v>
      </c>
      <c r="AN926" t="s">
        <v>8326</v>
      </c>
      <c r="AO926" s="15">
        <v>41288.942928240744</v>
      </c>
      <c r="AP926" s="15">
        <v>41318.942928240736</v>
      </c>
      <c r="AU926" s="3"/>
      <c r="AV926" s="3"/>
      <c r="AW926" s="6"/>
      <c r="AX926" s="8"/>
      <c r="BJ926" s="10"/>
      <c r="BL926" s="15"/>
      <c r="BM926" s="15"/>
    </row>
    <row r="927" spans="1:65" ht="12.75" hidden="1" customHeight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  <c r="W927">
        <v>925</v>
      </c>
      <c r="X927" s="3" t="s">
        <v>926</v>
      </c>
      <c r="Y927" s="3" t="s">
        <v>5035</v>
      </c>
      <c r="Z927" s="6">
        <v>6000</v>
      </c>
      <c r="AA927" s="8">
        <v>160</v>
      </c>
      <c r="AB927" t="s">
        <v>8220</v>
      </c>
      <c r="AC927" t="s">
        <v>8223</v>
      </c>
      <c r="AD927" t="s">
        <v>8245</v>
      </c>
      <c r="AE927">
        <v>1385590111</v>
      </c>
      <c r="AF927">
        <v>1382994511</v>
      </c>
      <c r="AG927" t="b">
        <v>0</v>
      </c>
      <c r="AH927">
        <v>5</v>
      </c>
      <c r="AI927" t="b">
        <v>0</v>
      </c>
      <c r="AJ927" t="s">
        <v>8276</v>
      </c>
      <c r="AK927">
        <v>3</v>
      </c>
      <c r="AL927">
        <v>32</v>
      </c>
      <c r="AM927" s="10" t="s">
        <v>8323</v>
      </c>
      <c r="AN927" t="s">
        <v>8326</v>
      </c>
      <c r="AO927" s="15">
        <v>41575.880914351852</v>
      </c>
      <c r="AP927" s="15">
        <v>41605.922581018516</v>
      </c>
      <c r="AU927" s="3"/>
      <c r="AV927" s="3"/>
      <c r="AW927" s="6"/>
      <c r="AX927" s="8"/>
      <c r="BJ927" s="10"/>
      <c r="BL927" s="15"/>
      <c r="BM927" s="15"/>
    </row>
    <row r="928" spans="1:65" ht="12.75" hidden="1" customHeight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  <c r="W928">
        <v>926</v>
      </c>
      <c r="X928" s="3" t="s">
        <v>927</v>
      </c>
      <c r="Y928" s="3" t="s">
        <v>5036</v>
      </c>
      <c r="Z928" s="6">
        <v>7000</v>
      </c>
      <c r="AA928" s="8">
        <v>0</v>
      </c>
      <c r="AB928" t="s">
        <v>8220</v>
      </c>
      <c r="AC928" t="s">
        <v>8223</v>
      </c>
      <c r="AD928" t="s">
        <v>8245</v>
      </c>
      <c r="AE928">
        <v>1278628800</v>
      </c>
      <c r="AF928">
        <v>1276043330</v>
      </c>
      <c r="AG928" t="b">
        <v>0</v>
      </c>
      <c r="AH928">
        <v>0</v>
      </c>
      <c r="AI928" t="b">
        <v>0</v>
      </c>
      <c r="AJ928" t="s">
        <v>8276</v>
      </c>
      <c r="AK928">
        <v>0</v>
      </c>
      <c r="AL928">
        <v>0</v>
      </c>
      <c r="AM928" s="10" t="s">
        <v>8323</v>
      </c>
      <c r="AN928" t="s">
        <v>8326</v>
      </c>
      <c r="AO928" s="15">
        <v>40338.02002314815</v>
      </c>
      <c r="AP928" s="15">
        <v>40367.944444444445</v>
      </c>
      <c r="AU928" s="3"/>
      <c r="AV928" s="3"/>
      <c r="AW928" s="6"/>
      <c r="AX928" s="8"/>
      <c r="BJ928" s="10"/>
      <c r="BL928" s="15"/>
      <c r="BM928" s="15"/>
    </row>
    <row r="929" spans="1:65" ht="12.75" hidden="1" customHeight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  <c r="W929">
        <v>927</v>
      </c>
      <c r="X929" s="3" t="s">
        <v>928</v>
      </c>
      <c r="Y929" s="3" t="s">
        <v>5037</v>
      </c>
      <c r="Z929" s="6">
        <v>20000</v>
      </c>
      <c r="AA929" s="8">
        <v>0</v>
      </c>
      <c r="AB929" t="s">
        <v>8220</v>
      </c>
      <c r="AC929" t="s">
        <v>8223</v>
      </c>
      <c r="AD929" t="s">
        <v>8245</v>
      </c>
      <c r="AE929">
        <v>1337024695</v>
      </c>
      <c r="AF929">
        <v>1334432695</v>
      </c>
      <c r="AG929" t="b">
        <v>0</v>
      </c>
      <c r="AH929">
        <v>0</v>
      </c>
      <c r="AI929" t="b">
        <v>0</v>
      </c>
      <c r="AJ929" t="s">
        <v>8276</v>
      </c>
      <c r="AK929">
        <v>0</v>
      </c>
      <c r="AL929">
        <v>0</v>
      </c>
      <c r="AM929" s="10" t="s">
        <v>8323</v>
      </c>
      <c r="AN929" t="s">
        <v>8326</v>
      </c>
      <c r="AO929" s="15">
        <v>41013.822858796295</v>
      </c>
      <c r="AP929" s="15">
        <v>41043.822858796295</v>
      </c>
      <c r="AU929" s="3"/>
      <c r="AV929" s="3"/>
      <c r="AW929" s="6"/>
      <c r="AX929" s="8"/>
      <c r="BJ929" s="10"/>
      <c r="BL929" s="15"/>
      <c r="BM929" s="15"/>
    </row>
    <row r="930" spans="1:65" ht="12.75" hidden="1" customHeight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  <c r="W930">
        <v>928</v>
      </c>
      <c r="X930" s="3" t="s">
        <v>929</v>
      </c>
      <c r="Y930" s="3" t="s">
        <v>5038</v>
      </c>
      <c r="Z930" s="6">
        <v>14500</v>
      </c>
      <c r="AA930" s="8">
        <v>1575</v>
      </c>
      <c r="AB930" t="s">
        <v>8220</v>
      </c>
      <c r="AC930" t="s">
        <v>8223</v>
      </c>
      <c r="AD930" t="s">
        <v>8245</v>
      </c>
      <c r="AE930">
        <v>1353196800</v>
      </c>
      <c r="AF930">
        <v>1348864913</v>
      </c>
      <c r="AG930" t="b">
        <v>0</v>
      </c>
      <c r="AH930">
        <v>28</v>
      </c>
      <c r="AI930" t="b">
        <v>0</v>
      </c>
      <c r="AJ930" t="s">
        <v>8276</v>
      </c>
      <c r="AK930">
        <v>11</v>
      </c>
      <c r="AL930">
        <v>56.25</v>
      </c>
      <c r="AM930" s="10" t="s">
        <v>8323</v>
      </c>
      <c r="AN930" t="s">
        <v>8326</v>
      </c>
      <c r="AO930" s="15">
        <v>41180.86241898148</v>
      </c>
      <c r="AP930" s="15">
        <v>41231</v>
      </c>
      <c r="AU930" s="3"/>
      <c r="AV930" s="3"/>
      <c r="AW930" s="6"/>
      <c r="AX930" s="8"/>
      <c r="BJ930" s="10"/>
      <c r="BL930" s="15"/>
      <c r="BM930" s="15"/>
    </row>
    <row r="931" spans="1:65" ht="12.75" hidden="1" customHeight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  <c r="W931">
        <v>929</v>
      </c>
      <c r="X931" s="3" t="s">
        <v>930</v>
      </c>
      <c r="Y931" s="3" t="s">
        <v>5039</v>
      </c>
      <c r="Z931" s="6">
        <v>500</v>
      </c>
      <c r="AA931" s="8">
        <v>0</v>
      </c>
      <c r="AB931" t="s">
        <v>8220</v>
      </c>
      <c r="AC931" t="s">
        <v>8223</v>
      </c>
      <c r="AD931" t="s">
        <v>8245</v>
      </c>
      <c r="AE931">
        <v>1333946569</v>
      </c>
      <c r="AF931">
        <v>1331358169</v>
      </c>
      <c r="AG931" t="b">
        <v>0</v>
      </c>
      <c r="AH931">
        <v>0</v>
      </c>
      <c r="AI931" t="b">
        <v>0</v>
      </c>
      <c r="AJ931" t="s">
        <v>8276</v>
      </c>
      <c r="AK931">
        <v>0</v>
      </c>
      <c r="AL931">
        <v>0</v>
      </c>
      <c r="AM931" s="10" t="s">
        <v>8323</v>
      </c>
      <c r="AN931" t="s">
        <v>8326</v>
      </c>
      <c r="AO931" s="15">
        <v>40978.238067129627</v>
      </c>
      <c r="AP931" s="15">
        <v>41008.196400462963</v>
      </c>
      <c r="AU931" s="3"/>
      <c r="AV931" s="3"/>
      <c r="AW931" s="6"/>
      <c r="AX931" s="8"/>
      <c r="BJ931" s="10"/>
      <c r="BL931" s="15"/>
      <c r="BM931" s="15"/>
    </row>
    <row r="932" spans="1:65" ht="12.75" hidden="1" customHeight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  <c r="W932">
        <v>930</v>
      </c>
      <c r="X932" s="3" t="s">
        <v>931</v>
      </c>
      <c r="Y932" s="3" t="s">
        <v>5040</v>
      </c>
      <c r="Z932" s="6">
        <v>900</v>
      </c>
      <c r="AA932" s="8">
        <v>345</v>
      </c>
      <c r="AB932" t="s">
        <v>8220</v>
      </c>
      <c r="AC932" t="s">
        <v>8223</v>
      </c>
      <c r="AD932" t="s">
        <v>8245</v>
      </c>
      <c r="AE932">
        <v>1277501520</v>
      </c>
      <c r="AF932">
        <v>1273874306</v>
      </c>
      <c r="AG932" t="b">
        <v>0</v>
      </c>
      <c r="AH932">
        <v>5</v>
      </c>
      <c r="AI932" t="b">
        <v>0</v>
      </c>
      <c r="AJ932" t="s">
        <v>8276</v>
      </c>
      <c r="AK932">
        <v>38</v>
      </c>
      <c r="AL932">
        <v>69</v>
      </c>
      <c r="AM932" s="10" t="s">
        <v>8323</v>
      </c>
      <c r="AN932" t="s">
        <v>8326</v>
      </c>
      <c r="AO932" s="15">
        <v>40312.915578703702</v>
      </c>
      <c r="AP932" s="15">
        <v>40354.897222222222</v>
      </c>
      <c r="AU932" s="3"/>
      <c r="AV932" s="3"/>
      <c r="AW932" s="6"/>
      <c r="AX932" s="8"/>
      <c r="BJ932" s="10"/>
      <c r="BL932" s="15"/>
      <c r="BM932" s="15"/>
    </row>
    <row r="933" spans="1:65" ht="12.75" hidden="1" customHeight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  <c r="W933">
        <v>931</v>
      </c>
      <c r="X933" s="3" t="s">
        <v>932</v>
      </c>
      <c r="Y933" s="3" t="s">
        <v>5041</v>
      </c>
      <c r="Z933" s="6">
        <v>2000</v>
      </c>
      <c r="AA933" s="8">
        <v>131</v>
      </c>
      <c r="AB933" t="s">
        <v>8220</v>
      </c>
      <c r="AC933" t="s">
        <v>8224</v>
      </c>
      <c r="AD933" t="s">
        <v>8246</v>
      </c>
      <c r="AE933">
        <v>1395007200</v>
      </c>
      <c r="AF933">
        <v>1392021502</v>
      </c>
      <c r="AG933" t="b">
        <v>0</v>
      </c>
      <c r="AH933">
        <v>7</v>
      </c>
      <c r="AI933" t="b">
        <v>0</v>
      </c>
      <c r="AJ933" t="s">
        <v>8276</v>
      </c>
      <c r="AK933">
        <v>7</v>
      </c>
      <c r="AL933">
        <v>18.71</v>
      </c>
      <c r="AM933" s="10" t="s">
        <v>8323</v>
      </c>
      <c r="AN933" t="s">
        <v>8326</v>
      </c>
      <c r="AO933" s="15">
        <v>41680.359976851854</v>
      </c>
      <c r="AP933" s="15">
        <v>41714.916666666664</v>
      </c>
      <c r="AU933" s="3"/>
      <c r="AV933" s="3"/>
      <c r="AW933" s="6"/>
      <c r="AX933" s="8"/>
      <c r="BJ933" s="10"/>
      <c r="BL933" s="15"/>
      <c r="BM933" s="15"/>
    </row>
    <row r="934" spans="1:65" ht="12.75" hidden="1" customHeight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  <c r="W934">
        <v>932</v>
      </c>
      <c r="X934" s="3" t="s">
        <v>933</v>
      </c>
      <c r="Y934" s="3" t="s">
        <v>5042</v>
      </c>
      <c r="Z934" s="6">
        <v>9500</v>
      </c>
      <c r="AA934" s="8">
        <v>1381</v>
      </c>
      <c r="AB934" t="s">
        <v>8220</v>
      </c>
      <c r="AC934" t="s">
        <v>8223</v>
      </c>
      <c r="AD934" t="s">
        <v>8245</v>
      </c>
      <c r="AE934">
        <v>1363990545</v>
      </c>
      <c r="AF934">
        <v>1360106145</v>
      </c>
      <c r="AG934" t="b">
        <v>0</v>
      </c>
      <c r="AH934">
        <v>30</v>
      </c>
      <c r="AI934" t="b">
        <v>0</v>
      </c>
      <c r="AJ934" t="s">
        <v>8276</v>
      </c>
      <c r="AK934">
        <v>15</v>
      </c>
      <c r="AL934">
        <v>46.03</v>
      </c>
      <c r="AM934" s="10" t="s">
        <v>8323</v>
      </c>
      <c r="AN934" t="s">
        <v>8326</v>
      </c>
      <c r="AO934" s="15">
        <v>41310.969270833331</v>
      </c>
      <c r="AP934" s="15">
        <v>41355.927604166667</v>
      </c>
      <c r="AU934" s="3"/>
      <c r="AV934" s="3"/>
      <c r="AW934" s="6"/>
      <c r="AX934" s="8"/>
      <c r="BJ934" s="10"/>
      <c r="BL934" s="15"/>
      <c r="BM934" s="15"/>
    </row>
    <row r="935" spans="1:65" ht="12.75" hidden="1" customHeight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41771.169085648144</v>
      </c>
      <c r="W935">
        <v>933</v>
      </c>
      <c r="X935" s="3" t="s">
        <v>934</v>
      </c>
      <c r="Y935" s="3" t="s">
        <v>5043</v>
      </c>
      <c r="Z935" s="6">
        <v>2000</v>
      </c>
      <c r="AA935" s="8">
        <v>120</v>
      </c>
      <c r="AB935" t="s">
        <v>8220</v>
      </c>
      <c r="AC935" t="s">
        <v>8223</v>
      </c>
      <c r="AD935" t="s">
        <v>8245</v>
      </c>
      <c r="AE935">
        <v>1399867409</v>
      </c>
      <c r="AF935">
        <v>1394683409</v>
      </c>
      <c r="AG935" t="b">
        <v>0</v>
      </c>
      <c r="AH935">
        <v>2</v>
      </c>
      <c r="AI935" t="b">
        <v>0</v>
      </c>
      <c r="AJ935" t="s">
        <v>8276</v>
      </c>
      <c r="AK935">
        <v>6</v>
      </c>
      <c r="AL935">
        <v>60</v>
      </c>
      <c r="AM935" s="10" t="s">
        <v>8323</v>
      </c>
      <c r="AN935" t="s">
        <v>8326</v>
      </c>
      <c r="AO935" s="15">
        <v>41711.169085648151</v>
      </c>
      <c r="AP935" s="15">
        <v>41771.169085648144</v>
      </c>
      <c r="AU935" s="3"/>
      <c r="AV935" s="3"/>
      <c r="AW935" s="6"/>
      <c r="AX935" s="8"/>
      <c r="BJ935" s="10"/>
      <c r="BL935" s="15"/>
      <c r="BM935" s="15"/>
    </row>
    <row r="936" spans="1:65" ht="12.75" hidden="1" customHeight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  <c r="W936">
        <v>934</v>
      </c>
      <c r="X936" s="3" t="s">
        <v>935</v>
      </c>
      <c r="Y936" s="3" t="s">
        <v>5044</v>
      </c>
      <c r="Z936" s="6">
        <v>5000</v>
      </c>
      <c r="AA936" s="8">
        <v>1520</v>
      </c>
      <c r="AB936" t="s">
        <v>8220</v>
      </c>
      <c r="AC936" t="s">
        <v>8228</v>
      </c>
      <c r="AD936" t="s">
        <v>8250</v>
      </c>
      <c r="AE936">
        <v>1399183200</v>
      </c>
      <c r="AF936">
        <v>1396633284</v>
      </c>
      <c r="AG936" t="b">
        <v>0</v>
      </c>
      <c r="AH936">
        <v>30</v>
      </c>
      <c r="AI936" t="b">
        <v>0</v>
      </c>
      <c r="AJ936" t="s">
        <v>8276</v>
      </c>
      <c r="AK936">
        <v>30</v>
      </c>
      <c r="AL936">
        <v>50.67</v>
      </c>
      <c r="AM936" s="10" t="s">
        <v>8323</v>
      </c>
      <c r="AN936" t="s">
        <v>8326</v>
      </c>
      <c r="AO936" s="15">
        <v>41733.737083333333</v>
      </c>
      <c r="AP936" s="15">
        <v>41763.25</v>
      </c>
      <c r="AU936" s="3"/>
      <c r="AV936" s="3"/>
      <c r="AW936" s="6"/>
      <c r="AX936" s="8"/>
      <c r="BJ936" s="10"/>
      <c r="BL936" s="15"/>
      <c r="BM936" s="15"/>
    </row>
    <row r="937" spans="1:65" ht="12.75" hidden="1" customHeight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  <c r="W937">
        <v>935</v>
      </c>
      <c r="X937" s="3" t="s">
        <v>936</v>
      </c>
      <c r="Y937" s="3" t="s">
        <v>5045</v>
      </c>
      <c r="Z937" s="6">
        <v>3500</v>
      </c>
      <c r="AA937" s="8">
        <v>50</v>
      </c>
      <c r="AB937" t="s">
        <v>8220</v>
      </c>
      <c r="AC937" t="s">
        <v>8223</v>
      </c>
      <c r="AD937" t="s">
        <v>8245</v>
      </c>
      <c r="AE937">
        <v>1454054429</v>
      </c>
      <c r="AF937">
        <v>1451462429</v>
      </c>
      <c r="AG937" t="b">
        <v>0</v>
      </c>
      <c r="AH937">
        <v>2</v>
      </c>
      <c r="AI937" t="b">
        <v>0</v>
      </c>
      <c r="AJ937" t="s">
        <v>8276</v>
      </c>
      <c r="AK937">
        <v>1</v>
      </c>
      <c r="AL937">
        <v>25</v>
      </c>
      <c r="AM937" s="10" t="s">
        <v>8323</v>
      </c>
      <c r="AN937" t="s">
        <v>8326</v>
      </c>
      <c r="AO937" s="15">
        <v>42368.333668981482</v>
      </c>
      <c r="AP937" s="15">
        <v>42398.333668981482</v>
      </c>
      <c r="AU937" s="3"/>
      <c r="AV937" s="3"/>
      <c r="AW937" s="6"/>
      <c r="AX937" s="8"/>
      <c r="BJ937" s="10"/>
      <c r="BL937" s="15"/>
      <c r="BM937" s="15"/>
    </row>
    <row r="938" spans="1:65" ht="12.75" hidden="1" customHeight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  <c r="W938">
        <v>936</v>
      </c>
      <c r="X938" s="3" t="s">
        <v>937</v>
      </c>
      <c r="Y938" s="3" t="s">
        <v>5046</v>
      </c>
      <c r="Z938" s="6">
        <v>1400</v>
      </c>
      <c r="AA938" s="8">
        <v>0</v>
      </c>
      <c r="AB938" t="s">
        <v>8220</v>
      </c>
      <c r="AC938" t="s">
        <v>8223</v>
      </c>
      <c r="AD938" t="s">
        <v>8245</v>
      </c>
      <c r="AE938">
        <v>1326916800</v>
      </c>
      <c r="AF938">
        <v>1323131689</v>
      </c>
      <c r="AG938" t="b">
        <v>0</v>
      </c>
      <c r="AH938">
        <v>0</v>
      </c>
      <c r="AI938" t="b">
        <v>0</v>
      </c>
      <c r="AJ938" t="s">
        <v>8276</v>
      </c>
      <c r="AK938">
        <v>0</v>
      </c>
      <c r="AL938">
        <v>0</v>
      </c>
      <c r="AM938" s="10" t="s">
        <v>8323</v>
      </c>
      <c r="AN938" t="s">
        <v>8326</v>
      </c>
      <c r="AO938" s="15">
        <v>40883.024178240739</v>
      </c>
      <c r="AP938" s="15">
        <v>40926.833333333336</v>
      </c>
      <c r="AU938" s="3"/>
      <c r="AV938" s="3"/>
      <c r="AW938" s="6"/>
      <c r="AX938" s="8"/>
      <c r="BJ938" s="10"/>
      <c r="BL938" s="15"/>
      <c r="BM938" s="15"/>
    </row>
    <row r="939" spans="1:65" ht="12.75" hidden="1" customHeight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41581.839780092589</v>
      </c>
      <c r="W939">
        <v>937</v>
      </c>
      <c r="X939" s="3" t="s">
        <v>938</v>
      </c>
      <c r="Y939" s="3" t="s">
        <v>5047</v>
      </c>
      <c r="Z939" s="6">
        <v>3500</v>
      </c>
      <c r="AA939" s="8">
        <v>40</v>
      </c>
      <c r="AB939" t="s">
        <v>8220</v>
      </c>
      <c r="AC939" t="s">
        <v>8223</v>
      </c>
      <c r="AD939" t="s">
        <v>8245</v>
      </c>
      <c r="AE939">
        <v>1383509357</v>
      </c>
      <c r="AF939">
        <v>1380913757</v>
      </c>
      <c r="AG939" t="b">
        <v>0</v>
      </c>
      <c r="AH939">
        <v>2</v>
      </c>
      <c r="AI939" t="b">
        <v>0</v>
      </c>
      <c r="AJ939" t="s">
        <v>8276</v>
      </c>
      <c r="AK939">
        <v>1</v>
      </c>
      <c r="AL939">
        <v>20</v>
      </c>
      <c r="AM939" s="10" t="s">
        <v>8323</v>
      </c>
      <c r="AN939" t="s">
        <v>8326</v>
      </c>
      <c r="AO939" s="15">
        <v>41551.798113425924</v>
      </c>
      <c r="AP939" s="15">
        <v>41581.839780092589</v>
      </c>
      <c r="AU939" s="3"/>
      <c r="AV939" s="3"/>
      <c r="AW939" s="6"/>
      <c r="AX939" s="8"/>
      <c r="BJ939" s="10"/>
      <c r="BL939" s="15"/>
      <c r="BM939" s="15"/>
    </row>
    <row r="940" spans="1:65" ht="12.75" hidden="1" customHeight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  <c r="W940">
        <v>938</v>
      </c>
      <c r="X940" s="3" t="s">
        <v>939</v>
      </c>
      <c r="Y940" s="3" t="s">
        <v>5048</v>
      </c>
      <c r="Z940" s="6">
        <v>7000</v>
      </c>
      <c r="AA940" s="8">
        <v>25</v>
      </c>
      <c r="AB940" t="s">
        <v>8220</v>
      </c>
      <c r="AC940" t="s">
        <v>8223</v>
      </c>
      <c r="AD940" t="s">
        <v>8245</v>
      </c>
      <c r="AE940">
        <v>1346585448</v>
      </c>
      <c r="AF940">
        <v>1343993448</v>
      </c>
      <c r="AG940" t="b">
        <v>0</v>
      </c>
      <c r="AH940">
        <v>1</v>
      </c>
      <c r="AI940" t="b">
        <v>0</v>
      </c>
      <c r="AJ940" t="s">
        <v>8276</v>
      </c>
      <c r="AK940">
        <v>0</v>
      </c>
      <c r="AL940">
        <v>25</v>
      </c>
      <c r="AM940" s="10" t="s">
        <v>8323</v>
      </c>
      <c r="AN940" t="s">
        <v>8326</v>
      </c>
      <c r="AO940" s="15">
        <v>41124.479722222226</v>
      </c>
      <c r="AP940" s="15">
        <v>41154.479722222226</v>
      </c>
      <c r="AU940" s="3"/>
      <c r="AV940" s="3"/>
      <c r="AW940" s="6"/>
      <c r="AX940" s="8"/>
      <c r="BJ940" s="10"/>
      <c r="BL940" s="15"/>
      <c r="BM940" s="15"/>
    </row>
    <row r="941" spans="1:65" ht="12.75" hidden="1" customHeight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  <c r="W941">
        <v>939</v>
      </c>
      <c r="X941" s="3" t="s">
        <v>940</v>
      </c>
      <c r="Y941" s="3" t="s">
        <v>5049</v>
      </c>
      <c r="Z941" s="6">
        <v>2750</v>
      </c>
      <c r="AA941" s="8">
        <v>40</v>
      </c>
      <c r="AB941" t="s">
        <v>8220</v>
      </c>
      <c r="AC941" t="s">
        <v>8223</v>
      </c>
      <c r="AD941" t="s">
        <v>8245</v>
      </c>
      <c r="AE941">
        <v>1372622280</v>
      </c>
      <c r="AF941">
        <v>1369246738</v>
      </c>
      <c r="AG941" t="b">
        <v>0</v>
      </c>
      <c r="AH941">
        <v>2</v>
      </c>
      <c r="AI941" t="b">
        <v>0</v>
      </c>
      <c r="AJ941" t="s">
        <v>8276</v>
      </c>
      <c r="AK941">
        <v>1</v>
      </c>
      <c r="AL941">
        <v>20</v>
      </c>
      <c r="AM941" s="10" t="s">
        <v>8323</v>
      </c>
      <c r="AN941" t="s">
        <v>8326</v>
      </c>
      <c r="AO941" s="15">
        <v>41416.763171296298</v>
      </c>
      <c r="AP941" s="15">
        <v>41455.831944444442</v>
      </c>
      <c r="AU941" s="3"/>
      <c r="AV941" s="3"/>
      <c r="AW941" s="6"/>
      <c r="AX941" s="8"/>
      <c r="BJ941" s="10"/>
      <c r="BL941" s="15"/>
      <c r="BM941" s="15"/>
    </row>
    <row r="942" spans="1:65" ht="12.75" hidden="1" customHeight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  <c r="W942">
        <v>940</v>
      </c>
      <c r="X942" s="3" t="s">
        <v>941</v>
      </c>
      <c r="Y942" s="3" t="s">
        <v>5050</v>
      </c>
      <c r="Z942" s="6">
        <v>9000</v>
      </c>
      <c r="AA942" s="8">
        <v>1544</v>
      </c>
      <c r="AB942" t="s">
        <v>8220</v>
      </c>
      <c r="AC942" t="s">
        <v>8223</v>
      </c>
      <c r="AD942" t="s">
        <v>8245</v>
      </c>
      <c r="AE942">
        <v>1439251926</v>
      </c>
      <c r="AF942">
        <v>1435363926</v>
      </c>
      <c r="AG942" t="b">
        <v>0</v>
      </c>
      <c r="AH942">
        <v>14</v>
      </c>
      <c r="AI942" t="b">
        <v>0</v>
      </c>
      <c r="AJ942" t="s">
        <v>8271</v>
      </c>
      <c r="AK942">
        <v>17</v>
      </c>
      <c r="AL942">
        <v>110.29</v>
      </c>
      <c r="AM942" s="10" t="s">
        <v>8317</v>
      </c>
      <c r="AN942" t="s">
        <v>8319</v>
      </c>
      <c r="AO942" s="15">
        <v>42182.008402777778</v>
      </c>
      <c r="AP942" s="15">
        <v>42227.008402777778</v>
      </c>
      <c r="AU942" s="3"/>
      <c r="AV942" s="3"/>
      <c r="AW942" s="6"/>
      <c r="AX942" s="8"/>
      <c r="BJ942" s="10"/>
      <c r="BL942" s="15"/>
      <c r="BM942" s="15"/>
    </row>
    <row r="943" spans="1:65" ht="12.75" hidden="1" customHeight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  <c r="W943">
        <v>941</v>
      </c>
      <c r="X943" s="3" t="s">
        <v>942</v>
      </c>
      <c r="Y943" s="3" t="s">
        <v>5051</v>
      </c>
      <c r="Z943" s="6">
        <v>50000</v>
      </c>
      <c r="AA943" s="8">
        <v>1161</v>
      </c>
      <c r="AB943" t="s">
        <v>8220</v>
      </c>
      <c r="AC943" t="s">
        <v>8223</v>
      </c>
      <c r="AD943" t="s">
        <v>8245</v>
      </c>
      <c r="AE943">
        <v>1486693145</v>
      </c>
      <c r="AF943">
        <v>1484101145</v>
      </c>
      <c r="AG943" t="b">
        <v>0</v>
      </c>
      <c r="AH943">
        <v>31</v>
      </c>
      <c r="AI943" t="b">
        <v>0</v>
      </c>
      <c r="AJ943" t="s">
        <v>8271</v>
      </c>
      <c r="AK943">
        <v>2</v>
      </c>
      <c r="AL943">
        <v>37.450000000000003</v>
      </c>
      <c r="AM943" s="10" t="s">
        <v>8317</v>
      </c>
      <c r="AN943" t="s">
        <v>8319</v>
      </c>
      <c r="AO943" s="15">
        <v>42746.096585648149</v>
      </c>
      <c r="AP943" s="15">
        <v>42776.096585648149</v>
      </c>
      <c r="AU943" s="3"/>
      <c r="AV943" s="3"/>
      <c r="AW943" s="6"/>
      <c r="AX943" s="8"/>
      <c r="BJ943" s="10"/>
      <c r="BL943" s="15"/>
      <c r="BM943" s="15"/>
    </row>
    <row r="944" spans="1:65" ht="12.75" hidden="1" customHeight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42418.843287037038</v>
      </c>
      <c r="W944">
        <v>942</v>
      </c>
      <c r="X944" s="3" t="s">
        <v>943</v>
      </c>
      <c r="Y944" s="3" t="s">
        <v>5052</v>
      </c>
      <c r="Z944" s="6">
        <v>7500</v>
      </c>
      <c r="AA944" s="8">
        <v>668</v>
      </c>
      <c r="AB944" t="s">
        <v>8220</v>
      </c>
      <c r="AC944" t="s">
        <v>8223</v>
      </c>
      <c r="AD944" t="s">
        <v>8245</v>
      </c>
      <c r="AE944">
        <v>1455826460</v>
      </c>
      <c r="AF944">
        <v>1452716060</v>
      </c>
      <c r="AG944" t="b">
        <v>0</v>
      </c>
      <c r="AH944">
        <v>16</v>
      </c>
      <c r="AI944" t="b">
        <v>0</v>
      </c>
      <c r="AJ944" t="s">
        <v>8271</v>
      </c>
      <c r="AK944">
        <v>9</v>
      </c>
      <c r="AL944">
        <v>41.75</v>
      </c>
      <c r="AM944" s="10" t="s">
        <v>8317</v>
      </c>
      <c r="AN944" t="s">
        <v>8319</v>
      </c>
      <c r="AO944" s="15">
        <v>42382.843287037031</v>
      </c>
      <c r="AP944" s="15">
        <v>42418.843287037038</v>
      </c>
      <c r="AU944" s="3"/>
      <c r="AV944" s="3"/>
      <c r="AW944" s="6"/>
      <c r="AX944" s="8"/>
      <c r="BJ944" s="10"/>
      <c r="BL944" s="15"/>
      <c r="BM944" s="15"/>
    </row>
    <row r="945" spans="1:65" ht="12.75" hidden="1" customHeight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  <c r="W945">
        <v>943</v>
      </c>
      <c r="X945" s="3" t="s">
        <v>944</v>
      </c>
      <c r="Y945" s="3" t="s">
        <v>5053</v>
      </c>
      <c r="Z945" s="6">
        <v>3000</v>
      </c>
      <c r="AA945" s="8">
        <v>289</v>
      </c>
      <c r="AB945" t="s">
        <v>8220</v>
      </c>
      <c r="AC945" t="s">
        <v>8223</v>
      </c>
      <c r="AD945" t="s">
        <v>8245</v>
      </c>
      <c r="AE945">
        <v>1480438905</v>
      </c>
      <c r="AF945">
        <v>1477843305</v>
      </c>
      <c r="AG945" t="b">
        <v>0</v>
      </c>
      <c r="AH945">
        <v>12</v>
      </c>
      <c r="AI945" t="b">
        <v>0</v>
      </c>
      <c r="AJ945" t="s">
        <v>8271</v>
      </c>
      <c r="AK945">
        <v>10</v>
      </c>
      <c r="AL945">
        <v>24.08</v>
      </c>
      <c r="AM945" s="10" t="s">
        <v>8317</v>
      </c>
      <c r="AN945" t="s">
        <v>8319</v>
      </c>
      <c r="AO945" s="15">
        <v>42673.66788194445</v>
      </c>
      <c r="AP945" s="15">
        <v>42703.709548611107</v>
      </c>
      <c r="AU945" s="3"/>
      <c r="AV945" s="3"/>
      <c r="AW945" s="6"/>
      <c r="AX945" s="8"/>
      <c r="BJ945" s="10"/>
      <c r="BL945" s="15"/>
      <c r="BM945" s="15"/>
    </row>
    <row r="946" spans="1:65" ht="12.75" hidden="1" customHeight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  <c r="W946">
        <v>944</v>
      </c>
      <c r="X946" s="3" t="s">
        <v>945</v>
      </c>
      <c r="Y946" s="3" t="s">
        <v>5054</v>
      </c>
      <c r="Z946" s="6">
        <v>50000</v>
      </c>
      <c r="AA946" s="8">
        <v>6663</v>
      </c>
      <c r="AB946" t="s">
        <v>8220</v>
      </c>
      <c r="AC946" t="s">
        <v>8223</v>
      </c>
      <c r="AD946" t="s">
        <v>8245</v>
      </c>
      <c r="AE946">
        <v>1460988000</v>
      </c>
      <c r="AF946">
        <v>1458050450</v>
      </c>
      <c r="AG946" t="b">
        <v>0</v>
      </c>
      <c r="AH946">
        <v>96</v>
      </c>
      <c r="AI946" t="b">
        <v>0</v>
      </c>
      <c r="AJ946" t="s">
        <v>8271</v>
      </c>
      <c r="AK946">
        <v>13</v>
      </c>
      <c r="AL946">
        <v>69.41</v>
      </c>
      <c r="AM946" s="10" t="s">
        <v>8317</v>
      </c>
      <c r="AN946" t="s">
        <v>8319</v>
      </c>
      <c r="AO946" s="15">
        <v>42444.583912037036</v>
      </c>
      <c r="AP946" s="15">
        <v>42478.583333333328</v>
      </c>
      <c r="AU946" s="3"/>
      <c r="AV946" s="3"/>
      <c r="AW946" s="6"/>
      <c r="AX946" s="8"/>
      <c r="BJ946" s="10"/>
      <c r="BL946" s="15"/>
      <c r="BM946" s="15"/>
    </row>
    <row r="947" spans="1:65" ht="12.75" hidden="1" customHeight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  <c r="W947">
        <v>945</v>
      </c>
      <c r="X947" s="3" t="s">
        <v>946</v>
      </c>
      <c r="Y947" s="3" t="s">
        <v>5055</v>
      </c>
      <c r="Z947" s="6">
        <v>100000</v>
      </c>
      <c r="AA947" s="8">
        <v>2484</v>
      </c>
      <c r="AB947" t="s">
        <v>8220</v>
      </c>
      <c r="AC947" t="s">
        <v>8229</v>
      </c>
      <c r="AD947" t="s">
        <v>8248</v>
      </c>
      <c r="AE947">
        <v>1487462340</v>
      </c>
      <c r="AF947">
        <v>1482958626</v>
      </c>
      <c r="AG947" t="b">
        <v>0</v>
      </c>
      <c r="AH947">
        <v>16</v>
      </c>
      <c r="AI947" t="b">
        <v>0</v>
      </c>
      <c r="AJ947" t="s">
        <v>8271</v>
      </c>
      <c r="AK947">
        <v>2</v>
      </c>
      <c r="AL947">
        <v>155.25</v>
      </c>
      <c r="AM947" s="10" t="s">
        <v>8317</v>
      </c>
      <c r="AN947" t="s">
        <v>8319</v>
      </c>
      <c r="AO947" s="15">
        <v>42732.872986111113</v>
      </c>
      <c r="AP947" s="15">
        <v>42784.999305555553</v>
      </c>
      <c r="AU947" s="3"/>
      <c r="AV947" s="3"/>
      <c r="AW947" s="6"/>
      <c r="AX947" s="8"/>
      <c r="BJ947" s="10"/>
      <c r="BL947" s="15"/>
      <c r="BM947" s="15"/>
    </row>
    <row r="948" spans="1:65" ht="12.75" hidden="1" customHeight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  <c r="W948">
        <v>946</v>
      </c>
      <c r="X948" s="3" t="s">
        <v>947</v>
      </c>
      <c r="Y948" s="3" t="s">
        <v>5056</v>
      </c>
      <c r="Z948" s="6">
        <v>15000</v>
      </c>
      <c r="AA948" s="8">
        <v>286</v>
      </c>
      <c r="AB948" t="s">
        <v>8220</v>
      </c>
      <c r="AC948" t="s">
        <v>8223</v>
      </c>
      <c r="AD948" t="s">
        <v>8245</v>
      </c>
      <c r="AE948">
        <v>1473444048</v>
      </c>
      <c r="AF948">
        <v>1470852048</v>
      </c>
      <c r="AG948" t="b">
        <v>0</v>
      </c>
      <c r="AH948">
        <v>5</v>
      </c>
      <c r="AI948" t="b">
        <v>0</v>
      </c>
      <c r="AJ948" t="s">
        <v>8271</v>
      </c>
      <c r="AK948">
        <v>2</v>
      </c>
      <c r="AL948">
        <v>57.2</v>
      </c>
      <c r="AM948" s="10" t="s">
        <v>8317</v>
      </c>
      <c r="AN948" t="s">
        <v>8319</v>
      </c>
      <c r="AO948" s="15">
        <v>42592.750555555554</v>
      </c>
      <c r="AP948" s="15">
        <v>42622.750555555554</v>
      </c>
      <c r="AU948" s="3"/>
      <c r="AV948" s="3"/>
      <c r="AW948" s="6"/>
      <c r="AX948" s="8"/>
      <c r="BJ948" s="10"/>
      <c r="BL948" s="15"/>
      <c r="BM948" s="15"/>
    </row>
    <row r="949" spans="1:65" ht="12.75" hidden="1" customHeight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  <c r="W949">
        <v>947</v>
      </c>
      <c r="X949" s="3" t="s">
        <v>948</v>
      </c>
      <c r="Y949" s="3" t="s">
        <v>5057</v>
      </c>
      <c r="Z949" s="6">
        <v>850</v>
      </c>
      <c r="AA949" s="8">
        <v>0</v>
      </c>
      <c r="AB949" t="s">
        <v>8220</v>
      </c>
      <c r="AC949" t="s">
        <v>8223</v>
      </c>
      <c r="AD949" t="s">
        <v>8245</v>
      </c>
      <c r="AE949">
        <v>1467312306</v>
      </c>
      <c r="AF949">
        <v>1462128306</v>
      </c>
      <c r="AG949" t="b">
        <v>0</v>
      </c>
      <c r="AH949">
        <v>0</v>
      </c>
      <c r="AI949" t="b">
        <v>0</v>
      </c>
      <c r="AJ949" t="s">
        <v>8271</v>
      </c>
      <c r="AK949">
        <v>0</v>
      </c>
      <c r="AL949">
        <v>0</v>
      </c>
      <c r="AM949" s="10" t="s">
        <v>8317</v>
      </c>
      <c r="AN949" t="s">
        <v>8319</v>
      </c>
      <c r="AO949" s="15">
        <v>42491.781319444446</v>
      </c>
      <c r="AP949" s="15">
        <v>42551.781319444446</v>
      </c>
      <c r="AU949" s="3"/>
      <c r="AV949" s="3"/>
      <c r="AW949" s="6"/>
      <c r="AX949" s="8"/>
      <c r="BJ949" s="10"/>
      <c r="BL949" s="15"/>
      <c r="BM949" s="15"/>
    </row>
    <row r="950" spans="1:65" ht="12.75" hidden="1" customHeight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  <c r="W950">
        <v>948</v>
      </c>
      <c r="X950" s="3" t="s">
        <v>949</v>
      </c>
      <c r="Y950" s="3" t="s">
        <v>5058</v>
      </c>
      <c r="Z950" s="6">
        <v>4000</v>
      </c>
      <c r="AA950" s="8">
        <v>480</v>
      </c>
      <c r="AB950" t="s">
        <v>8220</v>
      </c>
      <c r="AC950" t="s">
        <v>8232</v>
      </c>
      <c r="AD950" t="s">
        <v>8248</v>
      </c>
      <c r="AE950">
        <v>1457812364</v>
      </c>
      <c r="AF950">
        <v>1455220364</v>
      </c>
      <c r="AG950" t="b">
        <v>0</v>
      </c>
      <c r="AH950">
        <v>8</v>
      </c>
      <c r="AI950" t="b">
        <v>0</v>
      </c>
      <c r="AJ950" t="s">
        <v>8271</v>
      </c>
      <c r="AK950">
        <v>12</v>
      </c>
      <c r="AL950">
        <v>60</v>
      </c>
      <c r="AM950" s="10" t="s">
        <v>8317</v>
      </c>
      <c r="AN950" t="s">
        <v>8319</v>
      </c>
      <c r="AO950" s="15">
        <v>42411.828287037039</v>
      </c>
      <c r="AP950" s="15">
        <v>42441.828287037039</v>
      </c>
      <c r="AU950" s="3"/>
      <c r="AV950" s="3"/>
      <c r="AW950" s="6"/>
      <c r="AX950" s="8"/>
      <c r="BJ950" s="10"/>
      <c r="BL950" s="15"/>
      <c r="BM950" s="15"/>
    </row>
    <row r="951" spans="1:65" ht="12.75" hidden="1" customHeight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  <c r="W951">
        <v>949</v>
      </c>
      <c r="X951" s="3" t="s">
        <v>950</v>
      </c>
      <c r="Y951" s="3" t="s">
        <v>5059</v>
      </c>
      <c r="Z951" s="6">
        <v>20000</v>
      </c>
      <c r="AA951" s="8">
        <v>273</v>
      </c>
      <c r="AB951" t="s">
        <v>8220</v>
      </c>
      <c r="AC951" t="s">
        <v>8235</v>
      </c>
      <c r="AD951" t="s">
        <v>8248</v>
      </c>
      <c r="AE951">
        <v>1456016576</v>
      </c>
      <c r="AF951">
        <v>1450832576</v>
      </c>
      <c r="AG951" t="b">
        <v>0</v>
      </c>
      <c r="AH951">
        <v>7</v>
      </c>
      <c r="AI951" t="b">
        <v>0</v>
      </c>
      <c r="AJ951" t="s">
        <v>8271</v>
      </c>
      <c r="AK951">
        <v>1</v>
      </c>
      <c r="AL951">
        <v>39</v>
      </c>
      <c r="AM951" s="10" t="s">
        <v>8317</v>
      </c>
      <c r="AN951" t="s">
        <v>8319</v>
      </c>
      <c r="AO951" s="15">
        <v>42361.043703703705</v>
      </c>
      <c r="AP951" s="15">
        <v>42421.043703703705</v>
      </c>
      <c r="AU951" s="3"/>
      <c r="AV951" s="3"/>
      <c r="AW951" s="6"/>
      <c r="AX951" s="8"/>
      <c r="BJ951" s="10"/>
      <c r="BL951" s="15"/>
      <c r="BM951" s="15"/>
    </row>
    <row r="952" spans="1:65" ht="12.75" hidden="1" customHeight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  <c r="W952">
        <v>950</v>
      </c>
      <c r="X952" s="3" t="s">
        <v>951</v>
      </c>
      <c r="Y952" s="3" t="s">
        <v>5060</v>
      </c>
      <c r="Z952" s="6">
        <v>5000</v>
      </c>
      <c r="AA952" s="8">
        <v>1402</v>
      </c>
      <c r="AB952" t="s">
        <v>8220</v>
      </c>
      <c r="AC952" t="s">
        <v>8228</v>
      </c>
      <c r="AD952" t="s">
        <v>8250</v>
      </c>
      <c r="AE952">
        <v>1453053661</v>
      </c>
      <c r="AF952">
        <v>1450461661</v>
      </c>
      <c r="AG952" t="b">
        <v>0</v>
      </c>
      <c r="AH952">
        <v>24</v>
      </c>
      <c r="AI952" t="b">
        <v>0</v>
      </c>
      <c r="AJ952" t="s">
        <v>8271</v>
      </c>
      <c r="AK952">
        <v>28</v>
      </c>
      <c r="AL952">
        <v>58.42</v>
      </c>
      <c r="AM952" s="10" t="s">
        <v>8317</v>
      </c>
      <c r="AN952" t="s">
        <v>8319</v>
      </c>
      <c r="AO952" s="15">
        <v>42356.750706018516</v>
      </c>
      <c r="AP952" s="15">
        <v>42386.750706018516</v>
      </c>
      <c r="AU952" s="3"/>
      <c r="AV952" s="3"/>
      <c r="AW952" s="6"/>
      <c r="AX952" s="8"/>
      <c r="BJ952" s="10"/>
      <c r="BL952" s="15"/>
      <c r="BM952" s="15"/>
    </row>
    <row r="953" spans="1:65" ht="12.75" hidden="1" customHeight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42525.653611111113</v>
      </c>
      <c r="W953">
        <v>951</v>
      </c>
      <c r="X953" s="3" t="s">
        <v>952</v>
      </c>
      <c r="Y953" s="3" t="s">
        <v>5061</v>
      </c>
      <c r="Z953" s="6">
        <v>50000</v>
      </c>
      <c r="AA953" s="8">
        <v>19195</v>
      </c>
      <c r="AB953" t="s">
        <v>8220</v>
      </c>
      <c r="AC953" t="s">
        <v>8223</v>
      </c>
      <c r="AD953" t="s">
        <v>8245</v>
      </c>
      <c r="AE953">
        <v>1465054872</v>
      </c>
      <c r="AF953">
        <v>1461166872</v>
      </c>
      <c r="AG953" t="b">
        <v>0</v>
      </c>
      <c r="AH953">
        <v>121</v>
      </c>
      <c r="AI953" t="b">
        <v>0</v>
      </c>
      <c r="AJ953" t="s">
        <v>8271</v>
      </c>
      <c r="AK953">
        <v>38</v>
      </c>
      <c r="AL953">
        <v>158.63999999999999</v>
      </c>
      <c r="AM953" s="10" t="s">
        <v>8317</v>
      </c>
      <c r="AN953" t="s">
        <v>8319</v>
      </c>
      <c r="AO953" s="15">
        <v>42480.653611111105</v>
      </c>
      <c r="AP953" s="15">
        <v>42525.653611111113</v>
      </c>
      <c r="AU953" s="3"/>
      <c r="AV953" s="3"/>
      <c r="AW953" s="6"/>
      <c r="AX953" s="8"/>
      <c r="BJ953" s="10"/>
      <c r="BL953" s="15"/>
      <c r="BM953" s="15"/>
    </row>
    <row r="954" spans="1:65" ht="12.75" hidden="1" customHeight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42692.655231481476</v>
      </c>
      <c r="W954">
        <v>952</v>
      </c>
      <c r="X954" s="3" t="s">
        <v>953</v>
      </c>
      <c r="Y954" s="3" t="s">
        <v>5062</v>
      </c>
      <c r="Z954" s="6">
        <v>49000</v>
      </c>
      <c r="AA954" s="8">
        <v>19572</v>
      </c>
      <c r="AB954" t="s">
        <v>8220</v>
      </c>
      <c r="AC954" t="s">
        <v>8223</v>
      </c>
      <c r="AD954" t="s">
        <v>8245</v>
      </c>
      <c r="AE954">
        <v>1479483812</v>
      </c>
      <c r="AF954">
        <v>1476888212</v>
      </c>
      <c r="AG954" t="b">
        <v>0</v>
      </c>
      <c r="AH954">
        <v>196</v>
      </c>
      <c r="AI954" t="b">
        <v>0</v>
      </c>
      <c r="AJ954" t="s">
        <v>8271</v>
      </c>
      <c r="AK954">
        <v>40</v>
      </c>
      <c r="AL954">
        <v>99.86</v>
      </c>
      <c r="AM954" s="10" t="s">
        <v>8317</v>
      </c>
      <c r="AN954" t="s">
        <v>8319</v>
      </c>
      <c r="AO954" s="15">
        <v>42662.613564814819</v>
      </c>
      <c r="AP954" s="15">
        <v>42692.655231481476</v>
      </c>
      <c r="AU954" s="3"/>
      <c r="AV954" s="3"/>
      <c r="AW954" s="6"/>
      <c r="AX954" s="8"/>
      <c r="BJ954" s="10"/>
      <c r="BL954" s="15"/>
      <c r="BM954" s="15"/>
    </row>
    <row r="955" spans="1:65" ht="12.75" hidden="1" customHeight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  <c r="W955">
        <v>953</v>
      </c>
      <c r="X955" s="3" t="s">
        <v>954</v>
      </c>
      <c r="Y955" s="3" t="s">
        <v>5063</v>
      </c>
      <c r="Z955" s="6">
        <v>15000</v>
      </c>
      <c r="AA955" s="8">
        <v>126</v>
      </c>
      <c r="AB955" t="s">
        <v>8220</v>
      </c>
      <c r="AC955" t="s">
        <v>8223</v>
      </c>
      <c r="AD955" t="s">
        <v>8245</v>
      </c>
      <c r="AE955">
        <v>1422158199</v>
      </c>
      <c r="AF955">
        <v>1419566199</v>
      </c>
      <c r="AG955" t="b">
        <v>0</v>
      </c>
      <c r="AH955">
        <v>5</v>
      </c>
      <c r="AI955" t="b">
        <v>0</v>
      </c>
      <c r="AJ955" t="s">
        <v>8271</v>
      </c>
      <c r="AK955">
        <v>1</v>
      </c>
      <c r="AL955">
        <v>25.2</v>
      </c>
      <c r="AM955" s="10" t="s">
        <v>8317</v>
      </c>
      <c r="AN955" t="s">
        <v>8319</v>
      </c>
      <c r="AO955" s="15">
        <v>41999.164340277777</v>
      </c>
      <c r="AP955" s="15">
        <v>42029.164340277777</v>
      </c>
      <c r="AU955" s="3"/>
      <c r="AV955" s="3"/>
      <c r="AW955" s="6"/>
      <c r="AX955" s="8"/>
      <c r="BJ955" s="10"/>
      <c r="BL955" s="15"/>
      <c r="BM955" s="15"/>
    </row>
    <row r="956" spans="1:65" ht="12.75" hidden="1" customHeight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  <c r="W956">
        <v>954</v>
      </c>
      <c r="X956" s="3" t="s">
        <v>955</v>
      </c>
      <c r="Y956" s="3" t="s">
        <v>5064</v>
      </c>
      <c r="Z956" s="6">
        <v>15000</v>
      </c>
      <c r="AA956" s="8">
        <v>6511</v>
      </c>
      <c r="AB956" t="s">
        <v>8220</v>
      </c>
      <c r="AC956" t="s">
        <v>8223</v>
      </c>
      <c r="AD956" t="s">
        <v>8245</v>
      </c>
      <c r="AE956">
        <v>1440100839</v>
      </c>
      <c r="AF956">
        <v>1436472039</v>
      </c>
      <c r="AG956" t="b">
        <v>0</v>
      </c>
      <c r="AH956">
        <v>73</v>
      </c>
      <c r="AI956" t="b">
        <v>0</v>
      </c>
      <c r="AJ956" t="s">
        <v>8271</v>
      </c>
      <c r="AK956">
        <v>43</v>
      </c>
      <c r="AL956">
        <v>89.19</v>
      </c>
      <c r="AM956" s="10" t="s">
        <v>8317</v>
      </c>
      <c r="AN956" t="s">
        <v>8319</v>
      </c>
      <c r="AO956" s="15">
        <v>42194.833784722221</v>
      </c>
      <c r="AP956" s="15">
        <v>42236.833784722221</v>
      </c>
      <c r="AU956" s="3"/>
      <c r="AV956" s="3"/>
      <c r="AW956" s="6"/>
      <c r="AX956" s="8"/>
      <c r="BJ956" s="10"/>
      <c r="BL956" s="15"/>
      <c r="BM956" s="15"/>
    </row>
    <row r="957" spans="1:65" ht="12.75" hidden="1" customHeight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  <c r="W957">
        <v>955</v>
      </c>
      <c r="X957" s="3" t="s">
        <v>956</v>
      </c>
      <c r="Y957" s="3" t="s">
        <v>5065</v>
      </c>
      <c r="Z957" s="6">
        <v>300000</v>
      </c>
      <c r="AA957" s="8">
        <v>16984</v>
      </c>
      <c r="AB957" t="s">
        <v>8220</v>
      </c>
      <c r="AC957" t="s">
        <v>8223</v>
      </c>
      <c r="AD957" t="s">
        <v>8245</v>
      </c>
      <c r="AE957">
        <v>1473750300</v>
      </c>
      <c r="AF957">
        <v>1470294300</v>
      </c>
      <c r="AG957" t="b">
        <v>0</v>
      </c>
      <c r="AH957">
        <v>93</v>
      </c>
      <c r="AI957" t="b">
        <v>0</v>
      </c>
      <c r="AJ957" t="s">
        <v>8271</v>
      </c>
      <c r="AK957">
        <v>6</v>
      </c>
      <c r="AL957">
        <v>182.62</v>
      </c>
      <c r="AM957" s="10" t="s">
        <v>8317</v>
      </c>
      <c r="AN957" t="s">
        <v>8319</v>
      </c>
      <c r="AO957" s="15">
        <v>42586.295138888891</v>
      </c>
      <c r="AP957" s="15">
        <v>42626.295138888891</v>
      </c>
      <c r="AU957" s="3"/>
      <c r="AV957" s="3"/>
      <c r="AW957" s="6"/>
      <c r="AX957" s="8"/>
      <c r="BJ957" s="10"/>
      <c r="BL957" s="15"/>
      <c r="BM957" s="15"/>
    </row>
    <row r="958" spans="1:65" ht="12.75" hidden="1" customHeight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  <c r="W958">
        <v>956</v>
      </c>
      <c r="X958" s="3" t="s">
        <v>957</v>
      </c>
      <c r="Y958" s="3" t="s">
        <v>5066</v>
      </c>
      <c r="Z958" s="6">
        <v>50000</v>
      </c>
      <c r="AA958" s="8">
        <v>861</v>
      </c>
      <c r="AB958" t="s">
        <v>8220</v>
      </c>
      <c r="AC958" t="s">
        <v>8223</v>
      </c>
      <c r="AD958" t="s">
        <v>8245</v>
      </c>
      <c r="AE958">
        <v>1430081759</v>
      </c>
      <c r="AF958">
        <v>1424901359</v>
      </c>
      <c r="AG958" t="b">
        <v>0</v>
      </c>
      <c r="AH958">
        <v>17</v>
      </c>
      <c r="AI958" t="b">
        <v>0</v>
      </c>
      <c r="AJ958" t="s">
        <v>8271</v>
      </c>
      <c r="AK958">
        <v>2</v>
      </c>
      <c r="AL958">
        <v>50.65</v>
      </c>
      <c r="AM958" s="10" t="s">
        <v>8317</v>
      </c>
      <c r="AN958" t="s">
        <v>8319</v>
      </c>
      <c r="AO958" s="15">
        <v>42060.913877314815</v>
      </c>
      <c r="AP958" s="15">
        <v>42120.872210648144</v>
      </c>
      <c r="AU958" s="3"/>
      <c r="AV958" s="3"/>
      <c r="AW958" s="6"/>
      <c r="AX958" s="8"/>
      <c r="BJ958" s="10"/>
      <c r="BL958" s="15"/>
      <c r="BM958" s="15"/>
    </row>
    <row r="959" spans="1:65" ht="12.75" hidden="1" customHeight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  <c r="W959">
        <v>957</v>
      </c>
      <c r="X959" s="3" t="s">
        <v>958</v>
      </c>
      <c r="Y959" s="3" t="s">
        <v>5067</v>
      </c>
      <c r="Z959" s="6">
        <v>12000</v>
      </c>
      <c r="AA959" s="8">
        <v>233</v>
      </c>
      <c r="AB959" t="s">
        <v>8220</v>
      </c>
      <c r="AC959" t="s">
        <v>8223</v>
      </c>
      <c r="AD959" t="s">
        <v>8245</v>
      </c>
      <c r="AE959">
        <v>1479392133</v>
      </c>
      <c r="AF959">
        <v>1476710133</v>
      </c>
      <c r="AG959" t="b">
        <v>0</v>
      </c>
      <c r="AH959">
        <v>7</v>
      </c>
      <c r="AI959" t="b">
        <v>0</v>
      </c>
      <c r="AJ959" t="s">
        <v>8271</v>
      </c>
      <c r="AK959">
        <v>2</v>
      </c>
      <c r="AL959">
        <v>33.29</v>
      </c>
      <c r="AM959" s="10" t="s">
        <v>8317</v>
      </c>
      <c r="AN959" t="s">
        <v>8319</v>
      </c>
      <c r="AO959" s="15">
        <v>42660.552465277782</v>
      </c>
      <c r="AP959" s="15">
        <v>42691.594131944439</v>
      </c>
      <c r="AU959" s="3"/>
      <c r="AV959" s="3"/>
      <c r="AW959" s="6"/>
      <c r="AX959" s="8"/>
      <c r="BJ959" s="10"/>
      <c r="BL959" s="15"/>
      <c r="BM959" s="15"/>
    </row>
    <row r="960" spans="1:65" ht="12.75" hidden="1" customHeight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  <c r="W960">
        <v>958</v>
      </c>
      <c r="X960" s="3" t="s">
        <v>959</v>
      </c>
      <c r="Y960" s="3" t="s">
        <v>5068</v>
      </c>
      <c r="Z960" s="6">
        <v>7777</v>
      </c>
      <c r="AA960" s="8">
        <v>881</v>
      </c>
      <c r="AB960" t="s">
        <v>8220</v>
      </c>
      <c r="AC960" t="s">
        <v>8223</v>
      </c>
      <c r="AD960" t="s">
        <v>8245</v>
      </c>
      <c r="AE960">
        <v>1428641940</v>
      </c>
      <c r="AF960">
        <v>1426792563</v>
      </c>
      <c r="AG960" t="b">
        <v>0</v>
      </c>
      <c r="AH960">
        <v>17</v>
      </c>
      <c r="AI960" t="b">
        <v>0</v>
      </c>
      <c r="AJ960" t="s">
        <v>8271</v>
      </c>
      <c r="AK960">
        <v>11</v>
      </c>
      <c r="AL960">
        <v>51.82</v>
      </c>
      <c r="AM960" s="10" t="s">
        <v>8317</v>
      </c>
      <c r="AN960" t="s">
        <v>8319</v>
      </c>
      <c r="AO960" s="15">
        <v>42082.802812499998</v>
      </c>
      <c r="AP960" s="15">
        <v>42104.207638888889</v>
      </c>
      <c r="AU960" s="3"/>
      <c r="AV960" s="3"/>
      <c r="AW960" s="6"/>
      <c r="AX960" s="8"/>
      <c r="BJ960" s="10"/>
      <c r="BL960" s="15"/>
      <c r="BM960" s="15"/>
    </row>
    <row r="961" spans="1:65" ht="12.75" hidden="1" customHeight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  <c r="W961">
        <v>959</v>
      </c>
      <c r="X961" s="3" t="s">
        <v>960</v>
      </c>
      <c r="Y961" s="3" t="s">
        <v>5069</v>
      </c>
      <c r="Z961" s="6">
        <v>50000</v>
      </c>
      <c r="AA961" s="8">
        <v>19430</v>
      </c>
      <c r="AB961" t="s">
        <v>8220</v>
      </c>
      <c r="AC961" t="s">
        <v>8223</v>
      </c>
      <c r="AD961" t="s">
        <v>8245</v>
      </c>
      <c r="AE961">
        <v>1421640665</v>
      </c>
      <c r="AF961">
        <v>1419048665</v>
      </c>
      <c r="AG961" t="b">
        <v>0</v>
      </c>
      <c r="AH961">
        <v>171</v>
      </c>
      <c r="AI961" t="b">
        <v>0</v>
      </c>
      <c r="AJ961" t="s">
        <v>8271</v>
      </c>
      <c r="AK961">
        <v>39</v>
      </c>
      <c r="AL961">
        <v>113.63</v>
      </c>
      <c r="AM961" s="10" t="s">
        <v>8317</v>
      </c>
      <c r="AN961" t="s">
        <v>8319</v>
      </c>
      <c r="AO961" s="15">
        <v>41993.174363425926</v>
      </c>
      <c r="AP961" s="15">
        <v>42023.174363425926</v>
      </c>
      <c r="AU961" s="3"/>
      <c r="AV961" s="3"/>
      <c r="AW961" s="6"/>
      <c r="AX961" s="8"/>
      <c r="BJ961" s="10"/>
      <c r="BL961" s="15"/>
      <c r="BM961" s="15"/>
    </row>
    <row r="962" spans="1:65" ht="12.75" hidden="1" customHeight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  <c r="W962">
        <v>960</v>
      </c>
      <c r="X962" s="3" t="s">
        <v>961</v>
      </c>
      <c r="Y962" s="3" t="s">
        <v>5070</v>
      </c>
      <c r="Z962" s="6">
        <v>55650</v>
      </c>
      <c r="AA962" s="8">
        <v>25655</v>
      </c>
      <c r="AB962" t="s">
        <v>8220</v>
      </c>
      <c r="AC962" t="s">
        <v>8223</v>
      </c>
      <c r="AD962" t="s">
        <v>8245</v>
      </c>
      <c r="AE962">
        <v>1489500155</v>
      </c>
      <c r="AF962">
        <v>1485874955</v>
      </c>
      <c r="AG962" t="b">
        <v>0</v>
      </c>
      <c r="AH962">
        <v>188</v>
      </c>
      <c r="AI962" t="b">
        <v>0</v>
      </c>
      <c r="AJ962" t="s">
        <v>8271</v>
      </c>
      <c r="AK962">
        <v>46</v>
      </c>
      <c r="AL962">
        <v>136.46</v>
      </c>
      <c r="AM962" s="10" t="s">
        <v>8317</v>
      </c>
      <c r="AN962" t="s">
        <v>8319</v>
      </c>
      <c r="AO962" s="15">
        <v>42766.626793981486</v>
      </c>
      <c r="AP962" s="15">
        <v>42808.585127314815</v>
      </c>
      <c r="AU962" s="3"/>
      <c r="AV962" s="3"/>
      <c r="AW962" s="6"/>
      <c r="AX962" s="8"/>
      <c r="BJ962" s="10"/>
      <c r="BL962" s="15"/>
      <c r="BM962" s="15"/>
    </row>
    <row r="963" spans="1:65" ht="12.75" hidden="1" customHeight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(I963/(3600*24))+DATE(1970,1,1)</f>
        <v>42786.791666666672</v>
      </c>
      <c r="W963">
        <v>961</v>
      </c>
      <c r="X963" s="3" t="s">
        <v>962</v>
      </c>
      <c r="Y963" s="3" t="s">
        <v>5071</v>
      </c>
      <c r="Z963" s="6">
        <v>95000</v>
      </c>
      <c r="AA963" s="8">
        <v>40079</v>
      </c>
      <c r="AB963" t="s">
        <v>8220</v>
      </c>
      <c r="AC963" t="s">
        <v>8223</v>
      </c>
      <c r="AD963" t="s">
        <v>8245</v>
      </c>
      <c r="AE963">
        <v>1487617200</v>
      </c>
      <c r="AF963">
        <v>1483634335</v>
      </c>
      <c r="AG963" t="b">
        <v>0</v>
      </c>
      <c r="AH963">
        <v>110</v>
      </c>
      <c r="AI963" t="b">
        <v>0</v>
      </c>
      <c r="AJ963" t="s">
        <v>8271</v>
      </c>
      <c r="AK963">
        <v>42</v>
      </c>
      <c r="AL963">
        <v>364.35</v>
      </c>
      <c r="AM963" s="10" t="s">
        <v>8317</v>
      </c>
      <c r="AN963" t="s">
        <v>8319</v>
      </c>
      <c r="AO963" s="15">
        <v>42740.693692129629</v>
      </c>
      <c r="AP963" s="15">
        <v>42786.791666666672</v>
      </c>
      <c r="AU963" s="3"/>
      <c r="AV963" s="3"/>
      <c r="AW963" s="6"/>
      <c r="AX963" s="8"/>
      <c r="BJ963" s="10"/>
      <c r="BL963" s="15"/>
      <c r="BM963" s="15"/>
    </row>
    <row r="964" spans="1:65" ht="12.75" hidden="1" customHeight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  <c r="W964">
        <v>962</v>
      </c>
      <c r="X964" s="3" t="s">
        <v>963</v>
      </c>
      <c r="Y964" s="3" t="s">
        <v>5072</v>
      </c>
      <c r="Z964" s="6">
        <v>2500</v>
      </c>
      <c r="AA964" s="8">
        <v>712</v>
      </c>
      <c r="AB964" t="s">
        <v>8220</v>
      </c>
      <c r="AC964" t="s">
        <v>8223</v>
      </c>
      <c r="AD964" t="s">
        <v>8245</v>
      </c>
      <c r="AE964">
        <v>1455210353</v>
      </c>
      <c r="AF964">
        <v>1451927153</v>
      </c>
      <c r="AG964" t="b">
        <v>0</v>
      </c>
      <c r="AH964">
        <v>37</v>
      </c>
      <c r="AI964" t="b">
        <v>0</v>
      </c>
      <c r="AJ964" t="s">
        <v>8271</v>
      </c>
      <c r="AK964">
        <v>28</v>
      </c>
      <c r="AL964">
        <v>19.239999999999998</v>
      </c>
      <c r="AM964" s="10" t="s">
        <v>8317</v>
      </c>
      <c r="AN964" t="s">
        <v>8319</v>
      </c>
      <c r="AO964" s="15">
        <v>42373.712418981479</v>
      </c>
      <c r="AP964" s="15">
        <v>42411.712418981479</v>
      </c>
      <c r="AU964" s="3"/>
      <c r="AV964" s="3"/>
      <c r="AW964" s="6"/>
      <c r="AX964" s="8"/>
      <c r="BJ964" s="10"/>
      <c r="BL964" s="15"/>
      <c r="BM964" s="15"/>
    </row>
    <row r="965" spans="1:65" ht="12.75" hidden="1" customHeight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  <c r="W965">
        <v>963</v>
      </c>
      <c r="X965" s="3" t="s">
        <v>964</v>
      </c>
      <c r="Y965" s="3" t="s">
        <v>5073</v>
      </c>
      <c r="Z965" s="6">
        <v>35000</v>
      </c>
      <c r="AA965" s="8">
        <v>377</v>
      </c>
      <c r="AB965" t="s">
        <v>8220</v>
      </c>
      <c r="AC965" t="s">
        <v>8223</v>
      </c>
      <c r="AD965" t="s">
        <v>8245</v>
      </c>
      <c r="AE965">
        <v>1476717319</v>
      </c>
      <c r="AF965">
        <v>1473693319</v>
      </c>
      <c r="AG965" t="b">
        <v>0</v>
      </c>
      <c r="AH965">
        <v>9</v>
      </c>
      <c r="AI965" t="b">
        <v>0</v>
      </c>
      <c r="AJ965" t="s">
        <v>8271</v>
      </c>
      <c r="AK965">
        <v>1</v>
      </c>
      <c r="AL965">
        <v>41.89</v>
      </c>
      <c r="AM965" s="10" t="s">
        <v>8317</v>
      </c>
      <c r="AN965" t="s">
        <v>8319</v>
      </c>
      <c r="AO965" s="15">
        <v>42625.635636574079</v>
      </c>
      <c r="AP965" s="15">
        <v>42660.635636574079</v>
      </c>
      <c r="AU965" s="3"/>
      <c r="AV965" s="3"/>
      <c r="AW965" s="6"/>
      <c r="AX965" s="8"/>
      <c r="BJ965" s="10"/>
      <c r="BL965" s="15"/>
      <c r="BM965" s="15"/>
    </row>
    <row r="966" spans="1:65" ht="12.75" hidden="1" customHeight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  <c r="W966">
        <v>964</v>
      </c>
      <c r="X966" s="3" t="s">
        <v>965</v>
      </c>
      <c r="Y966" s="3" t="s">
        <v>5074</v>
      </c>
      <c r="Z966" s="6">
        <v>110000</v>
      </c>
      <c r="AA966" s="8">
        <v>879</v>
      </c>
      <c r="AB966" t="s">
        <v>8220</v>
      </c>
      <c r="AC966" t="s">
        <v>8228</v>
      </c>
      <c r="AD966" t="s">
        <v>8250</v>
      </c>
      <c r="AE966">
        <v>1441119919</v>
      </c>
      <c r="AF966">
        <v>1437663919</v>
      </c>
      <c r="AG966" t="b">
        <v>0</v>
      </c>
      <c r="AH966">
        <v>29</v>
      </c>
      <c r="AI966" t="b">
        <v>0</v>
      </c>
      <c r="AJ966" t="s">
        <v>8271</v>
      </c>
      <c r="AK966">
        <v>1</v>
      </c>
      <c r="AL966">
        <v>30.31</v>
      </c>
      <c r="AM966" s="10" t="s">
        <v>8317</v>
      </c>
      <c r="AN966" t="s">
        <v>8319</v>
      </c>
      <c r="AO966" s="15">
        <v>42208.628692129627</v>
      </c>
      <c r="AP966" s="15">
        <v>42248.628692129627</v>
      </c>
      <c r="AU966" s="3"/>
      <c r="AV966" s="3"/>
      <c r="AW966" s="6"/>
      <c r="AX966" s="8"/>
      <c r="BJ966" s="10"/>
      <c r="BL966" s="15"/>
      <c r="BM966" s="15"/>
    </row>
    <row r="967" spans="1:65" ht="12.75" hidden="1" customHeight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  <c r="W967">
        <v>965</v>
      </c>
      <c r="X967" s="3" t="s">
        <v>966</v>
      </c>
      <c r="Y967" s="3" t="s">
        <v>5075</v>
      </c>
      <c r="Z967" s="6">
        <v>25000</v>
      </c>
      <c r="AA967" s="8">
        <v>298</v>
      </c>
      <c r="AB967" t="s">
        <v>8220</v>
      </c>
      <c r="AC967" t="s">
        <v>8223</v>
      </c>
      <c r="AD967" t="s">
        <v>8245</v>
      </c>
      <c r="AE967">
        <v>1477454340</v>
      </c>
      <c r="AF967">
        <v>1474676646</v>
      </c>
      <c r="AG967" t="b">
        <v>0</v>
      </c>
      <c r="AH967">
        <v>6</v>
      </c>
      <c r="AI967" t="b">
        <v>0</v>
      </c>
      <c r="AJ967" t="s">
        <v>8271</v>
      </c>
      <c r="AK967">
        <v>1</v>
      </c>
      <c r="AL967">
        <v>49.67</v>
      </c>
      <c r="AM967" s="10" t="s">
        <v>8317</v>
      </c>
      <c r="AN967" t="s">
        <v>8319</v>
      </c>
      <c r="AO967" s="15">
        <v>42637.016736111109</v>
      </c>
      <c r="AP967" s="15">
        <v>42669.165972222225</v>
      </c>
      <c r="AU967" s="3"/>
      <c r="AV967" s="3"/>
      <c r="AW967" s="6"/>
      <c r="AX967" s="8"/>
      <c r="BJ967" s="10"/>
      <c r="BL967" s="15"/>
      <c r="BM967" s="15"/>
    </row>
    <row r="968" spans="1:65" ht="12.75" hidden="1" customHeight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  <c r="W968">
        <v>966</v>
      </c>
      <c r="X968" s="3" t="s">
        <v>967</v>
      </c>
      <c r="Y968" s="3" t="s">
        <v>5076</v>
      </c>
      <c r="Z968" s="6">
        <v>12000</v>
      </c>
      <c r="AA968" s="8">
        <v>1776</v>
      </c>
      <c r="AB968" t="s">
        <v>8220</v>
      </c>
      <c r="AC968" t="s">
        <v>8223</v>
      </c>
      <c r="AD968" t="s">
        <v>8245</v>
      </c>
      <c r="AE968">
        <v>1475766932</v>
      </c>
      <c r="AF968">
        <v>1473174932</v>
      </c>
      <c r="AG968" t="b">
        <v>0</v>
      </c>
      <c r="AH968">
        <v>30</v>
      </c>
      <c r="AI968" t="b">
        <v>0</v>
      </c>
      <c r="AJ968" t="s">
        <v>8271</v>
      </c>
      <c r="AK968">
        <v>15</v>
      </c>
      <c r="AL968">
        <v>59.2</v>
      </c>
      <c r="AM968" s="10" t="s">
        <v>8317</v>
      </c>
      <c r="AN968" t="s">
        <v>8319</v>
      </c>
      <c r="AO968" s="15">
        <v>42619.635787037041</v>
      </c>
      <c r="AP968" s="15">
        <v>42649.635787037041</v>
      </c>
      <c r="AU968" s="3"/>
      <c r="AV968" s="3"/>
      <c r="AW968" s="6"/>
      <c r="AX968" s="8"/>
      <c r="BJ968" s="10"/>
      <c r="BL968" s="15"/>
      <c r="BM968" s="15"/>
    </row>
    <row r="969" spans="1:65" ht="12.75" hidden="1" customHeight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  <c r="W969">
        <v>967</v>
      </c>
      <c r="X969" s="3" t="s">
        <v>968</v>
      </c>
      <c r="Y969" s="3" t="s">
        <v>5077</v>
      </c>
      <c r="Z969" s="6">
        <v>20000</v>
      </c>
      <c r="AA969" s="8">
        <v>3562</v>
      </c>
      <c r="AB969" t="s">
        <v>8220</v>
      </c>
      <c r="AC969" t="s">
        <v>8223</v>
      </c>
      <c r="AD969" t="s">
        <v>8245</v>
      </c>
      <c r="AE969">
        <v>1461301574</v>
      </c>
      <c r="AF969">
        <v>1456121174</v>
      </c>
      <c r="AG969" t="b">
        <v>0</v>
      </c>
      <c r="AH969">
        <v>81</v>
      </c>
      <c r="AI969" t="b">
        <v>0</v>
      </c>
      <c r="AJ969" t="s">
        <v>8271</v>
      </c>
      <c r="AK969">
        <v>18</v>
      </c>
      <c r="AL969">
        <v>43.98</v>
      </c>
      <c r="AM969" s="10" t="s">
        <v>8317</v>
      </c>
      <c r="AN969" t="s">
        <v>8319</v>
      </c>
      <c r="AO969" s="15">
        <v>42422.254328703704</v>
      </c>
      <c r="AP969" s="15">
        <v>42482.21266203704</v>
      </c>
      <c r="AU969" s="3"/>
      <c r="AV969" s="3"/>
      <c r="AW969" s="6"/>
      <c r="AX969" s="8"/>
      <c r="BJ969" s="10"/>
      <c r="BL969" s="15"/>
      <c r="BM969" s="15"/>
    </row>
    <row r="970" spans="1:65" ht="12.75" hidden="1" customHeight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  <c r="W970">
        <v>968</v>
      </c>
      <c r="X970" s="3" t="s">
        <v>969</v>
      </c>
      <c r="Y970" s="3" t="s">
        <v>5078</v>
      </c>
      <c r="Z970" s="6">
        <v>8000</v>
      </c>
      <c r="AA970" s="8">
        <v>106</v>
      </c>
      <c r="AB970" t="s">
        <v>8220</v>
      </c>
      <c r="AC970" t="s">
        <v>8223</v>
      </c>
      <c r="AD970" t="s">
        <v>8245</v>
      </c>
      <c r="AE970">
        <v>1408134034</v>
      </c>
      <c r="AF970">
        <v>1405542034</v>
      </c>
      <c r="AG970" t="b">
        <v>0</v>
      </c>
      <c r="AH970">
        <v>4</v>
      </c>
      <c r="AI970" t="b">
        <v>0</v>
      </c>
      <c r="AJ970" t="s">
        <v>8271</v>
      </c>
      <c r="AK970">
        <v>1</v>
      </c>
      <c r="AL970">
        <v>26.5</v>
      </c>
      <c r="AM970" s="10" t="s">
        <v>8317</v>
      </c>
      <c r="AN970" t="s">
        <v>8319</v>
      </c>
      <c r="AO970" s="15">
        <v>41836.847615740742</v>
      </c>
      <c r="AP970" s="15">
        <v>41866.847615740742</v>
      </c>
      <c r="AU970" s="3"/>
      <c r="AV970" s="3"/>
      <c r="AW970" s="6"/>
      <c r="AX970" s="8"/>
      <c r="BJ970" s="10"/>
      <c r="BL970" s="15"/>
      <c r="BM970" s="15"/>
    </row>
    <row r="971" spans="1:65" ht="12.75" hidden="1" customHeight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  <c r="W971">
        <v>969</v>
      </c>
      <c r="X971" s="3" t="s">
        <v>970</v>
      </c>
      <c r="Y971" s="3" t="s">
        <v>5079</v>
      </c>
      <c r="Z971" s="6">
        <v>30000</v>
      </c>
      <c r="AA971" s="8">
        <v>14000</v>
      </c>
      <c r="AB971" t="s">
        <v>8220</v>
      </c>
      <c r="AC971" t="s">
        <v>8237</v>
      </c>
      <c r="AD971" t="s">
        <v>8255</v>
      </c>
      <c r="AE971">
        <v>1486624607</v>
      </c>
      <c r="AF971">
        <v>1483773407</v>
      </c>
      <c r="AG971" t="b">
        <v>0</v>
      </c>
      <c r="AH971">
        <v>11</v>
      </c>
      <c r="AI971" t="b">
        <v>0</v>
      </c>
      <c r="AJ971" t="s">
        <v>8271</v>
      </c>
      <c r="AK971">
        <v>47</v>
      </c>
      <c r="AL971">
        <v>1272.73</v>
      </c>
      <c r="AM971" s="10" t="s">
        <v>8317</v>
      </c>
      <c r="AN971" t="s">
        <v>8319</v>
      </c>
      <c r="AO971" s="15">
        <v>42742.30332175926</v>
      </c>
      <c r="AP971" s="15">
        <v>42775.30332175926</v>
      </c>
      <c r="AU971" s="3"/>
      <c r="AV971" s="3"/>
      <c r="AW971" s="6"/>
      <c r="AX971" s="8"/>
      <c r="BJ971" s="10"/>
      <c r="BL971" s="15"/>
      <c r="BM971" s="15"/>
    </row>
    <row r="972" spans="1:65" ht="12.75" hidden="1" customHeight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  <c r="W972">
        <v>970</v>
      </c>
      <c r="X972" s="3" t="s">
        <v>971</v>
      </c>
      <c r="Y972" s="3" t="s">
        <v>5080</v>
      </c>
      <c r="Z972" s="6">
        <v>5000</v>
      </c>
      <c r="AA972" s="8">
        <v>2296</v>
      </c>
      <c r="AB972" t="s">
        <v>8220</v>
      </c>
      <c r="AC972" t="s">
        <v>8228</v>
      </c>
      <c r="AD972" t="s">
        <v>8250</v>
      </c>
      <c r="AE972">
        <v>1485147540</v>
      </c>
      <c r="AF972">
        <v>1481951853</v>
      </c>
      <c r="AG972" t="b">
        <v>0</v>
      </c>
      <c r="AH972">
        <v>14</v>
      </c>
      <c r="AI972" t="b">
        <v>0</v>
      </c>
      <c r="AJ972" t="s">
        <v>8271</v>
      </c>
      <c r="AK972">
        <v>46</v>
      </c>
      <c r="AL972">
        <v>164</v>
      </c>
      <c r="AM972" s="10" t="s">
        <v>8317</v>
      </c>
      <c r="AN972" t="s">
        <v>8319</v>
      </c>
      <c r="AO972" s="15">
        <v>42721.220520833333</v>
      </c>
      <c r="AP972" s="15">
        <v>42758.207638888889</v>
      </c>
      <c r="AU972" s="3"/>
      <c r="AV972" s="3"/>
      <c r="AW972" s="6"/>
      <c r="AX972" s="8"/>
      <c r="BJ972" s="10"/>
      <c r="BL972" s="15"/>
      <c r="BM972" s="15"/>
    </row>
    <row r="973" spans="1:65" ht="12.75" hidden="1" customHeight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  <c r="W973">
        <v>971</v>
      </c>
      <c r="X973" s="3" t="s">
        <v>972</v>
      </c>
      <c r="Y973" s="3" t="s">
        <v>5081</v>
      </c>
      <c r="Z973" s="6">
        <v>100000</v>
      </c>
      <c r="AA973" s="8">
        <v>226</v>
      </c>
      <c r="AB973" t="s">
        <v>8220</v>
      </c>
      <c r="AC973" t="s">
        <v>8223</v>
      </c>
      <c r="AD973" t="s">
        <v>8245</v>
      </c>
      <c r="AE973">
        <v>1433178060</v>
      </c>
      <c r="AF973">
        <v>1429290060</v>
      </c>
      <c r="AG973" t="b">
        <v>0</v>
      </c>
      <c r="AH973">
        <v>5</v>
      </c>
      <c r="AI973" t="b">
        <v>0</v>
      </c>
      <c r="AJ973" t="s">
        <v>8271</v>
      </c>
      <c r="AK973">
        <v>0</v>
      </c>
      <c r="AL973">
        <v>45.2</v>
      </c>
      <c r="AM973" s="10" t="s">
        <v>8317</v>
      </c>
      <c r="AN973" t="s">
        <v>8319</v>
      </c>
      <c r="AO973" s="15">
        <v>42111.709027777775</v>
      </c>
      <c r="AP973" s="15">
        <v>42156.709027777775</v>
      </c>
      <c r="AU973" s="3"/>
      <c r="AV973" s="3"/>
      <c r="AW973" s="6"/>
      <c r="AX973" s="8"/>
      <c r="BJ973" s="10"/>
      <c r="BL973" s="15"/>
      <c r="BM973" s="15"/>
    </row>
    <row r="974" spans="1:65" ht="12.75" hidden="1" customHeight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  <c r="W974">
        <v>972</v>
      </c>
      <c r="X974" s="3" t="s">
        <v>973</v>
      </c>
      <c r="Y974" s="3" t="s">
        <v>5082</v>
      </c>
      <c r="Z974" s="6">
        <v>20000</v>
      </c>
      <c r="AA974" s="8">
        <v>6925</v>
      </c>
      <c r="AB974" t="s">
        <v>8220</v>
      </c>
      <c r="AC974" t="s">
        <v>8223</v>
      </c>
      <c r="AD974" t="s">
        <v>8245</v>
      </c>
      <c r="AE974">
        <v>1409813940</v>
      </c>
      <c r="AF974">
        <v>1407271598</v>
      </c>
      <c r="AG974" t="b">
        <v>0</v>
      </c>
      <c r="AH974">
        <v>45</v>
      </c>
      <c r="AI974" t="b">
        <v>0</v>
      </c>
      <c r="AJ974" t="s">
        <v>8271</v>
      </c>
      <c r="AK974">
        <v>35</v>
      </c>
      <c r="AL974">
        <v>153.88999999999999</v>
      </c>
      <c r="AM974" s="10" t="s">
        <v>8317</v>
      </c>
      <c r="AN974" t="s">
        <v>8319</v>
      </c>
      <c r="AO974" s="15">
        <v>41856.865717592591</v>
      </c>
      <c r="AP974" s="15">
        <v>41886.290972222225</v>
      </c>
      <c r="AU974" s="3"/>
      <c r="AV974" s="3"/>
      <c r="AW974" s="6"/>
      <c r="AX974" s="8"/>
      <c r="BJ974" s="10"/>
      <c r="BL974" s="15"/>
      <c r="BM974" s="15"/>
    </row>
    <row r="975" spans="1:65" ht="12.75" hidden="1" customHeight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  <c r="W975">
        <v>973</v>
      </c>
      <c r="X975" s="3" t="s">
        <v>974</v>
      </c>
      <c r="Y975" s="3" t="s">
        <v>5083</v>
      </c>
      <c r="Z975" s="6">
        <v>20000</v>
      </c>
      <c r="AA975" s="8">
        <v>411</v>
      </c>
      <c r="AB975" t="s">
        <v>8220</v>
      </c>
      <c r="AC975" t="s">
        <v>8223</v>
      </c>
      <c r="AD975" t="s">
        <v>8245</v>
      </c>
      <c r="AE975">
        <v>1447032093</v>
      </c>
      <c r="AF975">
        <v>1441844493</v>
      </c>
      <c r="AG975" t="b">
        <v>0</v>
      </c>
      <c r="AH975">
        <v>8</v>
      </c>
      <c r="AI975" t="b">
        <v>0</v>
      </c>
      <c r="AJ975" t="s">
        <v>8271</v>
      </c>
      <c r="AK975">
        <v>2</v>
      </c>
      <c r="AL975">
        <v>51.38</v>
      </c>
      <c r="AM975" s="10" t="s">
        <v>8317</v>
      </c>
      <c r="AN975" t="s">
        <v>8319</v>
      </c>
      <c r="AO975" s="15">
        <v>42257.014965277776</v>
      </c>
      <c r="AP975" s="15">
        <v>42317.056631944448</v>
      </c>
      <c r="AU975" s="3"/>
      <c r="AV975" s="3"/>
      <c r="AW975" s="6"/>
      <c r="AX975" s="8"/>
      <c r="BJ975" s="10"/>
      <c r="BL975" s="15"/>
      <c r="BM975" s="15"/>
    </row>
    <row r="976" spans="1:65" ht="12.75" hidden="1" customHeight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  <c r="W976">
        <v>974</v>
      </c>
      <c r="X976" s="3" t="s">
        <v>975</v>
      </c>
      <c r="Y976" s="3" t="s">
        <v>5084</v>
      </c>
      <c r="Z976" s="6">
        <v>50000</v>
      </c>
      <c r="AA976" s="8">
        <v>280</v>
      </c>
      <c r="AB976" t="s">
        <v>8220</v>
      </c>
      <c r="AC976" t="s">
        <v>8223</v>
      </c>
      <c r="AD976" t="s">
        <v>8245</v>
      </c>
      <c r="AE976">
        <v>1458925156</v>
      </c>
      <c r="AF976">
        <v>1456336756</v>
      </c>
      <c r="AG976" t="b">
        <v>0</v>
      </c>
      <c r="AH976">
        <v>3</v>
      </c>
      <c r="AI976" t="b">
        <v>0</v>
      </c>
      <c r="AJ976" t="s">
        <v>8271</v>
      </c>
      <c r="AK976">
        <v>1</v>
      </c>
      <c r="AL976">
        <v>93.33</v>
      </c>
      <c r="AM976" s="10" t="s">
        <v>8317</v>
      </c>
      <c r="AN976" t="s">
        <v>8319</v>
      </c>
      <c r="AO976" s="15">
        <v>42424.749490740738</v>
      </c>
      <c r="AP976" s="15">
        <v>42454.707824074074</v>
      </c>
      <c r="AU976" s="3"/>
      <c r="AV976" s="3"/>
      <c r="AW976" s="6"/>
      <c r="AX976" s="8"/>
      <c r="BJ976" s="10"/>
      <c r="BL976" s="15"/>
      <c r="BM976" s="15"/>
    </row>
    <row r="977" spans="1:65" ht="12.75" hidden="1" customHeight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  <c r="W977">
        <v>975</v>
      </c>
      <c r="X977" s="3" t="s">
        <v>976</v>
      </c>
      <c r="Y977" s="3" t="s">
        <v>5085</v>
      </c>
      <c r="Z977" s="6">
        <v>100000</v>
      </c>
      <c r="AA977" s="8">
        <v>2607</v>
      </c>
      <c r="AB977" t="s">
        <v>8220</v>
      </c>
      <c r="AC977" t="s">
        <v>8223</v>
      </c>
      <c r="AD977" t="s">
        <v>8245</v>
      </c>
      <c r="AE977">
        <v>1467132185</v>
      </c>
      <c r="AF977">
        <v>1461948185</v>
      </c>
      <c r="AG977" t="b">
        <v>0</v>
      </c>
      <c r="AH977">
        <v>24</v>
      </c>
      <c r="AI977" t="b">
        <v>0</v>
      </c>
      <c r="AJ977" t="s">
        <v>8271</v>
      </c>
      <c r="AK977">
        <v>3</v>
      </c>
      <c r="AL977">
        <v>108.63</v>
      </c>
      <c r="AM977" s="10" t="s">
        <v>8317</v>
      </c>
      <c r="AN977" t="s">
        <v>8319</v>
      </c>
      <c r="AO977" s="15">
        <v>42489.696585648147</v>
      </c>
      <c r="AP977" s="15">
        <v>42549.696585648147</v>
      </c>
      <c r="AU977" s="3"/>
      <c r="AV977" s="3"/>
      <c r="AW977" s="6"/>
      <c r="AX977" s="8"/>
      <c r="BJ977" s="10"/>
      <c r="BL977" s="15"/>
      <c r="BM977" s="15"/>
    </row>
    <row r="978" spans="1:65" ht="12.75" hidden="1" customHeight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  <c r="W978">
        <v>976</v>
      </c>
      <c r="X978" s="3" t="s">
        <v>977</v>
      </c>
      <c r="Y978" s="3" t="s">
        <v>5086</v>
      </c>
      <c r="Z978" s="6">
        <v>150000</v>
      </c>
      <c r="AA978" s="8">
        <v>2889</v>
      </c>
      <c r="AB978" t="s">
        <v>8220</v>
      </c>
      <c r="AC978" t="s">
        <v>8225</v>
      </c>
      <c r="AD978" t="s">
        <v>8247</v>
      </c>
      <c r="AE978">
        <v>1439515497</v>
      </c>
      <c r="AF978">
        <v>1435627497</v>
      </c>
      <c r="AG978" t="b">
        <v>0</v>
      </c>
      <c r="AH978">
        <v>18</v>
      </c>
      <c r="AI978" t="b">
        <v>0</v>
      </c>
      <c r="AJ978" t="s">
        <v>8271</v>
      </c>
      <c r="AK978">
        <v>2</v>
      </c>
      <c r="AL978">
        <v>160.5</v>
      </c>
      <c r="AM978" s="10" t="s">
        <v>8317</v>
      </c>
      <c r="AN978" t="s">
        <v>8319</v>
      </c>
      <c r="AO978" s="15">
        <v>42185.058993055558</v>
      </c>
      <c r="AP978" s="15">
        <v>42230.058993055558</v>
      </c>
      <c r="AU978" s="3"/>
      <c r="AV978" s="3"/>
      <c r="AW978" s="6"/>
      <c r="AX978" s="8"/>
      <c r="BJ978" s="10"/>
      <c r="BL978" s="15"/>
      <c r="BM978" s="15"/>
    </row>
    <row r="979" spans="1:65" ht="12.75" hidden="1" customHeight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  <c r="W979">
        <v>977</v>
      </c>
      <c r="X979" s="3" t="s">
        <v>978</v>
      </c>
      <c r="Y979" s="3" t="s">
        <v>5087</v>
      </c>
      <c r="Z979" s="6">
        <v>2700</v>
      </c>
      <c r="AA979" s="8">
        <v>909</v>
      </c>
      <c r="AB979" t="s">
        <v>8220</v>
      </c>
      <c r="AC979" t="s">
        <v>8238</v>
      </c>
      <c r="AD979" t="s">
        <v>8248</v>
      </c>
      <c r="AE979">
        <v>1456094197</v>
      </c>
      <c r="AF979">
        <v>1453502197</v>
      </c>
      <c r="AG979" t="b">
        <v>0</v>
      </c>
      <c r="AH979">
        <v>12</v>
      </c>
      <c r="AI979" t="b">
        <v>0</v>
      </c>
      <c r="AJ979" t="s">
        <v>8271</v>
      </c>
      <c r="AK979">
        <v>34</v>
      </c>
      <c r="AL979">
        <v>75.75</v>
      </c>
      <c r="AM979" s="10" t="s">
        <v>8317</v>
      </c>
      <c r="AN979" t="s">
        <v>8319</v>
      </c>
      <c r="AO979" s="15">
        <v>42391.942094907412</v>
      </c>
      <c r="AP979" s="15">
        <v>42421.942094907412</v>
      </c>
      <c r="AU979" s="3"/>
      <c r="AV979" s="3"/>
      <c r="AW979" s="6"/>
      <c r="AX979" s="8"/>
      <c r="BJ979" s="10"/>
      <c r="BL979" s="15"/>
      <c r="BM979" s="15"/>
    </row>
    <row r="980" spans="1:65" ht="12.75" hidden="1" customHeight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  <c r="W980">
        <v>978</v>
      </c>
      <c r="X980" s="3" t="s">
        <v>979</v>
      </c>
      <c r="Y980" s="3" t="s">
        <v>5088</v>
      </c>
      <c r="Z980" s="6">
        <v>172889</v>
      </c>
      <c r="AA980" s="8">
        <v>97273</v>
      </c>
      <c r="AB980" t="s">
        <v>8220</v>
      </c>
      <c r="AC980" t="s">
        <v>8234</v>
      </c>
      <c r="AD980" t="s">
        <v>8254</v>
      </c>
      <c r="AE980">
        <v>1456385101</v>
      </c>
      <c r="AF980">
        <v>1453793101</v>
      </c>
      <c r="AG980" t="b">
        <v>0</v>
      </c>
      <c r="AH980">
        <v>123</v>
      </c>
      <c r="AI980" t="b">
        <v>0</v>
      </c>
      <c r="AJ980" t="s">
        <v>8271</v>
      </c>
      <c r="AK980">
        <v>56</v>
      </c>
      <c r="AL980">
        <v>790.84</v>
      </c>
      <c r="AM980" s="10" t="s">
        <v>8317</v>
      </c>
      <c r="AN980" t="s">
        <v>8319</v>
      </c>
      <c r="AO980" s="15">
        <v>42395.309039351851</v>
      </c>
      <c r="AP980" s="15">
        <v>42425.309039351851</v>
      </c>
      <c r="AU980" s="3"/>
      <c r="AV980" s="3"/>
      <c r="AW980" s="6"/>
      <c r="AX980" s="8"/>
      <c r="BJ980" s="10"/>
      <c r="BL980" s="15"/>
      <c r="BM980" s="15"/>
    </row>
    <row r="981" spans="1:65" ht="12.75" hidden="1" customHeight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  <c r="W981">
        <v>979</v>
      </c>
      <c r="X981" s="3" t="s">
        <v>980</v>
      </c>
      <c r="Y981" s="3" t="s">
        <v>5089</v>
      </c>
      <c r="Z981" s="6">
        <v>35000</v>
      </c>
      <c r="AA981" s="8">
        <v>28986.16</v>
      </c>
      <c r="AB981" t="s">
        <v>8220</v>
      </c>
      <c r="AC981" t="s">
        <v>8223</v>
      </c>
      <c r="AD981" t="s">
        <v>8245</v>
      </c>
      <c r="AE981">
        <v>1466449140</v>
      </c>
      <c r="AF981">
        <v>1463392828</v>
      </c>
      <c r="AG981" t="b">
        <v>0</v>
      </c>
      <c r="AH981">
        <v>96</v>
      </c>
      <c r="AI981" t="b">
        <v>0</v>
      </c>
      <c r="AJ981" t="s">
        <v>8271</v>
      </c>
      <c r="AK981">
        <v>83</v>
      </c>
      <c r="AL981">
        <v>301.94</v>
      </c>
      <c r="AM981" s="10" t="s">
        <v>8317</v>
      </c>
      <c r="AN981" t="s">
        <v>8319</v>
      </c>
      <c r="AO981" s="15">
        <v>42506.416990740734</v>
      </c>
      <c r="AP981" s="15">
        <v>42541.790972222225</v>
      </c>
      <c r="AU981" s="3"/>
      <c r="AV981" s="3"/>
      <c r="AW981" s="6"/>
      <c r="AX981" s="8"/>
      <c r="BJ981" s="10"/>
      <c r="BL981" s="15"/>
      <c r="BM981" s="15"/>
    </row>
    <row r="982" spans="1:65" ht="12.75" hidden="1" customHeight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  <c r="W982">
        <v>980</v>
      </c>
      <c r="X982" s="3" t="s">
        <v>981</v>
      </c>
      <c r="Y982" s="3" t="s">
        <v>5090</v>
      </c>
      <c r="Z982" s="6">
        <v>10000</v>
      </c>
      <c r="AA982" s="8">
        <v>1486</v>
      </c>
      <c r="AB982" t="s">
        <v>8220</v>
      </c>
      <c r="AC982" t="s">
        <v>8223</v>
      </c>
      <c r="AD982" t="s">
        <v>8245</v>
      </c>
      <c r="AE982">
        <v>1417387322</v>
      </c>
      <c r="AF982">
        <v>1413495722</v>
      </c>
      <c r="AG982" t="b">
        <v>0</v>
      </c>
      <c r="AH982">
        <v>31</v>
      </c>
      <c r="AI982" t="b">
        <v>0</v>
      </c>
      <c r="AJ982" t="s">
        <v>8271</v>
      </c>
      <c r="AK982">
        <v>15</v>
      </c>
      <c r="AL982">
        <v>47.94</v>
      </c>
      <c r="AM982" s="10" t="s">
        <v>8317</v>
      </c>
      <c r="AN982" t="s">
        <v>8319</v>
      </c>
      <c r="AO982" s="15">
        <v>41928.904189814813</v>
      </c>
      <c r="AP982" s="15">
        <v>41973.945856481485</v>
      </c>
      <c r="AU982" s="3"/>
      <c r="AV982" s="3"/>
      <c r="AW982" s="6"/>
      <c r="AX982" s="8"/>
      <c r="BJ982" s="10"/>
      <c r="BL982" s="15"/>
      <c r="BM982" s="15"/>
    </row>
    <row r="983" spans="1:65" ht="12.75" hidden="1" customHeight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  <c r="W983">
        <v>981</v>
      </c>
      <c r="X983" s="3" t="s">
        <v>982</v>
      </c>
      <c r="Y983" s="3" t="s">
        <v>5091</v>
      </c>
      <c r="Z983" s="6">
        <v>88888</v>
      </c>
      <c r="AA983" s="8">
        <v>11</v>
      </c>
      <c r="AB983" t="s">
        <v>8220</v>
      </c>
      <c r="AC983" t="s">
        <v>8223</v>
      </c>
      <c r="AD983" t="s">
        <v>8245</v>
      </c>
      <c r="AE983">
        <v>1407624222</v>
      </c>
      <c r="AF983">
        <v>1405032222</v>
      </c>
      <c r="AG983" t="b">
        <v>0</v>
      </c>
      <c r="AH983">
        <v>4</v>
      </c>
      <c r="AI983" t="b">
        <v>0</v>
      </c>
      <c r="AJ983" t="s">
        <v>8271</v>
      </c>
      <c r="AK983">
        <v>0</v>
      </c>
      <c r="AL983">
        <v>2.75</v>
      </c>
      <c r="AM983" s="10" t="s">
        <v>8317</v>
      </c>
      <c r="AN983" t="s">
        <v>8319</v>
      </c>
      <c r="AO983" s="15">
        <v>41830.947013888886</v>
      </c>
      <c r="AP983" s="15">
        <v>41860.947013888886</v>
      </c>
      <c r="AU983" s="3"/>
      <c r="AV983" s="3"/>
      <c r="AW983" s="6"/>
      <c r="AX983" s="8"/>
      <c r="BJ983" s="10"/>
      <c r="BL983" s="15"/>
      <c r="BM983" s="15"/>
    </row>
    <row r="984" spans="1:65" ht="12.75" hidden="1" customHeight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  <c r="W984">
        <v>982</v>
      </c>
      <c r="X984" s="3" t="s">
        <v>983</v>
      </c>
      <c r="Y984" s="3" t="s">
        <v>5092</v>
      </c>
      <c r="Z984" s="6">
        <v>17500</v>
      </c>
      <c r="AA984" s="8">
        <v>3</v>
      </c>
      <c r="AB984" t="s">
        <v>8220</v>
      </c>
      <c r="AC984" t="s">
        <v>8223</v>
      </c>
      <c r="AD984" t="s">
        <v>8245</v>
      </c>
      <c r="AE984">
        <v>1475431486</v>
      </c>
      <c r="AF984">
        <v>1472839486</v>
      </c>
      <c r="AG984" t="b">
        <v>0</v>
      </c>
      <c r="AH984">
        <v>3</v>
      </c>
      <c r="AI984" t="b">
        <v>0</v>
      </c>
      <c r="AJ984" t="s">
        <v>8271</v>
      </c>
      <c r="AK984">
        <v>0</v>
      </c>
      <c r="AL984">
        <v>1</v>
      </c>
      <c r="AM984" s="10" t="s">
        <v>8317</v>
      </c>
      <c r="AN984" t="s">
        <v>8319</v>
      </c>
      <c r="AO984" s="15">
        <v>42615.753310185188</v>
      </c>
      <c r="AP984" s="15">
        <v>42645.753310185188</v>
      </c>
      <c r="AU984" s="3"/>
      <c r="AV984" s="3"/>
      <c r="AW984" s="6"/>
      <c r="AX984" s="8"/>
      <c r="BJ984" s="10"/>
      <c r="BL984" s="15"/>
      <c r="BM984" s="15"/>
    </row>
    <row r="985" spans="1:65" ht="12.75" hidden="1" customHeight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  <c r="W985">
        <v>983</v>
      </c>
      <c r="X985" s="3" t="s">
        <v>984</v>
      </c>
      <c r="Y985" s="3" t="s">
        <v>5093</v>
      </c>
      <c r="Z985" s="6">
        <v>104219</v>
      </c>
      <c r="AA985" s="8">
        <v>30751</v>
      </c>
      <c r="AB985" t="s">
        <v>8220</v>
      </c>
      <c r="AC985" t="s">
        <v>8226</v>
      </c>
      <c r="AD985" t="s">
        <v>8248</v>
      </c>
      <c r="AE985">
        <v>1471985640</v>
      </c>
      <c r="AF985">
        <v>1469289685</v>
      </c>
      <c r="AG985" t="b">
        <v>0</v>
      </c>
      <c r="AH985">
        <v>179</v>
      </c>
      <c r="AI985" t="b">
        <v>0</v>
      </c>
      <c r="AJ985" t="s">
        <v>8271</v>
      </c>
      <c r="AK985">
        <v>30</v>
      </c>
      <c r="AL985">
        <v>171.79</v>
      </c>
      <c r="AM985" s="10" t="s">
        <v>8317</v>
      </c>
      <c r="AN985" t="s">
        <v>8319</v>
      </c>
      <c r="AO985" s="15">
        <v>42574.667650462965</v>
      </c>
      <c r="AP985" s="15">
        <v>42605.870833333334</v>
      </c>
      <c r="AU985" s="3"/>
      <c r="AV985" s="3"/>
      <c r="AW985" s="6"/>
      <c r="AX985" s="8"/>
      <c r="BJ985" s="10"/>
      <c r="BL985" s="15"/>
      <c r="BM985" s="15"/>
    </row>
    <row r="986" spans="1:65" ht="12.75" hidden="1" customHeight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42091.074166666665</v>
      </c>
      <c r="W986">
        <v>984</v>
      </c>
      <c r="X986" s="3" t="s">
        <v>985</v>
      </c>
      <c r="Y986" s="3" t="s">
        <v>5094</v>
      </c>
      <c r="Z986" s="6">
        <v>10000</v>
      </c>
      <c r="AA986" s="8">
        <v>106</v>
      </c>
      <c r="AB986" t="s">
        <v>8220</v>
      </c>
      <c r="AC986" t="s">
        <v>8223</v>
      </c>
      <c r="AD986" t="s">
        <v>8245</v>
      </c>
      <c r="AE986">
        <v>1427507208</v>
      </c>
      <c r="AF986">
        <v>1424918808</v>
      </c>
      <c r="AG986" t="b">
        <v>0</v>
      </c>
      <c r="AH986">
        <v>3</v>
      </c>
      <c r="AI986" t="b">
        <v>0</v>
      </c>
      <c r="AJ986" t="s">
        <v>8271</v>
      </c>
      <c r="AK986">
        <v>1</v>
      </c>
      <c r="AL986">
        <v>35.33</v>
      </c>
      <c r="AM986" s="10" t="s">
        <v>8317</v>
      </c>
      <c r="AN986" t="s">
        <v>8319</v>
      </c>
      <c r="AO986" s="15">
        <v>42061.11583333333</v>
      </c>
      <c r="AP986" s="15">
        <v>42091.074166666665</v>
      </c>
      <c r="AU986" s="3"/>
      <c r="AV986" s="3"/>
      <c r="AW986" s="6"/>
      <c r="AX986" s="8"/>
      <c r="BJ986" s="10"/>
      <c r="BL986" s="15"/>
      <c r="BM986" s="15"/>
    </row>
    <row r="987" spans="1:65" ht="12.75" hidden="1" customHeight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  <c r="W987">
        <v>985</v>
      </c>
      <c r="X987" s="3" t="s">
        <v>986</v>
      </c>
      <c r="Y987" s="3" t="s">
        <v>5095</v>
      </c>
      <c r="Z987" s="6">
        <v>30000</v>
      </c>
      <c r="AA987" s="8">
        <v>1888</v>
      </c>
      <c r="AB987" t="s">
        <v>8220</v>
      </c>
      <c r="AC987" t="s">
        <v>8235</v>
      </c>
      <c r="AD987" t="s">
        <v>8248</v>
      </c>
      <c r="AE987">
        <v>1451602800</v>
      </c>
      <c r="AF987">
        <v>1449011610</v>
      </c>
      <c r="AG987" t="b">
        <v>0</v>
      </c>
      <c r="AH987">
        <v>23</v>
      </c>
      <c r="AI987" t="b">
        <v>0</v>
      </c>
      <c r="AJ987" t="s">
        <v>8271</v>
      </c>
      <c r="AK987">
        <v>6</v>
      </c>
      <c r="AL987">
        <v>82.09</v>
      </c>
      <c r="AM987" s="10" t="s">
        <v>8317</v>
      </c>
      <c r="AN987" t="s">
        <v>8319</v>
      </c>
      <c r="AO987" s="15">
        <v>42339.967708333337</v>
      </c>
      <c r="AP987" s="15">
        <v>42369.958333333328</v>
      </c>
      <c r="AU987" s="3"/>
      <c r="AV987" s="3"/>
      <c r="AW987" s="6"/>
      <c r="AX987" s="8"/>
      <c r="BJ987" s="10"/>
      <c r="BL987" s="15"/>
      <c r="BM987" s="15"/>
    </row>
    <row r="988" spans="1:65" ht="12.75" hidden="1" customHeight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  <c r="W988">
        <v>986</v>
      </c>
      <c r="X988" s="3" t="s">
        <v>987</v>
      </c>
      <c r="Y988" s="3" t="s">
        <v>5096</v>
      </c>
      <c r="Z988" s="6">
        <v>20000</v>
      </c>
      <c r="AA988" s="8">
        <v>2550</v>
      </c>
      <c r="AB988" t="s">
        <v>8220</v>
      </c>
      <c r="AC988" t="s">
        <v>8224</v>
      </c>
      <c r="AD988" t="s">
        <v>8246</v>
      </c>
      <c r="AE988">
        <v>1452384000</v>
      </c>
      <c r="AF988">
        <v>1447698300</v>
      </c>
      <c r="AG988" t="b">
        <v>0</v>
      </c>
      <c r="AH988">
        <v>23</v>
      </c>
      <c r="AI988" t="b">
        <v>0</v>
      </c>
      <c r="AJ988" t="s">
        <v>8271</v>
      </c>
      <c r="AK988">
        <v>13</v>
      </c>
      <c r="AL988">
        <v>110.87</v>
      </c>
      <c r="AM988" s="10" t="s">
        <v>8317</v>
      </c>
      <c r="AN988" t="s">
        <v>8319</v>
      </c>
      <c r="AO988" s="15">
        <v>42324.767361111109</v>
      </c>
      <c r="AP988" s="15">
        <v>42379</v>
      </c>
      <c r="AU988" s="3"/>
      <c r="AV988" s="3"/>
      <c r="AW988" s="6"/>
      <c r="AX988" s="8"/>
      <c r="BJ988" s="10"/>
      <c r="BL988" s="15"/>
      <c r="BM988" s="15"/>
    </row>
    <row r="989" spans="1:65" ht="12.75" hidden="1" customHeight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  <c r="W989">
        <v>987</v>
      </c>
      <c r="X989" s="3" t="s">
        <v>988</v>
      </c>
      <c r="Y989" s="3" t="s">
        <v>5097</v>
      </c>
      <c r="Z989" s="6">
        <v>50000</v>
      </c>
      <c r="AA989" s="8">
        <v>6610</v>
      </c>
      <c r="AB989" t="s">
        <v>8220</v>
      </c>
      <c r="AC989" t="s">
        <v>8232</v>
      </c>
      <c r="AD989" t="s">
        <v>8248</v>
      </c>
      <c r="AE989">
        <v>1403507050</v>
      </c>
      <c r="AF989">
        <v>1400051050</v>
      </c>
      <c r="AG989" t="b">
        <v>0</v>
      </c>
      <c r="AH989">
        <v>41</v>
      </c>
      <c r="AI989" t="b">
        <v>0</v>
      </c>
      <c r="AJ989" t="s">
        <v>8271</v>
      </c>
      <c r="AK989">
        <v>13</v>
      </c>
      <c r="AL989">
        <v>161.22</v>
      </c>
      <c r="AM989" s="10" t="s">
        <v>8317</v>
      </c>
      <c r="AN989" t="s">
        <v>8319</v>
      </c>
      <c r="AO989" s="15">
        <v>41773.294560185182</v>
      </c>
      <c r="AP989" s="15">
        <v>41813.294560185182</v>
      </c>
      <c r="AU989" s="3"/>
      <c r="AV989" s="3"/>
      <c r="AW989" s="6"/>
      <c r="AX989" s="8"/>
      <c r="BJ989" s="10"/>
      <c r="BL989" s="15"/>
      <c r="BM989" s="15"/>
    </row>
    <row r="990" spans="1:65" ht="12.75" hidden="1" customHeight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  <c r="W990">
        <v>988</v>
      </c>
      <c r="X990" s="3" t="s">
        <v>989</v>
      </c>
      <c r="Y990" s="3" t="s">
        <v>5098</v>
      </c>
      <c r="Z990" s="6">
        <v>5000</v>
      </c>
      <c r="AA990" s="8">
        <v>0</v>
      </c>
      <c r="AB990" t="s">
        <v>8220</v>
      </c>
      <c r="AC990" t="s">
        <v>8236</v>
      </c>
      <c r="AD990" t="s">
        <v>8248</v>
      </c>
      <c r="AE990">
        <v>1475310825</v>
      </c>
      <c r="AF990">
        <v>1472718825</v>
      </c>
      <c r="AG990" t="b">
        <v>0</v>
      </c>
      <c r="AH990">
        <v>0</v>
      </c>
      <c r="AI990" t="b">
        <v>0</v>
      </c>
      <c r="AJ990" t="s">
        <v>8271</v>
      </c>
      <c r="AK990">
        <v>0</v>
      </c>
      <c r="AL990">
        <v>0</v>
      </c>
      <c r="AM990" s="10" t="s">
        <v>8317</v>
      </c>
      <c r="AN990" t="s">
        <v>8319</v>
      </c>
      <c r="AO990" s="15">
        <v>42614.356770833328</v>
      </c>
      <c r="AP990" s="15">
        <v>42644.356770833328</v>
      </c>
      <c r="AU990" s="3"/>
      <c r="AV990" s="3"/>
      <c r="AW990" s="6"/>
      <c r="AX990" s="8"/>
      <c r="BJ990" s="10"/>
      <c r="BL990" s="15"/>
      <c r="BM990" s="15"/>
    </row>
    <row r="991" spans="1:65" ht="12.75" hidden="1" customHeight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  <c r="W991">
        <v>989</v>
      </c>
      <c r="X991" s="3" t="s">
        <v>990</v>
      </c>
      <c r="Y991" s="3" t="s">
        <v>5099</v>
      </c>
      <c r="Z991" s="6">
        <v>10000</v>
      </c>
      <c r="AA991" s="8">
        <v>1677</v>
      </c>
      <c r="AB991" t="s">
        <v>8220</v>
      </c>
      <c r="AC991" t="s">
        <v>8223</v>
      </c>
      <c r="AD991" t="s">
        <v>8245</v>
      </c>
      <c r="AE991">
        <v>1475101495</v>
      </c>
      <c r="AF991">
        <v>1472509495</v>
      </c>
      <c r="AG991" t="b">
        <v>0</v>
      </c>
      <c r="AH991">
        <v>32</v>
      </c>
      <c r="AI991" t="b">
        <v>0</v>
      </c>
      <c r="AJ991" t="s">
        <v>8271</v>
      </c>
      <c r="AK991">
        <v>17</v>
      </c>
      <c r="AL991">
        <v>52.41</v>
      </c>
      <c r="AM991" s="10" t="s">
        <v>8317</v>
      </c>
      <c r="AN991" t="s">
        <v>8319</v>
      </c>
      <c r="AO991" s="15">
        <v>42611.933969907404</v>
      </c>
      <c r="AP991" s="15">
        <v>42641.933969907404</v>
      </c>
      <c r="AU991" s="3"/>
      <c r="AV991" s="3"/>
      <c r="AW991" s="6"/>
      <c r="AX991" s="8"/>
      <c r="BJ991" s="10"/>
      <c r="BL991" s="15"/>
      <c r="BM991" s="15"/>
    </row>
    <row r="992" spans="1:65" ht="12.75" hidden="1" customHeight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  <c r="W992">
        <v>990</v>
      </c>
      <c r="X992" s="3" t="s">
        <v>991</v>
      </c>
      <c r="Y992" s="3" t="s">
        <v>5100</v>
      </c>
      <c r="Z992" s="6">
        <v>25000</v>
      </c>
      <c r="AA992" s="8">
        <v>26</v>
      </c>
      <c r="AB992" t="s">
        <v>8220</v>
      </c>
      <c r="AC992" t="s">
        <v>8223</v>
      </c>
      <c r="AD992" t="s">
        <v>8245</v>
      </c>
      <c r="AE992">
        <v>1409770164</v>
      </c>
      <c r="AF992">
        <v>1407178164</v>
      </c>
      <c r="AG992" t="b">
        <v>0</v>
      </c>
      <c r="AH992">
        <v>2</v>
      </c>
      <c r="AI992" t="b">
        <v>0</v>
      </c>
      <c r="AJ992" t="s">
        <v>8271</v>
      </c>
      <c r="AK992">
        <v>0</v>
      </c>
      <c r="AL992">
        <v>13</v>
      </c>
      <c r="AM992" s="10" t="s">
        <v>8317</v>
      </c>
      <c r="AN992" t="s">
        <v>8319</v>
      </c>
      <c r="AO992" s="15">
        <v>41855.784305555557</v>
      </c>
      <c r="AP992" s="15">
        <v>41885.784305555557</v>
      </c>
      <c r="AU992" s="3"/>
      <c r="AV992" s="3"/>
      <c r="AW992" s="6"/>
      <c r="AX992" s="8"/>
      <c r="BJ992" s="10"/>
      <c r="BL992" s="15"/>
      <c r="BM992" s="15"/>
    </row>
    <row r="993" spans="1:65" ht="12.75" hidden="1" customHeight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  <c r="W993">
        <v>991</v>
      </c>
      <c r="X993" s="3" t="s">
        <v>992</v>
      </c>
      <c r="Y993" s="3" t="s">
        <v>5101</v>
      </c>
      <c r="Z993" s="6">
        <v>5000</v>
      </c>
      <c r="AA993" s="8">
        <v>212</v>
      </c>
      <c r="AB993" t="s">
        <v>8220</v>
      </c>
      <c r="AC993" t="s">
        <v>8224</v>
      </c>
      <c r="AD993" t="s">
        <v>8246</v>
      </c>
      <c r="AE993">
        <v>1468349460</v>
      </c>
      <c r="AF993">
        <v>1466186988</v>
      </c>
      <c r="AG993" t="b">
        <v>0</v>
      </c>
      <c r="AH993">
        <v>7</v>
      </c>
      <c r="AI993" t="b">
        <v>0</v>
      </c>
      <c r="AJ993" t="s">
        <v>8271</v>
      </c>
      <c r="AK993">
        <v>4</v>
      </c>
      <c r="AL993">
        <v>30.29</v>
      </c>
      <c r="AM993" s="10" t="s">
        <v>8317</v>
      </c>
      <c r="AN993" t="s">
        <v>8319</v>
      </c>
      <c r="AO993" s="15">
        <v>42538.75680555556</v>
      </c>
      <c r="AP993" s="15">
        <v>42563.785416666666</v>
      </c>
      <c r="AU993" s="3"/>
      <c r="AV993" s="3"/>
      <c r="AW993" s="6"/>
      <c r="AX993" s="8"/>
      <c r="BJ993" s="10"/>
      <c r="BL993" s="15"/>
      <c r="BM993" s="15"/>
    </row>
    <row r="994" spans="1:65" ht="12.75" hidden="1" customHeight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  <c r="W994">
        <v>992</v>
      </c>
      <c r="X994" s="3" t="s">
        <v>993</v>
      </c>
      <c r="Y994" s="3" t="s">
        <v>5102</v>
      </c>
      <c r="Z994" s="6">
        <v>100000</v>
      </c>
      <c r="AA994" s="8">
        <v>467</v>
      </c>
      <c r="AB994" t="s">
        <v>8220</v>
      </c>
      <c r="AC994" t="s">
        <v>8223</v>
      </c>
      <c r="AD994" t="s">
        <v>8245</v>
      </c>
      <c r="AE994">
        <v>1462655519</v>
      </c>
      <c r="AF994">
        <v>1457475119</v>
      </c>
      <c r="AG994" t="b">
        <v>0</v>
      </c>
      <c r="AH994">
        <v>4</v>
      </c>
      <c r="AI994" t="b">
        <v>0</v>
      </c>
      <c r="AJ994" t="s">
        <v>8271</v>
      </c>
      <c r="AK994">
        <v>0</v>
      </c>
      <c r="AL994">
        <v>116.75</v>
      </c>
      <c r="AM994" s="10" t="s">
        <v>8317</v>
      </c>
      <c r="AN994" t="s">
        <v>8319</v>
      </c>
      <c r="AO994" s="15">
        <v>42437.924988425926</v>
      </c>
      <c r="AP994" s="15">
        <v>42497.883321759262</v>
      </c>
      <c r="AU994" s="3"/>
      <c r="AV994" s="3"/>
      <c r="AW994" s="6"/>
      <c r="AX994" s="8"/>
      <c r="BJ994" s="10"/>
      <c r="BL994" s="15"/>
      <c r="BM994" s="15"/>
    </row>
    <row r="995" spans="1:65" ht="12.75" hidden="1" customHeight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  <c r="W995">
        <v>993</v>
      </c>
      <c r="X995" s="3" t="s">
        <v>994</v>
      </c>
      <c r="Y995" s="3" t="s">
        <v>5103</v>
      </c>
      <c r="Z995" s="6">
        <v>70000</v>
      </c>
      <c r="AA995" s="8">
        <v>17561</v>
      </c>
      <c r="AB995" t="s">
        <v>8220</v>
      </c>
      <c r="AC995" t="s">
        <v>8223</v>
      </c>
      <c r="AD995" t="s">
        <v>8245</v>
      </c>
      <c r="AE995">
        <v>1478926800</v>
      </c>
      <c r="AF995">
        <v>1476054568</v>
      </c>
      <c r="AG995" t="b">
        <v>0</v>
      </c>
      <c r="AH995">
        <v>196</v>
      </c>
      <c r="AI995" t="b">
        <v>0</v>
      </c>
      <c r="AJ995" t="s">
        <v>8271</v>
      </c>
      <c r="AK995">
        <v>25</v>
      </c>
      <c r="AL995">
        <v>89.6</v>
      </c>
      <c r="AM995" s="10" t="s">
        <v>8317</v>
      </c>
      <c r="AN995" t="s">
        <v>8319</v>
      </c>
      <c r="AO995" s="15">
        <v>42652.964907407411</v>
      </c>
      <c r="AP995" s="15">
        <v>42686.208333333328</v>
      </c>
      <c r="AU995" s="3"/>
      <c r="AV995" s="3"/>
      <c r="AW995" s="6"/>
      <c r="AX995" s="8"/>
      <c r="BJ995" s="10"/>
      <c r="BL995" s="15"/>
      <c r="BM995" s="15"/>
    </row>
    <row r="996" spans="1:65" ht="12.75" hidden="1" customHeight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  <c r="W996">
        <v>994</v>
      </c>
      <c r="X996" s="3" t="s">
        <v>995</v>
      </c>
      <c r="Y996" s="3" t="s">
        <v>5104</v>
      </c>
      <c r="Z996" s="6">
        <v>200000</v>
      </c>
      <c r="AA996" s="8">
        <v>4669</v>
      </c>
      <c r="AB996" t="s">
        <v>8220</v>
      </c>
      <c r="AC996" t="s">
        <v>8223</v>
      </c>
      <c r="AD996" t="s">
        <v>8245</v>
      </c>
      <c r="AE996">
        <v>1417388340</v>
      </c>
      <c r="AF996">
        <v>1412835530</v>
      </c>
      <c r="AG996" t="b">
        <v>0</v>
      </c>
      <c r="AH996">
        <v>11</v>
      </c>
      <c r="AI996" t="b">
        <v>0</v>
      </c>
      <c r="AJ996" t="s">
        <v>8271</v>
      </c>
      <c r="AK996">
        <v>2</v>
      </c>
      <c r="AL996">
        <v>424.45</v>
      </c>
      <c r="AM996" s="10" t="s">
        <v>8317</v>
      </c>
      <c r="AN996" t="s">
        <v>8319</v>
      </c>
      <c r="AO996" s="15">
        <v>41921.263078703705</v>
      </c>
      <c r="AP996" s="15">
        <v>41973.957638888889</v>
      </c>
      <c r="AU996" s="3"/>
      <c r="AV996" s="3"/>
      <c r="AW996" s="6"/>
      <c r="AX996" s="8"/>
      <c r="BJ996" s="10"/>
      <c r="BL996" s="15"/>
      <c r="BM996" s="15"/>
    </row>
    <row r="997" spans="1:65" ht="12.75" hidden="1" customHeight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  <c r="W997">
        <v>995</v>
      </c>
      <c r="X997" s="3" t="s">
        <v>996</v>
      </c>
      <c r="Y997" s="3" t="s">
        <v>5105</v>
      </c>
      <c r="Z997" s="6">
        <v>10000</v>
      </c>
      <c r="AA997" s="8">
        <v>726</v>
      </c>
      <c r="AB997" t="s">
        <v>8220</v>
      </c>
      <c r="AC997" t="s">
        <v>8223</v>
      </c>
      <c r="AD997" t="s">
        <v>8245</v>
      </c>
      <c r="AE997">
        <v>1417276800</v>
      </c>
      <c r="AF997">
        <v>1415140480</v>
      </c>
      <c r="AG997" t="b">
        <v>0</v>
      </c>
      <c r="AH997">
        <v>9</v>
      </c>
      <c r="AI997" t="b">
        <v>0</v>
      </c>
      <c r="AJ997" t="s">
        <v>8271</v>
      </c>
      <c r="AK997">
        <v>7</v>
      </c>
      <c r="AL997">
        <v>80.67</v>
      </c>
      <c r="AM997" s="10" t="s">
        <v>8317</v>
      </c>
      <c r="AN997" t="s">
        <v>8319</v>
      </c>
      <c r="AO997" s="15">
        <v>41947.940740740742</v>
      </c>
      <c r="AP997" s="15">
        <v>41972.666666666672</v>
      </c>
      <c r="AU997" s="3"/>
      <c r="AV997" s="3"/>
      <c r="AW997" s="6"/>
      <c r="AX997" s="8"/>
      <c r="BJ997" s="10"/>
      <c r="BL997" s="15"/>
      <c r="BM997" s="15"/>
    </row>
    <row r="998" spans="1:65" ht="12.75" hidden="1" customHeight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  <c r="W998">
        <v>996</v>
      </c>
      <c r="X998" s="3" t="s">
        <v>997</v>
      </c>
      <c r="Y998" s="3" t="s">
        <v>5106</v>
      </c>
      <c r="Z998" s="6">
        <v>4000</v>
      </c>
      <c r="AA998" s="8">
        <v>65</v>
      </c>
      <c r="AB998" t="s">
        <v>8220</v>
      </c>
      <c r="AC998" t="s">
        <v>8223</v>
      </c>
      <c r="AD998" t="s">
        <v>8245</v>
      </c>
      <c r="AE998">
        <v>1406474820</v>
      </c>
      <c r="AF998">
        <v>1403902060</v>
      </c>
      <c r="AG998" t="b">
        <v>0</v>
      </c>
      <c r="AH998">
        <v>5</v>
      </c>
      <c r="AI998" t="b">
        <v>0</v>
      </c>
      <c r="AJ998" t="s">
        <v>8271</v>
      </c>
      <c r="AK998">
        <v>2</v>
      </c>
      <c r="AL998">
        <v>13</v>
      </c>
      <c r="AM998" s="10" t="s">
        <v>8317</v>
      </c>
      <c r="AN998" t="s">
        <v>8319</v>
      </c>
      <c r="AO998" s="15">
        <v>41817.866435185184</v>
      </c>
      <c r="AP998" s="15">
        <v>41847.643750000003</v>
      </c>
      <c r="AU998" s="3"/>
      <c r="AV998" s="3"/>
      <c r="AW998" s="6"/>
      <c r="AX998" s="8"/>
      <c r="BJ998" s="10"/>
      <c r="BL998" s="15"/>
      <c r="BM998" s="15"/>
    </row>
    <row r="999" spans="1:65" ht="12.75" hidden="1" customHeight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  <c r="W999">
        <v>997</v>
      </c>
      <c r="X999" s="3" t="s">
        <v>998</v>
      </c>
      <c r="Y999" s="3" t="s">
        <v>5107</v>
      </c>
      <c r="Z999" s="6">
        <v>5000</v>
      </c>
      <c r="AA999" s="8">
        <v>65</v>
      </c>
      <c r="AB999" t="s">
        <v>8220</v>
      </c>
      <c r="AC999" t="s">
        <v>8223</v>
      </c>
      <c r="AD999" t="s">
        <v>8245</v>
      </c>
      <c r="AE999">
        <v>1417145297</v>
      </c>
      <c r="AF999">
        <v>1414549697</v>
      </c>
      <c r="AG999" t="b">
        <v>0</v>
      </c>
      <c r="AH999">
        <v>8</v>
      </c>
      <c r="AI999" t="b">
        <v>0</v>
      </c>
      <c r="AJ999" t="s">
        <v>8271</v>
      </c>
      <c r="AK999">
        <v>1</v>
      </c>
      <c r="AL999">
        <v>8.1300000000000008</v>
      </c>
      <c r="AM999" s="10" t="s">
        <v>8317</v>
      </c>
      <c r="AN999" t="s">
        <v>8319</v>
      </c>
      <c r="AO999" s="15">
        <v>41941.10297453704</v>
      </c>
      <c r="AP999" s="15">
        <v>41971.144641203704</v>
      </c>
      <c r="AU999" s="3"/>
      <c r="AV999" s="3"/>
      <c r="AW999" s="6"/>
      <c r="AX999" s="8"/>
      <c r="BJ999" s="10"/>
      <c r="BL999" s="15"/>
      <c r="BM999" s="15"/>
    </row>
    <row r="1000" spans="1:65" ht="12.75" hidden="1" customHeight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  <c r="W1000">
        <v>998</v>
      </c>
      <c r="X1000" s="3" t="s">
        <v>999</v>
      </c>
      <c r="Y1000" s="3" t="s">
        <v>5108</v>
      </c>
      <c r="Z1000" s="6">
        <v>60000</v>
      </c>
      <c r="AA1000" s="8">
        <v>35135</v>
      </c>
      <c r="AB1000" t="s">
        <v>8220</v>
      </c>
      <c r="AC1000" t="s">
        <v>8228</v>
      </c>
      <c r="AD1000" t="s">
        <v>8250</v>
      </c>
      <c r="AE1000">
        <v>1447909401</v>
      </c>
      <c r="AF1000">
        <v>1444017801</v>
      </c>
      <c r="AG1000" t="b">
        <v>0</v>
      </c>
      <c r="AH1000">
        <v>229</v>
      </c>
      <c r="AI1000" t="b">
        <v>0</v>
      </c>
      <c r="AJ1000" t="s">
        <v>8271</v>
      </c>
      <c r="AK1000">
        <v>59</v>
      </c>
      <c r="AL1000">
        <v>153.43</v>
      </c>
      <c r="AM1000" s="10" t="s">
        <v>8317</v>
      </c>
      <c r="AN1000" t="s">
        <v>8319</v>
      </c>
      <c r="AO1000" s="15">
        <v>42282.168993055559</v>
      </c>
      <c r="AP1000" s="15">
        <v>42327.210659722223</v>
      </c>
      <c r="AU1000" s="3"/>
      <c r="AV1000" s="3"/>
      <c r="AW1000" s="6"/>
      <c r="AX1000" s="8"/>
      <c r="BJ1000" s="10"/>
      <c r="BL1000" s="15"/>
      <c r="BM1000" s="15"/>
    </row>
    <row r="1001" spans="1:65" ht="12.75" hidden="1" customHeight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  <c r="W1001">
        <v>999</v>
      </c>
      <c r="X1001" s="3" t="s">
        <v>1000</v>
      </c>
      <c r="Y1001" s="3" t="s">
        <v>5109</v>
      </c>
      <c r="Z1001" s="6">
        <v>150000</v>
      </c>
      <c r="AA1001" s="8">
        <v>11683</v>
      </c>
      <c r="AB1001" t="s">
        <v>8220</v>
      </c>
      <c r="AC1001" t="s">
        <v>8228</v>
      </c>
      <c r="AD1001" t="s">
        <v>8250</v>
      </c>
      <c r="AE1001">
        <v>1415865720</v>
      </c>
      <c r="AF1001">
        <v>1413270690</v>
      </c>
      <c r="AG1001" t="b">
        <v>0</v>
      </c>
      <c r="AH1001">
        <v>40</v>
      </c>
      <c r="AI1001" t="b">
        <v>0</v>
      </c>
      <c r="AJ1001" t="s">
        <v>8271</v>
      </c>
      <c r="AK1001">
        <v>8</v>
      </c>
      <c r="AL1001">
        <v>292.08</v>
      </c>
      <c r="AM1001" s="10" t="s">
        <v>8317</v>
      </c>
      <c r="AN1001" t="s">
        <v>8319</v>
      </c>
      <c r="AO1001" s="15">
        <v>41926.29965277778</v>
      </c>
      <c r="AP1001" s="15">
        <v>41956.334722222222</v>
      </c>
      <c r="AU1001" s="3"/>
      <c r="AV1001" s="3"/>
      <c r="AW1001" s="6"/>
      <c r="AX1001" s="8"/>
      <c r="BJ1001" s="10"/>
      <c r="BL1001" s="15"/>
      <c r="BM1001" s="15"/>
    </row>
    <row r="1002" spans="1:65" ht="12.75" hidden="1" customHeight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  <c r="W1002">
        <v>1000</v>
      </c>
      <c r="X1002" s="3" t="s">
        <v>1001</v>
      </c>
      <c r="Y1002" s="3" t="s">
        <v>5110</v>
      </c>
      <c r="Z1002" s="6">
        <v>894700</v>
      </c>
      <c r="AA1002" s="8">
        <v>19824</v>
      </c>
      <c r="AB1002" t="s">
        <v>8219</v>
      </c>
      <c r="AC1002" t="s">
        <v>8223</v>
      </c>
      <c r="AD1002" t="s">
        <v>8245</v>
      </c>
      <c r="AE1002">
        <v>1489537560</v>
      </c>
      <c r="AF1002">
        <v>1484357160</v>
      </c>
      <c r="AG1002" t="b">
        <v>0</v>
      </c>
      <c r="AH1002">
        <v>6</v>
      </c>
      <c r="AI1002" t="b">
        <v>0</v>
      </c>
      <c r="AJ1002" t="s">
        <v>8271</v>
      </c>
      <c r="AK1002">
        <v>2</v>
      </c>
      <c r="AL1002">
        <v>3304</v>
      </c>
      <c r="AM1002" s="10" t="s">
        <v>8317</v>
      </c>
      <c r="AN1002" t="s">
        <v>8319</v>
      </c>
      <c r="AO1002" s="15">
        <v>42749.059722222228</v>
      </c>
      <c r="AP1002" s="15">
        <v>42809.018055555556</v>
      </c>
      <c r="AU1002" s="3"/>
      <c r="AV1002" s="3"/>
      <c r="AW1002" s="6"/>
      <c r="AX1002" s="8"/>
      <c r="BJ1002" s="10"/>
      <c r="BL1002" s="15"/>
      <c r="BM1002" s="15"/>
    </row>
    <row r="1003" spans="1:65" ht="12.75" hidden="1" customHeight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  <c r="W1003">
        <v>1001</v>
      </c>
      <c r="X1003" s="3" t="s">
        <v>1002</v>
      </c>
      <c r="Y1003" s="3" t="s">
        <v>5111</v>
      </c>
      <c r="Z1003" s="6">
        <v>5000</v>
      </c>
      <c r="AA1003" s="8">
        <v>5200</v>
      </c>
      <c r="AB1003" t="s">
        <v>8219</v>
      </c>
      <c r="AC1003" t="s">
        <v>8224</v>
      </c>
      <c r="AD1003" t="s">
        <v>8246</v>
      </c>
      <c r="AE1003">
        <v>1485796613</v>
      </c>
      <c r="AF1003">
        <v>1481908613</v>
      </c>
      <c r="AG1003" t="b">
        <v>0</v>
      </c>
      <c r="AH1003">
        <v>4</v>
      </c>
      <c r="AI1003" t="b">
        <v>0</v>
      </c>
      <c r="AJ1003" t="s">
        <v>8271</v>
      </c>
      <c r="AK1003">
        <v>104</v>
      </c>
      <c r="AL1003">
        <v>1300</v>
      </c>
      <c r="AM1003" s="10" t="s">
        <v>8317</v>
      </c>
      <c r="AN1003" t="s">
        <v>8319</v>
      </c>
      <c r="AO1003" s="15">
        <v>42720.720057870371</v>
      </c>
      <c r="AP1003" s="15">
        <v>42765.720057870371</v>
      </c>
      <c r="AU1003" s="3"/>
      <c r="AV1003" s="3"/>
      <c r="AW1003" s="6"/>
      <c r="AX1003" s="8"/>
      <c r="BJ1003" s="10"/>
      <c r="BL1003" s="15"/>
      <c r="BM1003" s="15"/>
    </row>
    <row r="1004" spans="1:65" ht="12.75" hidden="1" customHeight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  <c r="W1004">
        <v>1002</v>
      </c>
      <c r="X1004" s="3" t="s">
        <v>1003</v>
      </c>
      <c r="Y1004" s="3" t="s">
        <v>5112</v>
      </c>
      <c r="Z1004" s="6">
        <v>9999</v>
      </c>
      <c r="AA1004" s="8">
        <v>2960</v>
      </c>
      <c r="AB1004" t="s">
        <v>8219</v>
      </c>
      <c r="AC1004" t="s">
        <v>8223</v>
      </c>
      <c r="AD1004" t="s">
        <v>8245</v>
      </c>
      <c r="AE1004">
        <v>1450331940</v>
      </c>
      <c r="AF1004">
        <v>1447777514</v>
      </c>
      <c r="AG1004" t="b">
        <v>0</v>
      </c>
      <c r="AH1004">
        <v>22</v>
      </c>
      <c r="AI1004" t="b">
        <v>0</v>
      </c>
      <c r="AJ1004" t="s">
        <v>8271</v>
      </c>
      <c r="AK1004">
        <v>30</v>
      </c>
      <c r="AL1004">
        <v>134.55000000000001</v>
      </c>
      <c r="AM1004" s="10" t="s">
        <v>8317</v>
      </c>
      <c r="AN1004" t="s">
        <v>8319</v>
      </c>
      <c r="AO1004" s="15">
        <v>42325.684189814812</v>
      </c>
      <c r="AP1004" s="15">
        <v>42355.249305555553</v>
      </c>
      <c r="AU1004" s="3"/>
      <c r="AV1004" s="3"/>
      <c r="AW1004" s="6"/>
      <c r="AX1004" s="8"/>
      <c r="BJ1004" s="10"/>
      <c r="BL1004" s="15"/>
      <c r="BM1004" s="15"/>
    </row>
    <row r="1005" spans="1:65" ht="12.75" hidden="1" customHeight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  <c r="W1005">
        <v>1003</v>
      </c>
      <c r="X1005" s="3" t="s">
        <v>1004</v>
      </c>
      <c r="Y1005" s="3" t="s">
        <v>5113</v>
      </c>
      <c r="Z1005" s="6">
        <v>20000</v>
      </c>
      <c r="AA1005" s="8">
        <v>3211</v>
      </c>
      <c r="AB1005" t="s">
        <v>8219</v>
      </c>
      <c r="AC1005" t="s">
        <v>8229</v>
      </c>
      <c r="AD1005" t="s">
        <v>8248</v>
      </c>
      <c r="AE1005">
        <v>1489680061</v>
      </c>
      <c r="AF1005">
        <v>1487091661</v>
      </c>
      <c r="AG1005" t="b">
        <v>0</v>
      </c>
      <c r="AH1005">
        <v>15</v>
      </c>
      <c r="AI1005" t="b">
        <v>0</v>
      </c>
      <c r="AJ1005" t="s">
        <v>8271</v>
      </c>
      <c r="AK1005">
        <v>16</v>
      </c>
      <c r="AL1005">
        <v>214.07</v>
      </c>
      <c r="AM1005" s="10" t="s">
        <v>8317</v>
      </c>
      <c r="AN1005" t="s">
        <v>8319</v>
      </c>
      <c r="AO1005" s="15">
        <v>42780.709039351852</v>
      </c>
      <c r="AP1005" s="15">
        <v>42810.667372685188</v>
      </c>
      <c r="AU1005" s="3"/>
      <c r="AV1005" s="3"/>
      <c r="AW1005" s="6"/>
      <c r="AX1005" s="8"/>
      <c r="BJ1005" s="10"/>
      <c r="BL1005" s="15"/>
      <c r="BM1005" s="15"/>
    </row>
    <row r="1006" spans="1:65" ht="12.75" hidden="1" customHeight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  <c r="W1006">
        <v>1004</v>
      </c>
      <c r="X1006" s="3" t="s">
        <v>1005</v>
      </c>
      <c r="Y1006" s="3" t="s">
        <v>5114</v>
      </c>
      <c r="Z1006" s="6">
        <v>25000</v>
      </c>
      <c r="AA1006" s="8">
        <v>20552</v>
      </c>
      <c r="AB1006" t="s">
        <v>8219</v>
      </c>
      <c r="AC1006" t="s">
        <v>8223</v>
      </c>
      <c r="AD1006" t="s">
        <v>8245</v>
      </c>
      <c r="AE1006">
        <v>1455814827</v>
      </c>
      <c r="AF1006">
        <v>1453222827</v>
      </c>
      <c r="AG1006" t="b">
        <v>0</v>
      </c>
      <c r="AH1006">
        <v>95</v>
      </c>
      <c r="AI1006" t="b">
        <v>0</v>
      </c>
      <c r="AJ1006" t="s">
        <v>8271</v>
      </c>
      <c r="AK1006">
        <v>82</v>
      </c>
      <c r="AL1006">
        <v>216.34</v>
      </c>
      <c r="AM1006" s="10" t="s">
        <v>8317</v>
      </c>
      <c r="AN1006" t="s">
        <v>8319</v>
      </c>
      <c r="AO1006" s="15">
        <v>42388.708645833336</v>
      </c>
      <c r="AP1006" s="15">
        <v>42418.708645833336</v>
      </c>
      <c r="AU1006" s="3"/>
      <c r="AV1006" s="3"/>
      <c r="AW1006" s="6"/>
      <c r="AX1006" s="8"/>
      <c r="BJ1006" s="10"/>
      <c r="BL1006" s="15"/>
      <c r="BM1006" s="15"/>
    </row>
    <row r="1007" spans="1:65" ht="12.75" hidden="1" customHeight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42307.624803240746</v>
      </c>
      <c r="W1007">
        <v>1005</v>
      </c>
      <c r="X1007" s="3" t="s">
        <v>1006</v>
      </c>
      <c r="Y1007" s="3" t="s">
        <v>5115</v>
      </c>
      <c r="Z1007" s="6">
        <v>200000</v>
      </c>
      <c r="AA1007" s="8">
        <v>150102</v>
      </c>
      <c r="AB1007" t="s">
        <v>8219</v>
      </c>
      <c r="AC1007" t="s">
        <v>8223</v>
      </c>
      <c r="AD1007" t="s">
        <v>8245</v>
      </c>
      <c r="AE1007">
        <v>1446217183</v>
      </c>
      <c r="AF1007">
        <v>1443538783</v>
      </c>
      <c r="AG1007" t="b">
        <v>0</v>
      </c>
      <c r="AH1007">
        <v>161</v>
      </c>
      <c r="AI1007" t="b">
        <v>0</v>
      </c>
      <c r="AJ1007" t="s">
        <v>8271</v>
      </c>
      <c r="AK1007">
        <v>75</v>
      </c>
      <c r="AL1007">
        <v>932.31</v>
      </c>
      <c r="AM1007" s="10" t="s">
        <v>8317</v>
      </c>
      <c r="AN1007" t="s">
        <v>8319</v>
      </c>
      <c r="AO1007" s="15">
        <v>42276.624803240738</v>
      </c>
      <c r="AP1007" s="15">
        <v>42307.624803240746</v>
      </c>
      <c r="AU1007" s="3"/>
      <c r="AV1007" s="3"/>
      <c r="AW1007" s="6"/>
      <c r="AX1007" s="8"/>
      <c r="BJ1007" s="10"/>
      <c r="BL1007" s="15"/>
      <c r="BM1007" s="15"/>
    </row>
    <row r="1008" spans="1:65" ht="12.75" hidden="1" customHeight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  <c r="W1008">
        <v>1006</v>
      </c>
      <c r="X1008" s="3" t="s">
        <v>1007</v>
      </c>
      <c r="Y1008" s="3" t="s">
        <v>5116</v>
      </c>
      <c r="Z1008" s="6">
        <v>4000</v>
      </c>
      <c r="AA1008" s="8">
        <v>234</v>
      </c>
      <c r="AB1008" t="s">
        <v>8219</v>
      </c>
      <c r="AC1008" t="s">
        <v>8223</v>
      </c>
      <c r="AD1008" t="s">
        <v>8245</v>
      </c>
      <c r="AE1008">
        <v>1418368260</v>
      </c>
      <c r="AF1008">
        <v>1417654672</v>
      </c>
      <c r="AG1008" t="b">
        <v>0</v>
      </c>
      <c r="AH1008">
        <v>8</v>
      </c>
      <c r="AI1008" t="b">
        <v>0</v>
      </c>
      <c r="AJ1008" t="s">
        <v>8271</v>
      </c>
      <c r="AK1008">
        <v>6</v>
      </c>
      <c r="AL1008">
        <v>29.25</v>
      </c>
      <c r="AM1008" s="10" t="s">
        <v>8317</v>
      </c>
      <c r="AN1008" t="s">
        <v>8319</v>
      </c>
      <c r="AO1008" s="15">
        <v>41977.040185185186</v>
      </c>
      <c r="AP1008" s="15">
        <v>41985.299305555556</v>
      </c>
      <c r="AU1008" s="3"/>
      <c r="AV1008" s="3"/>
      <c r="AW1008" s="6"/>
      <c r="AX1008" s="8"/>
      <c r="BJ1008" s="10"/>
      <c r="BL1008" s="15"/>
      <c r="BM1008" s="15"/>
    </row>
    <row r="1009" spans="1:65" ht="12.75" hidden="1" customHeight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  <c r="W1009">
        <v>1007</v>
      </c>
      <c r="X1009" s="3" t="s">
        <v>1008</v>
      </c>
      <c r="Y1009" s="3" t="s">
        <v>5117</v>
      </c>
      <c r="Z1009" s="6">
        <v>30000</v>
      </c>
      <c r="AA1009" s="8">
        <v>13296</v>
      </c>
      <c r="AB1009" t="s">
        <v>8219</v>
      </c>
      <c r="AC1009" t="s">
        <v>8223</v>
      </c>
      <c r="AD1009" t="s">
        <v>8245</v>
      </c>
      <c r="AE1009">
        <v>1481727623</v>
      </c>
      <c r="AF1009">
        <v>1478095223</v>
      </c>
      <c r="AG1009" t="b">
        <v>0</v>
      </c>
      <c r="AH1009">
        <v>76</v>
      </c>
      <c r="AI1009" t="b">
        <v>0</v>
      </c>
      <c r="AJ1009" t="s">
        <v>8271</v>
      </c>
      <c r="AK1009">
        <v>44</v>
      </c>
      <c r="AL1009">
        <v>174.95</v>
      </c>
      <c r="AM1009" s="10" t="s">
        <v>8317</v>
      </c>
      <c r="AN1009" t="s">
        <v>8319</v>
      </c>
      <c r="AO1009" s="15">
        <v>42676.583599537036</v>
      </c>
      <c r="AP1009" s="15">
        <v>42718.6252662037</v>
      </c>
      <c r="AU1009" s="3"/>
      <c r="AV1009" s="3"/>
      <c r="AW1009" s="6"/>
      <c r="AX1009" s="8"/>
      <c r="BJ1009" s="10"/>
      <c r="BL1009" s="15"/>
      <c r="BM1009" s="15"/>
    </row>
    <row r="1010" spans="1:65" ht="12.75" hidden="1" customHeight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  <c r="W1010">
        <v>1008</v>
      </c>
      <c r="X1010" s="3" t="s">
        <v>1009</v>
      </c>
      <c r="Y1010" s="3" t="s">
        <v>5118</v>
      </c>
      <c r="Z1010" s="6">
        <v>93500</v>
      </c>
      <c r="AA1010" s="8">
        <v>250</v>
      </c>
      <c r="AB1010" t="s">
        <v>8219</v>
      </c>
      <c r="AC1010" t="s">
        <v>8237</v>
      </c>
      <c r="AD1010" t="s">
        <v>8255</v>
      </c>
      <c r="AE1010">
        <v>1482953115</v>
      </c>
      <c r="AF1010">
        <v>1480361115</v>
      </c>
      <c r="AG1010" t="b">
        <v>0</v>
      </c>
      <c r="AH1010">
        <v>1</v>
      </c>
      <c r="AI1010" t="b">
        <v>0</v>
      </c>
      <c r="AJ1010" t="s">
        <v>8271</v>
      </c>
      <c r="AK1010">
        <v>0</v>
      </c>
      <c r="AL1010">
        <v>250</v>
      </c>
      <c r="AM1010" s="10" t="s">
        <v>8317</v>
      </c>
      <c r="AN1010" t="s">
        <v>8319</v>
      </c>
      <c r="AO1010" s="15">
        <v>42702.809201388889</v>
      </c>
      <c r="AP1010" s="15">
        <v>42732.809201388889</v>
      </c>
      <c r="AU1010" s="3"/>
      <c r="AV1010" s="3"/>
      <c r="AW1010" s="6"/>
      <c r="AX1010" s="8"/>
      <c r="BJ1010" s="10"/>
      <c r="BL1010" s="15"/>
      <c r="BM1010" s="15"/>
    </row>
    <row r="1011" spans="1:65" ht="12.75" hidden="1" customHeight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  <c r="W1011">
        <v>1009</v>
      </c>
      <c r="X1011" s="3" t="s">
        <v>1010</v>
      </c>
      <c r="Y1011" s="3" t="s">
        <v>5119</v>
      </c>
      <c r="Z1011" s="6">
        <v>50000</v>
      </c>
      <c r="AA1011" s="8">
        <v>6565</v>
      </c>
      <c r="AB1011" t="s">
        <v>8219</v>
      </c>
      <c r="AC1011" t="s">
        <v>8223</v>
      </c>
      <c r="AD1011" t="s">
        <v>8245</v>
      </c>
      <c r="AE1011">
        <v>1466346646</v>
      </c>
      <c r="AF1011">
        <v>1463754646</v>
      </c>
      <c r="AG1011" t="b">
        <v>0</v>
      </c>
      <c r="AH1011">
        <v>101</v>
      </c>
      <c r="AI1011" t="b">
        <v>0</v>
      </c>
      <c r="AJ1011" t="s">
        <v>8271</v>
      </c>
      <c r="AK1011">
        <v>13</v>
      </c>
      <c r="AL1011">
        <v>65</v>
      </c>
      <c r="AM1011" s="10" t="s">
        <v>8317</v>
      </c>
      <c r="AN1011" t="s">
        <v>8319</v>
      </c>
      <c r="AO1011" s="15">
        <v>42510.604699074072</v>
      </c>
      <c r="AP1011" s="15">
        <v>42540.604699074072</v>
      </c>
      <c r="AU1011" s="3"/>
      <c r="AV1011" s="3"/>
      <c r="AW1011" s="6"/>
      <c r="AX1011" s="8"/>
      <c r="BJ1011" s="10"/>
      <c r="BL1011" s="15"/>
      <c r="BM1011" s="15"/>
    </row>
    <row r="1012" spans="1:65" ht="12.75" hidden="1" customHeight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  <c r="W1012">
        <v>1010</v>
      </c>
      <c r="X1012" s="3" t="s">
        <v>1011</v>
      </c>
      <c r="Y1012" s="3" t="s">
        <v>5120</v>
      </c>
      <c r="Z1012" s="6">
        <v>115250</v>
      </c>
      <c r="AA1012" s="8">
        <v>220</v>
      </c>
      <c r="AB1012" t="s">
        <v>8219</v>
      </c>
      <c r="AC1012" t="s">
        <v>8223</v>
      </c>
      <c r="AD1012" t="s">
        <v>8245</v>
      </c>
      <c r="AE1012">
        <v>1473044340</v>
      </c>
      <c r="AF1012">
        <v>1468180462</v>
      </c>
      <c r="AG1012" t="b">
        <v>0</v>
      </c>
      <c r="AH1012">
        <v>4</v>
      </c>
      <c r="AI1012" t="b">
        <v>0</v>
      </c>
      <c r="AJ1012" t="s">
        <v>8271</v>
      </c>
      <c r="AK1012">
        <v>0</v>
      </c>
      <c r="AL1012">
        <v>55</v>
      </c>
      <c r="AM1012" s="10" t="s">
        <v>8317</v>
      </c>
      <c r="AN1012" t="s">
        <v>8319</v>
      </c>
      <c r="AO1012" s="15">
        <v>42561.829421296294</v>
      </c>
      <c r="AP1012" s="15">
        <v>42618.124305555553</v>
      </c>
      <c r="AU1012" s="3"/>
      <c r="AV1012" s="3"/>
      <c r="AW1012" s="6"/>
      <c r="AX1012" s="8"/>
      <c r="BJ1012" s="10"/>
      <c r="BL1012" s="15"/>
      <c r="BM1012" s="15"/>
    </row>
    <row r="1013" spans="1:65" ht="12.75" hidden="1" customHeight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  <c r="W1013">
        <v>1011</v>
      </c>
      <c r="X1013" s="3" t="s">
        <v>1012</v>
      </c>
      <c r="Y1013" s="3" t="s">
        <v>5121</v>
      </c>
      <c r="Z1013" s="6">
        <v>20000</v>
      </c>
      <c r="AA1013" s="8">
        <v>75</v>
      </c>
      <c r="AB1013" t="s">
        <v>8219</v>
      </c>
      <c r="AC1013" t="s">
        <v>8223</v>
      </c>
      <c r="AD1013" t="s">
        <v>8245</v>
      </c>
      <c r="AE1013">
        <v>1418938395</v>
      </c>
      <c r="AF1013">
        <v>1415050395</v>
      </c>
      <c r="AG1013" t="b">
        <v>0</v>
      </c>
      <c r="AH1013">
        <v>1</v>
      </c>
      <c r="AI1013" t="b">
        <v>0</v>
      </c>
      <c r="AJ1013" t="s">
        <v>8271</v>
      </c>
      <c r="AK1013">
        <v>0</v>
      </c>
      <c r="AL1013">
        <v>75</v>
      </c>
      <c r="AM1013" s="10" t="s">
        <v>8317</v>
      </c>
      <c r="AN1013" t="s">
        <v>8319</v>
      </c>
      <c r="AO1013" s="15">
        <v>41946.898090277777</v>
      </c>
      <c r="AP1013" s="15">
        <v>41991.898090277777</v>
      </c>
      <c r="AU1013" s="3"/>
      <c r="AV1013" s="3"/>
      <c r="AW1013" s="6"/>
      <c r="AX1013" s="8"/>
      <c r="BJ1013" s="10"/>
      <c r="BL1013" s="15"/>
      <c r="BM1013" s="15"/>
    </row>
    <row r="1014" spans="1:65" ht="12.75" hidden="1" customHeight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  <c r="W1014">
        <v>1012</v>
      </c>
      <c r="X1014" s="3" t="s">
        <v>1013</v>
      </c>
      <c r="Y1014" s="3" t="s">
        <v>5122</v>
      </c>
      <c r="Z1014" s="6">
        <v>5000</v>
      </c>
      <c r="AA1014" s="8">
        <v>1076751.05</v>
      </c>
      <c r="AB1014" t="s">
        <v>8219</v>
      </c>
      <c r="AC1014" t="s">
        <v>8223</v>
      </c>
      <c r="AD1014" t="s">
        <v>8245</v>
      </c>
      <c r="AE1014">
        <v>1485254052</v>
      </c>
      <c r="AF1014">
        <v>1481366052</v>
      </c>
      <c r="AG1014" t="b">
        <v>0</v>
      </c>
      <c r="AH1014">
        <v>775</v>
      </c>
      <c r="AI1014" t="b">
        <v>0</v>
      </c>
      <c r="AJ1014" t="s">
        <v>8271</v>
      </c>
      <c r="AK1014">
        <v>21535</v>
      </c>
      <c r="AL1014">
        <v>1389.36</v>
      </c>
      <c r="AM1014" s="10" t="s">
        <v>8317</v>
      </c>
      <c r="AN1014" t="s">
        <v>8319</v>
      </c>
      <c r="AO1014" s="15">
        <v>42714.440416666665</v>
      </c>
      <c r="AP1014" s="15">
        <v>42759.440416666665</v>
      </c>
      <c r="AU1014" s="3"/>
      <c r="AV1014" s="3"/>
      <c r="AW1014" s="6"/>
      <c r="AX1014" s="8"/>
      <c r="BJ1014" s="10"/>
      <c r="BL1014" s="15"/>
      <c r="BM1014" s="15"/>
    </row>
    <row r="1015" spans="1:65" ht="12.75" hidden="1" customHeight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  <c r="W1015">
        <v>1013</v>
      </c>
      <c r="X1015" s="3" t="s">
        <v>1014</v>
      </c>
      <c r="Y1015" s="3" t="s">
        <v>5123</v>
      </c>
      <c r="Z1015" s="6">
        <v>25000</v>
      </c>
      <c r="AA1015" s="8">
        <v>8632</v>
      </c>
      <c r="AB1015" t="s">
        <v>8219</v>
      </c>
      <c r="AC1015" t="s">
        <v>8223</v>
      </c>
      <c r="AD1015" t="s">
        <v>8245</v>
      </c>
      <c r="AE1015">
        <v>1451419200</v>
      </c>
      <c r="AF1015">
        <v>1449000056</v>
      </c>
      <c r="AG1015" t="b">
        <v>0</v>
      </c>
      <c r="AH1015">
        <v>90</v>
      </c>
      <c r="AI1015" t="b">
        <v>0</v>
      </c>
      <c r="AJ1015" t="s">
        <v>8271</v>
      </c>
      <c r="AK1015">
        <v>35</v>
      </c>
      <c r="AL1015">
        <v>95.91</v>
      </c>
      <c r="AM1015" s="10" t="s">
        <v>8317</v>
      </c>
      <c r="AN1015" t="s">
        <v>8319</v>
      </c>
      <c r="AO1015" s="15">
        <v>42339.833981481483</v>
      </c>
      <c r="AP1015" s="15">
        <v>42367.833333333328</v>
      </c>
      <c r="AU1015" s="3"/>
      <c r="AV1015" s="3"/>
      <c r="AW1015" s="6"/>
      <c r="AX1015" s="8"/>
      <c r="BJ1015" s="10"/>
      <c r="BL1015" s="15"/>
      <c r="BM1015" s="15"/>
    </row>
    <row r="1016" spans="1:65" ht="12.75" hidden="1" customHeight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  <c r="W1016">
        <v>1014</v>
      </c>
      <c r="X1016" s="3" t="s">
        <v>1015</v>
      </c>
      <c r="Y1016" s="3" t="s">
        <v>5124</v>
      </c>
      <c r="Z1016" s="6">
        <v>10000</v>
      </c>
      <c r="AA1016" s="8">
        <v>3060</v>
      </c>
      <c r="AB1016" t="s">
        <v>8219</v>
      </c>
      <c r="AC1016" t="s">
        <v>8223</v>
      </c>
      <c r="AD1016" t="s">
        <v>8245</v>
      </c>
      <c r="AE1016">
        <v>1420070615</v>
      </c>
      <c r="AF1016">
        <v>1415750615</v>
      </c>
      <c r="AG1016" t="b">
        <v>0</v>
      </c>
      <c r="AH1016">
        <v>16</v>
      </c>
      <c r="AI1016" t="b">
        <v>0</v>
      </c>
      <c r="AJ1016" t="s">
        <v>8271</v>
      </c>
      <c r="AK1016">
        <v>31</v>
      </c>
      <c r="AL1016">
        <v>191.25</v>
      </c>
      <c r="AM1016" s="10" t="s">
        <v>8317</v>
      </c>
      <c r="AN1016" t="s">
        <v>8319</v>
      </c>
      <c r="AO1016" s="15">
        <v>41955.002488425926</v>
      </c>
      <c r="AP1016" s="15">
        <v>42005.002488425926</v>
      </c>
      <c r="AU1016" s="3"/>
      <c r="AV1016" s="3"/>
      <c r="AW1016" s="6"/>
      <c r="AX1016" s="8"/>
      <c r="BJ1016" s="10"/>
      <c r="BL1016" s="15"/>
      <c r="BM1016" s="15"/>
    </row>
    <row r="1017" spans="1:65" ht="12.75" hidden="1" customHeight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  <c r="W1017">
        <v>1015</v>
      </c>
      <c r="X1017" s="3" t="s">
        <v>1016</v>
      </c>
      <c r="Y1017" s="3" t="s">
        <v>5125</v>
      </c>
      <c r="Z1017" s="6">
        <v>9000</v>
      </c>
      <c r="AA1017" s="8">
        <v>240</v>
      </c>
      <c r="AB1017" t="s">
        <v>8219</v>
      </c>
      <c r="AC1017" t="s">
        <v>8239</v>
      </c>
      <c r="AD1017" t="s">
        <v>8256</v>
      </c>
      <c r="AE1017">
        <v>1448489095</v>
      </c>
      <c r="AF1017">
        <v>1445893495</v>
      </c>
      <c r="AG1017" t="b">
        <v>0</v>
      </c>
      <c r="AH1017">
        <v>6</v>
      </c>
      <c r="AI1017" t="b">
        <v>0</v>
      </c>
      <c r="AJ1017" t="s">
        <v>8271</v>
      </c>
      <c r="AK1017">
        <v>3</v>
      </c>
      <c r="AL1017">
        <v>40</v>
      </c>
      <c r="AM1017" s="10" t="s">
        <v>8317</v>
      </c>
      <c r="AN1017" t="s">
        <v>8319</v>
      </c>
      <c r="AO1017" s="15">
        <v>42303.878414351857</v>
      </c>
      <c r="AP1017" s="15">
        <v>42333.920081018514</v>
      </c>
      <c r="AU1017" s="3"/>
      <c r="AV1017" s="3"/>
      <c r="AW1017" s="6"/>
      <c r="AX1017" s="8"/>
      <c r="BJ1017" s="10"/>
      <c r="BL1017" s="15"/>
      <c r="BM1017" s="15"/>
    </row>
    <row r="1018" spans="1:65" ht="12.75" hidden="1" customHeight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42467.065462962964</v>
      </c>
      <c r="W1018">
        <v>1016</v>
      </c>
      <c r="X1018" s="3" t="s">
        <v>1017</v>
      </c>
      <c r="Y1018" s="3" t="s">
        <v>5126</v>
      </c>
      <c r="Z1018" s="6">
        <v>100000</v>
      </c>
      <c r="AA1018" s="8">
        <v>2842</v>
      </c>
      <c r="AB1018" t="s">
        <v>8219</v>
      </c>
      <c r="AC1018" t="s">
        <v>8223</v>
      </c>
      <c r="AD1018" t="s">
        <v>8245</v>
      </c>
      <c r="AE1018">
        <v>1459992856</v>
      </c>
      <c r="AF1018">
        <v>1456108456</v>
      </c>
      <c r="AG1018" t="b">
        <v>0</v>
      </c>
      <c r="AH1018">
        <v>38</v>
      </c>
      <c r="AI1018" t="b">
        <v>0</v>
      </c>
      <c r="AJ1018" t="s">
        <v>8271</v>
      </c>
      <c r="AK1018">
        <v>3</v>
      </c>
      <c r="AL1018">
        <v>74.790000000000006</v>
      </c>
      <c r="AM1018" s="10" t="s">
        <v>8317</v>
      </c>
      <c r="AN1018" t="s">
        <v>8319</v>
      </c>
      <c r="AO1018" s="15">
        <v>42422.107129629629</v>
      </c>
      <c r="AP1018" s="15">
        <v>42467.065462962964</v>
      </c>
      <c r="AU1018" s="3"/>
      <c r="AV1018" s="3"/>
      <c r="AW1018" s="6"/>
      <c r="AX1018" s="8"/>
      <c r="BJ1018" s="10"/>
      <c r="BL1018" s="15"/>
      <c r="BM1018" s="15"/>
    </row>
    <row r="1019" spans="1:65" ht="12.75" hidden="1" customHeight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  <c r="W1019">
        <v>1017</v>
      </c>
      <c r="X1019" s="3" t="s">
        <v>1018</v>
      </c>
      <c r="Y1019" s="3" t="s">
        <v>5127</v>
      </c>
      <c r="Z1019" s="6">
        <v>250000</v>
      </c>
      <c r="AA1019" s="8">
        <v>57197</v>
      </c>
      <c r="AB1019" t="s">
        <v>8219</v>
      </c>
      <c r="AC1019" t="s">
        <v>8223</v>
      </c>
      <c r="AD1019" t="s">
        <v>8245</v>
      </c>
      <c r="AE1019">
        <v>1448125935</v>
      </c>
      <c r="AF1019">
        <v>1444666335</v>
      </c>
      <c r="AG1019" t="b">
        <v>0</v>
      </c>
      <c r="AH1019">
        <v>355</v>
      </c>
      <c r="AI1019" t="b">
        <v>0</v>
      </c>
      <c r="AJ1019" t="s">
        <v>8271</v>
      </c>
      <c r="AK1019">
        <v>23</v>
      </c>
      <c r="AL1019">
        <v>161.12</v>
      </c>
      <c r="AM1019" s="10" t="s">
        <v>8317</v>
      </c>
      <c r="AN1019" t="s">
        <v>8319</v>
      </c>
      <c r="AO1019" s="15">
        <v>42289.675173611111</v>
      </c>
      <c r="AP1019" s="15">
        <v>42329.716840277775</v>
      </c>
      <c r="AU1019" s="3"/>
      <c r="AV1019" s="3"/>
      <c r="AW1019" s="6"/>
      <c r="AX1019" s="8"/>
      <c r="BJ1019" s="10"/>
      <c r="BL1019" s="15"/>
      <c r="BM1019" s="15"/>
    </row>
    <row r="1020" spans="1:65" ht="12.75" hidden="1" customHeight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  <c r="W1020">
        <v>1018</v>
      </c>
      <c r="X1020" s="3" t="s">
        <v>1019</v>
      </c>
      <c r="Y1020" s="3" t="s">
        <v>5128</v>
      </c>
      <c r="Z1020" s="6">
        <v>20000</v>
      </c>
      <c r="AA1020" s="8">
        <v>621</v>
      </c>
      <c r="AB1020" t="s">
        <v>8219</v>
      </c>
      <c r="AC1020" t="s">
        <v>8223</v>
      </c>
      <c r="AD1020" t="s">
        <v>8245</v>
      </c>
      <c r="AE1020">
        <v>1468496933</v>
      </c>
      <c r="AF1020">
        <v>1465904933</v>
      </c>
      <c r="AG1020" t="b">
        <v>0</v>
      </c>
      <c r="AH1020">
        <v>7</v>
      </c>
      <c r="AI1020" t="b">
        <v>0</v>
      </c>
      <c r="AJ1020" t="s">
        <v>8271</v>
      </c>
      <c r="AK1020">
        <v>3</v>
      </c>
      <c r="AL1020">
        <v>88.71</v>
      </c>
      <c r="AM1020" s="10" t="s">
        <v>8317</v>
      </c>
      <c r="AN1020" t="s">
        <v>8319</v>
      </c>
      <c r="AO1020" s="15">
        <v>42535.492280092592</v>
      </c>
      <c r="AP1020" s="15">
        <v>42565.492280092592</v>
      </c>
      <c r="AU1020" s="3"/>
      <c r="AV1020" s="3"/>
      <c r="AW1020" s="6"/>
      <c r="AX1020" s="8"/>
      <c r="BJ1020" s="10"/>
      <c r="BL1020" s="15"/>
      <c r="BM1020" s="15"/>
    </row>
    <row r="1021" spans="1:65" ht="12.75" hidden="1" customHeight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  <c r="W1021">
        <v>1019</v>
      </c>
      <c r="X1021" s="3" t="s">
        <v>1020</v>
      </c>
      <c r="Y1021" s="3" t="s">
        <v>5129</v>
      </c>
      <c r="Z1021" s="6">
        <v>45000</v>
      </c>
      <c r="AA1021" s="8">
        <v>21300</v>
      </c>
      <c r="AB1021" t="s">
        <v>8219</v>
      </c>
      <c r="AC1021" t="s">
        <v>8223</v>
      </c>
      <c r="AD1021" t="s">
        <v>8245</v>
      </c>
      <c r="AE1021">
        <v>1423092149</v>
      </c>
      <c r="AF1021">
        <v>1420500149</v>
      </c>
      <c r="AG1021" t="b">
        <v>0</v>
      </c>
      <c r="AH1021">
        <v>400</v>
      </c>
      <c r="AI1021" t="b">
        <v>0</v>
      </c>
      <c r="AJ1021" t="s">
        <v>8271</v>
      </c>
      <c r="AK1021">
        <v>47</v>
      </c>
      <c r="AL1021">
        <v>53.25</v>
      </c>
      <c r="AM1021" s="10" t="s">
        <v>8317</v>
      </c>
      <c r="AN1021" t="s">
        <v>8319</v>
      </c>
      <c r="AO1021" s="15">
        <v>42009.973946759259</v>
      </c>
      <c r="AP1021" s="15">
        <v>42039.973946759259</v>
      </c>
      <c r="AU1021" s="3"/>
      <c r="AV1021" s="3"/>
      <c r="AW1021" s="6"/>
      <c r="AX1021" s="8"/>
      <c r="BJ1021" s="10"/>
      <c r="BL1021" s="15"/>
      <c r="BM1021" s="15"/>
    </row>
    <row r="1022" spans="1:65" ht="12.75" hidden="1" customHeight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  <c r="W1022">
        <v>1020</v>
      </c>
      <c r="X1022" s="3" t="s">
        <v>1021</v>
      </c>
      <c r="Y1022" s="3" t="s">
        <v>5130</v>
      </c>
      <c r="Z1022" s="6">
        <v>1550</v>
      </c>
      <c r="AA1022" s="8">
        <v>3186</v>
      </c>
      <c r="AB1022" t="s">
        <v>8218</v>
      </c>
      <c r="AC1022" t="s">
        <v>8228</v>
      </c>
      <c r="AD1022" t="s">
        <v>8250</v>
      </c>
      <c r="AE1022">
        <v>1433206020</v>
      </c>
      <c r="AF1022">
        <v>1430617209</v>
      </c>
      <c r="AG1022" t="b">
        <v>0</v>
      </c>
      <c r="AH1022">
        <v>30</v>
      </c>
      <c r="AI1022" t="b">
        <v>1</v>
      </c>
      <c r="AJ1022" t="s">
        <v>8278</v>
      </c>
      <c r="AK1022">
        <v>206</v>
      </c>
      <c r="AL1022">
        <v>106.2</v>
      </c>
      <c r="AM1022" s="10" t="s">
        <v>8323</v>
      </c>
      <c r="AN1022" t="s">
        <v>8328</v>
      </c>
      <c r="AO1022" s="15">
        <v>42127.069548611107</v>
      </c>
      <c r="AP1022" s="15">
        <v>42157.032638888893</v>
      </c>
      <c r="AU1022" s="3"/>
      <c r="AV1022" s="3"/>
      <c r="AW1022" s="6"/>
      <c r="AX1022" s="8"/>
      <c r="BJ1022" s="10"/>
      <c r="BL1022" s="15"/>
      <c r="BM1022" s="15"/>
    </row>
    <row r="1023" spans="1:65" ht="12.75" hidden="1" customHeight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  <c r="W1023">
        <v>1021</v>
      </c>
      <c r="X1023" s="3" t="s">
        <v>1022</v>
      </c>
      <c r="Y1023" s="3" t="s">
        <v>5131</v>
      </c>
      <c r="Z1023" s="6">
        <v>3000</v>
      </c>
      <c r="AA1023" s="8">
        <v>10554.11</v>
      </c>
      <c r="AB1023" t="s">
        <v>8218</v>
      </c>
      <c r="AC1023" t="s">
        <v>8223</v>
      </c>
      <c r="AD1023" t="s">
        <v>8245</v>
      </c>
      <c r="AE1023">
        <v>1445054400</v>
      </c>
      <c r="AF1023">
        <v>1443074571</v>
      </c>
      <c r="AG1023" t="b">
        <v>1</v>
      </c>
      <c r="AH1023">
        <v>478</v>
      </c>
      <c r="AI1023" t="b">
        <v>1</v>
      </c>
      <c r="AJ1023" t="s">
        <v>8278</v>
      </c>
      <c r="AK1023">
        <v>352</v>
      </c>
      <c r="AL1023">
        <v>22.08</v>
      </c>
      <c r="AM1023" s="10" t="s">
        <v>8323</v>
      </c>
      <c r="AN1023" t="s">
        <v>8328</v>
      </c>
      <c r="AO1023" s="15">
        <v>42271.251979166671</v>
      </c>
      <c r="AP1023" s="15">
        <v>42294.166666666672</v>
      </c>
      <c r="AU1023" s="3"/>
      <c r="AV1023" s="3"/>
      <c r="AW1023" s="6"/>
      <c r="AX1023" s="8"/>
      <c r="BJ1023" s="10"/>
      <c r="BL1023" s="15"/>
      <c r="BM1023" s="15"/>
    </row>
    <row r="1024" spans="1:65" ht="12.75" hidden="1" customHeight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42141.646724537037</v>
      </c>
      <c r="W1024">
        <v>1022</v>
      </c>
      <c r="X1024" s="3" t="s">
        <v>1023</v>
      </c>
      <c r="Y1024" s="3" t="s">
        <v>5132</v>
      </c>
      <c r="Z1024" s="6">
        <v>2000</v>
      </c>
      <c r="AA1024" s="8">
        <v>2298</v>
      </c>
      <c r="AB1024" t="s">
        <v>8218</v>
      </c>
      <c r="AC1024" t="s">
        <v>8223</v>
      </c>
      <c r="AD1024" t="s">
        <v>8245</v>
      </c>
      <c r="AE1024">
        <v>1431876677</v>
      </c>
      <c r="AF1024">
        <v>1429284677</v>
      </c>
      <c r="AG1024" t="b">
        <v>1</v>
      </c>
      <c r="AH1024">
        <v>74</v>
      </c>
      <c r="AI1024" t="b">
        <v>1</v>
      </c>
      <c r="AJ1024" t="s">
        <v>8278</v>
      </c>
      <c r="AK1024">
        <v>115</v>
      </c>
      <c r="AL1024">
        <v>31.05</v>
      </c>
      <c r="AM1024" s="10" t="s">
        <v>8323</v>
      </c>
      <c r="AN1024" t="s">
        <v>8328</v>
      </c>
      <c r="AO1024" s="15">
        <v>42111.646724537044</v>
      </c>
      <c r="AP1024" s="15">
        <v>42141.646724537037</v>
      </c>
      <c r="AU1024" s="3"/>
      <c r="AV1024" s="3"/>
      <c r="AW1024" s="6"/>
      <c r="AX1024" s="8"/>
      <c r="BJ1024" s="10"/>
      <c r="BL1024" s="15"/>
      <c r="BM1024" s="15"/>
    </row>
    <row r="1025" spans="1:65" ht="12.75" hidden="1" customHeight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  <c r="W1025">
        <v>1023</v>
      </c>
      <c r="X1025" s="3" t="s">
        <v>1024</v>
      </c>
      <c r="Y1025" s="3" t="s">
        <v>5133</v>
      </c>
      <c r="Z1025" s="6">
        <v>2000</v>
      </c>
      <c r="AA1025" s="8">
        <v>4743</v>
      </c>
      <c r="AB1025" t="s">
        <v>8218</v>
      </c>
      <c r="AC1025" t="s">
        <v>8224</v>
      </c>
      <c r="AD1025" t="s">
        <v>8246</v>
      </c>
      <c r="AE1025">
        <v>1434837861</v>
      </c>
      <c r="AF1025">
        <v>1432245861</v>
      </c>
      <c r="AG1025" t="b">
        <v>0</v>
      </c>
      <c r="AH1025">
        <v>131</v>
      </c>
      <c r="AI1025" t="b">
        <v>1</v>
      </c>
      <c r="AJ1025" t="s">
        <v>8278</v>
      </c>
      <c r="AK1025">
        <v>237</v>
      </c>
      <c r="AL1025">
        <v>36.21</v>
      </c>
      <c r="AM1025" s="10" t="s">
        <v>8323</v>
      </c>
      <c r="AN1025" t="s">
        <v>8328</v>
      </c>
      <c r="AO1025" s="15">
        <v>42145.919687500005</v>
      </c>
      <c r="AP1025" s="15">
        <v>42175.919687500005</v>
      </c>
      <c r="AU1025" s="3"/>
      <c r="AV1025" s="3"/>
      <c r="AW1025" s="6"/>
      <c r="AX1025" s="8"/>
      <c r="BJ1025" s="10"/>
      <c r="BL1025" s="15"/>
      <c r="BM1025" s="15"/>
    </row>
    <row r="1026" spans="1:65" ht="12.75" hidden="1" customHeight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  <c r="W1026">
        <v>1024</v>
      </c>
      <c r="X1026" s="3" t="s">
        <v>1025</v>
      </c>
      <c r="Y1026" s="3" t="s">
        <v>5134</v>
      </c>
      <c r="Z1026" s="6">
        <v>20000</v>
      </c>
      <c r="AA1026" s="8">
        <v>23727.55</v>
      </c>
      <c r="AB1026" t="s">
        <v>8218</v>
      </c>
      <c r="AC1026" t="s">
        <v>8234</v>
      </c>
      <c r="AD1026" t="s">
        <v>8254</v>
      </c>
      <c r="AE1026">
        <v>1454248563</v>
      </c>
      <c r="AF1026">
        <v>1451656563</v>
      </c>
      <c r="AG1026" t="b">
        <v>1</v>
      </c>
      <c r="AH1026">
        <v>61</v>
      </c>
      <c r="AI1026" t="b">
        <v>1</v>
      </c>
      <c r="AJ1026" t="s">
        <v>8278</v>
      </c>
      <c r="AK1026">
        <v>119</v>
      </c>
      <c r="AL1026">
        <v>388.98</v>
      </c>
      <c r="AM1026" s="10" t="s">
        <v>8323</v>
      </c>
      <c r="AN1026" t="s">
        <v>8328</v>
      </c>
      <c r="AO1026" s="15">
        <v>42370.580590277779</v>
      </c>
      <c r="AP1026" s="15">
        <v>42400.580590277779</v>
      </c>
      <c r="AU1026" s="3"/>
      <c r="AV1026" s="3"/>
      <c r="AW1026" s="6"/>
      <c r="AX1026" s="8"/>
      <c r="BJ1026" s="10"/>
      <c r="BL1026" s="15"/>
      <c r="BM1026" s="15"/>
    </row>
    <row r="1027" spans="1:65" ht="12.75" hidden="1" customHeight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(I1027/(3600*24))+DATE(1970,1,1)</f>
        <v>42079.792094907403</v>
      </c>
      <c r="W1027">
        <v>1025</v>
      </c>
      <c r="X1027" s="3" t="s">
        <v>1026</v>
      </c>
      <c r="Y1027" s="3" t="s">
        <v>5135</v>
      </c>
      <c r="Z1027" s="6">
        <v>70000</v>
      </c>
      <c r="AA1027" s="8">
        <v>76949.820000000007</v>
      </c>
      <c r="AB1027" t="s">
        <v>8218</v>
      </c>
      <c r="AC1027" t="s">
        <v>8223</v>
      </c>
      <c r="AD1027" t="s">
        <v>8245</v>
      </c>
      <c r="AE1027">
        <v>1426532437</v>
      </c>
      <c r="AF1027">
        <v>1423944037</v>
      </c>
      <c r="AG1027" t="b">
        <v>1</v>
      </c>
      <c r="AH1027">
        <v>1071</v>
      </c>
      <c r="AI1027" t="b">
        <v>1</v>
      </c>
      <c r="AJ1027" t="s">
        <v>8278</v>
      </c>
      <c r="AK1027">
        <v>110</v>
      </c>
      <c r="AL1027">
        <v>71.849999999999994</v>
      </c>
      <c r="AM1027" s="10" t="s">
        <v>8323</v>
      </c>
      <c r="AN1027" t="s">
        <v>8328</v>
      </c>
      <c r="AO1027" s="15">
        <v>42049.833761574075</v>
      </c>
      <c r="AP1027" s="15">
        <v>42079.792094907403</v>
      </c>
      <c r="AU1027" s="3"/>
      <c r="AV1027" s="3"/>
      <c r="AW1027" s="6"/>
      <c r="AX1027" s="8"/>
      <c r="BJ1027" s="10"/>
      <c r="BL1027" s="15"/>
      <c r="BM1027" s="15"/>
    </row>
    <row r="1028" spans="1:65" ht="12.75" hidden="1" customHeight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  <c r="W1028">
        <v>1026</v>
      </c>
      <c r="X1028" s="3" t="s">
        <v>1027</v>
      </c>
      <c r="Y1028" s="3" t="s">
        <v>5136</v>
      </c>
      <c r="Z1028" s="6">
        <v>7000</v>
      </c>
      <c r="AA1028" s="8">
        <v>7000.58</v>
      </c>
      <c r="AB1028" t="s">
        <v>8218</v>
      </c>
      <c r="AC1028" t="s">
        <v>8224</v>
      </c>
      <c r="AD1028" t="s">
        <v>8246</v>
      </c>
      <c r="AE1028">
        <v>1459414016</v>
      </c>
      <c r="AF1028">
        <v>1456480016</v>
      </c>
      <c r="AG1028" t="b">
        <v>1</v>
      </c>
      <c r="AH1028">
        <v>122</v>
      </c>
      <c r="AI1028" t="b">
        <v>1</v>
      </c>
      <c r="AJ1028" t="s">
        <v>8278</v>
      </c>
      <c r="AK1028">
        <v>100</v>
      </c>
      <c r="AL1028">
        <v>57.38</v>
      </c>
      <c r="AM1028" s="10" t="s">
        <v>8323</v>
      </c>
      <c r="AN1028" t="s">
        <v>8328</v>
      </c>
      <c r="AO1028" s="15">
        <v>42426.407592592594</v>
      </c>
      <c r="AP1028" s="15">
        <v>42460.365925925929</v>
      </c>
      <c r="AU1028" s="3"/>
      <c r="AV1028" s="3"/>
      <c r="AW1028" s="6"/>
      <c r="AX1028" s="8"/>
      <c r="BJ1028" s="10"/>
      <c r="BL1028" s="15"/>
      <c r="BM1028" s="15"/>
    </row>
    <row r="1029" spans="1:65" ht="12.75" hidden="1" customHeight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  <c r="W1029">
        <v>1027</v>
      </c>
      <c r="X1029" s="3" t="s">
        <v>1028</v>
      </c>
      <c r="Y1029" s="3" t="s">
        <v>5137</v>
      </c>
      <c r="Z1029" s="6">
        <v>7501</v>
      </c>
      <c r="AA1029" s="8">
        <v>7733</v>
      </c>
      <c r="AB1029" t="s">
        <v>8218</v>
      </c>
      <c r="AC1029" t="s">
        <v>8223</v>
      </c>
      <c r="AD1029" t="s">
        <v>8245</v>
      </c>
      <c r="AE1029">
        <v>1414025347</v>
      </c>
      <c r="AF1029">
        <v>1411433347</v>
      </c>
      <c r="AG1029" t="b">
        <v>1</v>
      </c>
      <c r="AH1029">
        <v>111</v>
      </c>
      <c r="AI1029" t="b">
        <v>1</v>
      </c>
      <c r="AJ1029" t="s">
        <v>8278</v>
      </c>
      <c r="AK1029">
        <v>103</v>
      </c>
      <c r="AL1029">
        <v>69.67</v>
      </c>
      <c r="AM1029" s="10" t="s">
        <v>8323</v>
      </c>
      <c r="AN1029" t="s">
        <v>8328</v>
      </c>
      <c r="AO1029" s="15">
        <v>41905.034108796295</v>
      </c>
      <c r="AP1029" s="15">
        <v>41935.034108796295</v>
      </c>
      <c r="AU1029" s="3"/>
      <c r="AV1029" s="3"/>
      <c r="AW1029" s="6"/>
      <c r="AX1029" s="8"/>
      <c r="BJ1029" s="10"/>
      <c r="BL1029" s="15"/>
      <c r="BM1029" s="15"/>
    </row>
    <row r="1030" spans="1:65" ht="12.75" hidden="1" customHeight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  <c r="W1030">
        <v>1028</v>
      </c>
      <c r="X1030" s="3" t="s">
        <v>1029</v>
      </c>
      <c r="Y1030" s="3" t="s">
        <v>5138</v>
      </c>
      <c r="Z1030" s="6">
        <v>10000</v>
      </c>
      <c r="AA1030" s="8">
        <v>11727</v>
      </c>
      <c r="AB1030" t="s">
        <v>8218</v>
      </c>
      <c r="AC1030" t="s">
        <v>8224</v>
      </c>
      <c r="AD1030" t="s">
        <v>8246</v>
      </c>
      <c r="AE1030">
        <v>1488830400</v>
      </c>
      <c r="AF1030">
        <v>1484924605</v>
      </c>
      <c r="AG1030" t="b">
        <v>1</v>
      </c>
      <c r="AH1030">
        <v>255</v>
      </c>
      <c r="AI1030" t="b">
        <v>1</v>
      </c>
      <c r="AJ1030" t="s">
        <v>8278</v>
      </c>
      <c r="AK1030">
        <v>117</v>
      </c>
      <c r="AL1030">
        <v>45.99</v>
      </c>
      <c r="AM1030" s="10" t="s">
        <v>8323</v>
      </c>
      <c r="AN1030" t="s">
        <v>8328</v>
      </c>
      <c r="AO1030" s="15">
        <v>42755.627372685187</v>
      </c>
      <c r="AP1030" s="15">
        <v>42800.833333333328</v>
      </c>
      <c r="AU1030" s="3"/>
      <c r="AV1030" s="3"/>
      <c r="AW1030" s="6"/>
      <c r="AX1030" s="8"/>
      <c r="BJ1030" s="10"/>
      <c r="BL1030" s="15"/>
      <c r="BM1030" s="15"/>
    </row>
    <row r="1031" spans="1:65" ht="12.75" hidden="1" customHeight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  <c r="W1031">
        <v>1029</v>
      </c>
      <c r="X1031" s="3" t="s">
        <v>1030</v>
      </c>
      <c r="Y1031" s="3" t="s">
        <v>5139</v>
      </c>
      <c r="Z1031" s="6">
        <v>10000</v>
      </c>
      <c r="AA1031" s="8">
        <v>11176</v>
      </c>
      <c r="AB1031" t="s">
        <v>8218</v>
      </c>
      <c r="AC1031" t="s">
        <v>8234</v>
      </c>
      <c r="AD1031" t="s">
        <v>8254</v>
      </c>
      <c r="AE1031">
        <v>1428184740</v>
      </c>
      <c r="AF1031">
        <v>1423501507</v>
      </c>
      <c r="AG1031" t="b">
        <v>0</v>
      </c>
      <c r="AH1031">
        <v>141</v>
      </c>
      <c r="AI1031" t="b">
        <v>1</v>
      </c>
      <c r="AJ1031" t="s">
        <v>8278</v>
      </c>
      <c r="AK1031">
        <v>112</v>
      </c>
      <c r="AL1031">
        <v>79.260000000000005</v>
      </c>
      <c r="AM1031" s="10" t="s">
        <v>8323</v>
      </c>
      <c r="AN1031" t="s">
        <v>8328</v>
      </c>
      <c r="AO1031" s="15">
        <v>42044.711886574078</v>
      </c>
      <c r="AP1031" s="15">
        <v>42098.915972222225</v>
      </c>
      <c r="AU1031" s="3"/>
      <c r="AV1031" s="3"/>
      <c r="AW1031" s="6"/>
      <c r="AX1031" s="8"/>
      <c r="BJ1031" s="10"/>
      <c r="BL1031" s="15"/>
      <c r="BM1031" s="15"/>
    </row>
    <row r="1032" spans="1:65" ht="12.75" hidden="1" customHeight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  <c r="W1032">
        <v>1030</v>
      </c>
      <c r="X1032" s="3" t="s">
        <v>1031</v>
      </c>
      <c r="Y1032" s="3" t="s">
        <v>5140</v>
      </c>
      <c r="Z1032" s="6">
        <v>2000</v>
      </c>
      <c r="AA1032" s="8">
        <v>6842</v>
      </c>
      <c r="AB1032" t="s">
        <v>8218</v>
      </c>
      <c r="AC1032" t="s">
        <v>8223</v>
      </c>
      <c r="AD1032" t="s">
        <v>8245</v>
      </c>
      <c r="AE1032">
        <v>1473680149</v>
      </c>
      <c r="AF1032">
        <v>1472470549</v>
      </c>
      <c r="AG1032" t="b">
        <v>0</v>
      </c>
      <c r="AH1032">
        <v>159</v>
      </c>
      <c r="AI1032" t="b">
        <v>1</v>
      </c>
      <c r="AJ1032" t="s">
        <v>8278</v>
      </c>
      <c r="AK1032">
        <v>342</v>
      </c>
      <c r="AL1032">
        <v>43.03</v>
      </c>
      <c r="AM1032" s="10" t="s">
        <v>8323</v>
      </c>
      <c r="AN1032" t="s">
        <v>8328</v>
      </c>
      <c r="AO1032" s="15">
        <v>42611.483206018514</v>
      </c>
      <c r="AP1032" s="15">
        <v>42625.483206018514</v>
      </c>
      <c r="AU1032" s="3"/>
      <c r="AV1032" s="3"/>
      <c r="AW1032" s="6"/>
      <c r="AX1032" s="8"/>
      <c r="BJ1032" s="10"/>
      <c r="BL1032" s="15"/>
      <c r="BM1032" s="15"/>
    </row>
    <row r="1033" spans="1:65" ht="12.75" hidden="1" customHeight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  <c r="W1033">
        <v>1031</v>
      </c>
      <c r="X1033" s="3" t="s">
        <v>1032</v>
      </c>
      <c r="Y1033" s="3" t="s">
        <v>5141</v>
      </c>
      <c r="Z1033" s="6">
        <v>10000</v>
      </c>
      <c r="AA1033" s="8">
        <v>10740</v>
      </c>
      <c r="AB1033" t="s">
        <v>8218</v>
      </c>
      <c r="AC1033" t="s">
        <v>8223</v>
      </c>
      <c r="AD1033" t="s">
        <v>8245</v>
      </c>
      <c r="AE1033">
        <v>1450290010</v>
      </c>
      <c r="AF1033">
        <v>1447698010</v>
      </c>
      <c r="AG1033" t="b">
        <v>0</v>
      </c>
      <c r="AH1033">
        <v>99</v>
      </c>
      <c r="AI1033" t="b">
        <v>1</v>
      </c>
      <c r="AJ1033" t="s">
        <v>8278</v>
      </c>
      <c r="AK1033">
        <v>107</v>
      </c>
      <c r="AL1033">
        <v>108.48</v>
      </c>
      <c r="AM1033" s="10" t="s">
        <v>8323</v>
      </c>
      <c r="AN1033" t="s">
        <v>8328</v>
      </c>
      <c r="AO1033" s="15">
        <v>42324.764004629629</v>
      </c>
      <c r="AP1033" s="15">
        <v>42354.764004629629</v>
      </c>
      <c r="AU1033" s="3"/>
      <c r="AV1033" s="3"/>
      <c r="AW1033" s="6"/>
      <c r="AX1033" s="8"/>
      <c r="BJ1033" s="10"/>
      <c r="BL1033" s="15"/>
      <c r="BM1033" s="15"/>
    </row>
    <row r="1034" spans="1:65" ht="12.75" hidden="1" customHeight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  <c r="W1034">
        <v>1032</v>
      </c>
      <c r="X1034" s="3" t="s">
        <v>1033</v>
      </c>
      <c r="Y1034" s="3" t="s">
        <v>5142</v>
      </c>
      <c r="Z1034" s="6">
        <v>5400</v>
      </c>
      <c r="AA1034" s="8">
        <v>5858.84</v>
      </c>
      <c r="AB1034" t="s">
        <v>8218</v>
      </c>
      <c r="AC1034" t="s">
        <v>8223</v>
      </c>
      <c r="AD1034" t="s">
        <v>8245</v>
      </c>
      <c r="AE1034">
        <v>1466697625</v>
      </c>
      <c r="AF1034">
        <v>1464105625</v>
      </c>
      <c r="AG1034" t="b">
        <v>0</v>
      </c>
      <c r="AH1034">
        <v>96</v>
      </c>
      <c r="AI1034" t="b">
        <v>1</v>
      </c>
      <c r="AJ1034" t="s">
        <v>8278</v>
      </c>
      <c r="AK1034">
        <v>108</v>
      </c>
      <c r="AL1034">
        <v>61.03</v>
      </c>
      <c r="AM1034" s="10" t="s">
        <v>8323</v>
      </c>
      <c r="AN1034" t="s">
        <v>8328</v>
      </c>
      <c r="AO1034" s="15">
        <v>42514.666956018518</v>
      </c>
      <c r="AP1034" s="15">
        <v>42544.666956018518</v>
      </c>
      <c r="AU1034" s="3"/>
      <c r="AV1034" s="3"/>
      <c r="AW1034" s="6"/>
      <c r="AX1034" s="8"/>
      <c r="BJ1034" s="10"/>
      <c r="BL1034" s="15"/>
      <c r="BM1034" s="15"/>
    </row>
    <row r="1035" spans="1:65" ht="12.75" hidden="1" customHeight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42716.732407407406</v>
      </c>
      <c r="W1035">
        <v>1033</v>
      </c>
      <c r="X1035" s="3" t="s">
        <v>1034</v>
      </c>
      <c r="Y1035" s="3" t="s">
        <v>5143</v>
      </c>
      <c r="Z1035" s="6">
        <v>1328</v>
      </c>
      <c r="AA1035" s="8">
        <v>1366</v>
      </c>
      <c r="AB1035" t="s">
        <v>8218</v>
      </c>
      <c r="AC1035" t="s">
        <v>8224</v>
      </c>
      <c r="AD1035" t="s">
        <v>8246</v>
      </c>
      <c r="AE1035">
        <v>1481564080</v>
      </c>
      <c r="AF1035">
        <v>1479144880</v>
      </c>
      <c r="AG1035" t="b">
        <v>0</v>
      </c>
      <c r="AH1035">
        <v>27</v>
      </c>
      <c r="AI1035" t="b">
        <v>1</v>
      </c>
      <c r="AJ1035" t="s">
        <v>8278</v>
      </c>
      <c r="AK1035">
        <v>103</v>
      </c>
      <c r="AL1035">
        <v>50.59</v>
      </c>
      <c r="AM1035" s="10" t="s">
        <v>8323</v>
      </c>
      <c r="AN1035" t="s">
        <v>8328</v>
      </c>
      <c r="AO1035" s="15">
        <v>42688.732407407413</v>
      </c>
      <c r="AP1035" s="15">
        <v>42716.732407407406</v>
      </c>
      <c r="AU1035" s="3"/>
      <c r="AV1035" s="3"/>
      <c r="AW1035" s="6"/>
      <c r="AX1035" s="8"/>
      <c r="BJ1035" s="10"/>
      <c r="BL1035" s="15"/>
      <c r="BM1035" s="15"/>
    </row>
    <row r="1036" spans="1:65" ht="12.75" hidden="1" customHeight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  <c r="W1036">
        <v>1034</v>
      </c>
      <c r="X1036" s="3" t="s">
        <v>1035</v>
      </c>
      <c r="Y1036" s="3" t="s">
        <v>5144</v>
      </c>
      <c r="Z1036" s="6">
        <v>5000</v>
      </c>
      <c r="AA1036" s="8">
        <v>6500.09</v>
      </c>
      <c r="AB1036" t="s">
        <v>8218</v>
      </c>
      <c r="AC1036" t="s">
        <v>8223</v>
      </c>
      <c r="AD1036" t="s">
        <v>8245</v>
      </c>
      <c r="AE1036">
        <v>1470369540</v>
      </c>
      <c r="AF1036">
        <v>1467604804</v>
      </c>
      <c r="AG1036" t="b">
        <v>0</v>
      </c>
      <c r="AH1036">
        <v>166</v>
      </c>
      <c r="AI1036" t="b">
        <v>1</v>
      </c>
      <c r="AJ1036" t="s">
        <v>8278</v>
      </c>
      <c r="AK1036">
        <v>130</v>
      </c>
      <c r="AL1036">
        <v>39.159999999999997</v>
      </c>
      <c r="AM1036" s="10" t="s">
        <v>8323</v>
      </c>
      <c r="AN1036" t="s">
        <v>8328</v>
      </c>
      <c r="AO1036" s="15">
        <v>42555.166712962964</v>
      </c>
      <c r="AP1036" s="15">
        <v>42587.165972222225</v>
      </c>
      <c r="AU1036" s="3"/>
      <c r="AV1036" s="3"/>
      <c r="AW1036" s="6"/>
      <c r="AX1036" s="8"/>
      <c r="BJ1036" s="10"/>
      <c r="BL1036" s="15"/>
      <c r="BM1036" s="15"/>
    </row>
    <row r="1037" spans="1:65" ht="12.75" hidden="1" customHeight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  <c r="W1037">
        <v>1035</v>
      </c>
      <c r="X1037" s="3" t="s">
        <v>1036</v>
      </c>
      <c r="Y1037" s="3" t="s">
        <v>5145</v>
      </c>
      <c r="Z1037" s="6">
        <v>4600</v>
      </c>
      <c r="AA1037" s="8">
        <v>4952</v>
      </c>
      <c r="AB1037" t="s">
        <v>8218</v>
      </c>
      <c r="AC1037" t="s">
        <v>8223</v>
      </c>
      <c r="AD1037" t="s">
        <v>8245</v>
      </c>
      <c r="AE1037">
        <v>1423668220</v>
      </c>
      <c r="AF1037">
        <v>1421076220</v>
      </c>
      <c r="AG1037" t="b">
        <v>0</v>
      </c>
      <c r="AH1037">
        <v>76</v>
      </c>
      <c r="AI1037" t="b">
        <v>1</v>
      </c>
      <c r="AJ1037" t="s">
        <v>8278</v>
      </c>
      <c r="AK1037">
        <v>108</v>
      </c>
      <c r="AL1037">
        <v>65.16</v>
      </c>
      <c r="AM1037" s="10" t="s">
        <v>8323</v>
      </c>
      <c r="AN1037" t="s">
        <v>8328</v>
      </c>
      <c r="AO1037" s="15">
        <v>42016.641435185185</v>
      </c>
      <c r="AP1037" s="15">
        <v>42046.641435185185</v>
      </c>
      <c r="AU1037" s="3"/>
      <c r="AV1037" s="3"/>
      <c r="AW1037" s="6"/>
      <c r="AX1037" s="8"/>
      <c r="BJ1037" s="10"/>
      <c r="BL1037" s="15"/>
      <c r="BM1037" s="15"/>
    </row>
    <row r="1038" spans="1:65" ht="12.75" hidden="1" customHeight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  <c r="W1038">
        <v>1036</v>
      </c>
      <c r="X1038" s="3" t="s">
        <v>1037</v>
      </c>
      <c r="Y1038" s="3" t="s">
        <v>5146</v>
      </c>
      <c r="Z1038" s="6">
        <v>4500</v>
      </c>
      <c r="AA1038" s="8">
        <v>5056.22</v>
      </c>
      <c r="AB1038" t="s">
        <v>8218</v>
      </c>
      <c r="AC1038" t="s">
        <v>8223</v>
      </c>
      <c r="AD1038" t="s">
        <v>8245</v>
      </c>
      <c r="AE1038">
        <v>1357545600</v>
      </c>
      <c r="AF1038">
        <v>1354790790</v>
      </c>
      <c r="AG1038" t="b">
        <v>0</v>
      </c>
      <c r="AH1038">
        <v>211</v>
      </c>
      <c r="AI1038" t="b">
        <v>1</v>
      </c>
      <c r="AJ1038" t="s">
        <v>8278</v>
      </c>
      <c r="AK1038">
        <v>112</v>
      </c>
      <c r="AL1038">
        <v>23.96</v>
      </c>
      <c r="AM1038" s="10" t="s">
        <v>8323</v>
      </c>
      <c r="AN1038" t="s">
        <v>8328</v>
      </c>
      <c r="AO1038" s="15">
        <v>41249.448958333334</v>
      </c>
      <c r="AP1038" s="15">
        <v>41281.333333333336</v>
      </c>
      <c r="AU1038" s="3"/>
      <c r="AV1038" s="3"/>
      <c r="AW1038" s="6"/>
      <c r="AX1038" s="8"/>
      <c r="BJ1038" s="10"/>
      <c r="BL1038" s="15"/>
      <c r="BM1038" s="15"/>
    </row>
    <row r="1039" spans="1:65" ht="12.75" hidden="1" customHeight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  <c r="W1039">
        <v>1037</v>
      </c>
      <c r="X1039" s="3" t="s">
        <v>1038</v>
      </c>
      <c r="Y1039" s="3" t="s">
        <v>5147</v>
      </c>
      <c r="Z1039" s="6">
        <v>1000</v>
      </c>
      <c r="AA1039" s="8">
        <v>1021</v>
      </c>
      <c r="AB1039" t="s">
        <v>8218</v>
      </c>
      <c r="AC1039" t="s">
        <v>8223</v>
      </c>
      <c r="AD1039" t="s">
        <v>8245</v>
      </c>
      <c r="AE1039">
        <v>1431925200</v>
      </c>
      <c r="AF1039">
        <v>1429991062</v>
      </c>
      <c r="AG1039" t="b">
        <v>0</v>
      </c>
      <c r="AH1039">
        <v>21</v>
      </c>
      <c r="AI1039" t="b">
        <v>1</v>
      </c>
      <c r="AJ1039" t="s">
        <v>8278</v>
      </c>
      <c r="AK1039">
        <v>102</v>
      </c>
      <c r="AL1039">
        <v>48.62</v>
      </c>
      <c r="AM1039" s="10" t="s">
        <v>8323</v>
      </c>
      <c r="AN1039" t="s">
        <v>8328</v>
      </c>
      <c r="AO1039" s="15">
        <v>42119.822476851856</v>
      </c>
      <c r="AP1039" s="15">
        <v>42142.208333333328</v>
      </c>
      <c r="AU1039" s="3"/>
      <c r="AV1039" s="3"/>
      <c r="AW1039" s="6"/>
      <c r="AX1039" s="8"/>
      <c r="BJ1039" s="10"/>
      <c r="BL1039" s="15"/>
      <c r="BM1039" s="15"/>
    </row>
    <row r="1040" spans="1:65" ht="12.75" hidden="1" customHeight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  <c r="W1040">
        <v>1038</v>
      </c>
      <c r="X1040" s="3" t="s">
        <v>1039</v>
      </c>
      <c r="Y1040" s="3" t="s">
        <v>5148</v>
      </c>
      <c r="Z1040" s="6">
        <v>1500</v>
      </c>
      <c r="AA1040" s="8">
        <v>2180</v>
      </c>
      <c r="AB1040" t="s">
        <v>8218</v>
      </c>
      <c r="AC1040" t="s">
        <v>8223</v>
      </c>
      <c r="AD1040" t="s">
        <v>8245</v>
      </c>
      <c r="AE1040">
        <v>1458362023</v>
      </c>
      <c r="AF1040">
        <v>1455773623</v>
      </c>
      <c r="AG1040" t="b">
        <v>0</v>
      </c>
      <c r="AH1040">
        <v>61</v>
      </c>
      <c r="AI1040" t="b">
        <v>1</v>
      </c>
      <c r="AJ1040" t="s">
        <v>8278</v>
      </c>
      <c r="AK1040">
        <v>145</v>
      </c>
      <c r="AL1040">
        <v>35.74</v>
      </c>
      <c r="AM1040" s="10" t="s">
        <v>8323</v>
      </c>
      <c r="AN1040" t="s">
        <v>8328</v>
      </c>
      <c r="AO1040" s="15">
        <v>42418.231747685189</v>
      </c>
      <c r="AP1040" s="15">
        <v>42448.190081018518</v>
      </c>
      <c r="AU1040" s="3"/>
      <c r="AV1040" s="3"/>
      <c r="AW1040" s="6"/>
      <c r="AX1040" s="8"/>
      <c r="BJ1040" s="10"/>
      <c r="BL1040" s="15"/>
      <c r="BM1040" s="15"/>
    </row>
    <row r="1041" spans="1:65" ht="12.75" hidden="1" customHeight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  <c r="W1041">
        <v>1039</v>
      </c>
      <c r="X1041" s="3" t="s">
        <v>1040</v>
      </c>
      <c r="Y1041" s="3" t="s">
        <v>5149</v>
      </c>
      <c r="Z1041" s="6">
        <v>500</v>
      </c>
      <c r="AA1041" s="8">
        <v>641</v>
      </c>
      <c r="AB1041" t="s">
        <v>8218</v>
      </c>
      <c r="AC1041" t="s">
        <v>8223</v>
      </c>
      <c r="AD1041" t="s">
        <v>8245</v>
      </c>
      <c r="AE1041">
        <v>1481615940</v>
      </c>
      <c r="AF1041">
        <v>1479436646</v>
      </c>
      <c r="AG1041" t="b">
        <v>0</v>
      </c>
      <c r="AH1041">
        <v>30</v>
      </c>
      <c r="AI1041" t="b">
        <v>1</v>
      </c>
      <c r="AJ1041" t="s">
        <v>8278</v>
      </c>
      <c r="AK1041">
        <v>128</v>
      </c>
      <c r="AL1041">
        <v>21.37</v>
      </c>
      <c r="AM1041" s="10" t="s">
        <v>8323</v>
      </c>
      <c r="AN1041" t="s">
        <v>8328</v>
      </c>
      <c r="AO1041" s="15">
        <v>42692.109328703707</v>
      </c>
      <c r="AP1041" s="15">
        <v>42717.332638888889</v>
      </c>
      <c r="AU1041" s="3"/>
      <c r="AV1041" s="3"/>
      <c r="AW1041" s="6"/>
      <c r="AX1041" s="8"/>
      <c r="BJ1041" s="10"/>
      <c r="BL1041" s="15"/>
      <c r="BM1041" s="15"/>
    </row>
    <row r="1042" spans="1:65" ht="12.75" hidden="1" customHeight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  <c r="W1042">
        <v>1040</v>
      </c>
      <c r="X1042" s="3" t="s">
        <v>1041</v>
      </c>
      <c r="Y1042" s="3" t="s">
        <v>5150</v>
      </c>
      <c r="Z1042" s="6">
        <v>85000</v>
      </c>
      <c r="AA1042" s="8">
        <v>250</v>
      </c>
      <c r="AB1042" t="s">
        <v>8219</v>
      </c>
      <c r="AC1042" t="s">
        <v>8223</v>
      </c>
      <c r="AD1042" t="s">
        <v>8245</v>
      </c>
      <c r="AE1042">
        <v>1472317209</v>
      </c>
      <c r="AF1042">
        <v>1469725209</v>
      </c>
      <c r="AG1042" t="b">
        <v>0</v>
      </c>
      <c r="AH1042">
        <v>1</v>
      </c>
      <c r="AI1042" t="b">
        <v>0</v>
      </c>
      <c r="AJ1042" t="s">
        <v>8279</v>
      </c>
      <c r="AK1042">
        <v>0</v>
      </c>
      <c r="AL1042">
        <v>250</v>
      </c>
      <c r="AM1042" s="10" t="s">
        <v>8329</v>
      </c>
      <c r="AN1042" t="s">
        <v>8330</v>
      </c>
      <c r="AO1042" s="15">
        <v>42579.708437499998</v>
      </c>
      <c r="AP1042" s="15">
        <v>42609.708437499998</v>
      </c>
      <c r="AU1042" s="3"/>
      <c r="AV1042" s="3"/>
      <c r="AW1042" s="6"/>
      <c r="AX1042" s="8"/>
      <c r="BJ1042" s="10"/>
      <c r="BL1042" s="15"/>
      <c r="BM1042" s="15"/>
    </row>
    <row r="1043" spans="1:65" ht="12.75" hidden="1" customHeight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</v>
      </c>
      <c r="W1043">
        <v>1041</v>
      </c>
      <c r="X1043" s="3" t="s">
        <v>1042</v>
      </c>
      <c r="Y1043" s="3" t="s">
        <v>5151</v>
      </c>
      <c r="Z1043" s="6">
        <v>50</v>
      </c>
      <c r="AA1043" s="8">
        <v>0</v>
      </c>
      <c r="AB1043" t="s">
        <v>8219</v>
      </c>
      <c r="AC1043" t="s">
        <v>8223</v>
      </c>
      <c r="AD1043" t="s">
        <v>8245</v>
      </c>
      <c r="AE1043">
        <v>1406769992</v>
      </c>
      <c r="AF1043">
        <v>1405041992</v>
      </c>
      <c r="AG1043" t="b">
        <v>0</v>
      </c>
      <c r="AH1043">
        <v>0</v>
      </c>
      <c r="AI1043" t="b">
        <v>0</v>
      </c>
      <c r="AJ1043" t="s">
        <v>8279</v>
      </c>
      <c r="AK1043">
        <v>0</v>
      </c>
      <c r="AL1043">
        <v>0</v>
      </c>
      <c r="AM1043" s="10" t="s">
        <v>8329</v>
      </c>
      <c r="AN1043" t="s">
        <v>8330</v>
      </c>
      <c r="AO1043" s="15">
        <v>41831.060092592597</v>
      </c>
      <c r="AP1043" s="15">
        <v>41851.06009259259</v>
      </c>
      <c r="AU1043" s="3"/>
      <c r="AV1043" s="3"/>
      <c r="AW1043" s="6"/>
      <c r="AX1043" s="8"/>
      <c r="BJ1043" s="10"/>
      <c r="BL1043" s="15"/>
      <c r="BM1043" s="15"/>
    </row>
    <row r="1044" spans="1:65" ht="12.75" hidden="1" customHeight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  <c r="W1044">
        <v>1042</v>
      </c>
      <c r="X1044" s="3" t="s">
        <v>1043</v>
      </c>
      <c r="Y1044" s="3" t="s">
        <v>5152</v>
      </c>
      <c r="Z1044" s="6">
        <v>650</v>
      </c>
      <c r="AA1044" s="8">
        <v>10</v>
      </c>
      <c r="AB1044" t="s">
        <v>8219</v>
      </c>
      <c r="AC1044" t="s">
        <v>8223</v>
      </c>
      <c r="AD1044" t="s">
        <v>8245</v>
      </c>
      <c r="AE1044">
        <v>1410516000</v>
      </c>
      <c r="AF1044">
        <v>1406824948</v>
      </c>
      <c r="AG1044" t="b">
        <v>0</v>
      </c>
      <c r="AH1044">
        <v>1</v>
      </c>
      <c r="AI1044" t="b">
        <v>0</v>
      </c>
      <c r="AJ1044" t="s">
        <v>8279</v>
      </c>
      <c r="AK1044">
        <v>2</v>
      </c>
      <c r="AL1044">
        <v>10</v>
      </c>
      <c r="AM1044" s="10" t="s">
        <v>8329</v>
      </c>
      <c r="AN1044" t="s">
        <v>8330</v>
      </c>
      <c r="AO1044" s="15">
        <v>41851.696157407408</v>
      </c>
      <c r="AP1044" s="15">
        <v>41894.416666666664</v>
      </c>
      <c r="AU1044" s="3"/>
      <c r="AV1044" s="3"/>
      <c r="AW1044" s="6"/>
      <c r="AX1044" s="8"/>
      <c r="BJ1044" s="10"/>
      <c r="BL1044" s="15"/>
      <c r="BM1044" s="15"/>
    </row>
    <row r="1045" spans="1:65" ht="12.75" hidden="1" customHeight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  <c r="W1045">
        <v>1043</v>
      </c>
      <c r="X1045" s="3" t="s">
        <v>1044</v>
      </c>
      <c r="Y1045" s="3" t="s">
        <v>5153</v>
      </c>
      <c r="Z1045" s="6">
        <v>100000</v>
      </c>
      <c r="AA1045" s="8">
        <v>8537</v>
      </c>
      <c r="AB1045" t="s">
        <v>8219</v>
      </c>
      <c r="AC1045" t="s">
        <v>8223</v>
      </c>
      <c r="AD1045" t="s">
        <v>8245</v>
      </c>
      <c r="AE1045">
        <v>1432101855</v>
      </c>
      <c r="AF1045">
        <v>1429509855</v>
      </c>
      <c r="AG1045" t="b">
        <v>0</v>
      </c>
      <c r="AH1045">
        <v>292</v>
      </c>
      <c r="AI1045" t="b">
        <v>0</v>
      </c>
      <c r="AJ1045" t="s">
        <v>8279</v>
      </c>
      <c r="AK1045">
        <v>9</v>
      </c>
      <c r="AL1045">
        <v>29.24</v>
      </c>
      <c r="AM1045" s="10" t="s">
        <v>8329</v>
      </c>
      <c r="AN1045" t="s">
        <v>8330</v>
      </c>
      <c r="AO1045" s="15">
        <v>42114.252951388888</v>
      </c>
      <c r="AP1045" s="15">
        <v>42144.252951388888</v>
      </c>
      <c r="AU1045" s="3"/>
      <c r="AV1045" s="3"/>
      <c r="AW1045" s="6"/>
      <c r="AX1045" s="8"/>
      <c r="BJ1045" s="10"/>
      <c r="BL1045" s="15"/>
      <c r="BM1045" s="15"/>
    </row>
    <row r="1046" spans="1:65" ht="12.75" hidden="1" customHeight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  <c r="W1046">
        <v>1044</v>
      </c>
      <c r="X1046" s="3" t="s">
        <v>1045</v>
      </c>
      <c r="Y1046" s="3" t="s">
        <v>5154</v>
      </c>
      <c r="Z1046" s="6">
        <v>7000</v>
      </c>
      <c r="AA1046" s="8">
        <v>6</v>
      </c>
      <c r="AB1046" t="s">
        <v>8219</v>
      </c>
      <c r="AC1046" t="s">
        <v>8223</v>
      </c>
      <c r="AD1046" t="s">
        <v>8245</v>
      </c>
      <c r="AE1046">
        <v>1425587220</v>
      </c>
      <c r="AF1046">
        <v>1420668801</v>
      </c>
      <c r="AG1046" t="b">
        <v>0</v>
      </c>
      <c r="AH1046">
        <v>2</v>
      </c>
      <c r="AI1046" t="b">
        <v>0</v>
      </c>
      <c r="AJ1046" t="s">
        <v>8279</v>
      </c>
      <c r="AK1046">
        <v>0</v>
      </c>
      <c r="AL1046">
        <v>3</v>
      </c>
      <c r="AM1046" s="10" t="s">
        <v>8329</v>
      </c>
      <c r="AN1046" t="s">
        <v>8330</v>
      </c>
      <c r="AO1046" s="15">
        <v>42011.925937499997</v>
      </c>
      <c r="AP1046" s="15">
        <v>42068.852083333331</v>
      </c>
      <c r="AU1046" s="3"/>
      <c r="AV1046" s="3"/>
      <c r="AW1046" s="6"/>
      <c r="AX1046" s="8"/>
      <c r="BJ1046" s="10"/>
      <c r="BL1046" s="15"/>
      <c r="BM1046" s="15"/>
    </row>
    <row r="1047" spans="1:65" ht="12.75" hidden="1" customHeight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41874.874421296292</v>
      </c>
      <c r="W1047">
        <v>1045</v>
      </c>
      <c r="X1047" s="3" t="s">
        <v>1046</v>
      </c>
      <c r="Y1047" s="3" t="s">
        <v>5155</v>
      </c>
      <c r="Z1047" s="6">
        <v>10000</v>
      </c>
      <c r="AA1047" s="8">
        <v>266</v>
      </c>
      <c r="AB1047" t="s">
        <v>8219</v>
      </c>
      <c r="AC1047" t="s">
        <v>8223</v>
      </c>
      <c r="AD1047" t="s">
        <v>8245</v>
      </c>
      <c r="AE1047">
        <v>1408827550</v>
      </c>
      <c r="AF1047">
        <v>1406235550</v>
      </c>
      <c r="AG1047" t="b">
        <v>0</v>
      </c>
      <c r="AH1047">
        <v>8</v>
      </c>
      <c r="AI1047" t="b">
        <v>0</v>
      </c>
      <c r="AJ1047" t="s">
        <v>8279</v>
      </c>
      <c r="AK1047">
        <v>3</v>
      </c>
      <c r="AL1047">
        <v>33.25</v>
      </c>
      <c r="AM1047" s="10" t="s">
        <v>8329</v>
      </c>
      <c r="AN1047" t="s">
        <v>8330</v>
      </c>
      <c r="AO1047" s="15">
        <v>41844.874421296299</v>
      </c>
      <c r="AP1047" s="15">
        <v>41874.874421296292</v>
      </c>
      <c r="AU1047" s="3"/>
      <c r="AV1047" s="3"/>
      <c r="AW1047" s="6"/>
      <c r="AX1047" s="8"/>
      <c r="BJ1047" s="10"/>
      <c r="BL1047" s="15"/>
      <c r="BM1047" s="15"/>
    </row>
    <row r="1048" spans="1:65" ht="12.75" hidden="1" customHeight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  <c r="W1048">
        <v>1046</v>
      </c>
      <c r="X1048" s="3" t="s">
        <v>1047</v>
      </c>
      <c r="Y1048" s="3" t="s">
        <v>5156</v>
      </c>
      <c r="Z1048" s="6">
        <v>3000</v>
      </c>
      <c r="AA1048" s="8">
        <v>0</v>
      </c>
      <c r="AB1048" t="s">
        <v>8219</v>
      </c>
      <c r="AC1048" t="s">
        <v>8235</v>
      </c>
      <c r="AD1048" t="s">
        <v>8248</v>
      </c>
      <c r="AE1048">
        <v>1451161560</v>
      </c>
      <c r="AF1048">
        <v>1447273560</v>
      </c>
      <c r="AG1048" t="b">
        <v>0</v>
      </c>
      <c r="AH1048">
        <v>0</v>
      </c>
      <c r="AI1048" t="b">
        <v>0</v>
      </c>
      <c r="AJ1048" t="s">
        <v>8279</v>
      </c>
      <c r="AK1048">
        <v>0</v>
      </c>
      <c r="AL1048">
        <v>0</v>
      </c>
      <c r="AM1048" s="10" t="s">
        <v>8329</v>
      </c>
      <c r="AN1048" t="s">
        <v>8330</v>
      </c>
      <c r="AO1048" s="15">
        <v>42319.851388888885</v>
      </c>
      <c r="AP1048" s="15">
        <v>42364.851388888885</v>
      </c>
      <c r="AU1048" s="3"/>
      <c r="AV1048" s="3"/>
      <c r="AW1048" s="6"/>
      <c r="AX1048" s="8"/>
      <c r="BJ1048" s="10"/>
      <c r="BL1048" s="15"/>
      <c r="BM1048" s="15"/>
    </row>
    <row r="1049" spans="1:65" ht="12.75" hidden="1" customHeight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  <c r="W1049">
        <v>1047</v>
      </c>
      <c r="X1049" s="3" t="s">
        <v>1048</v>
      </c>
      <c r="Y1049" s="3" t="s">
        <v>5157</v>
      </c>
      <c r="Z1049" s="6">
        <v>2000</v>
      </c>
      <c r="AA1049" s="8">
        <v>1</v>
      </c>
      <c r="AB1049" t="s">
        <v>8219</v>
      </c>
      <c r="AC1049" t="s">
        <v>8223</v>
      </c>
      <c r="AD1049" t="s">
        <v>8245</v>
      </c>
      <c r="AE1049">
        <v>1415219915</v>
      </c>
      <c r="AF1049">
        <v>1412624315</v>
      </c>
      <c r="AG1049" t="b">
        <v>0</v>
      </c>
      <c r="AH1049">
        <v>1</v>
      </c>
      <c r="AI1049" t="b">
        <v>0</v>
      </c>
      <c r="AJ1049" t="s">
        <v>8279</v>
      </c>
      <c r="AK1049">
        <v>0</v>
      </c>
      <c r="AL1049">
        <v>1</v>
      </c>
      <c r="AM1049" s="10" t="s">
        <v>8329</v>
      </c>
      <c r="AN1049" t="s">
        <v>8330</v>
      </c>
      <c r="AO1049" s="15">
        <v>41918.818460648145</v>
      </c>
      <c r="AP1049" s="15">
        <v>41948.860127314816</v>
      </c>
      <c r="AU1049" s="3"/>
      <c r="AV1049" s="3"/>
      <c r="AW1049" s="6"/>
      <c r="AX1049" s="8"/>
      <c r="BJ1049" s="10"/>
      <c r="BL1049" s="15"/>
      <c r="BM1049" s="15"/>
    </row>
    <row r="1050" spans="1:65" ht="12.75" hidden="1" customHeight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  <c r="W1050">
        <v>1048</v>
      </c>
      <c r="X1050" s="3" t="s">
        <v>1049</v>
      </c>
      <c r="Y1050" s="3" t="s">
        <v>5158</v>
      </c>
      <c r="Z1050" s="6">
        <v>15000</v>
      </c>
      <c r="AA1050" s="8">
        <v>212</v>
      </c>
      <c r="AB1050" t="s">
        <v>8219</v>
      </c>
      <c r="AC1050" t="s">
        <v>8223</v>
      </c>
      <c r="AD1050" t="s">
        <v>8245</v>
      </c>
      <c r="AE1050">
        <v>1474766189</v>
      </c>
      <c r="AF1050">
        <v>1471310189</v>
      </c>
      <c r="AG1050" t="b">
        <v>0</v>
      </c>
      <c r="AH1050">
        <v>4</v>
      </c>
      <c r="AI1050" t="b">
        <v>0</v>
      </c>
      <c r="AJ1050" t="s">
        <v>8279</v>
      </c>
      <c r="AK1050">
        <v>1</v>
      </c>
      <c r="AL1050">
        <v>53</v>
      </c>
      <c r="AM1050" s="10" t="s">
        <v>8329</v>
      </c>
      <c r="AN1050" t="s">
        <v>8330</v>
      </c>
      <c r="AO1050" s="15">
        <v>42598.053113425922</v>
      </c>
      <c r="AP1050" s="15">
        <v>42638.053113425922</v>
      </c>
      <c r="AU1050" s="3"/>
      <c r="AV1050" s="3"/>
      <c r="AW1050" s="6"/>
      <c r="AX1050" s="8"/>
      <c r="BJ1050" s="10"/>
      <c r="BL1050" s="15"/>
      <c r="BM1050" s="15"/>
    </row>
    <row r="1051" spans="1:65" ht="12.75" hidden="1" customHeight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  <c r="W1051">
        <v>1049</v>
      </c>
      <c r="X1051" s="3" t="s">
        <v>1050</v>
      </c>
      <c r="Y1051" s="3" t="s">
        <v>5159</v>
      </c>
      <c r="Z1051" s="6">
        <v>12000</v>
      </c>
      <c r="AA1051" s="8">
        <v>0</v>
      </c>
      <c r="AB1051" t="s">
        <v>8219</v>
      </c>
      <c r="AC1051" t="s">
        <v>8223</v>
      </c>
      <c r="AD1051" t="s">
        <v>8245</v>
      </c>
      <c r="AE1051">
        <v>1455272445</v>
      </c>
      <c r="AF1051">
        <v>1452680445</v>
      </c>
      <c r="AG1051" t="b">
        <v>0</v>
      </c>
      <c r="AH1051">
        <v>0</v>
      </c>
      <c r="AI1051" t="b">
        <v>0</v>
      </c>
      <c r="AJ1051" t="s">
        <v>8279</v>
      </c>
      <c r="AK1051">
        <v>0</v>
      </c>
      <c r="AL1051">
        <v>0</v>
      </c>
      <c r="AM1051" s="10" t="s">
        <v>8329</v>
      </c>
      <c r="AN1051" t="s">
        <v>8330</v>
      </c>
      <c r="AO1051" s="15">
        <v>42382.431076388893</v>
      </c>
      <c r="AP1051" s="15">
        <v>42412.431076388893</v>
      </c>
      <c r="AU1051" s="3"/>
      <c r="AV1051" s="3"/>
      <c r="AW1051" s="6"/>
      <c r="AX1051" s="8"/>
      <c r="BJ1051" s="10"/>
      <c r="BL1051" s="15"/>
      <c r="BM1051" s="15"/>
    </row>
    <row r="1052" spans="1:65" ht="12.75" hidden="1" customHeight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  <c r="W1052">
        <v>1050</v>
      </c>
      <c r="X1052" s="3" t="s">
        <v>1051</v>
      </c>
      <c r="Y1052" s="3" t="s">
        <v>5160</v>
      </c>
      <c r="Z1052" s="6">
        <v>2500</v>
      </c>
      <c r="AA1052" s="8">
        <v>0</v>
      </c>
      <c r="AB1052" t="s">
        <v>8219</v>
      </c>
      <c r="AC1052" t="s">
        <v>8223</v>
      </c>
      <c r="AD1052" t="s">
        <v>8245</v>
      </c>
      <c r="AE1052">
        <v>1442257677</v>
      </c>
      <c r="AF1052">
        <v>1439665677</v>
      </c>
      <c r="AG1052" t="b">
        <v>0</v>
      </c>
      <c r="AH1052">
        <v>0</v>
      </c>
      <c r="AI1052" t="b">
        <v>0</v>
      </c>
      <c r="AJ1052" t="s">
        <v>8279</v>
      </c>
      <c r="AK1052">
        <v>0</v>
      </c>
      <c r="AL1052">
        <v>0</v>
      </c>
      <c r="AM1052" s="10" t="s">
        <v>8329</v>
      </c>
      <c r="AN1052" t="s">
        <v>8330</v>
      </c>
      <c r="AO1052" s="15">
        <v>42231.7971875</v>
      </c>
      <c r="AP1052" s="15">
        <v>42261.7971875</v>
      </c>
      <c r="AU1052" s="3"/>
      <c r="AV1052" s="3"/>
      <c r="AW1052" s="6"/>
      <c r="AX1052" s="8"/>
      <c r="BJ1052" s="10"/>
      <c r="BL1052" s="15"/>
      <c r="BM1052" s="15"/>
    </row>
    <row r="1053" spans="1:65" ht="12.75" hidden="1" customHeight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  <c r="W1053">
        <v>1051</v>
      </c>
      <c r="X1053" s="3" t="s">
        <v>1052</v>
      </c>
      <c r="Y1053" s="3" t="s">
        <v>5161</v>
      </c>
      <c r="Z1053" s="6">
        <v>500</v>
      </c>
      <c r="AA1053" s="8">
        <v>0</v>
      </c>
      <c r="AB1053" t="s">
        <v>8219</v>
      </c>
      <c r="AC1053" t="s">
        <v>8223</v>
      </c>
      <c r="AD1053" t="s">
        <v>8245</v>
      </c>
      <c r="AE1053">
        <v>1409098825</v>
      </c>
      <c r="AF1053">
        <v>1406679625</v>
      </c>
      <c r="AG1053" t="b">
        <v>0</v>
      </c>
      <c r="AH1053">
        <v>0</v>
      </c>
      <c r="AI1053" t="b">
        <v>0</v>
      </c>
      <c r="AJ1053" t="s">
        <v>8279</v>
      </c>
      <c r="AK1053">
        <v>0</v>
      </c>
      <c r="AL1053">
        <v>0</v>
      </c>
      <c r="AM1053" s="10" t="s">
        <v>8329</v>
      </c>
      <c r="AN1053" t="s">
        <v>8330</v>
      </c>
      <c r="AO1053" s="15">
        <v>41850.014178240745</v>
      </c>
      <c r="AP1053" s="15">
        <v>41878.014178240745</v>
      </c>
      <c r="AU1053" s="3"/>
      <c r="AV1053" s="3"/>
      <c r="AW1053" s="6"/>
      <c r="AX1053" s="8"/>
      <c r="BJ1053" s="10"/>
      <c r="BL1053" s="15"/>
      <c r="BM1053" s="15"/>
    </row>
    <row r="1054" spans="1:65" ht="12.75" hidden="1" customHeight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  <c r="W1054">
        <v>1052</v>
      </c>
      <c r="X1054" s="3" t="s">
        <v>1053</v>
      </c>
      <c r="Y1054" s="3" t="s">
        <v>5162</v>
      </c>
      <c r="Z1054" s="6">
        <v>4336</v>
      </c>
      <c r="AA1054" s="8">
        <v>0</v>
      </c>
      <c r="AB1054" t="s">
        <v>8219</v>
      </c>
      <c r="AC1054" t="s">
        <v>8223</v>
      </c>
      <c r="AD1054" t="s">
        <v>8245</v>
      </c>
      <c r="AE1054">
        <v>1465243740</v>
      </c>
      <c r="AF1054">
        <v>1461438495</v>
      </c>
      <c r="AG1054" t="b">
        <v>0</v>
      </c>
      <c r="AH1054">
        <v>0</v>
      </c>
      <c r="AI1054" t="b">
        <v>0</v>
      </c>
      <c r="AJ1054" t="s">
        <v>8279</v>
      </c>
      <c r="AK1054">
        <v>0</v>
      </c>
      <c r="AL1054">
        <v>0</v>
      </c>
      <c r="AM1054" s="10" t="s">
        <v>8329</v>
      </c>
      <c r="AN1054" t="s">
        <v>8330</v>
      </c>
      <c r="AO1054" s="15">
        <v>42483.797395833331</v>
      </c>
      <c r="AP1054" s="15">
        <v>42527.839583333334</v>
      </c>
      <c r="AU1054" s="3"/>
      <c r="AV1054" s="3"/>
      <c r="AW1054" s="6"/>
      <c r="AX1054" s="8"/>
      <c r="BJ1054" s="10"/>
      <c r="BL1054" s="15"/>
      <c r="BM1054" s="15"/>
    </row>
    <row r="1055" spans="1:65" ht="12.75" hidden="1" customHeight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  <c r="W1055">
        <v>1053</v>
      </c>
      <c r="X1055" s="3" t="s">
        <v>1054</v>
      </c>
      <c r="Y1055" s="3" t="s">
        <v>5163</v>
      </c>
      <c r="Z1055" s="6">
        <v>1500</v>
      </c>
      <c r="AA1055" s="8">
        <v>15</v>
      </c>
      <c r="AB1055" t="s">
        <v>8219</v>
      </c>
      <c r="AC1055" t="s">
        <v>8223</v>
      </c>
      <c r="AD1055" t="s">
        <v>8245</v>
      </c>
      <c r="AE1055">
        <v>1488773332</v>
      </c>
      <c r="AF1055">
        <v>1486613332</v>
      </c>
      <c r="AG1055" t="b">
        <v>0</v>
      </c>
      <c r="AH1055">
        <v>1</v>
      </c>
      <c r="AI1055" t="b">
        <v>0</v>
      </c>
      <c r="AJ1055" t="s">
        <v>8279</v>
      </c>
      <c r="AK1055">
        <v>1</v>
      </c>
      <c r="AL1055">
        <v>15</v>
      </c>
      <c r="AM1055" s="10" t="s">
        <v>8329</v>
      </c>
      <c r="AN1055" t="s">
        <v>8330</v>
      </c>
      <c r="AO1055" s="15">
        <v>42775.172824074078</v>
      </c>
      <c r="AP1055" s="15">
        <v>42800.172824074078</v>
      </c>
      <c r="AU1055" s="3"/>
      <c r="AV1055" s="3"/>
      <c r="AW1055" s="6"/>
      <c r="AX1055" s="8"/>
      <c r="BJ1055" s="10"/>
      <c r="BL1055" s="15"/>
      <c r="BM1055" s="15"/>
    </row>
    <row r="1056" spans="1:65" ht="12.75" hidden="1" customHeight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  <c r="W1056">
        <v>1054</v>
      </c>
      <c r="X1056" s="3" t="s">
        <v>1055</v>
      </c>
      <c r="Y1056" s="3" t="s">
        <v>5164</v>
      </c>
      <c r="Z1056" s="6">
        <v>2500</v>
      </c>
      <c r="AA1056" s="8">
        <v>0</v>
      </c>
      <c r="AB1056" t="s">
        <v>8219</v>
      </c>
      <c r="AC1056" t="s">
        <v>8223</v>
      </c>
      <c r="AD1056" t="s">
        <v>8245</v>
      </c>
      <c r="AE1056">
        <v>1407708000</v>
      </c>
      <c r="AF1056">
        <v>1405110399</v>
      </c>
      <c r="AG1056" t="b">
        <v>0</v>
      </c>
      <c r="AH1056">
        <v>0</v>
      </c>
      <c r="AI1056" t="b">
        <v>0</v>
      </c>
      <c r="AJ1056" t="s">
        <v>8279</v>
      </c>
      <c r="AK1056">
        <v>0</v>
      </c>
      <c r="AL1056">
        <v>0</v>
      </c>
      <c r="AM1056" s="10" t="s">
        <v>8329</v>
      </c>
      <c r="AN1056" t="s">
        <v>8330</v>
      </c>
      <c r="AO1056" s="15">
        <v>41831.851840277777</v>
      </c>
      <c r="AP1056" s="15">
        <v>41861.916666666664</v>
      </c>
      <c r="AU1056" s="3"/>
      <c r="AV1056" s="3"/>
      <c r="AW1056" s="6"/>
      <c r="AX1056" s="8"/>
      <c r="BJ1056" s="10"/>
      <c r="BL1056" s="15"/>
      <c r="BM1056" s="15"/>
    </row>
    <row r="1057" spans="1:65" ht="12.75" hidden="1" customHeight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  <c r="W1057">
        <v>1055</v>
      </c>
      <c r="X1057" s="3" t="s">
        <v>1056</v>
      </c>
      <c r="Y1057" s="3" t="s">
        <v>5165</v>
      </c>
      <c r="Z1057" s="6">
        <v>3500</v>
      </c>
      <c r="AA1057" s="8">
        <v>0</v>
      </c>
      <c r="AB1057" t="s">
        <v>8219</v>
      </c>
      <c r="AC1057" t="s">
        <v>8223</v>
      </c>
      <c r="AD1057" t="s">
        <v>8245</v>
      </c>
      <c r="AE1057">
        <v>1457394545</v>
      </c>
      <c r="AF1057">
        <v>1454802545</v>
      </c>
      <c r="AG1057" t="b">
        <v>0</v>
      </c>
      <c r="AH1057">
        <v>0</v>
      </c>
      <c r="AI1057" t="b">
        <v>0</v>
      </c>
      <c r="AJ1057" t="s">
        <v>8279</v>
      </c>
      <c r="AK1057">
        <v>0</v>
      </c>
      <c r="AL1057">
        <v>0</v>
      </c>
      <c r="AM1057" s="10" t="s">
        <v>8329</v>
      </c>
      <c r="AN1057" t="s">
        <v>8330</v>
      </c>
      <c r="AO1057" s="15">
        <v>42406.992418981477</v>
      </c>
      <c r="AP1057" s="15">
        <v>42436.992418981477</v>
      </c>
      <c r="AU1057" s="3"/>
      <c r="AV1057" s="3"/>
      <c r="AW1057" s="6"/>
      <c r="AX1057" s="8"/>
      <c r="BJ1057" s="10"/>
      <c r="BL1057" s="15"/>
      <c r="BM1057" s="15"/>
    </row>
    <row r="1058" spans="1:65" ht="12.75" hidden="1" customHeight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42118.677974537037</v>
      </c>
      <c r="W1058">
        <v>1056</v>
      </c>
      <c r="X1058" s="3" t="s">
        <v>1057</v>
      </c>
      <c r="Y1058" s="3" t="s">
        <v>5166</v>
      </c>
      <c r="Z1058" s="6">
        <v>10000</v>
      </c>
      <c r="AA1058" s="8">
        <v>0</v>
      </c>
      <c r="AB1058" t="s">
        <v>8219</v>
      </c>
      <c r="AC1058" t="s">
        <v>8223</v>
      </c>
      <c r="AD1058" t="s">
        <v>8245</v>
      </c>
      <c r="AE1058">
        <v>1429892177</v>
      </c>
      <c r="AF1058">
        <v>1424711777</v>
      </c>
      <c r="AG1058" t="b">
        <v>0</v>
      </c>
      <c r="AH1058">
        <v>0</v>
      </c>
      <c r="AI1058" t="b">
        <v>0</v>
      </c>
      <c r="AJ1058" t="s">
        <v>8279</v>
      </c>
      <c r="AK1058">
        <v>0</v>
      </c>
      <c r="AL1058">
        <v>0</v>
      </c>
      <c r="AM1058" s="10" t="s">
        <v>8329</v>
      </c>
      <c r="AN1058" t="s">
        <v>8330</v>
      </c>
      <c r="AO1058" s="15">
        <v>42058.719641203701</v>
      </c>
      <c r="AP1058" s="15">
        <v>42118.677974537037</v>
      </c>
      <c r="AU1058" s="3"/>
      <c r="AV1058" s="3"/>
      <c r="AW1058" s="6"/>
      <c r="AX1058" s="8"/>
      <c r="BJ1058" s="10"/>
      <c r="BL1058" s="15"/>
      <c r="BM1058" s="15"/>
    </row>
    <row r="1059" spans="1:65" ht="12.75" hidden="1" customHeight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  <c r="W1059">
        <v>1057</v>
      </c>
      <c r="X1059" s="3" t="s">
        <v>1058</v>
      </c>
      <c r="Y1059" s="3" t="s">
        <v>5167</v>
      </c>
      <c r="Z1059" s="6">
        <v>10000</v>
      </c>
      <c r="AA1059" s="8">
        <v>0</v>
      </c>
      <c r="AB1059" t="s">
        <v>8219</v>
      </c>
      <c r="AC1059" t="s">
        <v>8223</v>
      </c>
      <c r="AD1059" t="s">
        <v>8245</v>
      </c>
      <c r="AE1059">
        <v>1480888483</v>
      </c>
      <c r="AF1059">
        <v>1478292883</v>
      </c>
      <c r="AG1059" t="b">
        <v>0</v>
      </c>
      <c r="AH1059">
        <v>0</v>
      </c>
      <c r="AI1059" t="b">
        <v>0</v>
      </c>
      <c r="AJ1059" t="s">
        <v>8279</v>
      </c>
      <c r="AK1059">
        <v>0</v>
      </c>
      <c r="AL1059">
        <v>0</v>
      </c>
      <c r="AM1059" s="10" t="s">
        <v>8329</v>
      </c>
      <c r="AN1059" t="s">
        <v>8330</v>
      </c>
      <c r="AO1059" s="15">
        <v>42678.871331018512</v>
      </c>
      <c r="AP1059" s="15">
        <v>42708.912997685184</v>
      </c>
      <c r="AU1059" s="3"/>
      <c r="AV1059" s="3"/>
      <c r="AW1059" s="6"/>
      <c r="AX1059" s="8"/>
      <c r="BJ1059" s="10"/>
      <c r="BL1059" s="15"/>
      <c r="BM1059" s="15"/>
    </row>
    <row r="1060" spans="1:65" ht="12.75" hidden="1" customHeight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  <c r="W1060">
        <v>1058</v>
      </c>
      <c r="X1060" s="3" t="s">
        <v>1059</v>
      </c>
      <c r="Y1060" s="3" t="s">
        <v>5168</v>
      </c>
      <c r="Z1060" s="6">
        <v>40000</v>
      </c>
      <c r="AA1060" s="8">
        <v>0</v>
      </c>
      <c r="AB1060" t="s">
        <v>8219</v>
      </c>
      <c r="AC1060" t="s">
        <v>8223</v>
      </c>
      <c r="AD1060" t="s">
        <v>8245</v>
      </c>
      <c r="AE1060">
        <v>1427328000</v>
      </c>
      <c r="AF1060">
        <v>1423777043</v>
      </c>
      <c r="AG1060" t="b">
        <v>0</v>
      </c>
      <c r="AH1060">
        <v>0</v>
      </c>
      <c r="AI1060" t="b">
        <v>0</v>
      </c>
      <c r="AJ1060" t="s">
        <v>8279</v>
      </c>
      <c r="AK1060">
        <v>0</v>
      </c>
      <c r="AL1060">
        <v>0</v>
      </c>
      <c r="AM1060" s="10" t="s">
        <v>8329</v>
      </c>
      <c r="AN1060" t="s">
        <v>8330</v>
      </c>
      <c r="AO1060" s="15">
        <v>42047.900960648149</v>
      </c>
      <c r="AP1060" s="15">
        <v>42089</v>
      </c>
      <c r="AU1060" s="3"/>
      <c r="AV1060" s="3"/>
      <c r="AW1060" s="6"/>
      <c r="AX1060" s="8"/>
      <c r="BJ1060" s="10"/>
      <c r="BL1060" s="15"/>
      <c r="BM1060" s="15"/>
    </row>
    <row r="1061" spans="1:65" ht="12.75" hidden="1" customHeight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  <c r="W1061">
        <v>1059</v>
      </c>
      <c r="X1061" s="3" t="s">
        <v>1060</v>
      </c>
      <c r="Y1061" s="3" t="s">
        <v>5169</v>
      </c>
      <c r="Z1061" s="6">
        <v>1100</v>
      </c>
      <c r="AA1061" s="8">
        <v>0</v>
      </c>
      <c r="AB1061" t="s">
        <v>8219</v>
      </c>
      <c r="AC1061" t="s">
        <v>8223</v>
      </c>
      <c r="AD1061" t="s">
        <v>8245</v>
      </c>
      <c r="AE1061">
        <v>1426269456</v>
      </c>
      <c r="AF1061">
        <v>1423681056</v>
      </c>
      <c r="AG1061" t="b">
        <v>0</v>
      </c>
      <c r="AH1061">
        <v>0</v>
      </c>
      <c r="AI1061" t="b">
        <v>0</v>
      </c>
      <c r="AJ1061" t="s">
        <v>8279</v>
      </c>
      <c r="AK1061">
        <v>0</v>
      </c>
      <c r="AL1061">
        <v>0</v>
      </c>
      <c r="AM1061" s="10" t="s">
        <v>8329</v>
      </c>
      <c r="AN1061" t="s">
        <v>8330</v>
      </c>
      <c r="AO1061" s="15">
        <v>42046.79</v>
      </c>
      <c r="AP1061" s="15">
        <v>42076.748333333337</v>
      </c>
      <c r="AU1061" s="3"/>
      <c r="AV1061" s="3"/>
      <c r="AW1061" s="6"/>
      <c r="AX1061" s="8"/>
      <c r="BJ1061" s="10"/>
      <c r="BL1061" s="15"/>
      <c r="BM1061" s="15"/>
    </row>
    <row r="1062" spans="1:65" ht="12.75" hidden="1" customHeight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  <c r="W1062">
        <v>1060</v>
      </c>
      <c r="X1062" s="3" t="s">
        <v>1061</v>
      </c>
      <c r="Y1062" s="3" t="s">
        <v>5170</v>
      </c>
      <c r="Z1062" s="6">
        <v>5000</v>
      </c>
      <c r="AA1062" s="8">
        <v>50</v>
      </c>
      <c r="AB1062" t="s">
        <v>8219</v>
      </c>
      <c r="AC1062" t="s">
        <v>8223</v>
      </c>
      <c r="AD1062" t="s">
        <v>8245</v>
      </c>
      <c r="AE1062">
        <v>1429134893</v>
      </c>
      <c r="AF1062">
        <v>1426542893</v>
      </c>
      <c r="AG1062" t="b">
        <v>0</v>
      </c>
      <c r="AH1062">
        <v>1</v>
      </c>
      <c r="AI1062" t="b">
        <v>0</v>
      </c>
      <c r="AJ1062" t="s">
        <v>8279</v>
      </c>
      <c r="AK1062">
        <v>1</v>
      </c>
      <c r="AL1062">
        <v>50</v>
      </c>
      <c r="AM1062" s="10" t="s">
        <v>8329</v>
      </c>
      <c r="AN1062" t="s">
        <v>8330</v>
      </c>
      <c r="AO1062" s="15">
        <v>42079.913113425922</v>
      </c>
      <c r="AP1062" s="15">
        <v>42109.913113425922</v>
      </c>
      <c r="AU1062" s="3"/>
      <c r="AV1062" s="3"/>
      <c r="AW1062" s="6"/>
      <c r="AX1062" s="8"/>
      <c r="BJ1062" s="10"/>
      <c r="BL1062" s="15"/>
      <c r="BM1062" s="15"/>
    </row>
    <row r="1063" spans="1:65" ht="12.75" hidden="1" customHeight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  <c r="W1063">
        <v>1061</v>
      </c>
      <c r="X1063" s="3" t="s">
        <v>1062</v>
      </c>
      <c r="Y1063" s="3" t="s">
        <v>5171</v>
      </c>
      <c r="Z1063" s="6">
        <v>4000</v>
      </c>
      <c r="AA1063" s="8">
        <v>0</v>
      </c>
      <c r="AB1063" t="s">
        <v>8219</v>
      </c>
      <c r="AC1063" t="s">
        <v>8223</v>
      </c>
      <c r="AD1063" t="s">
        <v>8245</v>
      </c>
      <c r="AE1063">
        <v>1462150800</v>
      </c>
      <c r="AF1063">
        <v>1456987108</v>
      </c>
      <c r="AG1063" t="b">
        <v>0</v>
      </c>
      <c r="AH1063">
        <v>0</v>
      </c>
      <c r="AI1063" t="b">
        <v>0</v>
      </c>
      <c r="AJ1063" t="s">
        <v>8279</v>
      </c>
      <c r="AK1063">
        <v>0</v>
      </c>
      <c r="AL1063">
        <v>0</v>
      </c>
      <c r="AM1063" s="10" t="s">
        <v>8329</v>
      </c>
      <c r="AN1063" t="s">
        <v>8330</v>
      </c>
      <c r="AO1063" s="15">
        <v>42432.276712962965</v>
      </c>
      <c r="AP1063" s="15">
        <v>42492.041666666672</v>
      </c>
      <c r="AU1063" s="3"/>
      <c r="AV1063" s="3"/>
      <c r="AW1063" s="6"/>
      <c r="AX1063" s="8"/>
      <c r="BJ1063" s="10"/>
      <c r="BL1063" s="15"/>
      <c r="BM1063" s="15"/>
    </row>
    <row r="1064" spans="1:65" ht="12.75" hidden="1" customHeight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  <c r="W1064">
        <v>1062</v>
      </c>
      <c r="X1064" s="3" t="s">
        <v>1063</v>
      </c>
      <c r="Y1064" s="3" t="s">
        <v>5172</v>
      </c>
      <c r="Z1064" s="6">
        <v>199</v>
      </c>
      <c r="AA1064" s="8">
        <v>190</v>
      </c>
      <c r="AB1064" t="s">
        <v>8219</v>
      </c>
      <c r="AC1064" t="s">
        <v>8223</v>
      </c>
      <c r="AD1064" t="s">
        <v>8245</v>
      </c>
      <c r="AE1064">
        <v>1468351341</v>
      </c>
      <c r="AF1064">
        <v>1467746541</v>
      </c>
      <c r="AG1064" t="b">
        <v>0</v>
      </c>
      <c r="AH1064">
        <v>4</v>
      </c>
      <c r="AI1064" t="b">
        <v>0</v>
      </c>
      <c r="AJ1064" t="s">
        <v>8279</v>
      </c>
      <c r="AK1064">
        <v>95</v>
      </c>
      <c r="AL1064">
        <v>47.5</v>
      </c>
      <c r="AM1064" s="10" t="s">
        <v>8329</v>
      </c>
      <c r="AN1064" t="s">
        <v>8330</v>
      </c>
      <c r="AO1064" s="15">
        <v>42556.807187500002</v>
      </c>
      <c r="AP1064" s="15">
        <v>42563.807187500002</v>
      </c>
      <c r="AU1064" s="3"/>
      <c r="AV1064" s="3"/>
      <c r="AW1064" s="6"/>
      <c r="AX1064" s="8"/>
      <c r="BJ1064" s="10"/>
      <c r="BL1064" s="15"/>
      <c r="BM1064" s="15"/>
    </row>
    <row r="1065" spans="1:65" ht="12.75" hidden="1" customHeight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  <c r="W1065">
        <v>1063</v>
      </c>
      <c r="X1065" s="3" t="s">
        <v>1064</v>
      </c>
      <c r="Y1065" s="3" t="s">
        <v>5173</v>
      </c>
      <c r="Z1065" s="6">
        <v>1000</v>
      </c>
      <c r="AA1065" s="8">
        <v>0</v>
      </c>
      <c r="AB1065" t="s">
        <v>8219</v>
      </c>
      <c r="AC1065" t="s">
        <v>8223</v>
      </c>
      <c r="AD1065" t="s">
        <v>8245</v>
      </c>
      <c r="AE1065">
        <v>1472604262</v>
      </c>
      <c r="AF1065">
        <v>1470012262</v>
      </c>
      <c r="AG1065" t="b">
        <v>0</v>
      </c>
      <c r="AH1065">
        <v>0</v>
      </c>
      <c r="AI1065" t="b">
        <v>0</v>
      </c>
      <c r="AJ1065" t="s">
        <v>8279</v>
      </c>
      <c r="AK1065">
        <v>0</v>
      </c>
      <c r="AL1065">
        <v>0</v>
      </c>
      <c r="AM1065" s="10" t="s">
        <v>8329</v>
      </c>
      <c r="AN1065" t="s">
        <v>8330</v>
      </c>
      <c r="AO1065" s="15">
        <v>42583.030810185184</v>
      </c>
      <c r="AP1065" s="15">
        <v>42613.030810185184</v>
      </c>
      <c r="AU1065" s="3"/>
      <c r="AV1065" s="3"/>
      <c r="AW1065" s="6"/>
      <c r="AX1065" s="8"/>
      <c r="BJ1065" s="10"/>
      <c r="BL1065" s="15"/>
      <c r="BM1065" s="15"/>
    </row>
    <row r="1066" spans="1:65" ht="12.75" hidden="1" customHeight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  <c r="W1066">
        <v>1064</v>
      </c>
      <c r="X1066" s="3" t="s">
        <v>1065</v>
      </c>
      <c r="Y1066" s="3" t="s">
        <v>5174</v>
      </c>
      <c r="Z1066" s="6">
        <v>90000</v>
      </c>
      <c r="AA1066" s="8">
        <v>8077</v>
      </c>
      <c r="AB1066" t="s">
        <v>8220</v>
      </c>
      <c r="AC1066" t="s">
        <v>8223</v>
      </c>
      <c r="AD1066" t="s">
        <v>8245</v>
      </c>
      <c r="AE1066">
        <v>1373174903</v>
      </c>
      <c r="AF1066">
        <v>1369286903</v>
      </c>
      <c r="AG1066" t="b">
        <v>0</v>
      </c>
      <c r="AH1066">
        <v>123</v>
      </c>
      <c r="AI1066" t="b">
        <v>0</v>
      </c>
      <c r="AJ1066" t="s">
        <v>8280</v>
      </c>
      <c r="AK1066">
        <v>9</v>
      </c>
      <c r="AL1066">
        <v>65.67</v>
      </c>
      <c r="AM1066" s="10" t="s">
        <v>8331</v>
      </c>
      <c r="AN1066" t="s">
        <v>8332</v>
      </c>
      <c r="AO1066" s="15">
        <v>41417.228043981479</v>
      </c>
      <c r="AP1066" s="15">
        <v>41462.228043981479</v>
      </c>
      <c r="AU1066" s="3"/>
      <c r="AV1066" s="3"/>
      <c r="AW1066" s="6"/>
      <c r="AX1066" s="8"/>
      <c r="BJ1066" s="10"/>
      <c r="BL1066" s="15"/>
      <c r="BM1066" s="15"/>
    </row>
    <row r="1067" spans="1:65" ht="12.75" hidden="1" customHeight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  <c r="W1067">
        <v>1065</v>
      </c>
      <c r="X1067" s="3" t="s">
        <v>1066</v>
      </c>
      <c r="Y1067" s="3" t="s">
        <v>5175</v>
      </c>
      <c r="Z1067" s="6">
        <v>3000</v>
      </c>
      <c r="AA1067" s="8">
        <v>81</v>
      </c>
      <c r="AB1067" t="s">
        <v>8220</v>
      </c>
      <c r="AC1067" t="s">
        <v>8225</v>
      </c>
      <c r="AD1067" t="s">
        <v>8247</v>
      </c>
      <c r="AE1067">
        <v>1392800922</v>
      </c>
      <c r="AF1067">
        <v>1390381722</v>
      </c>
      <c r="AG1067" t="b">
        <v>0</v>
      </c>
      <c r="AH1067">
        <v>5</v>
      </c>
      <c r="AI1067" t="b">
        <v>0</v>
      </c>
      <c r="AJ1067" t="s">
        <v>8280</v>
      </c>
      <c r="AK1067">
        <v>3</v>
      </c>
      <c r="AL1067">
        <v>16.2</v>
      </c>
      <c r="AM1067" s="10" t="s">
        <v>8331</v>
      </c>
      <c r="AN1067" t="s">
        <v>8332</v>
      </c>
      <c r="AO1067" s="15">
        <v>41661.381041666667</v>
      </c>
      <c r="AP1067" s="15">
        <v>41689.381041666667</v>
      </c>
      <c r="AU1067" s="3"/>
      <c r="AV1067" s="3"/>
      <c r="AW1067" s="6"/>
      <c r="AX1067" s="8"/>
      <c r="BJ1067" s="10"/>
      <c r="BL1067" s="15"/>
      <c r="BM1067" s="15"/>
    </row>
    <row r="1068" spans="1:65" ht="12.75" hidden="1" customHeight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41490.962754629625</v>
      </c>
      <c r="W1068">
        <v>1066</v>
      </c>
      <c r="X1068" s="3" t="s">
        <v>1067</v>
      </c>
      <c r="Y1068" s="3" t="s">
        <v>5176</v>
      </c>
      <c r="Z1068" s="6">
        <v>150000</v>
      </c>
      <c r="AA1068" s="8">
        <v>5051</v>
      </c>
      <c r="AB1068" t="s">
        <v>8220</v>
      </c>
      <c r="AC1068" t="s">
        <v>8223</v>
      </c>
      <c r="AD1068" t="s">
        <v>8245</v>
      </c>
      <c r="AE1068">
        <v>1375657582</v>
      </c>
      <c r="AF1068">
        <v>1371769582</v>
      </c>
      <c r="AG1068" t="b">
        <v>0</v>
      </c>
      <c r="AH1068">
        <v>148</v>
      </c>
      <c r="AI1068" t="b">
        <v>0</v>
      </c>
      <c r="AJ1068" t="s">
        <v>8280</v>
      </c>
      <c r="AK1068">
        <v>3</v>
      </c>
      <c r="AL1068">
        <v>34.130000000000003</v>
      </c>
      <c r="AM1068" s="10" t="s">
        <v>8331</v>
      </c>
      <c r="AN1068" t="s">
        <v>8332</v>
      </c>
      <c r="AO1068" s="15">
        <v>41445.962754629632</v>
      </c>
      <c r="AP1068" s="15">
        <v>41490.962754629625</v>
      </c>
      <c r="AU1068" s="3"/>
      <c r="AV1068" s="3"/>
      <c r="AW1068" s="6"/>
      <c r="AX1068" s="8"/>
      <c r="BJ1068" s="10"/>
      <c r="BL1068" s="15"/>
      <c r="BM1068" s="15"/>
    </row>
    <row r="1069" spans="1:65" ht="12.75" hidden="1" customHeight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  <c r="W1069">
        <v>1067</v>
      </c>
      <c r="X1069" s="3" t="s">
        <v>1068</v>
      </c>
      <c r="Y1069" s="3" t="s">
        <v>5177</v>
      </c>
      <c r="Z1069" s="6">
        <v>500</v>
      </c>
      <c r="AA1069" s="8">
        <v>130</v>
      </c>
      <c r="AB1069" t="s">
        <v>8220</v>
      </c>
      <c r="AC1069" t="s">
        <v>8223</v>
      </c>
      <c r="AD1069" t="s">
        <v>8245</v>
      </c>
      <c r="AE1069">
        <v>1387657931</v>
      </c>
      <c r="AF1069">
        <v>1385065931</v>
      </c>
      <c r="AG1069" t="b">
        <v>0</v>
      </c>
      <c r="AH1069">
        <v>10</v>
      </c>
      <c r="AI1069" t="b">
        <v>0</v>
      </c>
      <c r="AJ1069" t="s">
        <v>8280</v>
      </c>
      <c r="AK1069">
        <v>26</v>
      </c>
      <c r="AL1069">
        <v>13</v>
      </c>
      <c r="AM1069" s="10" t="s">
        <v>8331</v>
      </c>
      <c r="AN1069" t="s">
        <v>8332</v>
      </c>
      <c r="AO1069" s="15">
        <v>41599.855682870373</v>
      </c>
      <c r="AP1069" s="15">
        <v>41629.855682870373</v>
      </c>
      <c r="AU1069" s="3"/>
      <c r="AV1069" s="3"/>
      <c r="AW1069" s="6"/>
      <c r="AX1069" s="8"/>
      <c r="BJ1069" s="10"/>
      <c r="BL1069" s="15"/>
      <c r="BM1069" s="15"/>
    </row>
    <row r="1070" spans="1:65" ht="12.75" hidden="1" customHeight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  <c r="W1070">
        <v>1068</v>
      </c>
      <c r="X1070" s="3" t="s">
        <v>1069</v>
      </c>
      <c r="Y1070" s="3" t="s">
        <v>5178</v>
      </c>
      <c r="Z1070" s="6">
        <v>30000</v>
      </c>
      <c r="AA1070" s="8">
        <v>45</v>
      </c>
      <c r="AB1070" t="s">
        <v>8220</v>
      </c>
      <c r="AC1070" t="s">
        <v>8223</v>
      </c>
      <c r="AD1070" t="s">
        <v>8245</v>
      </c>
      <c r="AE1070">
        <v>1460274864</v>
      </c>
      <c r="AF1070">
        <v>1457686464</v>
      </c>
      <c r="AG1070" t="b">
        <v>0</v>
      </c>
      <c r="AH1070">
        <v>4</v>
      </c>
      <c r="AI1070" t="b">
        <v>0</v>
      </c>
      <c r="AJ1070" t="s">
        <v>8280</v>
      </c>
      <c r="AK1070">
        <v>0</v>
      </c>
      <c r="AL1070">
        <v>11.25</v>
      </c>
      <c r="AM1070" s="10" t="s">
        <v>8331</v>
      </c>
      <c r="AN1070" t="s">
        <v>8332</v>
      </c>
      <c r="AO1070" s="15">
        <v>42440.371111111104</v>
      </c>
      <c r="AP1070" s="15">
        <v>42470.329444444447</v>
      </c>
      <c r="AU1070" s="3"/>
      <c r="AV1070" s="3"/>
      <c r="AW1070" s="6"/>
      <c r="AX1070" s="8"/>
      <c r="BJ1070" s="10"/>
      <c r="BL1070" s="15"/>
      <c r="BM1070" s="15"/>
    </row>
    <row r="1071" spans="1:65" ht="12.75" hidden="1" customHeight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  <c r="W1071">
        <v>1069</v>
      </c>
      <c r="X1071" s="3" t="s">
        <v>1070</v>
      </c>
      <c r="Y1071" s="3" t="s">
        <v>5179</v>
      </c>
      <c r="Z1071" s="6">
        <v>2200</v>
      </c>
      <c r="AA1071" s="8">
        <v>850</v>
      </c>
      <c r="AB1071" t="s">
        <v>8220</v>
      </c>
      <c r="AC1071" t="s">
        <v>8223</v>
      </c>
      <c r="AD1071" t="s">
        <v>8245</v>
      </c>
      <c r="AE1071">
        <v>1385447459</v>
      </c>
      <c r="AF1071">
        <v>1382679059</v>
      </c>
      <c r="AG1071" t="b">
        <v>0</v>
      </c>
      <c r="AH1071">
        <v>21</v>
      </c>
      <c r="AI1071" t="b">
        <v>0</v>
      </c>
      <c r="AJ1071" t="s">
        <v>8280</v>
      </c>
      <c r="AK1071">
        <v>39</v>
      </c>
      <c r="AL1071">
        <v>40.479999999999997</v>
      </c>
      <c r="AM1071" s="10" t="s">
        <v>8331</v>
      </c>
      <c r="AN1071" t="s">
        <v>8332</v>
      </c>
      <c r="AO1071" s="15">
        <v>41572.229849537034</v>
      </c>
      <c r="AP1071" s="15">
        <v>41604.271516203706</v>
      </c>
      <c r="AU1071" s="3"/>
      <c r="AV1071" s="3"/>
      <c r="AW1071" s="6"/>
      <c r="AX1071" s="8"/>
      <c r="BJ1071" s="10"/>
      <c r="BL1071" s="15"/>
      <c r="BM1071" s="15"/>
    </row>
    <row r="1072" spans="1:65" ht="12.75" hidden="1" customHeight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  <c r="W1072">
        <v>1070</v>
      </c>
      <c r="X1072" s="3" t="s">
        <v>1071</v>
      </c>
      <c r="Y1072" s="3" t="s">
        <v>5180</v>
      </c>
      <c r="Z1072" s="6">
        <v>10000</v>
      </c>
      <c r="AA1072" s="8">
        <v>70</v>
      </c>
      <c r="AB1072" t="s">
        <v>8220</v>
      </c>
      <c r="AC1072" t="s">
        <v>8223</v>
      </c>
      <c r="AD1072" t="s">
        <v>8245</v>
      </c>
      <c r="AE1072">
        <v>1349050622</v>
      </c>
      <c r="AF1072">
        <v>1347322622</v>
      </c>
      <c r="AG1072" t="b">
        <v>0</v>
      </c>
      <c r="AH1072">
        <v>2</v>
      </c>
      <c r="AI1072" t="b">
        <v>0</v>
      </c>
      <c r="AJ1072" t="s">
        <v>8280</v>
      </c>
      <c r="AK1072">
        <v>1</v>
      </c>
      <c r="AL1072">
        <v>35</v>
      </c>
      <c r="AM1072" s="10" t="s">
        <v>8331</v>
      </c>
      <c r="AN1072" t="s">
        <v>8332</v>
      </c>
      <c r="AO1072" s="15">
        <v>41163.011828703704</v>
      </c>
      <c r="AP1072" s="15">
        <v>41183.011828703704</v>
      </c>
      <c r="AU1072" s="3"/>
      <c r="AV1072" s="3"/>
      <c r="AW1072" s="6"/>
      <c r="AX1072" s="8"/>
      <c r="BJ1072" s="10"/>
      <c r="BL1072" s="15"/>
      <c r="BM1072" s="15"/>
    </row>
    <row r="1073" spans="1:65" ht="12.75" hidden="1" customHeight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  <c r="W1073">
        <v>1071</v>
      </c>
      <c r="X1073" s="3" t="s">
        <v>1072</v>
      </c>
      <c r="Y1073" s="3" t="s">
        <v>5181</v>
      </c>
      <c r="Z1073" s="6">
        <v>100</v>
      </c>
      <c r="AA1073" s="8">
        <v>0</v>
      </c>
      <c r="AB1073" t="s">
        <v>8220</v>
      </c>
      <c r="AC1073" t="s">
        <v>8233</v>
      </c>
      <c r="AD1073" t="s">
        <v>8253</v>
      </c>
      <c r="AE1073">
        <v>1447787093</v>
      </c>
      <c r="AF1073">
        <v>1445191493</v>
      </c>
      <c r="AG1073" t="b">
        <v>0</v>
      </c>
      <c r="AH1073">
        <v>0</v>
      </c>
      <c r="AI1073" t="b">
        <v>0</v>
      </c>
      <c r="AJ1073" t="s">
        <v>8280</v>
      </c>
      <c r="AK1073">
        <v>0</v>
      </c>
      <c r="AL1073">
        <v>0</v>
      </c>
      <c r="AM1073" s="10" t="s">
        <v>8331</v>
      </c>
      <c r="AN1073" t="s">
        <v>8332</v>
      </c>
      <c r="AO1073" s="15">
        <v>42295.753391203703</v>
      </c>
      <c r="AP1073" s="15">
        <v>42325.795057870375</v>
      </c>
      <c r="AU1073" s="3"/>
      <c r="AV1073" s="3"/>
      <c r="AW1073" s="6"/>
      <c r="AX1073" s="8"/>
      <c r="BJ1073" s="10"/>
      <c r="BL1073" s="15"/>
      <c r="BM1073" s="15"/>
    </row>
    <row r="1074" spans="1:65" ht="12.75" hidden="1" customHeight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  <c r="W1074">
        <v>1072</v>
      </c>
      <c r="X1074" s="3" t="s">
        <v>1073</v>
      </c>
      <c r="Y1074" s="3" t="s">
        <v>5182</v>
      </c>
      <c r="Z1074" s="6">
        <v>75000</v>
      </c>
      <c r="AA1074" s="8">
        <v>51</v>
      </c>
      <c r="AB1074" t="s">
        <v>8220</v>
      </c>
      <c r="AC1074" t="s">
        <v>8223</v>
      </c>
      <c r="AD1074" t="s">
        <v>8245</v>
      </c>
      <c r="AE1074">
        <v>1391630297</v>
      </c>
      <c r="AF1074">
        <v>1389038297</v>
      </c>
      <c r="AG1074" t="b">
        <v>0</v>
      </c>
      <c r="AH1074">
        <v>4</v>
      </c>
      <c r="AI1074" t="b">
        <v>0</v>
      </c>
      <c r="AJ1074" t="s">
        <v>8280</v>
      </c>
      <c r="AK1074">
        <v>0</v>
      </c>
      <c r="AL1074">
        <v>12.75</v>
      </c>
      <c r="AM1074" s="10" t="s">
        <v>8331</v>
      </c>
      <c r="AN1074" t="s">
        <v>8332</v>
      </c>
      <c r="AO1074" s="15">
        <v>41645.832141203704</v>
      </c>
      <c r="AP1074" s="15">
        <v>41675.832141203704</v>
      </c>
      <c r="AU1074" s="3"/>
      <c r="AV1074" s="3"/>
      <c r="AW1074" s="6"/>
      <c r="AX1074" s="8"/>
      <c r="BJ1074" s="10"/>
      <c r="BL1074" s="15"/>
      <c r="BM1074" s="15"/>
    </row>
    <row r="1075" spans="1:65" ht="12.75" hidden="1" customHeight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  <c r="W1075">
        <v>1073</v>
      </c>
      <c r="X1075" s="3" t="s">
        <v>1074</v>
      </c>
      <c r="Y1075" s="3" t="s">
        <v>5183</v>
      </c>
      <c r="Z1075" s="6">
        <v>750</v>
      </c>
      <c r="AA1075" s="8">
        <v>10</v>
      </c>
      <c r="AB1075" t="s">
        <v>8220</v>
      </c>
      <c r="AC1075" t="s">
        <v>8223</v>
      </c>
      <c r="AD1075" t="s">
        <v>8245</v>
      </c>
      <c r="AE1075">
        <v>1318806541</v>
      </c>
      <c r="AF1075">
        <v>1316214541</v>
      </c>
      <c r="AG1075" t="b">
        <v>0</v>
      </c>
      <c r="AH1075">
        <v>1</v>
      </c>
      <c r="AI1075" t="b">
        <v>0</v>
      </c>
      <c r="AJ1075" t="s">
        <v>8280</v>
      </c>
      <c r="AK1075">
        <v>1</v>
      </c>
      <c r="AL1075">
        <v>10</v>
      </c>
      <c r="AM1075" s="10" t="s">
        <v>8331</v>
      </c>
      <c r="AN1075" t="s">
        <v>8332</v>
      </c>
      <c r="AO1075" s="15">
        <v>40802.964594907404</v>
      </c>
      <c r="AP1075" s="15">
        <v>40832.964594907404</v>
      </c>
      <c r="AU1075" s="3"/>
      <c r="AV1075" s="3"/>
      <c r="AW1075" s="6"/>
      <c r="AX1075" s="8"/>
      <c r="BJ1075" s="10"/>
      <c r="BL1075" s="15"/>
      <c r="BM1075" s="15"/>
    </row>
    <row r="1076" spans="1:65" ht="12.75" hidden="1" customHeight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  <c r="W1076">
        <v>1074</v>
      </c>
      <c r="X1076" s="3" t="s">
        <v>1075</v>
      </c>
      <c r="Y1076" s="3" t="s">
        <v>5184</v>
      </c>
      <c r="Z1076" s="6">
        <v>54000</v>
      </c>
      <c r="AA1076" s="8">
        <v>3407</v>
      </c>
      <c r="AB1076" t="s">
        <v>8220</v>
      </c>
      <c r="AC1076" t="s">
        <v>8223</v>
      </c>
      <c r="AD1076" t="s">
        <v>8245</v>
      </c>
      <c r="AE1076">
        <v>1388808545</v>
      </c>
      <c r="AF1076">
        <v>1386216545</v>
      </c>
      <c r="AG1076" t="b">
        <v>0</v>
      </c>
      <c r="AH1076">
        <v>30</v>
      </c>
      <c r="AI1076" t="b">
        <v>0</v>
      </c>
      <c r="AJ1076" t="s">
        <v>8280</v>
      </c>
      <c r="AK1076">
        <v>6</v>
      </c>
      <c r="AL1076">
        <v>113.57</v>
      </c>
      <c r="AM1076" s="10" t="s">
        <v>8331</v>
      </c>
      <c r="AN1076" t="s">
        <v>8332</v>
      </c>
      <c r="AO1076" s="15">
        <v>41613.172974537039</v>
      </c>
      <c r="AP1076" s="15">
        <v>41643.172974537039</v>
      </c>
      <c r="AU1076" s="3"/>
      <c r="AV1076" s="3"/>
      <c r="AW1076" s="6"/>
      <c r="AX1076" s="8"/>
      <c r="BJ1076" s="10"/>
      <c r="BL1076" s="15"/>
      <c r="BM1076" s="15"/>
    </row>
    <row r="1077" spans="1:65" ht="12.75" hidden="1" customHeight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  <c r="W1077">
        <v>1075</v>
      </c>
      <c r="X1077" s="3" t="s">
        <v>1076</v>
      </c>
      <c r="Y1077" s="3" t="s">
        <v>5185</v>
      </c>
      <c r="Z1077" s="6">
        <v>1000</v>
      </c>
      <c r="AA1077" s="8">
        <v>45</v>
      </c>
      <c r="AB1077" t="s">
        <v>8220</v>
      </c>
      <c r="AC1077" t="s">
        <v>8223</v>
      </c>
      <c r="AD1077" t="s">
        <v>8245</v>
      </c>
      <c r="AE1077">
        <v>1336340516</v>
      </c>
      <c r="AF1077">
        <v>1333748516</v>
      </c>
      <c r="AG1077" t="b">
        <v>0</v>
      </c>
      <c r="AH1077">
        <v>3</v>
      </c>
      <c r="AI1077" t="b">
        <v>0</v>
      </c>
      <c r="AJ1077" t="s">
        <v>8280</v>
      </c>
      <c r="AK1077">
        <v>5</v>
      </c>
      <c r="AL1077">
        <v>15</v>
      </c>
      <c r="AM1077" s="10" t="s">
        <v>8331</v>
      </c>
      <c r="AN1077" t="s">
        <v>8332</v>
      </c>
      <c r="AO1077" s="15">
        <v>41005.904120370367</v>
      </c>
      <c r="AP1077" s="15">
        <v>41035.904120370367</v>
      </c>
      <c r="AU1077" s="3"/>
      <c r="AV1077" s="3"/>
      <c r="AW1077" s="6"/>
      <c r="AX1077" s="8"/>
      <c r="BJ1077" s="10"/>
      <c r="BL1077" s="15"/>
      <c r="BM1077" s="15"/>
    </row>
    <row r="1078" spans="1:65" ht="12.75" hidden="1" customHeight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  <c r="W1078">
        <v>1076</v>
      </c>
      <c r="X1078" s="3" t="s">
        <v>1077</v>
      </c>
      <c r="Y1078" s="3" t="s">
        <v>5186</v>
      </c>
      <c r="Z1078" s="6">
        <v>75000</v>
      </c>
      <c r="AA1078" s="8">
        <v>47074</v>
      </c>
      <c r="AB1078" t="s">
        <v>8220</v>
      </c>
      <c r="AC1078" t="s">
        <v>8223</v>
      </c>
      <c r="AD1078" t="s">
        <v>8245</v>
      </c>
      <c r="AE1078">
        <v>1410426250</v>
      </c>
      <c r="AF1078">
        <v>1405674250</v>
      </c>
      <c r="AG1078" t="b">
        <v>0</v>
      </c>
      <c r="AH1078">
        <v>975</v>
      </c>
      <c r="AI1078" t="b">
        <v>0</v>
      </c>
      <c r="AJ1078" t="s">
        <v>8280</v>
      </c>
      <c r="AK1078">
        <v>63</v>
      </c>
      <c r="AL1078">
        <v>48.28</v>
      </c>
      <c r="AM1078" s="10" t="s">
        <v>8331</v>
      </c>
      <c r="AN1078" t="s">
        <v>8332</v>
      </c>
      <c r="AO1078" s="15">
        <v>41838.377893518518</v>
      </c>
      <c r="AP1078" s="15">
        <v>41893.377893518518</v>
      </c>
      <c r="AU1078" s="3"/>
      <c r="AV1078" s="3"/>
      <c r="AW1078" s="6"/>
      <c r="AX1078" s="8"/>
      <c r="BJ1078" s="10"/>
      <c r="BL1078" s="15"/>
      <c r="BM1078" s="15"/>
    </row>
    <row r="1079" spans="1:65" ht="12.75" hidden="1" customHeight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  <c r="W1079">
        <v>1077</v>
      </c>
      <c r="X1079" s="3" t="s">
        <v>1078</v>
      </c>
      <c r="Y1079" s="3" t="s">
        <v>5187</v>
      </c>
      <c r="Z1079" s="6">
        <v>25000</v>
      </c>
      <c r="AA1079" s="8">
        <v>7344</v>
      </c>
      <c r="AB1079" t="s">
        <v>8220</v>
      </c>
      <c r="AC1079" t="s">
        <v>8223</v>
      </c>
      <c r="AD1079" t="s">
        <v>8245</v>
      </c>
      <c r="AE1079">
        <v>1452744011</v>
      </c>
      <c r="AF1079">
        <v>1450152011</v>
      </c>
      <c r="AG1079" t="b">
        <v>0</v>
      </c>
      <c r="AH1079">
        <v>167</v>
      </c>
      <c r="AI1079" t="b">
        <v>0</v>
      </c>
      <c r="AJ1079" t="s">
        <v>8280</v>
      </c>
      <c r="AK1079">
        <v>29</v>
      </c>
      <c r="AL1079">
        <v>43.98</v>
      </c>
      <c r="AM1079" s="10" t="s">
        <v>8331</v>
      </c>
      <c r="AN1079" t="s">
        <v>8332</v>
      </c>
      <c r="AO1079" s="15">
        <v>42353.16679398148</v>
      </c>
      <c r="AP1079" s="15">
        <v>42383.16679398148</v>
      </c>
      <c r="AU1079" s="3"/>
      <c r="AV1079" s="3"/>
      <c r="AW1079" s="6"/>
      <c r="AX1079" s="8"/>
      <c r="BJ1079" s="10"/>
      <c r="BL1079" s="15"/>
      <c r="BM1079" s="15"/>
    </row>
    <row r="1080" spans="1:65" ht="12.75" hidden="1" customHeight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  <c r="W1080">
        <v>1078</v>
      </c>
      <c r="X1080" s="3" t="s">
        <v>1079</v>
      </c>
      <c r="Y1080" s="3" t="s">
        <v>5188</v>
      </c>
      <c r="Z1080" s="6">
        <v>600</v>
      </c>
      <c r="AA1080" s="8">
        <v>45</v>
      </c>
      <c r="AB1080" t="s">
        <v>8220</v>
      </c>
      <c r="AC1080" t="s">
        <v>8223</v>
      </c>
      <c r="AD1080" t="s">
        <v>8245</v>
      </c>
      <c r="AE1080">
        <v>1311309721</v>
      </c>
      <c r="AF1080">
        <v>1307421721</v>
      </c>
      <c r="AG1080" t="b">
        <v>0</v>
      </c>
      <c r="AH1080">
        <v>5</v>
      </c>
      <c r="AI1080" t="b">
        <v>0</v>
      </c>
      <c r="AJ1080" t="s">
        <v>8280</v>
      </c>
      <c r="AK1080">
        <v>8</v>
      </c>
      <c r="AL1080">
        <v>9</v>
      </c>
      <c r="AM1080" s="10" t="s">
        <v>8331</v>
      </c>
      <c r="AN1080" t="s">
        <v>8332</v>
      </c>
      <c r="AO1080" s="15">
        <v>40701.195844907408</v>
      </c>
      <c r="AP1080" s="15">
        <v>40746.195844907408</v>
      </c>
      <c r="AU1080" s="3"/>
      <c r="AV1080" s="3"/>
      <c r="AW1080" s="6"/>
      <c r="AX1080" s="8"/>
      <c r="BJ1080" s="10"/>
      <c r="BL1080" s="15"/>
      <c r="BM1080" s="15"/>
    </row>
    <row r="1081" spans="1:65" ht="12.75" hidden="1" customHeight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42504.566388888888</v>
      </c>
      <c r="W1081">
        <v>1079</v>
      </c>
      <c r="X1081" s="3" t="s">
        <v>1080</v>
      </c>
      <c r="Y1081" s="3" t="s">
        <v>5189</v>
      </c>
      <c r="Z1081" s="6">
        <v>26000</v>
      </c>
      <c r="AA1081" s="8">
        <v>678</v>
      </c>
      <c r="AB1081" t="s">
        <v>8220</v>
      </c>
      <c r="AC1081" t="s">
        <v>8235</v>
      </c>
      <c r="AD1081" t="s">
        <v>8248</v>
      </c>
      <c r="AE1081">
        <v>1463232936</v>
      </c>
      <c r="AF1081">
        <v>1461072936</v>
      </c>
      <c r="AG1081" t="b">
        <v>0</v>
      </c>
      <c r="AH1081">
        <v>18</v>
      </c>
      <c r="AI1081" t="b">
        <v>0</v>
      </c>
      <c r="AJ1081" t="s">
        <v>8280</v>
      </c>
      <c r="AK1081">
        <v>3</v>
      </c>
      <c r="AL1081">
        <v>37.67</v>
      </c>
      <c r="AM1081" s="10" t="s">
        <v>8331</v>
      </c>
      <c r="AN1081" t="s">
        <v>8332</v>
      </c>
      <c r="AO1081" s="15">
        <v>42479.566388888896</v>
      </c>
      <c r="AP1081" s="15">
        <v>42504.566388888888</v>
      </c>
      <c r="AU1081" s="3"/>
      <c r="AV1081" s="3"/>
      <c r="AW1081" s="6"/>
      <c r="AX1081" s="8"/>
      <c r="BJ1081" s="10"/>
      <c r="BL1081" s="15"/>
      <c r="BM1081" s="15"/>
    </row>
    <row r="1082" spans="1:65" ht="12.75" hidden="1" customHeight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  <c r="W1082">
        <v>1080</v>
      </c>
      <c r="X1082" s="3" t="s">
        <v>1081</v>
      </c>
      <c r="Y1082" s="3" t="s">
        <v>5190</v>
      </c>
      <c r="Z1082" s="6">
        <v>20000</v>
      </c>
      <c r="AA1082" s="8">
        <v>1821</v>
      </c>
      <c r="AB1082" t="s">
        <v>8220</v>
      </c>
      <c r="AC1082" t="s">
        <v>8223</v>
      </c>
      <c r="AD1082" t="s">
        <v>8245</v>
      </c>
      <c r="AE1082">
        <v>1399778333</v>
      </c>
      <c r="AF1082">
        <v>1397186333</v>
      </c>
      <c r="AG1082" t="b">
        <v>0</v>
      </c>
      <c r="AH1082">
        <v>98</v>
      </c>
      <c r="AI1082" t="b">
        <v>0</v>
      </c>
      <c r="AJ1082" t="s">
        <v>8280</v>
      </c>
      <c r="AK1082">
        <v>9</v>
      </c>
      <c r="AL1082">
        <v>18.579999999999998</v>
      </c>
      <c r="AM1082" s="10" t="s">
        <v>8331</v>
      </c>
      <c r="AN1082" t="s">
        <v>8332</v>
      </c>
      <c r="AO1082" s="15">
        <v>41740.138113425928</v>
      </c>
      <c r="AP1082" s="15">
        <v>41770.138113425928</v>
      </c>
      <c r="AU1082" s="3"/>
      <c r="AV1082" s="3"/>
      <c r="AW1082" s="6"/>
      <c r="AX1082" s="8"/>
      <c r="BJ1082" s="10"/>
      <c r="BL1082" s="15"/>
      <c r="BM1082" s="15"/>
    </row>
    <row r="1083" spans="1:65" ht="12.75" hidden="1" customHeight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  <c r="W1083">
        <v>1081</v>
      </c>
      <c r="X1083" s="3" t="s">
        <v>1082</v>
      </c>
      <c r="Y1083" s="3" t="s">
        <v>5191</v>
      </c>
      <c r="Z1083" s="6">
        <v>68000</v>
      </c>
      <c r="AA1083" s="8">
        <v>12</v>
      </c>
      <c r="AB1083" t="s">
        <v>8220</v>
      </c>
      <c r="AC1083" t="s">
        <v>8223</v>
      </c>
      <c r="AD1083" t="s">
        <v>8245</v>
      </c>
      <c r="AE1083">
        <v>1422483292</v>
      </c>
      <c r="AF1083">
        <v>1419891292</v>
      </c>
      <c r="AG1083" t="b">
        <v>0</v>
      </c>
      <c r="AH1083">
        <v>4</v>
      </c>
      <c r="AI1083" t="b">
        <v>0</v>
      </c>
      <c r="AJ1083" t="s">
        <v>8280</v>
      </c>
      <c r="AK1083">
        <v>0</v>
      </c>
      <c r="AL1083">
        <v>3</v>
      </c>
      <c r="AM1083" s="10" t="s">
        <v>8331</v>
      </c>
      <c r="AN1083" t="s">
        <v>8332</v>
      </c>
      <c r="AO1083" s="15">
        <v>42002.926990740743</v>
      </c>
      <c r="AP1083" s="15">
        <v>42032.926990740743</v>
      </c>
      <c r="AU1083" s="3"/>
      <c r="AV1083" s="3"/>
      <c r="AW1083" s="6"/>
      <c r="AX1083" s="8"/>
      <c r="BJ1083" s="10"/>
      <c r="BL1083" s="15"/>
      <c r="BM1083" s="15"/>
    </row>
    <row r="1084" spans="1:65" ht="12.75" hidden="1" customHeight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41131.906111111108</v>
      </c>
      <c r="W1084">
        <v>1082</v>
      </c>
      <c r="X1084" s="3" t="s">
        <v>1083</v>
      </c>
      <c r="Y1084" s="3" t="s">
        <v>5192</v>
      </c>
      <c r="Z1084" s="6">
        <v>10000</v>
      </c>
      <c r="AA1084" s="8">
        <v>56</v>
      </c>
      <c r="AB1084" t="s">
        <v>8220</v>
      </c>
      <c r="AC1084" t="s">
        <v>8223</v>
      </c>
      <c r="AD1084" t="s">
        <v>8245</v>
      </c>
      <c r="AE1084">
        <v>1344635088</v>
      </c>
      <c r="AF1084">
        <v>1342043088</v>
      </c>
      <c r="AG1084" t="b">
        <v>0</v>
      </c>
      <c r="AH1084">
        <v>3</v>
      </c>
      <c r="AI1084" t="b">
        <v>0</v>
      </c>
      <c r="AJ1084" t="s">
        <v>8280</v>
      </c>
      <c r="AK1084">
        <v>1</v>
      </c>
      <c r="AL1084">
        <v>18.670000000000002</v>
      </c>
      <c r="AM1084" s="10" t="s">
        <v>8331</v>
      </c>
      <c r="AN1084" t="s">
        <v>8332</v>
      </c>
      <c r="AO1084" s="15">
        <v>41101.906111111115</v>
      </c>
      <c r="AP1084" s="15">
        <v>41131.906111111108</v>
      </c>
      <c r="AU1084" s="3"/>
      <c r="AV1084" s="3"/>
      <c r="AW1084" s="6"/>
      <c r="AX1084" s="8"/>
      <c r="BJ1084" s="10"/>
      <c r="BL1084" s="15"/>
      <c r="BM1084" s="15"/>
    </row>
    <row r="1085" spans="1:65" ht="12.75" hidden="1" customHeight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  <c r="W1085">
        <v>1083</v>
      </c>
      <c r="X1085" s="3" t="s">
        <v>1084</v>
      </c>
      <c r="Y1085" s="3" t="s">
        <v>5193</v>
      </c>
      <c r="Z1085" s="6">
        <v>50000</v>
      </c>
      <c r="AA1085" s="8">
        <v>410</v>
      </c>
      <c r="AB1085" t="s">
        <v>8220</v>
      </c>
      <c r="AC1085" t="s">
        <v>8228</v>
      </c>
      <c r="AD1085" t="s">
        <v>8250</v>
      </c>
      <c r="AE1085">
        <v>1406994583</v>
      </c>
      <c r="AF1085">
        <v>1401810583</v>
      </c>
      <c r="AG1085" t="b">
        <v>0</v>
      </c>
      <c r="AH1085">
        <v>1</v>
      </c>
      <c r="AI1085" t="b">
        <v>0</v>
      </c>
      <c r="AJ1085" t="s">
        <v>8280</v>
      </c>
      <c r="AK1085">
        <v>1</v>
      </c>
      <c r="AL1085">
        <v>410</v>
      </c>
      <c r="AM1085" s="10" t="s">
        <v>8331</v>
      </c>
      <c r="AN1085" t="s">
        <v>8332</v>
      </c>
      <c r="AO1085" s="15">
        <v>41793.659525462965</v>
      </c>
      <c r="AP1085" s="15">
        <v>41853.659525462965</v>
      </c>
      <c r="AU1085" s="3"/>
      <c r="AV1085" s="3"/>
      <c r="AW1085" s="6"/>
      <c r="AX1085" s="8"/>
      <c r="BJ1085" s="10"/>
      <c r="BL1085" s="15"/>
      <c r="BM1085" s="15"/>
    </row>
    <row r="1086" spans="1:65" ht="12.75" hidden="1" customHeight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  <c r="W1086">
        <v>1084</v>
      </c>
      <c r="X1086" s="3" t="s">
        <v>1085</v>
      </c>
      <c r="Y1086" s="3" t="s">
        <v>5194</v>
      </c>
      <c r="Z1086" s="6">
        <v>550</v>
      </c>
      <c r="AA1086" s="8">
        <v>0</v>
      </c>
      <c r="AB1086" t="s">
        <v>8220</v>
      </c>
      <c r="AC1086" t="s">
        <v>8223</v>
      </c>
      <c r="AD1086" t="s">
        <v>8245</v>
      </c>
      <c r="AE1086">
        <v>1407534804</v>
      </c>
      <c r="AF1086">
        <v>1404942804</v>
      </c>
      <c r="AG1086" t="b">
        <v>0</v>
      </c>
      <c r="AH1086">
        <v>0</v>
      </c>
      <c r="AI1086" t="b">
        <v>0</v>
      </c>
      <c r="AJ1086" t="s">
        <v>8280</v>
      </c>
      <c r="AK1086">
        <v>0</v>
      </c>
      <c r="AL1086">
        <v>0</v>
      </c>
      <c r="AM1086" s="10" t="s">
        <v>8331</v>
      </c>
      <c r="AN1086" t="s">
        <v>8332</v>
      </c>
      <c r="AO1086" s="15">
        <v>41829.912083333329</v>
      </c>
      <c r="AP1086" s="15">
        <v>41859.912083333329</v>
      </c>
      <c r="AU1086" s="3"/>
      <c r="AV1086" s="3"/>
      <c r="AW1086" s="6"/>
      <c r="AX1086" s="8"/>
      <c r="BJ1086" s="10"/>
      <c r="BL1086" s="15"/>
      <c r="BM1086" s="15"/>
    </row>
    <row r="1087" spans="1:65" ht="12.75" hidden="1" customHeight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  <c r="W1087">
        <v>1085</v>
      </c>
      <c r="X1087" s="3" t="s">
        <v>1086</v>
      </c>
      <c r="Y1087" s="3" t="s">
        <v>5195</v>
      </c>
      <c r="Z1087" s="6">
        <v>30000</v>
      </c>
      <c r="AA1087" s="8">
        <v>1026</v>
      </c>
      <c r="AB1087" t="s">
        <v>8220</v>
      </c>
      <c r="AC1087" t="s">
        <v>8228</v>
      </c>
      <c r="AD1087" t="s">
        <v>8250</v>
      </c>
      <c r="AE1087">
        <v>1457967975</v>
      </c>
      <c r="AF1087">
        <v>1455379575</v>
      </c>
      <c r="AG1087" t="b">
        <v>0</v>
      </c>
      <c r="AH1087">
        <v>9</v>
      </c>
      <c r="AI1087" t="b">
        <v>0</v>
      </c>
      <c r="AJ1087" t="s">
        <v>8280</v>
      </c>
      <c r="AK1087">
        <v>3</v>
      </c>
      <c r="AL1087">
        <v>114</v>
      </c>
      <c r="AM1087" s="10" t="s">
        <v>8331</v>
      </c>
      <c r="AN1087" t="s">
        <v>8332</v>
      </c>
      <c r="AO1087" s="15">
        <v>42413.671006944445</v>
      </c>
      <c r="AP1087" s="15">
        <v>42443.629340277781</v>
      </c>
      <c r="AU1087" s="3"/>
      <c r="AV1087" s="3"/>
      <c r="AW1087" s="6"/>
      <c r="AX1087" s="8"/>
      <c r="BJ1087" s="10"/>
      <c r="BL1087" s="15"/>
      <c r="BM1087" s="15"/>
    </row>
    <row r="1088" spans="1:65" ht="12.75" hidden="1" customHeight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  <c r="W1088">
        <v>1086</v>
      </c>
      <c r="X1088" s="3" t="s">
        <v>1087</v>
      </c>
      <c r="Y1088" s="3" t="s">
        <v>5196</v>
      </c>
      <c r="Z1088" s="6">
        <v>18000</v>
      </c>
      <c r="AA1088" s="8">
        <v>15</v>
      </c>
      <c r="AB1088" t="s">
        <v>8220</v>
      </c>
      <c r="AC1088" t="s">
        <v>8223</v>
      </c>
      <c r="AD1088" t="s">
        <v>8245</v>
      </c>
      <c r="AE1088">
        <v>1408913291</v>
      </c>
      <c r="AF1088">
        <v>1406321291</v>
      </c>
      <c r="AG1088" t="b">
        <v>0</v>
      </c>
      <c r="AH1088">
        <v>2</v>
      </c>
      <c r="AI1088" t="b">
        <v>0</v>
      </c>
      <c r="AJ1088" t="s">
        <v>8280</v>
      </c>
      <c r="AK1088">
        <v>0</v>
      </c>
      <c r="AL1088">
        <v>7.5</v>
      </c>
      <c r="AM1088" s="10" t="s">
        <v>8331</v>
      </c>
      <c r="AN1088" t="s">
        <v>8332</v>
      </c>
      <c r="AO1088" s="15">
        <v>41845.866793981484</v>
      </c>
      <c r="AP1088" s="15">
        <v>41875.866793981484</v>
      </c>
      <c r="AU1088" s="3"/>
      <c r="AV1088" s="3"/>
      <c r="AW1088" s="6"/>
      <c r="AX1088" s="8"/>
      <c r="BJ1088" s="10"/>
      <c r="BL1088" s="15"/>
      <c r="BM1088" s="15"/>
    </row>
    <row r="1089" spans="1:65" ht="12.75" hidden="1" customHeight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41805.713969907403</v>
      </c>
      <c r="W1089">
        <v>1087</v>
      </c>
      <c r="X1089" s="3" t="s">
        <v>1088</v>
      </c>
      <c r="Y1089" s="3" t="s">
        <v>5197</v>
      </c>
      <c r="Z1089" s="6">
        <v>1100</v>
      </c>
      <c r="AA1089" s="8">
        <v>0</v>
      </c>
      <c r="AB1089" t="s">
        <v>8220</v>
      </c>
      <c r="AC1089" t="s">
        <v>8223</v>
      </c>
      <c r="AD1089" t="s">
        <v>8245</v>
      </c>
      <c r="AE1089">
        <v>1402852087</v>
      </c>
      <c r="AF1089">
        <v>1400260087</v>
      </c>
      <c r="AG1089" t="b">
        <v>0</v>
      </c>
      <c r="AH1089">
        <v>0</v>
      </c>
      <c r="AI1089" t="b">
        <v>0</v>
      </c>
      <c r="AJ1089" t="s">
        <v>8280</v>
      </c>
      <c r="AK1089">
        <v>0</v>
      </c>
      <c r="AL1089">
        <v>0</v>
      </c>
      <c r="AM1089" s="10" t="s">
        <v>8331</v>
      </c>
      <c r="AN1089" t="s">
        <v>8332</v>
      </c>
      <c r="AO1089" s="15">
        <v>41775.713969907411</v>
      </c>
      <c r="AP1089" s="15">
        <v>41805.713969907403</v>
      </c>
      <c r="AU1089" s="3"/>
      <c r="AV1089" s="3"/>
      <c r="AW1089" s="6"/>
      <c r="AX1089" s="8"/>
      <c r="BJ1089" s="10"/>
      <c r="BL1089" s="15"/>
      <c r="BM1089" s="15"/>
    </row>
    <row r="1090" spans="1:65" ht="12.75" hidden="1" customHeight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  <c r="W1090">
        <v>1088</v>
      </c>
      <c r="X1090" s="3" t="s">
        <v>1089</v>
      </c>
      <c r="Y1090" s="3" t="s">
        <v>5198</v>
      </c>
      <c r="Z1090" s="6">
        <v>45000</v>
      </c>
      <c r="AA1090" s="8">
        <v>6382.34</v>
      </c>
      <c r="AB1090" t="s">
        <v>8220</v>
      </c>
      <c r="AC1090" t="s">
        <v>8223</v>
      </c>
      <c r="AD1090" t="s">
        <v>8245</v>
      </c>
      <c r="AE1090">
        <v>1398366667</v>
      </c>
      <c r="AF1090">
        <v>1395774667</v>
      </c>
      <c r="AG1090" t="b">
        <v>0</v>
      </c>
      <c r="AH1090">
        <v>147</v>
      </c>
      <c r="AI1090" t="b">
        <v>0</v>
      </c>
      <c r="AJ1090" t="s">
        <v>8280</v>
      </c>
      <c r="AK1090">
        <v>14</v>
      </c>
      <c r="AL1090">
        <v>43.42</v>
      </c>
      <c r="AM1090" s="10" t="s">
        <v>8331</v>
      </c>
      <c r="AN1090" t="s">
        <v>8332</v>
      </c>
      <c r="AO1090" s="15">
        <v>41723.799386574072</v>
      </c>
      <c r="AP1090" s="15">
        <v>41753.799386574072</v>
      </c>
      <c r="AU1090" s="3"/>
      <c r="AV1090" s="3"/>
      <c r="AW1090" s="6"/>
      <c r="AX1090" s="8"/>
      <c r="BJ1090" s="10"/>
      <c r="BL1090" s="15"/>
      <c r="BM1090" s="15"/>
    </row>
    <row r="1091" spans="1:65" ht="12.75" hidden="1" customHeight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(I1091/(3600*24))+DATE(1970,1,1)</f>
        <v>42181.189525462964</v>
      </c>
      <c r="W1091">
        <v>1089</v>
      </c>
      <c r="X1091" s="3" t="s">
        <v>1090</v>
      </c>
      <c r="Y1091" s="3" t="s">
        <v>5199</v>
      </c>
      <c r="Z1091" s="6">
        <v>15000</v>
      </c>
      <c r="AA1091" s="8">
        <v>1174</v>
      </c>
      <c r="AB1091" t="s">
        <v>8220</v>
      </c>
      <c r="AC1091" t="s">
        <v>8229</v>
      </c>
      <c r="AD1091" t="s">
        <v>8248</v>
      </c>
      <c r="AE1091">
        <v>1435293175</v>
      </c>
      <c r="AF1091">
        <v>1432701175</v>
      </c>
      <c r="AG1091" t="b">
        <v>0</v>
      </c>
      <c r="AH1091">
        <v>49</v>
      </c>
      <c r="AI1091" t="b">
        <v>0</v>
      </c>
      <c r="AJ1091" t="s">
        <v>8280</v>
      </c>
      <c r="AK1091">
        <v>8</v>
      </c>
      <c r="AL1091">
        <v>23.96</v>
      </c>
      <c r="AM1091" s="10" t="s">
        <v>8331</v>
      </c>
      <c r="AN1091" t="s">
        <v>8332</v>
      </c>
      <c r="AO1091" s="15">
        <v>42151.189525462964</v>
      </c>
      <c r="AP1091" s="15">
        <v>42181.189525462964</v>
      </c>
      <c r="AU1091" s="3"/>
      <c r="AV1091" s="3"/>
      <c r="AW1091" s="6"/>
      <c r="AX1091" s="8"/>
      <c r="BJ1091" s="10"/>
      <c r="BL1091" s="15"/>
      <c r="BM1091" s="15"/>
    </row>
    <row r="1092" spans="1:65" ht="12.75" hidden="1" customHeight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  <c r="W1092">
        <v>1090</v>
      </c>
      <c r="X1092" s="3" t="s">
        <v>1091</v>
      </c>
      <c r="Y1092" s="3" t="s">
        <v>5200</v>
      </c>
      <c r="Z1092" s="6">
        <v>12999</v>
      </c>
      <c r="AA1092" s="8">
        <v>5</v>
      </c>
      <c r="AB1092" t="s">
        <v>8220</v>
      </c>
      <c r="AC1092" t="s">
        <v>8225</v>
      </c>
      <c r="AD1092" t="s">
        <v>8247</v>
      </c>
      <c r="AE1092">
        <v>1432873653</v>
      </c>
      <c r="AF1092">
        <v>1430281653</v>
      </c>
      <c r="AG1092" t="b">
        <v>0</v>
      </c>
      <c r="AH1092">
        <v>1</v>
      </c>
      <c r="AI1092" t="b">
        <v>0</v>
      </c>
      <c r="AJ1092" t="s">
        <v>8280</v>
      </c>
      <c r="AK1092">
        <v>0</v>
      </c>
      <c r="AL1092">
        <v>5</v>
      </c>
      <c r="AM1092" s="10" t="s">
        <v>8331</v>
      </c>
      <c r="AN1092" t="s">
        <v>8332</v>
      </c>
      <c r="AO1092" s="15">
        <v>42123.185798611114</v>
      </c>
      <c r="AP1092" s="15">
        <v>42153.185798611114</v>
      </c>
      <c r="AU1092" s="3"/>
      <c r="AV1092" s="3"/>
      <c r="AW1092" s="6"/>
      <c r="AX1092" s="8"/>
      <c r="BJ1092" s="10"/>
      <c r="BL1092" s="15"/>
      <c r="BM1092" s="15"/>
    </row>
    <row r="1093" spans="1:65" ht="12.75" hidden="1" customHeight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42470.778611111113</v>
      </c>
      <c r="W1093">
        <v>1091</v>
      </c>
      <c r="X1093" s="3" t="s">
        <v>1092</v>
      </c>
      <c r="Y1093" s="3" t="s">
        <v>5201</v>
      </c>
      <c r="Z1093" s="6">
        <v>200</v>
      </c>
      <c r="AA1093" s="8">
        <v>25</v>
      </c>
      <c r="AB1093" t="s">
        <v>8220</v>
      </c>
      <c r="AC1093" t="s">
        <v>8224</v>
      </c>
      <c r="AD1093" t="s">
        <v>8246</v>
      </c>
      <c r="AE1093">
        <v>1460313672</v>
      </c>
      <c r="AF1093">
        <v>1457725272</v>
      </c>
      <c r="AG1093" t="b">
        <v>0</v>
      </c>
      <c r="AH1093">
        <v>2</v>
      </c>
      <c r="AI1093" t="b">
        <v>0</v>
      </c>
      <c r="AJ1093" t="s">
        <v>8280</v>
      </c>
      <c r="AK1093">
        <v>13</v>
      </c>
      <c r="AL1093">
        <v>12.5</v>
      </c>
      <c r="AM1093" s="10" t="s">
        <v>8331</v>
      </c>
      <c r="AN1093" t="s">
        <v>8332</v>
      </c>
      <c r="AO1093" s="15">
        <v>42440.820277777777</v>
      </c>
      <c r="AP1093" s="15">
        <v>42470.778611111113</v>
      </c>
      <c r="AU1093" s="3"/>
      <c r="AV1093" s="3"/>
      <c r="AW1093" s="6"/>
      <c r="AX1093" s="8"/>
      <c r="BJ1093" s="10"/>
      <c r="BL1093" s="15"/>
      <c r="BM1093" s="15"/>
    </row>
    <row r="1094" spans="1:65" ht="12.75" hidden="1" customHeight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  <c r="W1094">
        <v>1092</v>
      </c>
      <c r="X1094" s="3" t="s">
        <v>1093</v>
      </c>
      <c r="Y1094" s="3" t="s">
        <v>5202</v>
      </c>
      <c r="Z1094" s="6">
        <v>2000</v>
      </c>
      <c r="AA1094" s="8">
        <v>21</v>
      </c>
      <c r="AB1094" t="s">
        <v>8220</v>
      </c>
      <c r="AC1094" t="s">
        <v>8223</v>
      </c>
      <c r="AD1094" t="s">
        <v>8245</v>
      </c>
      <c r="AE1094">
        <v>1357432638</v>
      </c>
      <c r="AF1094">
        <v>1354840638</v>
      </c>
      <c r="AG1094" t="b">
        <v>0</v>
      </c>
      <c r="AH1094">
        <v>7</v>
      </c>
      <c r="AI1094" t="b">
        <v>0</v>
      </c>
      <c r="AJ1094" t="s">
        <v>8280</v>
      </c>
      <c r="AK1094">
        <v>1</v>
      </c>
      <c r="AL1094">
        <v>3</v>
      </c>
      <c r="AM1094" s="10" t="s">
        <v>8331</v>
      </c>
      <c r="AN1094" t="s">
        <v>8332</v>
      </c>
      <c r="AO1094" s="15">
        <v>41250.025902777779</v>
      </c>
      <c r="AP1094" s="15">
        <v>41280.025902777779</v>
      </c>
      <c r="AU1094" s="3"/>
      <c r="AV1094" s="3"/>
      <c r="AW1094" s="6"/>
      <c r="AX1094" s="8"/>
      <c r="BJ1094" s="10"/>
      <c r="BL1094" s="15"/>
      <c r="BM1094" s="15"/>
    </row>
    <row r="1095" spans="1:65" ht="12.75" hidden="1" customHeight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  <c r="W1095">
        <v>1093</v>
      </c>
      <c r="X1095" s="3" t="s">
        <v>1094</v>
      </c>
      <c r="Y1095" s="3" t="s">
        <v>5203</v>
      </c>
      <c r="Z1095" s="6">
        <v>300</v>
      </c>
      <c r="AA1095" s="8">
        <v>42.25</v>
      </c>
      <c r="AB1095" t="s">
        <v>8220</v>
      </c>
      <c r="AC1095" t="s">
        <v>8228</v>
      </c>
      <c r="AD1095" t="s">
        <v>8250</v>
      </c>
      <c r="AE1095">
        <v>1455232937</v>
      </c>
      <c r="AF1095">
        <v>1453936937</v>
      </c>
      <c r="AG1095" t="b">
        <v>0</v>
      </c>
      <c r="AH1095">
        <v>4</v>
      </c>
      <c r="AI1095" t="b">
        <v>0</v>
      </c>
      <c r="AJ1095" t="s">
        <v>8280</v>
      </c>
      <c r="AK1095">
        <v>14</v>
      </c>
      <c r="AL1095">
        <v>10.56</v>
      </c>
      <c r="AM1095" s="10" t="s">
        <v>8331</v>
      </c>
      <c r="AN1095" t="s">
        <v>8332</v>
      </c>
      <c r="AO1095" s="15">
        <v>42396.973807870367</v>
      </c>
      <c r="AP1095" s="15">
        <v>42411.973807870367</v>
      </c>
      <c r="AU1095" s="3"/>
      <c r="AV1095" s="3"/>
      <c r="AW1095" s="6"/>
      <c r="AX1095" s="8"/>
      <c r="BJ1095" s="10"/>
      <c r="BL1095" s="15"/>
      <c r="BM1095" s="15"/>
    </row>
    <row r="1096" spans="1:65" ht="12.75" hidden="1" customHeight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40825.71334490741</v>
      </c>
      <c r="W1096">
        <v>1094</v>
      </c>
      <c r="X1096" s="3" t="s">
        <v>1095</v>
      </c>
      <c r="Y1096" s="3" t="s">
        <v>5204</v>
      </c>
      <c r="Z1096" s="6">
        <v>18000</v>
      </c>
      <c r="AA1096" s="8">
        <v>3294.01</v>
      </c>
      <c r="AB1096" t="s">
        <v>8220</v>
      </c>
      <c r="AC1096" t="s">
        <v>8223</v>
      </c>
      <c r="AD1096" t="s">
        <v>8245</v>
      </c>
      <c r="AE1096">
        <v>1318180033</v>
      </c>
      <c r="AF1096">
        <v>1315588033</v>
      </c>
      <c r="AG1096" t="b">
        <v>0</v>
      </c>
      <c r="AH1096">
        <v>27</v>
      </c>
      <c r="AI1096" t="b">
        <v>0</v>
      </c>
      <c r="AJ1096" t="s">
        <v>8280</v>
      </c>
      <c r="AK1096">
        <v>18</v>
      </c>
      <c r="AL1096">
        <v>122</v>
      </c>
      <c r="AM1096" s="10" t="s">
        <v>8331</v>
      </c>
      <c r="AN1096" t="s">
        <v>8332</v>
      </c>
      <c r="AO1096" s="15">
        <v>40795.713344907403</v>
      </c>
      <c r="AP1096" s="15">
        <v>40825.71334490741</v>
      </c>
      <c r="AU1096" s="3"/>
      <c r="AV1096" s="3"/>
      <c r="AW1096" s="6"/>
      <c r="AX1096" s="8"/>
      <c r="BJ1096" s="10"/>
      <c r="BL1096" s="15"/>
      <c r="BM1096" s="15"/>
    </row>
    <row r="1097" spans="1:65" ht="12.75" hidden="1" customHeight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  <c r="W1097">
        <v>1095</v>
      </c>
      <c r="X1097" s="3" t="s">
        <v>1096</v>
      </c>
      <c r="Y1097" s="3" t="s">
        <v>5205</v>
      </c>
      <c r="Z1097" s="6">
        <v>500000</v>
      </c>
      <c r="AA1097" s="8">
        <v>25174</v>
      </c>
      <c r="AB1097" t="s">
        <v>8220</v>
      </c>
      <c r="AC1097" t="s">
        <v>8223</v>
      </c>
      <c r="AD1097" t="s">
        <v>8245</v>
      </c>
      <c r="AE1097">
        <v>1377867220</v>
      </c>
      <c r="AF1097">
        <v>1375275220</v>
      </c>
      <c r="AG1097" t="b">
        <v>0</v>
      </c>
      <c r="AH1097">
        <v>94</v>
      </c>
      <c r="AI1097" t="b">
        <v>0</v>
      </c>
      <c r="AJ1097" t="s">
        <v>8280</v>
      </c>
      <c r="AK1097">
        <v>5</v>
      </c>
      <c r="AL1097">
        <v>267.81</v>
      </c>
      <c r="AM1097" s="10" t="s">
        <v>8331</v>
      </c>
      <c r="AN1097" t="s">
        <v>8332</v>
      </c>
      <c r="AO1097" s="15">
        <v>41486.537268518521</v>
      </c>
      <c r="AP1097" s="15">
        <v>41516.537268518521</v>
      </c>
      <c r="AU1097" s="3"/>
      <c r="AV1097" s="3"/>
      <c r="AW1097" s="6"/>
      <c r="AX1097" s="8"/>
      <c r="BJ1097" s="10"/>
      <c r="BL1097" s="15"/>
      <c r="BM1097" s="15"/>
    </row>
    <row r="1098" spans="1:65" ht="12.75" hidden="1" customHeight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  <c r="W1098">
        <v>1096</v>
      </c>
      <c r="X1098" s="3" t="s">
        <v>1097</v>
      </c>
      <c r="Y1098" s="3" t="s">
        <v>5206</v>
      </c>
      <c r="Z1098" s="6">
        <v>12000</v>
      </c>
      <c r="AA1098" s="8">
        <v>2152</v>
      </c>
      <c r="AB1098" t="s">
        <v>8220</v>
      </c>
      <c r="AC1098" t="s">
        <v>8223</v>
      </c>
      <c r="AD1098" t="s">
        <v>8245</v>
      </c>
      <c r="AE1098">
        <v>1412393400</v>
      </c>
      <c r="AF1098">
        <v>1409747154</v>
      </c>
      <c r="AG1098" t="b">
        <v>0</v>
      </c>
      <c r="AH1098">
        <v>29</v>
      </c>
      <c r="AI1098" t="b">
        <v>0</v>
      </c>
      <c r="AJ1098" t="s">
        <v>8280</v>
      </c>
      <c r="AK1098">
        <v>18</v>
      </c>
      <c r="AL1098">
        <v>74.209999999999994</v>
      </c>
      <c r="AM1098" s="10" t="s">
        <v>8331</v>
      </c>
      <c r="AN1098" t="s">
        <v>8332</v>
      </c>
      <c r="AO1098" s="15">
        <v>41885.51798611111</v>
      </c>
      <c r="AP1098" s="15">
        <v>41916.145833333336</v>
      </c>
      <c r="AU1098" s="3"/>
      <c r="AV1098" s="3"/>
      <c r="AW1098" s="6"/>
      <c r="AX1098" s="8"/>
      <c r="BJ1098" s="10"/>
      <c r="BL1098" s="15"/>
      <c r="BM1098" s="15"/>
    </row>
    <row r="1099" spans="1:65" ht="12.75" hidden="1" customHeight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  <c r="W1099">
        <v>1097</v>
      </c>
      <c r="X1099" s="3" t="s">
        <v>1098</v>
      </c>
      <c r="Y1099" s="3" t="s">
        <v>5207</v>
      </c>
      <c r="Z1099" s="6">
        <v>100000</v>
      </c>
      <c r="AA1099" s="8">
        <v>47</v>
      </c>
      <c r="AB1099" t="s">
        <v>8220</v>
      </c>
      <c r="AC1099" t="s">
        <v>8223</v>
      </c>
      <c r="AD1099" t="s">
        <v>8245</v>
      </c>
      <c r="AE1099">
        <v>1393786877</v>
      </c>
      <c r="AF1099">
        <v>1390330877</v>
      </c>
      <c r="AG1099" t="b">
        <v>0</v>
      </c>
      <c r="AH1099">
        <v>7</v>
      </c>
      <c r="AI1099" t="b">
        <v>0</v>
      </c>
      <c r="AJ1099" t="s">
        <v>8280</v>
      </c>
      <c r="AK1099">
        <v>0</v>
      </c>
      <c r="AL1099">
        <v>6.71</v>
      </c>
      <c r="AM1099" s="10" t="s">
        <v>8331</v>
      </c>
      <c r="AN1099" t="s">
        <v>8332</v>
      </c>
      <c r="AO1099" s="15">
        <v>41660.792557870373</v>
      </c>
      <c r="AP1099" s="15">
        <v>41700.792557870373</v>
      </c>
      <c r="AU1099" s="3"/>
      <c r="AV1099" s="3"/>
      <c r="AW1099" s="6"/>
      <c r="AX1099" s="8"/>
      <c r="BJ1099" s="10"/>
      <c r="BL1099" s="15"/>
      <c r="BM1099" s="15"/>
    </row>
    <row r="1100" spans="1:65" ht="12.75" hidden="1" customHeight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  <c r="W1100">
        <v>1098</v>
      </c>
      <c r="X1100" s="3" t="s">
        <v>1099</v>
      </c>
      <c r="Y1100" s="3" t="s">
        <v>5208</v>
      </c>
      <c r="Z1100" s="6">
        <v>25000</v>
      </c>
      <c r="AA1100" s="8">
        <v>1803</v>
      </c>
      <c r="AB1100" t="s">
        <v>8220</v>
      </c>
      <c r="AC1100" t="s">
        <v>8223</v>
      </c>
      <c r="AD1100" t="s">
        <v>8245</v>
      </c>
      <c r="AE1100">
        <v>1397413095</v>
      </c>
      <c r="AF1100">
        <v>1394821095</v>
      </c>
      <c r="AG1100" t="b">
        <v>0</v>
      </c>
      <c r="AH1100">
        <v>22</v>
      </c>
      <c r="AI1100" t="b">
        <v>0</v>
      </c>
      <c r="AJ1100" t="s">
        <v>8280</v>
      </c>
      <c r="AK1100">
        <v>7</v>
      </c>
      <c r="AL1100">
        <v>81.95</v>
      </c>
      <c r="AM1100" s="10" t="s">
        <v>8331</v>
      </c>
      <c r="AN1100" t="s">
        <v>8332</v>
      </c>
      <c r="AO1100" s="15">
        <v>41712.762673611112</v>
      </c>
      <c r="AP1100" s="15">
        <v>41742.762673611112</v>
      </c>
      <c r="AU1100" s="3"/>
      <c r="AV1100" s="3"/>
      <c r="AW1100" s="6"/>
      <c r="AX1100" s="8"/>
      <c r="BJ1100" s="10"/>
      <c r="BL1100" s="15"/>
      <c r="BM1100" s="15"/>
    </row>
    <row r="1101" spans="1:65" ht="12.75" hidden="1" customHeight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  <c r="W1101">
        <v>1099</v>
      </c>
      <c r="X1101" s="3" t="s">
        <v>1100</v>
      </c>
      <c r="Y1101" s="3" t="s">
        <v>5209</v>
      </c>
      <c r="Z1101" s="6">
        <v>5000</v>
      </c>
      <c r="AA1101" s="8">
        <v>25</v>
      </c>
      <c r="AB1101" t="s">
        <v>8220</v>
      </c>
      <c r="AC1101" t="s">
        <v>8224</v>
      </c>
      <c r="AD1101" t="s">
        <v>8246</v>
      </c>
      <c r="AE1101">
        <v>1431547468</v>
      </c>
      <c r="AF1101">
        <v>1428955468</v>
      </c>
      <c r="AG1101" t="b">
        <v>0</v>
      </c>
      <c r="AH1101">
        <v>1</v>
      </c>
      <c r="AI1101" t="b">
        <v>0</v>
      </c>
      <c r="AJ1101" t="s">
        <v>8280</v>
      </c>
      <c r="AK1101">
        <v>1</v>
      </c>
      <c r="AL1101">
        <v>25</v>
      </c>
      <c r="AM1101" s="10" t="s">
        <v>8331</v>
      </c>
      <c r="AN1101" t="s">
        <v>8332</v>
      </c>
      <c r="AO1101" s="15">
        <v>42107.836435185185</v>
      </c>
      <c r="AP1101" s="15">
        <v>42137.836435185185</v>
      </c>
      <c r="AU1101" s="3"/>
      <c r="AV1101" s="3"/>
      <c r="AW1101" s="6"/>
      <c r="AX1101" s="8"/>
      <c r="BJ1101" s="10"/>
      <c r="BL1101" s="15"/>
      <c r="BM1101" s="15"/>
    </row>
    <row r="1102" spans="1:65" ht="12.75" hidden="1" customHeight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  <c r="W1102">
        <v>1100</v>
      </c>
      <c r="X1102" s="3" t="s">
        <v>1101</v>
      </c>
      <c r="Y1102" s="3" t="s">
        <v>5210</v>
      </c>
      <c r="Z1102" s="6">
        <v>4000</v>
      </c>
      <c r="AA1102" s="8">
        <v>100</v>
      </c>
      <c r="AB1102" t="s">
        <v>8220</v>
      </c>
      <c r="AC1102" t="s">
        <v>8235</v>
      </c>
      <c r="AD1102" t="s">
        <v>8248</v>
      </c>
      <c r="AE1102">
        <v>1455417571</v>
      </c>
      <c r="AF1102">
        <v>1452825571</v>
      </c>
      <c r="AG1102" t="b">
        <v>0</v>
      </c>
      <c r="AH1102">
        <v>10</v>
      </c>
      <c r="AI1102" t="b">
        <v>0</v>
      </c>
      <c r="AJ1102" t="s">
        <v>8280</v>
      </c>
      <c r="AK1102">
        <v>3</v>
      </c>
      <c r="AL1102">
        <v>10</v>
      </c>
      <c r="AM1102" s="10" t="s">
        <v>8331</v>
      </c>
      <c r="AN1102" t="s">
        <v>8332</v>
      </c>
      <c r="AO1102" s="15">
        <v>42384.110775462963</v>
      </c>
      <c r="AP1102" s="15">
        <v>42414.110775462963</v>
      </c>
      <c r="AU1102" s="3"/>
      <c r="AV1102" s="3"/>
      <c r="AW1102" s="6"/>
      <c r="AX1102" s="8"/>
      <c r="BJ1102" s="10"/>
      <c r="BL1102" s="15"/>
      <c r="BM1102" s="15"/>
    </row>
    <row r="1103" spans="1:65" ht="12.75" hidden="1" customHeight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  <c r="W1103">
        <v>1101</v>
      </c>
      <c r="X1103" s="3" t="s">
        <v>1102</v>
      </c>
      <c r="Y1103" s="3" t="s">
        <v>5211</v>
      </c>
      <c r="Z1103" s="6">
        <v>100000</v>
      </c>
      <c r="AA1103" s="8">
        <v>41</v>
      </c>
      <c r="AB1103" t="s">
        <v>8220</v>
      </c>
      <c r="AC1103" t="s">
        <v>8223</v>
      </c>
      <c r="AD1103" t="s">
        <v>8245</v>
      </c>
      <c r="AE1103">
        <v>1468519920</v>
      </c>
      <c r="AF1103">
        <v>1466188338</v>
      </c>
      <c r="AG1103" t="b">
        <v>0</v>
      </c>
      <c r="AH1103">
        <v>6</v>
      </c>
      <c r="AI1103" t="b">
        <v>0</v>
      </c>
      <c r="AJ1103" t="s">
        <v>8280</v>
      </c>
      <c r="AK1103">
        <v>0</v>
      </c>
      <c r="AL1103">
        <v>6.83</v>
      </c>
      <c r="AM1103" s="10" t="s">
        <v>8331</v>
      </c>
      <c r="AN1103" t="s">
        <v>8332</v>
      </c>
      <c r="AO1103" s="15">
        <v>42538.77243055556</v>
      </c>
      <c r="AP1103" s="15">
        <v>42565.758333333331</v>
      </c>
      <c r="AU1103" s="3"/>
      <c r="AV1103" s="3"/>
      <c r="AW1103" s="6"/>
      <c r="AX1103" s="8"/>
      <c r="BJ1103" s="10"/>
      <c r="BL1103" s="15"/>
      <c r="BM1103" s="15"/>
    </row>
    <row r="1104" spans="1:65" ht="12.75" hidden="1" customHeight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  <c r="W1104">
        <v>1102</v>
      </c>
      <c r="X1104" s="3" t="s">
        <v>1103</v>
      </c>
      <c r="Y1104" s="3" t="s">
        <v>5212</v>
      </c>
      <c r="Z1104" s="6">
        <v>8000</v>
      </c>
      <c r="AA1104" s="8">
        <v>425</v>
      </c>
      <c r="AB1104" t="s">
        <v>8220</v>
      </c>
      <c r="AC1104" t="s">
        <v>8223</v>
      </c>
      <c r="AD1104" t="s">
        <v>8245</v>
      </c>
      <c r="AE1104">
        <v>1386568740</v>
      </c>
      <c r="AF1104">
        <v>1383095125</v>
      </c>
      <c r="AG1104" t="b">
        <v>0</v>
      </c>
      <c r="AH1104">
        <v>24</v>
      </c>
      <c r="AI1104" t="b">
        <v>0</v>
      </c>
      <c r="AJ1104" t="s">
        <v>8280</v>
      </c>
      <c r="AK1104">
        <v>5</v>
      </c>
      <c r="AL1104">
        <v>17.71</v>
      </c>
      <c r="AM1104" s="10" t="s">
        <v>8331</v>
      </c>
      <c r="AN1104" t="s">
        <v>8332</v>
      </c>
      <c r="AO1104" s="15">
        <v>41577.045428240745</v>
      </c>
      <c r="AP1104" s="15">
        <v>41617.249305555553</v>
      </c>
      <c r="AU1104" s="3"/>
      <c r="AV1104" s="3"/>
      <c r="AW1104" s="6"/>
      <c r="AX1104" s="8"/>
      <c r="BJ1104" s="10"/>
      <c r="BL1104" s="15"/>
      <c r="BM1104" s="15"/>
    </row>
    <row r="1105" spans="1:65" ht="12.75" hidden="1" customHeight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  <c r="W1105">
        <v>1103</v>
      </c>
      <c r="X1105" s="3" t="s">
        <v>1104</v>
      </c>
      <c r="Y1105" s="3" t="s">
        <v>5213</v>
      </c>
      <c r="Z1105" s="6">
        <v>15000</v>
      </c>
      <c r="AA1105" s="8">
        <v>243</v>
      </c>
      <c r="AB1105" t="s">
        <v>8220</v>
      </c>
      <c r="AC1105" t="s">
        <v>8223</v>
      </c>
      <c r="AD1105" t="s">
        <v>8245</v>
      </c>
      <c r="AE1105">
        <v>1466227190</v>
      </c>
      <c r="AF1105">
        <v>1461043190</v>
      </c>
      <c r="AG1105" t="b">
        <v>0</v>
      </c>
      <c r="AH1105">
        <v>15</v>
      </c>
      <c r="AI1105" t="b">
        <v>0</v>
      </c>
      <c r="AJ1105" t="s">
        <v>8280</v>
      </c>
      <c r="AK1105">
        <v>2</v>
      </c>
      <c r="AL1105">
        <v>16.2</v>
      </c>
      <c r="AM1105" s="10" t="s">
        <v>8331</v>
      </c>
      <c r="AN1105" t="s">
        <v>8332</v>
      </c>
      <c r="AO1105" s="15">
        <v>42479.22210648148</v>
      </c>
      <c r="AP1105" s="15">
        <v>42539.22210648148</v>
      </c>
      <c r="AU1105" s="3"/>
      <c r="AV1105" s="3"/>
      <c r="AW1105" s="6"/>
      <c r="AX1105" s="8"/>
      <c r="BJ1105" s="10"/>
      <c r="BL1105" s="15"/>
      <c r="BM1105" s="15"/>
    </row>
    <row r="1106" spans="1:65" ht="12.75" hidden="1" customHeight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  <c r="W1106">
        <v>1104</v>
      </c>
      <c r="X1106" s="3" t="s">
        <v>1105</v>
      </c>
      <c r="Y1106" s="3" t="s">
        <v>5214</v>
      </c>
      <c r="Z1106" s="6">
        <v>60000</v>
      </c>
      <c r="AA1106" s="8">
        <v>2971</v>
      </c>
      <c r="AB1106" t="s">
        <v>8220</v>
      </c>
      <c r="AC1106" t="s">
        <v>8224</v>
      </c>
      <c r="AD1106" t="s">
        <v>8246</v>
      </c>
      <c r="AE1106">
        <v>1402480221</v>
      </c>
      <c r="AF1106">
        <v>1399888221</v>
      </c>
      <c r="AG1106" t="b">
        <v>0</v>
      </c>
      <c r="AH1106">
        <v>37</v>
      </c>
      <c r="AI1106" t="b">
        <v>0</v>
      </c>
      <c r="AJ1106" t="s">
        <v>8280</v>
      </c>
      <c r="AK1106">
        <v>5</v>
      </c>
      <c r="AL1106">
        <v>80.3</v>
      </c>
      <c r="AM1106" s="10" t="s">
        <v>8331</v>
      </c>
      <c r="AN1106" t="s">
        <v>8332</v>
      </c>
      <c r="AO1106" s="15">
        <v>41771.40996527778</v>
      </c>
      <c r="AP1106" s="15">
        <v>41801.40996527778</v>
      </c>
      <c r="AU1106" s="3"/>
      <c r="AV1106" s="3"/>
      <c r="AW1106" s="6"/>
      <c r="AX1106" s="8"/>
      <c r="BJ1106" s="10"/>
      <c r="BL1106" s="15"/>
      <c r="BM1106" s="15"/>
    </row>
    <row r="1107" spans="1:65" ht="12.75" hidden="1" customHeight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  <c r="W1107">
        <v>1105</v>
      </c>
      <c r="X1107" s="3" t="s">
        <v>1106</v>
      </c>
      <c r="Y1107" s="3" t="s">
        <v>5215</v>
      </c>
      <c r="Z1107" s="6">
        <v>900000</v>
      </c>
      <c r="AA1107" s="8">
        <v>1431</v>
      </c>
      <c r="AB1107" t="s">
        <v>8220</v>
      </c>
      <c r="AC1107" t="s">
        <v>8223</v>
      </c>
      <c r="AD1107" t="s">
        <v>8245</v>
      </c>
      <c r="AE1107">
        <v>1395627327</v>
      </c>
      <c r="AF1107">
        <v>1393038927</v>
      </c>
      <c r="AG1107" t="b">
        <v>0</v>
      </c>
      <c r="AH1107">
        <v>20</v>
      </c>
      <c r="AI1107" t="b">
        <v>0</v>
      </c>
      <c r="AJ1107" t="s">
        <v>8280</v>
      </c>
      <c r="AK1107">
        <v>0</v>
      </c>
      <c r="AL1107">
        <v>71.55</v>
      </c>
      <c r="AM1107" s="10" t="s">
        <v>8331</v>
      </c>
      <c r="AN1107" t="s">
        <v>8332</v>
      </c>
      <c r="AO1107" s="15">
        <v>41692.135729166665</v>
      </c>
      <c r="AP1107" s="15">
        <v>41722.0940625</v>
      </c>
      <c r="AU1107" s="3"/>
      <c r="AV1107" s="3"/>
      <c r="AW1107" s="6"/>
      <c r="AX1107" s="8"/>
      <c r="BJ1107" s="10"/>
      <c r="BL1107" s="15"/>
      <c r="BM1107" s="15"/>
    </row>
    <row r="1108" spans="1:65" ht="12.75" hidden="1" customHeight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  <c r="W1108">
        <v>1106</v>
      </c>
      <c r="X1108" s="3" t="s">
        <v>1107</v>
      </c>
      <c r="Y1108" s="3" t="s">
        <v>5216</v>
      </c>
      <c r="Z1108" s="6">
        <v>400</v>
      </c>
      <c r="AA1108" s="8">
        <v>165</v>
      </c>
      <c r="AB1108" t="s">
        <v>8220</v>
      </c>
      <c r="AC1108" t="s">
        <v>8223</v>
      </c>
      <c r="AD1108" t="s">
        <v>8245</v>
      </c>
      <c r="AE1108">
        <v>1333557975</v>
      </c>
      <c r="AF1108">
        <v>1330969575</v>
      </c>
      <c r="AG1108" t="b">
        <v>0</v>
      </c>
      <c r="AH1108">
        <v>7</v>
      </c>
      <c r="AI1108" t="b">
        <v>0</v>
      </c>
      <c r="AJ1108" t="s">
        <v>8280</v>
      </c>
      <c r="AK1108">
        <v>41</v>
      </c>
      <c r="AL1108">
        <v>23.57</v>
      </c>
      <c r="AM1108" s="10" t="s">
        <v>8331</v>
      </c>
      <c r="AN1108" t="s">
        <v>8332</v>
      </c>
      <c r="AO1108" s="15">
        <v>40973.740451388891</v>
      </c>
      <c r="AP1108" s="15">
        <v>41003.698784722219</v>
      </c>
      <c r="AU1108" s="3"/>
      <c r="AV1108" s="3"/>
      <c r="AW1108" s="6"/>
      <c r="AX1108" s="8"/>
      <c r="BJ1108" s="10"/>
      <c r="BL1108" s="15"/>
      <c r="BM1108" s="15"/>
    </row>
    <row r="1109" spans="1:65" ht="12.75" hidden="1" customHeight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  <c r="W1109">
        <v>1107</v>
      </c>
      <c r="X1109" s="3" t="s">
        <v>1108</v>
      </c>
      <c r="Y1109" s="3" t="s">
        <v>5217</v>
      </c>
      <c r="Z1109" s="6">
        <v>10000</v>
      </c>
      <c r="AA1109" s="8">
        <v>0</v>
      </c>
      <c r="AB1109" t="s">
        <v>8220</v>
      </c>
      <c r="AC1109" t="s">
        <v>8223</v>
      </c>
      <c r="AD1109" t="s">
        <v>8245</v>
      </c>
      <c r="AE1109">
        <v>1406148024</v>
      </c>
      <c r="AF1109">
        <v>1403556024</v>
      </c>
      <c r="AG1109" t="b">
        <v>0</v>
      </c>
      <c r="AH1109">
        <v>0</v>
      </c>
      <c r="AI1109" t="b">
        <v>0</v>
      </c>
      <c r="AJ1109" t="s">
        <v>8280</v>
      </c>
      <c r="AK1109">
        <v>0</v>
      </c>
      <c r="AL1109">
        <v>0</v>
      </c>
      <c r="AM1109" s="10" t="s">
        <v>8331</v>
      </c>
      <c r="AN1109" t="s">
        <v>8332</v>
      </c>
      <c r="AO1109" s="15">
        <v>41813.861388888887</v>
      </c>
      <c r="AP1109" s="15">
        <v>41843.861388888887</v>
      </c>
      <c r="AU1109" s="3"/>
      <c r="AV1109" s="3"/>
      <c r="AW1109" s="6"/>
      <c r="AX1109" s="8"/>
      <c r="BJ1109" s="10"/>
      <c r="BL1109" s="15"/>
      <c r="BM1109" s="15"/>
    </row>
    <row r="1110" spans="1:65" ht="12.75" hidden="1" customHeight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  <c r="W1110">
        <v>1108</v>
      </c>
      <c r="X1110" s="3" t="s">
        <v>1109</v>
      </c>
      <c r="Y1110" s="3" t="s">
        <v>5218</v>
      </c>
      <c r="Z1110" s="6">
        <v>25000</v>
      </c>
      <c r="AA1110" s="8">
        <v>732.5</v>
      </c>
      <c r="AB1110" t="s">
        <v>8220</v>
      </c>
      <c r="AC1110" t="s">
        <v>8223</v>
      </c>
      <c r="AD1110" t="s">
        <v>8245</v>
      </c>
      <c r="AE1110">
        <v>1334326635</v>
      </c>
      <c r="AF1110">
        <v>1329146235</v>
      </c>
      <c r="AG1110" t="b">
        <v>0</v>
      </c>
      <c r="AH1110">
        <v>21</v>
      </c>
      <c r="AI1110" t="b">
        <v>0</v>
      </c>
      <c r="AJ1110" t="s">
        <v>8280</v>
      </c>
      <c r="AK1110">
        <v>3</v>
      </c>
      <c r="AL1110">
        <v>34.880000000000003</v>
      </c>
      <c r="AM1110" s="10" t="s">
        <v>8331</v>
      </c>
      <c r="AN1110" t="s">
        <v>8332</v>
      </c>
      <c r="AO1110" s="15">
        <v>40952.636979166666</v>
      </c>
      <c r="AP1110" s="15">
        <v>41012.595312500001</v>
      </c>
      <c r="AU1110" s="3"/>
      <c r="AV1110" s="3"/>
      <c r="AW1110" s="6"/>
      <c r="AX1110" s="8"/>
      <c r="BJ1110" s="10"/>
      <c r="BL1110" s="15"/>
      <c r="BM1110" s="15"/>
    </row>
    <row r="1111" spans="1:65" ht="12.75" hidden="1" customHeight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  <c r="W1111">
        <v>1109</v>
      </c>
      <c r="X1111" s="3" t="s">
        <v>1110</v>
      </c>
      <c r="Y1111" s="3" t="s">
        <v>5219</v>
      </c>
      <c r="Z1111" s="6">
        <v>10000</v>
      </c>
      <c r="AA1111" s="8">
        <v>45</v>
      </c>
      <c r="AB1111" t="s">
        <v>8220</v>
      </c>
      <c r="AC1111" t="s">
        <v>8223</v>
      </c>
      <c r="AD1111" t="s">
        <v>8245</v>
      </c>
      <c r="AE1111">
        <v>1479495790</v>
      </c>
      <c r="AF1111">
        <v>1476900190</v>
      </c>
      <c r="AG1111" t="b">
        <v>0</v>
      </c>
      <c r="AH1111">
        <v>3</v>
      </c>
      <c r="AI1111" t="b">
        <v>0</v>
      </c>
      <c r="AJ1111" t="s">
        <v>8280</v>
      </c>
      <c r="AK1111">
        <v>0</v>
      </c>
      <c r="AL1111">
        <v>15</v>
      </c>
      <c r="AM1111" s="10" t="s">
        <v>8331</v>
      </c>
      <c r="AN1111" t="s">
        <v>8332</v>
      </c>
      <c r="AO1111" s="15">
        <v>42662.752199074079</v>
      </c>
      <c r="AP1111" s="15">
        <v>42692.793865740736</v>
      </c>
      <c r="AU1111" s="3"/>
      <c r="AV1111" s="3"/>
      <c r="AW1111" s="6"/>
      <c r="AX1111" s="8"/>
      <c r="BJ1111" s="10"/>
      <c r="BL1111" s="15"/>
      <c r="BM1111" s="15"/>
    </row>
    <row r="1112" spans="1:65" ht="12.75" hidden="1" customHeight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  <c r="W1112">
        <v>1110</v>
      </c>
      <c r="X1112" s="3" t="s">
        <v>1111</v>
      </c>
      <c r="Y1112" s="3" t="s">
        <v>5220</v>
      </c>
      <c r="Z1112" s="6">
        <v>50000</v>
      </c>
      <c r="AA1112" s="8">
        <v>255</v>
      </c>
      <c r="AB1112" t="s">
        <v>8220</v>
      </c>
      <c r="AC1112" t="s">
        <v>8223</v>
      </c>
      <c r="AD1112" t="s">
        <v>8245</v>
      </c>
      <c r="AE1112">
        <v>1354919022</v>
      </c>
      <c r="AF1112">
        <v>1352327022</v>
      </c>
      <c r="AG1112" t="b">
        <v>0</v>
      </c>
      <c r="AH1112">
        <v>11</v>
      </c>
      <c r="AI1112" t="b">
        <v>0</v>
      </c>
      <c r="AJ1112" t="s">
        <v>8280</v>
      </c>
      <c r="AK1112">
        <v>1</v>
      </c>
      <c r="AL1112">
        <v>23.18</v>
      </c>
      <c r="AM1112" s="10" t="s">
        <v>8331</v>
      </c>
      <c r="AN1112" t="s">
        <v>8332</v>
      </c>
      <c r="AO1112" s="15">
        <v>41220.933124999996</v>
      </c>
      <c r="AP1112" s="15">
        <v>41250.933124999996</v>
      </c>
      <c r="AU1112" s="3"/>
      <c r="AV1112" s="3"/>
      <c r="AW1112" s="6"/>
      <c r="AX1112" s="8"/>
      <c r="BJ1112" s="10"/>
      <c r="BL1112" s="15"/>
      <c r="BM1112" s="15"/>
    </row>
    <row r="1113" spans="1:65" ht="12.75" hidden="1" customHeight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42377.203587962962</v>
      </c>
      <c r="W1113">
        <v>1111</v>
      </c>
      <c r="X1113" s="3" t="s">
        <v>1112</v>
      </c>
      <c r="Y1113" s="3" t="s">
        <v>5221</v>
      </c>
      <c r="Z1113" s="6">
        <v>2500</v>
      </c>
      <c r="AA1113" s="8">
        <v>1</v>
      </c>
      <c r="AB1113" t="s">
        <v>8220</v>
      </c>
      <c r="AC1113" t="s">
        <v>8223</v>
      </c>
      <c r="AD1113" t="s">
        <v>8245</v>
      </c>
      <c r="AE1113">
        <v>1452228790</v>
      </c>
      <c r="AF1113">
        <v>1449636790</v>
      </c>
      <c r="AG1113" t="b">
        <v>0</v>
      </c>
      <c r="AH1113">
        <v>1</v>
      </c>
      <c r="AI1113" t="b">
        <v>0</v>
      </c>
      <c r="AJ1113" t="s">
        <v>8280</v>
      </c>
      <c r="AK1113">
        <v>0</v>
      </c>
      <c r="AL1113">
        <v>1</v>
      </c>
      <c r="AM1113" s="10" t="s">
        <v>8331</v>
      </c>
      <c r="AN1113" t="s">
        <v>8332</v>
      </c>
      <c r="AO1113" s="15">
        <v>42347.203587962969</v>
      </c>
      <c r="AP1113" s="15">
        <v>42377.203587962962</v>
      </c>
      <c r="AU1113" s="3"/>
      <c r="AV1113" s="3"/>
      <c r="AW1113" s="6"/>
      <c r="AX1113" s="8"/>
      <c r="BJ1113" s="10"/>
      <c r="BL1113" s="15"/>
      <c r="BM1113" s="15"/>
    </row>
    <row r="1114" spans="1:65" ht="12.75" hidden="1" customHeight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  <c r="W1114">
        <v>1112</v>
      </c>
      <c r="X1114" s="3" t="s">
        <v>1113</v>
      </c>
      <c r="Y1114" s="3" t="s">
        <v>5222</v>
      </c>
      <c r="Z1114" s="6">
        <v>88000</v>
      </c>
      <c r="AA1114" s="8">
        <v>31272.92</v>
      </c>
      <c r="AB1114" t="s">
        <v>8220</v>
      </c>
      <c r="AC1114" t="s">
        <v>8223</v>
      </c>
      <c r="AD1114" t="s">
        <v>8245</v>
      </c>
      <c r="AE1114">
        <v>1421656200</v>
      </c>
      <c r="AF1114">
        <v>1416507211</v>
      </c>
      <c r="AG1114" t="b">
        <v>0</v>
      </c>
      <c r="AH1114">
        <v>312</v>
      </c>
      <c r="AI1114" t="b">
        <v>0</v>
      </c>
      <c r="AJ1114" t="s">
        <v>8280</v>
      </c>
      <c r="AK1114">
        <v>36</v>
      </c>
      <c r="AL1114">
        <v>100.23</v>
      </c>
      <c r="AM1114" s="10" t="s">
        <v>8331</v>
      </c>
      <c r="AN1114" t="s">
        <v>8332</v>
      </c>
      <c r="AO1114" s="15">
        <v>41963.759386574078</v>
      </c>
      <c r="AP1114" s="15">
        <v>42023.354166666672</v>
      </c>
      <c r="AU1114" s="3"/>
      <c r="AV1114" s="3"/>
      <c r="AW1114" s="6"/>
      <c r="AX1114" s="8"/>
      <c r="BJ1114" s="10"/>
      <c r="BL1114" s="15"/>
      <c r="BM1114" s="15"/>
    </row>
    <row r="1115" spans="1:65" ht="12.75" hidden="1" customHeight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  <c r="W1115">
        <v>1113</v>
      </c>
      <c r="X1115" s="3" t="s">
        <v>1114</v>
      </c>
      <c r="Y1115" s="3" t="s">
        <v>5223</v>
      </c>
      <c r="Z1115" s="6">
        <v>1000</v>
      </c>
      <c r="AA1115" s="8">
        <v>5</v>
      </c>
      <c r="AB1115" t="s">
        <v>8220</v>
      </c>
      <c r="AC1115" t="s">
        <v>8224</v>
      </c>
      <c r="AD1115" t="s">
        <v>8246</v>
      </c>
      <c r="AE1115">
        <v>1408058820</v>
      </c>
      <c r="AF1115">
        <v>1405466820</v>
      </c>
      <c r="AG1115" t="b">
        <v>0</v>
      </c>
      <c r="AH1115">
        <v>1</v>
      </c>
      <c r="AI1115" t="b">
        <v>0</v>
      </c>
      <c r="AJ1115" t="s">
        <v>8280</v>
      </c>
      <c r="AK1115">
        <v>1</v>
      </c>
      <c r="AL1115">
        <v>5</v>
      </c>
      <c r="AM1115" s="10" t="s">
        <v>8331</v>
      </c>
      <c r="AN1115" t="s">
        <v>8332</v>
      </c>
      <c r="AO1115" s="15">
        <v>41835.977083333331</v>
      </c>
      <c r="AP1115" s="15">
        <v>41865.977083333331</v>
      </c>
      <c r="AU1115" s="3"/>
      <c r="AV1115" s="3"/>
      <c r="AW1115" s="6"/>
      <c r="AX1115" s="8"/>
      <c r="BJ1115" s="10"/>
      <c r="BL1115" s="15"/>
      <c r="BM1115" s="15"/>
    </row>
    <row r="1116" spans="1:65" ht="12.75" hidden="1" customHeight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  <c r="W1116">
        <v>1114</v>
      </c>
      <c r="X1116" s="3" t="s">
        <v>1115</v>
      </c>
      <c r="Y1116" s="3" t="s">
        <v>5224</v>
      </c>
      <c r="Z1116" s="6">
        <v>6000</v>
      </c>
      <c r="AA1116" s="8">
        <v>10</v>
      </c>
      <c r="AB1116" t="s">
        <v>8220</v>
      </c>
      <c r="AC1116" t="s">
        <v>8224</v>
      </c>
      <c r="AD1116" t="s">
        <v>8246</v>
      </c>
      <c r="AE1116">
        <v>1381306687</v>
      </c>
      <c r="AF1116">
        <v>1378714687</v>
      </c>
      <c r="AG1116" t="b">
        <v>0</v>
      </c>
      <c r="AH1116">
        <v>3</v>
      </c>
      <c r="AI1116" t="b">
        <v>0</v>
      </c>
      <c r="AJ1116" t="s">
        <v>8280</v>
      </c>
      <c r="AK1116">
        <v>0</v>
      </c>
      <c r="AL1116">
        <v>3.33</v>
      </c>
      <c r="AM1116" s="10" t="s">
        <v>8331</v>
      </c>
      <c r="AN1116" t="s">
        <v>8332</v>
      </c>
      <c r="AO1116" s="15">
        <v>41526.345914351856</v>
      </c>
      <c r="AP1116" s="15">
        <v>41556.345914351856</v>
      </c>
      <c r="AU1116" s="3"/>
      <c r="AV1116" s="3"/>
      <c r="AW1116" s="6"/>
      <c r="AX1116" s="8"/>
      <c r="BJ1116" s="10"/>
      <c r="BL1116" s="15"/>
      <c r="BM1116" s="15"/>
    </row>
    <row r="1117" spans="1:65" ht="12.75" hidden="1" customHeight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  <c r="W1117">
        <v>1115</v>
      </c>
      <c r="X1117" s="3" t="s">
        <v>1116</v>
      </c>
      <c r="Y1117" s="3" t="s">
        <v>5225</v>
      </c>
      <c r="Z1117" s="6">
        <v>40000</v>
      </c>
      <c r="AA1117" s="8">
        <v>53</v>
      </c>
      <c r="AB1117" t="s">
        <v>8220</v>
      </c>
      <c r="AC1117" t="s">
        <v>8223</v>
      </c>
      <c r="AD1117" t="s">
        <v>8245</v>
      </c>
      <c r="AE1117">
        <v>1459352495</v>
      </c>
      <c r="AF1117">
        <v>1456764095</v>
      </c>
      <c r="AG1117" t="b">
        <v>0</v>
      </c>
      <c r="AH1117">
        <v>4</v>
      </c>
      <c r="AI1117" t="b">
        <v>0</v>
      </c>
      <c r="AJ1117" t="s">
        <v>8280</v>
      </c>
      <c r="AK1117">
        <v>0</v>
      </c>
      <c r="AL1117">
        <v>13.25</v>
      </c>
      <c r="AM1117" s="10" t="s">
        <v>8331</v>
      </c>
      <c r="AN1117" t="s">
        <v>8332</v>
      </c>
      <c r="AO1117" s="15">
        <v>42429.695543981477</v>
      </c>
      <c r="AP1117" s="15">
        <v>42459.653877314813</v>
      </c>
      <c r="AU1117" s="3"/>
      <c r="AV1117" s="3"/>
      <c r="AW1117" s="6"/>
      <c r="AX1117" s="8"/>
      <c r="BJ1117" s="10"/>
      <c r="BL1117" s="15"/>
      <c r="BM1117" s="15"/>
    </row>
    <row r="1118" spans="1:65" ht="12.75" hidden="1" customHeight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41069.847314814819</v>
      </c>
      <c r="W1118">
        <v>1116</v>
      </c>
      <c r="X1118" s="3" t="s">
        <v>1117</v>
      </c>
      <c r="Y1118" s="3" t="s">
        <v>5226</v>
      </c>
      <c r="Z1118" s="6">
        <v>500000</v>
      </c>
      <c r="AA1118" s="8">
        <v>178.52</v>
      </c>
      <c r="AB1118" t="s">
        <v>8220</v>
      </c>
      <c r="AC1118" t="s">
        <v>8223</v>
      </c>
      <c r="AD1118" t="s">
        <v>8245</v>
      </c>
      <c r="AE1118">
        <v>1339273208</v>
      </c>
      <c r="AF1118">
        <v>1334089208</v>
      </c>
      <c r="AG1118" t="b">
        <v>0</v>
      </c>
      <c r="AH1118">
        <v>10</v>
      </c>
      <c r="AI1118" t="b">
        <v>0</v>
      </c>
      <c r="AJ1118" t="s">
        <v>8280</v>
      </c>
      <c r="AK1118">
        <v>0</v>
      </c>
      <c r="AL1118">
        <v>17.850000000000001</v>
      </c>
      <c r="AM1118" s="10" t="s">
        <v>8331</v>
      </c>
      <c r="AN1118" t="s">
        <v>8332</v>
      </c>
      <c r="AO1118" s="15">
        <v>41009.847314814811</v>
      </c>
      <c r="AP1118" s="15">
        <v>41069.847314814819</v>
      </c>
      <c r="AU1118" s="3"/>
      <c r="AV1118" s="3"/>
      <c r="AW1118" s="6"/>
      <c r="AX1118" s="8"/>
      <c r="BJ1118" s="10"/>
      <c r="BL1118" s="15"/>
      <c r="BM1118" s="15"/>
    </row>
    <row r="1119" spans="1:65" ht="12.75" hidden="1" customHeight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  <c r="W1119">
        <v>1117</v>
      </c>
      <c r="X1119" s="3" t="s">
        <v>1118</v>
      </c>
      <c r="Y1119" s="3" t="s">
        <v>5227</v>
      </c>
      <c r="Z1119" s="6">
        <v>1000</v>
      </c>
      <c r="AA1119" s="8">
        <v>83</v>
      </c>
      <c r="AB1119" t="s">
        <v>8220</v>
      </c>
      <c r="AC1119" t="s">
        <v>8235</v>
      </c>
      <c r="AD1119" t="s">
        <v>8248</v>
      </c>
      <c r="AE1119">
        <v>1451053313</v>
      </c>
      <c r="AF1119">
        <v>1448461313</v>
      </c>
      <c r="AG1119" t="b">
        <v>0</v>
      </c>
      <c r="AH1119">
        <v>8</v>
      </c>
      <c r="AI1119" t="b">
        <v>0</v>
      </c>
      <c r="AJ1119" t="s">
        <v>8280</v>
      </c>
      <c r="AK1119">
        <v>8</v>
      </c>
      <c r="AL1119">
        <v>10.38</v>
      </c>
      <c r="AM1119" s="10" t="s">
        <v>8331</v>
      </c>
      <c r="AN1119" t="s">
        <v>8332</v>
      </c>
      <c r="AO1119" s="15">
        <v>42333.598530092597</v>
      </c>
      <c r="AP1119" s="15">
        <v>42363.598530092597</v>
      </c>
      <c r="AU1119" s="3"/>
      <c r="AV1119" s="3"/>
      <c r="AW1119" s="6"/>
      <c r="AX1119" s="8"/>
      <c r="BJ1119" s="10"/>
      <c r="BL1119" s="15"/>
      <c r="BM1119" s="15"/>
    </row>
    <row r="1120" spans="1:65" ht="12.75" hidden="1" customHeight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  <c r="W1120">
        <v>1118</v>
      </c>
      <c r="X1120" s="3" t="s">
        <v>1119</v>
      </c>
      <c r="Y1120" s="3" t="s">
        <v>5228</v>
      </c>
      <c r="Z1120" s="6">
        <v>4500</v>
      </c>
      <c r="AA1120" s="8">
        <v>109</v>
      </c>
      <c r="AB1120" t="s">
        <v>8220</v>
      </c>
      <c r="AC1120" t="s">
        <v>8225</v>
      </c>
      <c r="AD1120" t="s">
        <v>8247</v>
      </c>
      <c r="AE1120">
        <v>1396666779</v>
      </c>
      <c r="AF1120">
        <v>1394078379</v>
      </c>
      <c r="AG1120" t="b">
        <v>0</v>
      </c>
      <c r="AH1120">
        <v>3</v>
      </c>
      <c r="AI1120" t="b">
        <v>0</v>
      </c>
      <c r="AJ1120" t="s">
        <v>8280</v>
      </c>
      <c r="AK1120">
        <v>2</v>
      </c>
      <c r="AL1120">
        <v>36.33</v>
      </c>
      <c r="AM1120" s="10" t="s">
        <v>8331</v>
      </c>
      <c r="AN1120" t="s">
        <v>8332</v>
      </c>
      <c r="AO1120" s="15">
        <v>41704.16642361111</v>
      </c>
      <c r="AP1120" s="15">
        <v>41734.124756944446</v>
      </c>
      <c r="AU1120" s="3"/>
      <c r="AV1120" s="3"/>
      <c r="AW1120" s="6"/>
      <c r="AX1120" s="8"/>
      <c r="BJ1120" s="10"/>
      <c r="BL1120" s="15"/>
      <c r="BM1120" s="15"/>
    </row>
    <row r="1121" spans="1:65" ht="12.75" hidden="1" customHeight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  <c r="W1121">
        <v>1119</v>
      </c>
      <c r="X1121" s="3" t="s">
        <v>1120</v>
      </c>
      <c r="Y1121" s="3" t="s">
        <v>5229</v>
      </c>
      <c r="Z1121" s="6">
        <v>2100</v>
      </c>
      <c r="AA1121" s="8">
        <v>5</v>
      </c>
      <c r="AB1121" t="s">
        <v>8220</v>
      </c>
      <c r="AC1121" t="s">
        <v>8223</v>
      </c>
      <c r="AD1121" t="s">
        <v>8245</v>
      </c>
      <c r="AE1121">
        <v>1396810864</v>
      </c>
      <c r="AF1121">
        <v>1395687664</v>
      </c>
      <c r="AG1121" t="b">
        <v>0</v>
      </c>
      <c r="AH1121">
        <v>1</v>
      </c>
      <c r="AI1121" t="b">
        <v>0</v>
      </c>
      <c r="AJ1121" t="s">
        <v>8280</v>
      </c>
      <c r="AK1121">
        <v>0</v>
      </c>
      <c r="AL1121">
        <v>5</v>
      </c>
      <c r="AM1121" s="10" t="s">
        <v>8331</v>
      </c>
      <c r="AN1121" t="s">
        <v>8332</v>
      </c>
      <c r="AO1121" s="15">
        <v>41722.792407407411</v>
      </c>
      <c r="AP1121" s="15">
        <v>41735.792407407411</v>
      </c>
      <c r="AU1121" s="3"/>
      <c r="AV1121" s="3"/>
      <c r="AW1121" s="6"/>
      <c r="AX1121" s="8"/>
      <c r="BJ1121" s="10"/>
      <c r="BL1121" s="15"/>
      <c r="BM1121" s="15"/>
    </row>
    <row r="1122" spans="1:65" ht="12.75" hidden="1" customHeight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  <c r="W1122">
        <v>1120</v>
      </c>
      <c r="X1122" s="3" t="s">
        <v>1121</v>
      </c>
      <c r="Y1122" s="3" t="s">
        <v>5230</v>
      </c>
      <c r="Z1122" s="6">
        <v>25000</v>
      </c>
      <c r="AA1122" s="8">
        <v>0</v>
      </c>
      <c r="AB1122" t="s">
        <v>8220</v>
      </c>
      <c r="AC1122" t="s">
        <v>8223</v>
      </c>
      <c r="AD1122" t="s">
        <v>8245</v>
      </c>
      <c r="AE1122">
        <v>1319835400</v>
      </c>
      <c r="AF1122">
        <v>1315947400</v>
      </c>
      <c r="AG1122" t="b">
        <v>0</v>
      </c>
      <c r="AH1122">
        <v>0</v>
      </c>
      <c r="AI1122" t="b">
        <v>0</v>
      </c>
      <c r="AJ1122" t="s">
        <v>8280</v>
      </c>
      <c r="AK1122">
        <v>0</v>
      </c>
      <c r="AL1122">
        <v>0</v>
      </c>
      <c r="AM1122" s="10" t="s">
        <v>8331</v>
      </c>
      <c r="AN1122" t="s">
        <v>8332</v>
      </c>
      <c r="AO1122" s="15">
        <v>40799.872685185182</v>
      </c>
      <c r="AP1122" s="15">
        <v>40844.872685185182</v>
      </c>
      <c r="AU1122" s="3"/>
      <c r="AV1122" s="3"/>
      <c r="AW1122" s="6"/>
      <c r="AX1122" s="8"/>
      <c r="BJ1122" s="10"/>
      <c r="BL1122" s="15"/>
      <c r="BM1122" s="15"/>
    </row>
    <row r="1123" spans="1:65" ht="12.75" hidden="1" customHeight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  <c r="W1123">
        <v>1121</v>
      </c>
      <c r="X1123" s="3" t="s">
        <v>1122</v>
      </c>
      <c r="Y1123" s="3" t="s">
        <v>5231</v>
      </c>
      <c r="Z1123" s="6">
        <v>250000</v>
      </c>
      <c r="AA1123" s="8">
        <v>29</v>
      </c>
      <c r="AB1123" t="s">
        <v>8220</v>
      </c>
      <c r="AC1123" t="s">
        <v>8223</v>
      </c>
      <c r="AD1123" t="s">
        <v>8245</v>
      </c>
      <c r="AE1123">
        <v>1457904316</v>
      </c>
      <c r="AF1123">
        <v>1455315916</v>
      </c>
      <c r="AG1123" t="b">
        <v>0</v>
      </c>
      <c r="AH1123">
        <v>5</v>
      </c>
      <c r="AI1123" t="b">
        <v>0</v>
      </c>
      <c r="AJ1123" t="s">
        <v>8280</v>
      </c>
      <c r="AK1123">
        <v>0</v>
      </c>
      <c r="AL1123">
        <v>5.8</v>
      </c>
      <c r="AM1123" s="10" t="s">
        <v>8331</v>
      </c>
      <c r="AN1123" t="s">
        <v>8332</v>
      </c>
      <c r="AO1123" s="15">
        <v>42412.934212962966</v>
      </c>
      <c r="AP1123" s="15">
        <v>42442.892546296294</v>
      </c>
      <c r="AU1123" s="3"/>
      <c r="AV1123" s="3"/>
      <c r="AW1123" s="6"/>
      <c r="AX1123" s="8"/>
      <c r="BJ1123" s="10"/>
      <c r="BL1123" s="15"/>
      <c r="BM1123" s="15"/>
    </row>
    <row r="1124" spans="1:65" ht="12.75" hidden="1" customHeight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  <c r="W1124">
        <v>1122</v>
      </c>
      <c r="X1124" s="3" t="s">
        <v>1123</v>
      </c>
      <c r="Y1124" s="3" t="s">
        <v>5232</v>
      </c>
      <c r="Z1124" s="6">
        <v>3200</v>
      </c>
      <c r="AA1124" s="8">
        <v>0</v>
      </c>
      <c r="AB1124" t="s">
        <v>8220</v>
      </c>
      <c r="AC1124" t="s">
        <v>8224</v>
      </c>
      <c r="AD1124" t="s">
        <v>8246</v>
      </c>
      <c r="AE1124">
        <v>1369932825</v>
      </c>
      <c r="AF1124">
        <v>1368723225</v>
      </c>
      <c r="AG1124" t="b">
        <v>0</v>
      </c>
      <c r="AH1124">
        <v>0</v>
      </c>
      <c r="AI1124" t="b">
        <v>0</v>
      </c>
      <c r="AJ1124" t="s">
        <v>8280</v>
      </c>
      <c r="AK1124">
        <v>0</v>
      </c>
      <c r="AL1124">
        <v>0</v>
      </c>
      <c r="AM1124" s="10" t="s">
        <v>8331</v>
      </c>
      <c r="AN1124" t="s">
        <v>8332</v>
      </c>
      <c r="AO1124" s="15">
        <v>41410.703993055555</v>
      </c>
      <c r="AP1124" s="15">
        <v>41424.703993055555</v>
      </c>
      <c r="AU1124" s="3"/>
      <c r="AV1124" s="3"/>
      <c r="AW1124" s="6"/>
      <c r="AX1124" s="8"/>
      <c r="BJ1124" s="10"/>
      <c r="BL1124" s="15"/>
      <c r="BM1124" s="15"/>
    </row>
    <row r="1125" spans="1:65" ht="12.75" hidden="1" customHeight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  <c r="W1125">
        <v>1123</v>
      </c>
      <c r="X1125" s="3" t="s">
        <v>1124</v>
      </c>
      <c r="Y1125" s="3" t="s">
        <v>5233</v>
      </c>
      <c r="Z1125" s="6">
        <v>5000</v>
      </c>
      <c r="AA1125" s="8">
        <v>11</v>
      </c>
      <c r="AB1125" t="s">
        <v>8220</v>
      </c>
      <c r="AC1125" t="s">
        <v>8223</v>
      </c>
      <c r="AD1125" t="s">
        <v>8245</v>
      </c>
      <c r="AE1125">
        <v>1397910848</v>
      </c>
      <c r="AF1125">
        <v>1395318848</v>
      </c>
      <c r="AG1125" t="b">
        <v>0</v>
      </c>
      <c r="AH1125">
        <v>3</v>
      </c>
      <c r="AI1125" t="b">
        <v>0</v>
      </c>
      <c r="AJ1125" t="s">
        <v>8280</v>
      </c>
      <c r="AK1125">
        <v>0</v>
      </c>
      <c r="AL1125">
        <v>3.67</v>
      </c>
      <c r="AM1125" s="10" t="s">
        <v>8331</v>
      </c>
      <c r="AN1125" t="s">
        <v>8332</v>
      </c>
      <c r="AO1125" s="15">
        <v>41718.5237037037</v>
      </c>
      <c r="AP1125" s="15">
        <v>41748.5237037037</v>
      </c>
      <c r="AU1125" s="3"/>
      <c r="AV1125" s="3"/>
      <c r="AW1125" s="6"/>
      <c r="AX1125" s="8"/>
      <c r="BJ1125" s="10"/>
      <c r="BL1125" s="15"/>
      <c r="BM1125" s="15"/>
    </row>
    <row r="1126" spans="1:65" ht="12.75" hidden="1" customHeight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  <c r="W1126">
        <v>1124</v>
      </c>
      <c r="X1126" s="3" t="s">
        <v>1125</v>
      </c>
      <c r="Y1126" s="3" t="s">
        <v>5234</v>
      </c>
      <c r="Z1126" s="6">
        <v>90000</v>
      </c>
      <c r="AA1126" s="8">
        <v>425</v>
      </c>
      <c r="AB1126" t="s">
        <v>8220</v>
      </c>
      <c r="AC1126" t="s">
        <v>8223</v>
      </c>
      <c r="AD1126" t="s">
        <v>8245</v>
      </c>
      <c r="AE1126">
        <v>1430409651</v>
      </c>
      <c r="AF1126">
        <v>1427817651</v>
      </c>
      <c r="AG1126" t="b">
        <v>0</v>
      </c>
      <c r="AH1126">
        <v>7</v>
      </c>
      <c r="AI1126" t="b">
        <v>0</v>
      </c>
      <c r="AJ1126" t="s">
        <v>8281</v>
      </c>
      <c r="AK1126">
        <v>0</v>
      </c>
      <c r="AL1126">
        <v>60.71</v>
      </c>
      <c r="AM1126" s="10" t="s">
        <v>8331</v>
      </c>
      <c r="AN1126" t="s">
        <v>8333</v>
      </c>
      <c r="AO1126" s="15">
        <v>42094.667256944449</v>
      </c>
      <c r="AP1126" s="15">
        <v>42124.667256944449</v>
      </c>
      <c r="AU1126" s="3"/>
      <c r="AV1126" s="3"/>
      <c r="AW1126" s="6"/>
      <c r="AX1126" s="8"/>
      <c r="BJ1126" s="10"/>
      <c r="BL1126" s="15"/>
      <c r="BM1126" s="15"/>
    </row>
    <row r="1127" spans="1:65" ht="12.75" hidden="1" customHeight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  <c r="W1127">
        <v>1125</v>
      </c>
      <c r="X1127" s="3" t="s">
        <v>1126</v>
      </c>
      <c r="Y1127" s="3" t="s">
        <v>5235</v>
      </c>
      <c r="Z1127" s="6">
        <v>3000</v>
      </c>
      <c r="AA1127" s="8">
        <v>0</v>
      </c>
      <c r="AB1127" t="s">
        <v>8220</v>
      </c>
      <c r="AC1127" t="s">
        <v>8224</v>
      </c>
      <c r="AD1127" t="s">
        <v>8246</v>
      </c>
      <c r="AE1127">
        <v>1443193130</v>
      </c>
      <c r="AF1127">
        <v>1438009130</v>
      </c>
      <c r="AG1127" t="b">
        <v>0</v>
      </c>
      <c r="AH1127">
        <v>0</v>
      </c>
      <c r="AI1127" t="b">
        <v>0</v>
      </c>
      <c r="AJ1127" t="s">
        <v>8281</v>
      </c>
      <c r="AK1127">
        <v>0</v>
      </c>
      <c r="AL1127">
        <v>0</v>
      </c>
      <c r="AM1127" s="10" t="s">
        <v>8331</v>
      </c>
      <c r="AN1127" t="s">
        <v>8333</v>
      </c>
      <c r="AO1127" s="15">
        <v>42212.624189814815</v>
      </c>
      <c r="AP1127" s="15">
        <v>42272.624189814815</v>
      </c>
      <c r="AU1127" s="3"/>
      <c r="AV1127" s="3"/>
      <c r="AW1127" s="6"/>
      <c r="AX1127" s="8"/>
      <c r="BJ1127" s="10"/>
      <c r="BL1127" s="15"/>
      <c r="BM1127" s="15"/>
    </row>
    <row r="1128" spans="1:65" ht="12.75" hidden="1" customHeight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42565.327476851853</v>
      </c>
      <c r="W1128">
        <v>1126</v>
      </c>
      <c r="X1128" s="3" t="s">
        <v>1127</v>
      </c>
      <c r="Y1128" s="3" t="s">
        <v>5236</v>
      </c>
      <c r="Z1128" s="6">
        <v>2000</v>
      </c>
      <c r="AA1128" s="8">
        <v>10</v>
      </c>
      <c r="AB1128" t="s">
        <v>8220</v>
      </c>
      <c r="AC1128" t="s">
        <v>8223</v>
      </c>
      <c r="AD1128" t="s">
        <v>8245</v>
      </c>
      <c r="AE1128">
        <v>1468482694</v>
      </c>
      <c r="AF1128">
        <v>1465890694</v>
      </c>
      <c r="AG1128" t="b">
        <v>0</v>
      </c>
      <c r="AH1128">
        <v>2</v>
      </c>
      <c r="AI1128" t="b">
        <v>0</v>
      </c>
      <c r="AJ1128" t="s">
        <v>8281</v>
      </c>
      <c r="AK1128">
        <v>1</v>
      </c>
      <c r="AL1128">
        <v>5</v>
      </c>
      <c r="AM1128" s="10" t="s">
        <v>8331</v>
      </c>
      <c r="AN1128" t="s">
        <v>8333</v>
      </c>
      <c r="AO1128" s="15">
        <v>42535.327476851846</v>
      </c>
      <c r="AP1128" s="15">
        <v>42565.327476851853</v>
      </c>
      <c r="AU1128" s="3"/>
      <c r="AV1128" s="3"/>
      <c r="AW1128" s="6"/>
      <c r="AX1128" s="8"/>
      <c r="BJ1128" s="10"/>
      <c r="BL1128" s="15"/>
      <c r="BM1128" s="15"/>
    </row>
    <row r="1129" spans="1:65" ht="12.75" hidden="1" customHeight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  <c r="W1129">
        <v>1127</v>
      </c>
      <c r="X1129" s="3" t="s">
        <v>1128</v>
      </c>
      <c r="Y1129" s="3" t="s">
        <v>5237</v>
      </c>
      <c r="Z1129" s="6">
        <v>35000</v>
      </c>
      <c r="AA1129" s="8">
        <v>585</v>
      </c>
      <c r="AB1129" t="s">
        <v>8220</v>
      </c>
      <c r="AC1129" t="s">
        <v>8223</v>
      </c>
      <c r="AD1129" t="s">
        <v>8245</v>
      </c>
      <c r="AE1129">
        <v>1416000600</v>
      </c>
      <c r="AF1129">
        <v>1413318600</v>
      </c>
      <c r="AG1129" t="b">
        <v>0</v>
      </c>
      <c r="AH1129">
        <v>23</v>
      </c>
      <c r="AI1129" t="b">
        <v>0</v>
      </c>
      <c r="AJ1129" t="s">
        <v>8281</v>
      </c>
      <c r="AK1129">
        <v>2</v>
      </c>
      <c r="AL1129">
        <v>25.43</v>
      </c>
      <c r="AM1129" s="10" t="s">
        <v>8331</v>
      </c>
      <c r="AN1129" t="s">
        <v>8333</v>
      </c>
      <c r="AO1129" s="15">
        <v>41926.854166666664</v>
      </c>
      <c r="AP1129" s="15">
        <v>41957.895833333328</v>
      </c>
      <c r="AU1129" s="3"/>
      <c r="AV1129" s="3"/>
      <c r="AW1129" s="6"/>
      <c r="AX1129" s="8"/>
      <c r="BJ1129" s="10"/>
      <c r="BL1129" s="15"/>
      <c r="BM1129" s="15"/>
    </row>
    <row r="1130" spans="1:65" ht="12.75" hidden="1" customHeight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  <c r="W1130">
        <v>1128</v>
      </c>
      <c r="X1130" s="3" t="s">
        <v>1129</v>
      </c>
      <c r="Y1130" s="3" t="s">
        <v>5238</v>
      </c>
      <c r="Z1130" s="6">
        <v>1000</v>
      </c>
      <c r="AA1130" s="8">
        <v>1</v>
      </c>
      <c r="AB1130" t="s">
        <v>8220</v>
      </c>
      <c r="AC1130" t="s">
        <v>8224</v>
      </c>
      <c r="AD1130" t="s">
        <v>8246</v>
      </c>
      <c r="AE1130">
        <v>1407425717</v>
      </c>
      <c r="AF1130">
        <v>1404833717</v>
      </c>
      <c r="AG1130" t="b">
        <v>0</v>
      </c>
      <c r="AH1130">
        <v>1</v>
      </c>
      <c r="AI1130" t="b">
        <v>0</v>
      </c>
      <c r="AJ1130" t="s">
        <v>8281</v>
      </c>
      <c r="AK1130">
        <v>0</v>
      </c>
      <c r="AL1130">
        <v>1</v>
      </c>
      <c r="AM1130" s="10" t="s">
        <v>8331</v>
      </c>
      <c r="AN1130" t="s">
        <v>8333</v>
      </c>
      <c r="AO1130" s="15">
        <v>41828.649502314816</v>
      </c>
      <c r="AP1130" s="15">
        <v>41858.649502314816</v>
      </c>
      <c r="AU1130" s="3"/>
      <c r="AV1130" s="3"/>
      <c r="AW1130" s="6"/>
      <c r="AX1130" s="8"/>
      <c r="BJ1130" s="10"/>
      <c r="BL1130" s="15"/>
      <c r="BM1130" s="15"/>
    </row>
    <row r="1131" spans="1:65" ht="12.75" hidden="1" customHeight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  <c r="W1131">
        <v>1129</v>
      </c>
      <c r="X1131" s="3" t="s">
        <v>1130</v>
      </c>
      <c r="Y1131" s="3" t="s">
        <v>5239</v>
      </c>
      <c r="Z1131" s="6">
        <v>20000</v>
      </c>
      <c r="AA1131" s="8">
        <v>21</v>
      </c>
      <c r="AB1131" t="s">
        <v>8220</v>
      </c>
      <c r="AC1131" t="s">
        <v>8223</v>
      </c>
      <c r="AD1131" t="s">
        <v>8245</v>
      </c>
      <c r="AE1131">
        <v>1465107693</v>
      </c>
      <c r="AF1131">
        <v>1462515693</v>
      </c>
      <c r="AG1131" t="b">
        <v>0</v>
      </c>
      <c r="AH1131">
        <v>2</v>
      </c>
      <c r="AI1131" t="b">
        <v>0</v>
      </c>
      <c r="AJ1131" t="s">
        <v>8281</v>
      </c>
      <c r="AK1131">
        <v>0</v>
      </c>
      <c r="AL1131">
        <v>10.5</v>
      </c>
      <c r="AM1131" s="10" t="s">
        <v>8331</v>
      </c>
      <c r="AN1131" t="s">
        <v>8333</v>
      </c>
      <c r="AO1131" s="15">
        <v>42496.264965277776</v>
      </c>
      <c r="AP1131" s="15">
        <v>42526.264965277776</v>
      </c>
      <c r="AU1131" s="3"/>
      <c r="AV1131" s="3"/>
      <c r="AW1131" s="6"/>
      <c r="AX1131" s="8"/>
      <c r="BJ1131" s="10"/>
      <c r="BL1131" s="15"/>
      <c r="BM1131" s="15"/>
    </row>
    <row r="1132" spans="1:65" ht="12.75" hidden="1" customHeight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  <c r="W1132">
        <v>1130</v>
      </c>
      <c r="X1132" s="3" t="s">
        <v>1131</v>
      </c>
      <c r="Y1132" s="3" t="s">
        <v>5240</v>
      </c>
      <c r="Z1132" s="6">
        <v>5000</v>
      </c>
      <c r="AA1132" s="8">
        <v>11</v>
      </c>
      <c r="AB1132" t="s">
        <v>8220</v>
      </c>
      <c r="AC1132" t="s">
        <v>8223</v>
      </c>
      <c r="AD1132" t="s">
        <v>8245</v>
      </c>
      <c r="AE1132">
        <v>1416963300</v>
      </c>
      <c r="AF1132">
        <v>1411775700</v>
      </c>
      <c r="AG1132" t="b">
        <v>0</v>
      </c>
      <c r="AH1132">
        <v>3</v>
      </c>
      <c r="AI1132" t="b">
        <v>0</v>
      </c>
      <c r="AJ1132" t="s">
        <v>8281</v>
      </c>
      <c r="AK1132">
        <v>0</v>
      </c>
      <c r="AL1132">
        <v>3.67</v>
      </c>
      <c r="AM1132" s="10" t="s">
        <v>8331</v>
      </c>
      <c r="AN1132" t="s">
        <v>8333</v>
      </c>
      <c r="AO1132" s="15">
        <v>41908.996527777781</v>
      </c>
      <c r="AP1132" s="15">
        <v>41969.038194444445</v>
      </c>
      <c r="AU1132" s="3"/>
      <c r="AV1132" s="3"/>
      <c r="AW1132" s="6"/>
      <c r="AX1132" s="8"/>
      <c r="BJ1132" s="10"/>
      <c r="BL1132" s="15"/>
      <c r="BM1132" s="15"/>
    </row>
    <row r="1133" spans="1:65" ht="12.75" hidden="1" customHeight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  <c r="W1133">
        <v>1131</v>
      </c>
      <c r="X1133" s="3" t="s">
        <v>1132</v>
      </c>
      <c r="Y1133" s="3" t="s">
        <v>5241</v>
      </c>
      <c r="Z1133" s="6">
        <v>40000</v>
      </c>
      <c r="AA1133" s="8">
        <v>0</v>
      </c>
      <c r="AB1133" t="s">
        <v>8220</v>
      </c>
      <c r="AC1133" t="s">
        <v>8225</v>
      </c>
      <c r="AD1133" t="s">
        <v>8247</v>
      </c>
      <c r="AE1133">
        <v>1450993668</v>
      </c>
      <c r="AF1133">
        <v>1448401668</v>
      </c>
      <c r="AG1133" t="b">
        <v>0</v>
      </c>
      <c r="AH1133">
        <v>0</v>
      </c>
      <c r="AI1133" t="b">
        <v>0</v>
      </c>
      <c r="AJ1133" t="s">
        <v>8281</v>
      </c>
      <c r="AK1133">
        <v>0</v>
      </c>
      <c r="AL1133">
        <v>0</v>
      </c>
      <c r="AM1133" s="10" t="s">
        <v>8331</v>
      </c>
      <c r="AN1133" t="s">
        <v>8333</v>
      </c>
      <c r="AO1133" s="15">
        <v>42332.908194444448</v>
      </c>
      <c r="AP1133" s="15">
        <v>42362.908194444448</v>
      </c>
      <c r="AU1133" s="3"/>
      <c r="AV1133" s="3"/>
      <c r="AW1133" s="6"/>
      <c r="AX1133" s="8"/>
      <c r="BJ1133" s="10"/>
      <c r="BL1133" s="15"/>
      <c r="BM1133" s="15"/>
    </row>
    <row r="1134" spans="1:65" ht="12.75" hidden="1" customHeight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  <c r="W1134">
        <v>1132</v>
      </c>
      <c r="X1134" s="3" t="s">
        <v>1133</v>
      </c>
      <c r="Y1134" s="3" t="s">
        <v>5242</v>
      </c>
      <c r="Z1134" s="6">
        <v>10000</v>
      </c>
      <c r="AA1134" s="8">
        <v>1438</v>
      </c>
      <c r="AB1134" t="s">
        <v>8220</v>
      </c>
      <c r="AC1134" t="s">
        <v>8228</v>
      </c>
      <c r="AD1134" t="s">
        <v>8250</v>
      </c>
      <c r="AE1134">
        <v>1483238771</v>
      </c>
      <c r="AF1134">
        <v>1480646771</v>
      </c>
      <c r="AG1134" t="b">
        <v>0</v>
      </c>
      <c r="AH1134">
        <v>13</v>
      </c>
      <c r="AI1134" t="b">
        <v>0</v>
      </c>
      <c r="AJ1134" t="s">
        <v>8281</v>
      </c>
      <c r="AK1134">
        <v>14</v>
      </c>
      <c r="AL1134">
        <v>110.62</v>
      </c>
      <c r="AM1134" s="10" t="s">
        <v>8331</v>
      </c>
      <c r="AN1134" t="s">
        <v>8333</v>
      </c>
      <c r="AO1134" s="15">
        <v>42706.115405092598</v>
      </c>
      <c r="AP1134" s="15">
        <v>42736.115405092598</v>
      </c>
      <c r="AU1134" s="3"/>
      <c r="AV1134" s="3"/>
      <c r="AW1134" s="6"/>
      <c r="AX1134" s="8"/>
      <c r="BJ1134" s="10"/>
      <c r="BL1134" s="15"/>
      <c r="BM1134" s="15"/>
    </row>
    <row r="1135" spans="1:65" ht="12.75" hidden="1" customHeight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  <c r="W1135">
        <v>1133</v>
      </c>
      <c r="X1135" s="3" t="s">
        <v>1134</v>
      </c>
      <c r="Y1135" s="3" t="s">
        <v>5243</v>
      </c>
      <c r="Z1135" s="6">
        <v>3000</v>
      </c>
      <c r="AA1135" s="8">
        <v>20</v>
      </c>
      <c r="AB1135" t="s">
        <v>8220</v>
      </c>
      <c r="AC1135" t="s">
        <v>8224</v>
      </c>
      <c r="AD1135" t="s">
        <v>8246</v>
      </c>
      <c r="AE1135">
        <v>1406799981</v>
      </c>
      <c r="AF1135">
        <v>1404207981</v>
      </c>
      <c r="AG1135" t="b">
        <v>0</v>
      </c>
      <c r="AH1135">
        <v>1</v>
      </c>
      <c r="AI1135" t="b">
        <v>0</v>
      </c>
      <c r="AJ1135" t="s">
        <v>8281</v>
      </c>
      <c r="AK1135">
        <v>1</v>
      </c>
      <c r="AL1135">
        <v>20</v>
      </c>
      <c r="AM1135" s="10" t="s">
        <v>8331</v>
      </c>
      <c r="AN1135" t="s">
        <v>8333</v>
      </c>
      <c r="AO1135" s="15">
        <v>41821.407187500001</v>
      </c>
      <c r="AP1135" s="15">
        <v>41851.407187500001</v>
      </c>
      <c r="AU1135" s="3"/>
      <c r="AV1135" s="3"/>
      <c r="AW1135" s="6"/>
      <c r="AX1135" s="8"/>
      <c r="BJ1135" s="10"/>
      <c r="BL1135" s="15"/>
      <c r="BM1135" s="15"/>
    </row>
    <row r="1136" spans="1:65" ht="12.75" hidden="1" customHeight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  <c r="W1136">
        <v>1134</v>
      </c>
      <c r="X1136" s="3" t="s">
        <v>1135</v>
      </c>
      <c r="Y1136" s="3" t="s">
        <v>5244</v>
      </c>
      <c r="Z1136" s="6">
        <v>25000</v>
      </c>
      <c r="AA1136" s="8">
        <v>1</v>
      </c>
      <c r="AB1136" t="s">
        <v>8220</v>
      </c>
      <c r="AC1136" t="s">
        <v>8225</v>
      </c>
      <c r="AD1136" t="s">
        <v>8247</v>
      </c>
      <c r="AE1136">
        <v>1417235580</v>
      </c>
      <c r="AF1136">
        <v>1416034228</v>
      </c>
      <c r="AG1136" t="b">
        <v>0</v>
      </c>
      <c r="AH1136">
        <v>1</v>
      </c>
      <c r="AI1136" t="b">
        <v>0</v>
      </c>
      <c r="AJ1136" t="s">
        <v>8281</v>
      </c>
      <c r="AK1136">
        <v>0</v>
      </c>
      <c r="AL1136">
        <v>1</v>
      </c>
      <c r="AM1136" s="10" t="s">
        <v>8331</v>
      </c>
      <c r="AN1136" t="s">
        <v>8333</v>
      </c>
      <c r="AO1136" s="15">
        <v>41958.285046296296</v>
      </c>
      <c r="AP1136" s="15">
        <v>41972.189583333333</v>
      </c>
      <c r="AU1136" s="3"/>
      <c r="AV1136" s="3"/>
      <c r="AW1136" s="6"/>
      <c r="AX1136" s="8"/>
      <c r="BJ1136" s="10"/>
      <c r="BL1136" s="15"/>
      <c r="BM1136" s="15"/>
    </row>
    <row r="1137" spans="1:65" ht="12.75" hidden="1" customHeight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42588.98951388889</v>
      </c>
      <c r="W1137">
        <v>1135</v>
      </c>
      <c r="X1137" s="3" t="s">
        <v>1136</v>
      </c>
      <c r="Y1137" s="3" t="s">
        <v>5245</v>
      </c>
      <c r="Z1137" s="6">
        <v>1000</v>
      </c>
      <c r="AA1137" s="8">
        <v>50</v>
      </c>
      <c r="AB1137" t="s">
        <v>8220</v>
      </c>
      <c r="AC1137" t="s">
        <v>8235</v>
      </c>
      <c r="AD1137" t="s">
        <v>8248</v>
      </c>
      <c r="AE1137">
        <v>1470527094</v>
      </c>
      <c r="AF1137">
        <v>1467935094</v>
      </c>
      <c r="AG1137" t="b">
        <v>0</v>
      </c>
      <c r="AH1137">
        <v>1</v>
      </c>
      <c r="AI1137" t="b">
        <v>0</v>
      </c>
      <c r="AJ1137" t="s">
        <v>8281</v>
      </c>
      <c r="AK1137">
        <v>5</v>
      </c>
      <c r="AL1137">
        <v>50</v>
      </c>
      <c r="AM1137" s="10" t="s">
        <v>8331</v>
      </c>
      <c r="AN1137" t="s">
        <v>8333</v>
      </c>
      <c r="AO1137" s="15">
        <v>42558.989513888882</v>
      </c>
      <c r="AP1137" s="15">
        <v>42588.98951388889</v>
      </c>
      <c r="AU1137" s="3"/>
      <c r="AV1137" s="3"/>
      <c r="AW1137" s="6"/>
      <c r="AX1137" s="8"/>
      <c r="BJ1137" s="10"/>
      <c r="BL1137" s="15"/>
      <c r="BM1137" s="15"/>
    </row>
    <row r="1138" spans="1:65" ht="12.75" hidden="1" customHeight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42357.671631944446</v>
      </c>
      <c r="W1138">
        <v>1136</v>
      </c>
      <c r="X1138" s="3" t="s">
        <v>1137</v>
      </c>
      <c r="Y1138" s="3" t="s">
        <v>5246</v>
      </c>
      <c r="Z1138" s="6">
        <v>4190</v>
      </c>
      <c r="AA1138" s="8">
        <v>270</v>
      </c>
      <c r="AB1138" t="s">
        <v>8220</v>
      </c>
      <c r="AC1138" t="s">
        <v>8229</v>
      </c>
      <c r="AD1138" t="s">
        <v>8248</v>
      </c>
      <c r="AE1138">
        <v>1450541229</v>
      </c>
      <c r="AF1138">
        <v>1447949229</v>
      </c>
      <c r="AG1138" t="b">
        <v>0</v>
      </c>
      <c r="AH1138">
        <v>6</v>
      </c>
      <c r="AI1138" t="b">
        <v>0</v>
      </c>
      <c r="AJ1138" t="s">
        <v>8281</v>
      </c>
      <c r="AK1138">
        <v>6</v>
      </c>
      <c r="AL1138">
        <v>45</v>
      </c>
      <c r="AM1138" s="10" t="s">
        <v>8331</v>
      </c>
      <c r="AN1138" t="s">
        <v>8333</v>
      </c>
      <c r="AO1138" s="15">
        <v>42327.671631944439</v>
      </c>
      <c r="AP1138" s="15">
        <v>42357.671631944446</v>
      </c>
      <c r="AU1138" s="3"/>
      <c r="AV1138" s="3"/>
      <c r="AW1138" s="6"/>
      <c r="AX1138" s="8"/>
      <c r="BJ1138" s="10"/>
      <c r="BL1138" s="15"/>
      <c r="BM1138" s="15"/>
    </row>
    <row r="1139" spans="1:65" ht="12.75" hidden="1" customHeight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  <c r="W1139">
        <v>1137</v>
      </c>
      <c r="X1139" s="3" t="s">
        <v>1138</v>
      </c>
      <c r="Y1139" s="3" t="s">
        <v>5247</v>
      </c>
      <c r="Z1139" s="6">
        <v>25000</v>
      </c>
      <c r="AA1139" s="8">
        <v>9875</v>
      </c>
      <c r="AB1139" t="s">
        <v>8220</v>
      </c>
      <c r="AC1139" t="s">
        <v>8223</v>
      </c>
      <c r="AD1139" t="s">
        <v>8245</v>
      </c>
      <c r="AE1139">
        <v>1461440421</v>
      </c>
      <c r="AF1139">
        <v>1458848421</v>
      </c>
      <c r="AG1139" t="b">
        <v>0</v>
      </c>
      <c r="AH1139">
        <v>39</v>
      </c>
      <c r="AI1139" t="b">
        <v>0</v>
      </c>
      <c r="AJ1139" t="s">
        <v>8281</v>
      </c>
      <c r="AK1139">
        <v>40</v>
      </c>
      <c r="AL1139">
        <v>253.21</v>
      </c>
      <c r="AM1139" s="10" t="s">
        <v>8331</v>
      </c>
      <c r="AN1139" t="s">
        <v>8333</v>
      </c>
      <c r="AO1139" s="15">
        <v>42453.819687499999</v>
      </c>
      <c r="AP1139" s="15">
        <v>42483.819687499999</v>
      </c>
      <c r="AU1139" s="3"/>
      <c r="AV1139" s="3"/>
      <c r="AW1139" s="6"/>
      <c r="AX1139" s="8"/>
      <c r="BJ1139" s="10"/>
      <c r="BL1139" s="15"/>
      <c r="BM1139" s="15"/>
    </row>
    <row r="1140" spans="1:65" ht="12.75" hidden="1" customHeight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  <c r="W1140">
        <v>1138</v>
      </c>
      <c r="X1140" s="3" t="s">
        <v>1139</v>
      </c>
      <c r="Y1140" s="3" t="s">
        <v>5248</v>
      </c>
      <c r="Z1140" s="6">
        <v>35000</v>
      </c>
      <c r="AA1140" s="8">
        <v>125</v>
      </c>
      <c r="AB1140" t="s">
        <v>8220</v>
      </c>
      <c r="AC1140" t="s">
        <v>8223</v>
      </c>
      <c r="AD1140" t="s">
        <v>8245</v>
      </c>
      <c r="AE1140">
        <v>1485035131</v>
      </c>
      <c r="AF1140">
        <v>1483307131</v>
      </c>
      <c r="AG1140" t="b">
        <v>0</v>
      </c>
      <c r="AH1140">
        <v>4</v>
      </c>
      <c r="AI1140" t="b">
        <v>0</v>
      </c>
      <c r="AJ1140" t="s">
        <v>8281</v>
      </c>
      <c r="AK1140">
        <v>0</v>
      </c>
      <c r="AL1140">
        <v>31.25</v>
      </c>
      <c r="AM1140" s="10" t="s">
        <v>8331</v>
      </c>
      <c r="AN1140" t="s">
        <v>8333</v>
      </c>
      <c r="AO1140" s="15">
        <v>42736.9066087963</v>
      </c>
      <c r="AP1140" s="15">
        <v>42756.9066087963</v>
      </c>
      <c r="AU1140" s="3"/>
      <c r="AV1140" s="3"/>
      <c r="AW1140" s="6"/>
      <c r="AX1140" s="8"/>
      <c r="BJ1140" s="10"/>
      <c r="BL1140" s="15"/>
      <c r="BM1140" s="15"/>
    </row>
    <row r="1141" spans="1:65" ht="12.75" hidden="1" customHeight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42005.34752314815</v>
      </c>
      <c r="W1141">
        <v>1139</v>
      </c>
      <c r="X1141" s="3" t="s">
        <v>1140</v>
      </c>
      <c r="Y1141" s="3" t="s">
        <v>5249</v>
      </c>
      <c r="Z1141" s="6">
        <v>8000</v>
      </c>
      <c r="AA1141" s="8">
        <v>5</v>
      </c>
      <c r="AB1141" t="s">
        <v>8220</v>
      </c>
      <c r="AC1141" t="s">
        <v>8223</v>
      </c>
      <c r="AD1141" t="s">
        <v>8245</v>
      </c>
      <c r="AE1141">
        <v>1420100426</v>
      </c>
      <c r="AF1141">
        <v>1417508426</v>
      </c>
      <c r="AG1141" t="b">
        <v>0</v>
      </c>
      <c r="AH1141">
        <v>1</v>
      </c>
      <c r="AI1141" t="b">
        <v>0</v>
      </c>
      <c r="AJ1141" t="s">
        <v>8281</v>
      </c>
      <c r="AK1141">
        <v>0</v>
      </c>
      <c r="AL1141">
        <v>5</v>
      </c>
      <c r="AM1141" s="10" t="s">
        <v>8331</v>
      </c>
      <c r="AN1141" t="s">
        <v>8333</v>
      </c>
      <c r="AO1141" s="15">
        <v>41975.347523148142</v>
      </c>
      <c r="AP1141" s="15">
        <v>42005.34752314815</v>
      </c>
      <c r="AU1141" s="3"/>
      <c r="AV1141" s="3"/>
      <c r="AW1141" s="6"/>
      <c r="AX1141" s="8"/>
      <c r="BJ1141" s="10"/>
      <c r="BL1141" s="15"/>
      <c r="BM1141" s="15"/>
    </row>
    <row r="1142" spans="1:65" ht="12.75" hidden="1" customHeight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  <c r="W1142">
        <v>1140</v>
      </c>
      <c r="X1142" s="3" t="s">
        <v>1141</v>
      </c>
      <c r="Y1142" s="3" t="s">
        <v>5250</v>
      </c>
      <c r="Z1142" s="6">
        <v>5000</v>
      </c>
      <c r="AA1142" s="8">
        <v>0</v>
      </c>
      <c r="AB1142" t="s">
        <v>8220</v>
      </c>
      <c r="AC1142" t="s">
        <v>8224</v>
      </c>
      <c r="AD1142" t="s">
        <v>8246</v>
      </c>
      <c r="AE1142">
        <v>1438859121</v>
      </c>
      <c r="AF1142">
        <v>1436267121</v>
      </c>
      <c r="AG1142" t="b">
        <v>0</v>
      </c>
      <c r="AH1142">
        <v>0</v>
      </c>
      <c r="AI1142" t="b">
        <v>0</v>
      </c>
      <c r="AJ1142" t="s">
        <v>8281</v>
      </c>
      <c r="AK1142">
        <v>0</v>
      </c>
      <c r="AL1142">
        <v>0</v>
      </c>
      <c r="AM1142" s="10" t="s">
        <v>8331</v>
      </c>
      <c r="AN1142" t="s">
        <v>8333</v>
      </c>
      <c r="AO1142" s="15">
        <v>42192.462048611109</v>
      </c>
      <c r="AP1142" s="15">
        <v>42222.462048611109</v>
      </c>
      <c r="AU1142" s="3"/>
      <c r="AV1142" s="3"/>
      <c r="AW1142" s="6"/>
      <c r="AX1142" s="8"/>
      <c r="BJ1142" s="10"/>
      <c r="BL1142" s="15"/>
      <c r="BM1142" s="15"/>
    </row>
    <row r="1143" spans="1:65" ht="12.75" hidden="1" customHeight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  <c r="W1143">
        <v>1141</v>
      </c>
      <c r="X1143" s="3" t="s">
        <v>1142</v>
      </c>
      <c r="Y1143" s="3" t="s">
        <v>5251</v>
      </c>
      <c r="Z1143" s="6">
        <v>500</v>
      </c>
      <c r="AA1143" s="8">
        <v>0</v>
      </c>
      <c r="AB1143" t="s">
        <v>8220</v>
      </c>
      <c r="AC1143" t="s">
        <v>8235</v>
      </c>
      <c r="AD1143" t="s">
        <v>8248</v>
      </c>
      <c r="AE1143">
        <v>1436460450</v>
      </c>
      <c r="AF1143">
        <v>1433868450</v>
      </c>
      <c r="AG1143" t="b">
        <v>0</v>
      </c>
      <c r="AH1143">
        <v>0</v>
      </c>
      <c r="AI1143" t="b">
        <v>0</v>
      </c>
      <c r="AJ1143" t="s">
        <v>8281</v>
      </c>
      <c r="AK1143">
        <v>0</v>
      </c>
      <c r="AL1143">
        <v>0</v>
      </c>
      <c r="AM1143" s="10" t="s">
        <v>8331</v>
      </c>
      <c r="AN1143" t="s">
        <v>8333</v>
      </c>
      <c r="AO1143" s="15">
        <v>42164.699652777781</v>
      </c>
      <c r="AP1143" s="15">
        <v>42194.699652777781</v>
      </c>
      <c r="AU1143" s="3"/>
      <c r="AV1143" s="3"/>
      <c r="AW1143" s="6"/>
      <c r="AX1143" s="8"/>
      <c r="BJ1143" s="10"/>
      <c r="BL1143" s="15"/>
      <c r="BM1143" s="15"/>
    </row>
    <row r="1144" spans="1:65" ht="12.75" hidden="1" customHeight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42052.006099537037</v>
      </c>
      <c r="W1144">
        <v>1142</v>
      </c>
      <c r="X1144" s="3" t="s">
        <v>1143</v>
      </c>
      <c r="Y1144" s="3" t="s">
        <v>5252</v>
      </c>
      <c r="Z1144" s="6">
        <v>4000</v>
      </c>
      <c r="AA1144" s="8">
        <v>0</v>
      </c>
      <c r="AB1144" t="s">
        <v>8220</v>
      </c>
      <c r="AC1144" t="s">
        <v>8223</v>
      </c>
      <c r="AD1144" t="s">
        <v>8245</v>
      </c>
      <c r="AE1144">
        <v>1424131727</v>
      </c>
      <c r="AF1144">
        <v>1421539727</v>
      </c>
      <c r="AG1144" t="b">
        <v>0</v>
      </c>
      <c r="AH1144">
        <v>0</v>
      </c>
      <c r="AI1144" t="b">
        <v>0</v>
      </c>
      <c r="AJ1144" t="s">
        <v>8281</v>
      </c>
      <c r="AK1144">
        <v>0</v>
      </c>
      <c r="AL1144">
        <v>0</v>
      </c>
      <c r="AM1144" s="10" t="s">
        <v>8331</v>
      </c>
      <c r="AN1144" t="s">
        <v>8333</v>
      </c>
      <c r="AO1144" s="15">
        <v>42022.006099537044</v>
      </c>
      <c r="AP1144" s="15">
        <v>42052.006099537037</v>
      </c>
      <c r="AU1144" s="3"/>
      <c r="AV1144" s="3"/>
      <c r="AW1144" s="6"/>
      <c r="AX1144" s="8"/>
      <c r="BJ1144" s="10"/>
      <c r="BL1144" s="15"/>
      <c r="BM1144" s="15"/>
    </row>
    <row r="1145" spans="1:65" ht="12.75" hidden="1" customHeight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  <c r="W1145">
        <v>1143</v>
      </c>
      <c r="X1145" s="3" t="s">
        <v>1144</v>
      </c>
      <c r="Y1145" s="3" t="s">
        <v>5253</v>
      </c>
      <c r="Z1145" s="6">
        <v>45000</v>
      </c>
      <c r="AA1145" s="8">
        <v>186</v>
      </c>
      <c r="AB1145" t="s">
        <v>8220</v>
      </c>
      <c r="AC1145" t="s">
        <v>8223</v>
      </c>
      <c r="AD1145" t="s">
        <v>8245</v>
      </c>
      <c r="AE1145">
        <v>1450327126</v>
      </c>
      <c r="AF1145">
        <v>1447735126</v>
      </c>
      <c r="AG1145" t="b">
        <v>0</v>
      </c>
      <c r="AH1145">
        <v>8</v>
      </c>
      <c r="AI1145" t="b">
        <v>0</v>
      </c>
      <c r="AJ1145" t="s">
        <v>8281</v>
      </c>
      <c r="AK1145">
        <v>0</v>
      </c>
      <c r="AL1145">
        <v>23.25</v>
      </c>
      <c r="AM1145" s="10" t="s">
        <v>8331</v>
      </c>
      <c r="AN1145" t="s">
        <v>8333</v>
      </c>
      <c r="AO1145" s="15">
        <v>42325.19358796296</v>
      </c>
      <c r="AP1145" s="15">
        <v>42355.19358796296</v>
      </c>
      <c r="AU1145" s="3"/>
      <c r="AV1145" s="3"/>
      <c r="AW1145" s="6"/>
      <c r="AX1145" s="8"/>
      <c r="BJ1145" s="10"/>
      <c r="BL1145" s="15"/>
      <c r="BM1145" s="15"/>
    </row>
    <row r="1146" spans="1:65" ht="12.75" hidden="1" customHeight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  <c r="W1146">
        <v>1144</v>
      </c>
      <c r="X1146" s="3" t="s">
        <v>1145</v>
      </c>
      <c r="Y1146" s="3" t="s">
        <v>5254</v>
      </c>
      <c r="Z1146" s="6">
        <v>9300</v>
      </c>
      <c r="AA1146" s="8">
        <v>0</v>
      </c>
      <c r="AB1146" t="s">
        <v>8220</v>
      </c>
      <c r="AC1146" t="s">
        <v>8223</v>
      </c>
      <c r="AD1146" t="s">
        <v>8245</v>
      </c>
      <c r="AE1146">
        <v>1430281320</v>
      </c>
      <c r="AF1146">
        <v>1427689320</v>
      </c>
      <c r="AG1146" t="b">
        <v>0</v>
      </c>
      <c r="AH1146">
        <v>0</v>
      </c>
      <c r="AI1146" t="b">
        <v>0</v>
      </c>
      <c r="AJ1146" t="s">
        <v>8282</v>
      </c>
      <c r="AK1146">
        <v>0</v>
      </c>
      <c r="AL1146">
        <v>0</v>
      </c>
      <c r="AM1146" s="10" t="s">
        <v>8334</v>
      </c>
      <c r="AN1146" t="s">
        <v>8335</v>
      </c>
      <c r="AO1146" s="15">
        <v>42093.181944444441</v>
      </c>
      <c r="AP1146" s="15">
        <v>42123.181944444441</v>
      </c>
      <c r="AU1146" s="3"/>
      <c r="AV1146" s="3"/>
      <c r="AW1146" s="6"/>
      <c r="AX1146" s="8"/>
      <c r="BJ1146" s="10"/>
      <c r="BL1146" s="15"/>
      <c r="BM1146" s="15"/>
    </row>
    <row r="1147" spans="1:65" ht="12.75" hidden="1" customHeight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</v>
      </c>
      <c r="W1147">
        <v>1145</v>
      </c>
      <c r="X1147" s="3" t="s">
        <v>1146</v>
      </c>
      <c r="Y1147" s="3" t="s">
        <v>5255</v>
      </c>
      <c r="Z1147" s="6">
        <v>80000</v>
      </c>
      <c r="AA1147" s="8">
        <v>100</v>
      </c>
      <c r="AB1147" t="s">
        <v>8220</v>
      </c>
      <c r="AC1147" t="s">
        <v>8223</v>
      </c>
      <c r="AD1147" t="s">
        <v>8245</v>
      </c>
      <c r="AE1147">
        <v>1412272592</v>
      </c>
      <c r="AF1147">
        <v>1407088592</v>
      </c>
      <c r="AG1147" t="b">
        <v>0</v>
      </c>
      <c r="AH1147">
        <v>1</v>
      </c>
      <c r="AI1147" t="b">
        <v>0</v>
      </c>
      <c r="AJ1147" t="s">
        <v>8282</v>
      </c>
      <c r="AK1147">
        <v>0</v>
      </c>
      <c r="AL1147">
        <v>100</v>
      </c>
      <c r="AM1147" s="10" t="s">
        <v>8334</v>
      </c>
      <c r="AN1147" t="s">
        <v>8335</v>
      </c>
      <c r="AO1147" s="15">
        <v>41854.747592592597</v>
      </c>
      <c r="AP1147" s="15">
        <v>41914.74759259259</v>
      </c>
      <c r="AU1147" s="3"/>
      <c r="AV1147" s="3"/>
      <c r="AW1147" s="6"/>
      <c r="AX1147" s="8"/>
      <c r="BJ1147" s="10"/>
      <c r="BL1147" s="15"/>
      <c r="BM1147" s="15"/>
    </row>
    <row r="1148" spans="1:65" ht="12.75" hidden="1" customHeight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  <c r="W1148">
        <v>1146</v>
      </c>
      <c r="X1148" s="3" t="s">
        <v>1147</v>
      </c>
      <c r="Y1148" s="3" t="s">
        <v>5256</v>
      </c>
      <c r="Z1148" s="6">
        <v>6000</v>
      </c>
      <c r="AA1148" s="8">
        <v>530</v>
      </c>
      <c r="AB1148" t="s">
        <v>8220</v>
      </c>
      <c r="AC1148" t="s">
        <v>8223</v>
      </c>
      <c r="AD1148" t="s">
        <v>8245</v>
      </c>
      <c r="AE1148">
        <v>1399071173</v>
      </c>
      <c r="AF1148">
        <v>1395787973</v>
      </c>
      <c r="AG1148" t="b">
        <v>0</v>
      </c>
      <c r="AH1148">
        <v>12</v>
      </c>
      <c r="AI1148" t="b">
        <v>0</v>
      </c>
      <c r="AJ1148" t="s">
        <v>8282</v>
      </c>
      <c r="AK1148">
        <v>9</v>
      </c>
      <c r="AL1148">
        <v>44.17</v>
      </c>
      <c r="AM1148" s="10" t="s">
        <v>8334</v>
      </c>
      <c r="AN1148" t="s">
        <v>8335</v>
      </c>
      <c r="AO1148" s="15">
        <v>41723.9533912037</v>
      </c>
      <c r="AP1148" s="15">
        <v>41761.9533912037</v>
      </c>
      <c r="AU1148" s="3"/>
      <c r="AV1148" s="3"/>
      <c r="AW1148" s="6"/>
      <c r="AX1148" s="8"/>
      <c r="BJ1148" s="10"/>
      <c r="BL1148" s="15"/>
      <c r="BM1148" s="15"/>
    </row>
    <row r="1149" spans="1:65" ht="12.75" hidden="1" customHeight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  <c r="W1149">
        <v>1147</v>
      </c>
      <c r="X1149" s="3" t="s">
        <v>1148</v>
      </c>
      <c r="Y1149" s="3" t="s">
        <v>5257</v>
      </c>
      <c r="Z1149" s="6">
        <v>25000</v>
      </c>
      <c r="AA1149" s="8">
        <v>0</v>
      </c>
      <c r="AB1149" t="s">
        <v>8220</v>
      </c>
      <c r="AC1149" t="s">
        <v>8228</v>
      </c>
      <c r="AD1149" t="s">
        <v>8250</v>
      </c>
      <c r="AE1149">
        <v>1413760783</v>
      </c>
      <c r="AF1149">
        <v>1408576783</v>
      </c>
      <c r="AG1149" t="b">
        <v>0</v>
      </c>
      <c r="AH1149">
        <v>0</v>
      </c>
      <c r="AI1149" t="b">
        <v>0</v>
      </c>
      <c r="AJ1149" t="s">
        <v>8282</v>
      </c>
      <c r="AK1149">
        <v>0</v>
      </c>
      <c r="AL1149">
        <v>0</v>
      </c>
      <c r="AM1149" s="10" t="s">
        <v>8334</v>
      </c>
      <c r="AN1149" t="s">
        <v>8335</v>
      </c>
      <c r="AO1149" s="15">
        <v>41871.972025462965</v>
      </c>
      <c r="AP1149" s="15">
        <v>41931.972025462965</v>
      </c>
      <c r="AU1149" s="3"/>
      <c r="AV1149" s="3"/>
      <c r="AW1149" s="6"/>
      <c r="AX1149" s="8"/>
      <c r="BJ1149" s="10"/>
      <c r="BL1149" s="15"/>
      <c r="BM1149" s="15"/>
    </row>
    <row r="1150" spans="1:65" ht="12.75" hidden="1" customHeight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  <c r="W1150">
        <v>1148</v>
      </c>
      <c r="X1150" s="3" t="s">
        <v>1149</v>
      </c>
      <c r="Y1150" s="3" t="s">
        <v>5258</v>
      </c>
      <c r="Z1150" s="6">
        <v>15000</v>
      </c>
      <c r="AA1150" s="8">
        <v>73</v>
      </c>
      <c r="AB1150" t="s">
        <v>8220</v>
      </c>
      <c r="AC1150" t="s">
        <v>8223</v>
      </c>
      <c r="AD1150" t="s">
        <v>8245</v>
      </c>
      <c r="AE1150">
        <v>1480568781</v>
      </c>
      <c r="AF1150">
        <v>1477973181</v>
      </c>
      <c r="AG1150" t="b">
        <v>0</v>
      </c>
      <c r="AH1150">
        <v>3</v>
      </c>
      <c r="AI1150" t="b">
        <v>0</v>
      </c>
      <c r="AJ1150" t="s">
        <v>8282</v>
      </c>
      <c r="AK1150">
        <v>0</v>
      </c>
      <c r="AL1150">
        <v>24.33</v>
      </c>
      <c r="AM1150" s="10" t="s">
        <v>8334</v>
      </c>
      <c r="AN1150" t="s">
        <v>8335</v>
      </c>
      <c r="AO1150" s="15">
        <v>42675.171076388884</v>
      </c>
      <c r="AP1150" s="15">
        <v>42705.212743055556</v>
      </c>
      <c r="AU1150" s="3"/>
      <c r="AV1150" s="3"/>
      <c r="AW1150" s="6"/>
      <c r="AX1150" s="8"/>
      <c r="BJ1150" s="10"/>
      <c r="BL1150" s="15"/>
      <c r="BM1150" s="15"/>
    </row>
    <row r="1151" spans="1:65" ht="12.75" hidden="1" customHeight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  <c r="W1151">
        <v>1149</v>
      </c>
      <c r="X1151" s="3" t="s">
        <v>1150</v>
      </c>
      <c r="Y1151" s="3" t="s">
        <v>5259</v>
      </c>
      <c r="Z1151" s="6">
        <v>50000</v>
      </c>
      <c r="AA1151" s="8">
        <v>75</v>
      </c>
      <c r="AB1151" t="s">
        <v>8220</v>
      </c>
      <c r="AC1151" t="s">
        <v>8223</v>
      </c>
      <c r="AD1151" t="s">
        <v>8245</v>
      </c>
      <c r="AE1151">
        <v>1466096566</v>
      </c>
      <c r="AF1151">
        <v>1463504566</v>
      </c>
      <c r="AG1151" t="b">
        <v>0</v>
      </c>
      <c r="AH1151">
        <v>2</v>
      </c>
      <c r="AI1151" t="b">
        <v>0</v>
      </c>
      <c r="AJ1151" t="s">
        <v>8282</v>
      </c>
      <c r="AK1151">
        <v>0</v>
      </c>
      <c r="AL1151">
        <v>37.5</v>
      </c>
      <c r="AM1151" s="10" t="s">
        <v>8334</v>
      </c>
      <c r="AN1151" t="s">
        <v>8335</v>
      </c>
      <c r="AO1151" s="15">
        <v>42507.71025462963</v>
      </c>
      <c r="AP1151" s="15">
        <v>42537.71025462963</v>
      </c>
      <c r="AU1151" s="3"/>
      <c r="AV1151" s="3"/>
      <c r="AW1151" s="6"/>
      <c r="AX1151" s="8"/>
      <c r="BJ1151" s="10"/>
      <c r="BL1151" s="15"/>
      <c r="BM1151" s="15"/>
    </row>
    <row r="1152" spans="1:65" ht="12.75" hidden="1" customHeight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  <c r="W1152">
        <v>1150</v>
      </c>
      <c r="X1152" s="3" t="s">
        <v>1151</v>
      </c>
      <c r="Y1152" s="3" t="s">
        <v>5260</v>
      </c>
      <c r="Z1152" s="6">
        <v>2500</v>
      </c>
      <c r="AA1152" s="8">
        <v>252</v>
      </c>
      <c r="AB1152" t="s">
        <v>8220</v>
      </c>
      <c r="AC1152" t="s">
        <v>8223</v>
      </c>
      <c r="AD1152" t="s">
        <v>8245</v>
      </c>
      <c r="AE1152">
        <v>1452293675</v>
      </c>
      <c r="AF1152">
        <v>1447109675</v>
      </c>
      <c r="AG1152" t="b">
        <v>0</v>
      </c>
      <c r="AH1152">
        <v>6</v>
      </c>
      <c r="AI1152" t="b">
        <v>0</v>
      </c>
      <c r="AJ1152" t="s">
        <v>8282</v>
      </c>
      <c r="AK1152">
        <v>10</v>
      </c>
      <c r="AL1152">
        <v>42</v>
      </c>
      <c r="AM1152" s="10" t="s">
        <v>8334</v>
      </c>
      <c r="AN1152" t="s">
        <v>8335</v>
      </c>
      <c r="AO1152" s="15">
        <v>42317.954571759255</v>
      </c>
      <c r="AP1152" s="15">
        <v>42377.954571759255</v>
      </c>
      <c r="AU1152" s="3"/>
      <c r="AV1152" s="3"/>
      <c r="AW1152" s="6"/>
      <c r="AX1152" s="8"/>
      <c r="BJ1152" s="10"/>
      <c r="BL1152" s="15"/>
      <c r="BM1152" s="15"/>
    </row>
    <row r="1153" spans="1:65" ht="12.75" hidden="1" customHeight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42254.102581018524</v>
      </c>
      <c r="W1153">
        <v>1151</v>
      </c>
      <c r="X1153" s="3" t="s">
        <v>1152</v>
      </c>
      <c r="Y1153" s="3" t="s">
        <v>5261</v>
      </c>
      <c r="Z1153" s="6">
        <v>25000</v>
      </c>
      <c r="AA1153" s="8">
        <v>0</v>
      </c>
      <c r="AB1153" t="s">
        <v>8220</v>
      </c>
      <c r="AC1153" t="s">
        <v>8223</v>
      </c>
      <c r="AD1153" t="s">
        <v>8245</v>
      </c>
      <c r="AE1153">
        <v>1441592863</v>
      </c>
      <c r="AF1153">
        <v>1439000863</v>
      </c>
      <c r="AG1153" t="b">
        <v>0</v>
      </c>
      <c r="AH1153">
        <v>0</v>
      </c>
      <c r="AI1153" t="b">
        <v>0</v>
      </c>
      <c r="AJ1153" t="s">
        <v>8282</v>
      </c>
      <c r="AK1153">
        <v>0</v>
      </c>
      <c r="AL1153">
        <v>0</v>
      </c>
      <c r="AM1153" s="10" t="s">
        <v>8334</v>
      </c>
      <c r="AN1153" t="s">
        <v>8335</v>
      </c>
      <c r="AO1153" s="15">
        <v>42224.102581018517</v>
      </c>
      <c r="AP1153" s="15">
        <v>42254.102581018524</v>
      </c>
      <c r="AU1153" s="3"/>
      <c r="AV1153" s="3"/>
      <c r="AW1153" s="6"/>
      <c r="AX1153" s="8"/>
      <c r="BJ1153" s="10"/>
      <c r="BL1153" s="15"/>
      <c r="BM1153" s="15"/>
    </row>
    <row r="1154" spans="1:65" ht="12.75" hidden="1" customHeight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  <c r="W1154">
        <v>1152</v>
      </c>
      <c r="X1154" s="3" t="s">
        <v>1153</v>
      </c>
      <c r="Y1154" s="3" t="s">
        <v>5262</v>
      </c>
      <c r="Z1154" s="6">
        <v>16000</v>
      </c>
      <c r="AA1154" s="8">
        <v>911</v>
      </c>
      <c r="AB1154" t="s">
        <v>8220</v>
      </c>
      <c r="AC1154" t="s">
        <v>8223</v>
      </c>
      <c r="AD1154" t="s">
        <v>8245</v>
      </c>
      <c r="AE1154">
        <v>1431709312</v>
      </c>
      <c r="AF1154">
        <v>1429117312</v>
      </c>
      <c r="AG1154" t="b">
        <v>0</v>
      </c>
      <c r="AH1154">
        <v>15</v>
      </c>
      <c r="AI1154" t="b">
        <v>0</v>
      </c>
      <c r="AJ1154" t="s">
        <v>8282</v>
      </c>
      <c r="AK1154">
        <v>6</v>
      </c>
      <c r="AL1154">
        <v>60.73</v>
      </c>
      <c r="AM1154" s="10" t="s">
        <v>8334</v>
      </c>
      <c r="AN1154" t="s">
        <v>8335</v>
      </c>
      <c r="AO1154" s="15">
        <v>42109.709629629629</v>
      </c>
      <c r="AP1154" s="15">
        <v>42139.709629629629</v>
      </c>
      <c r="AU1154" s="3"/>
      <c r="AV1154" s="3"/>
      <c r="AW1154" s="6"/>
      <c r="AX1154" s="8"/>
      <c r="BJ1154" s="10"/>
      <c r="BL1154" s="15"/>
      <c r="BM1154" s="15"/>
    </row>
    <row r="1155" spans="1:65" ht="12.75" hidden="1" customHeight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(I1155/(3600*24))+DATE(1970,1,1)</f>
        <v>42173.714178240742</v>
      </c>
      <c r="W1155">
        <v>1153</v>
      </c>
      <c r="X1155" s="3" t="s">
        <v>1154</v>
      </c>
      <c r="Y1155" s="3" t="s">
        <v>5263</v>
      </c>
      <c r="Z1155" s="6">
        <v>8000</v>
      </c>
      <c r="AA1155" s="8">
        <v>50</v>
      </c>
      <c r="AB1155" t="s">
        <v>8220</v>
      </c>
      <c r="AC1155" t="s">
        <v>8223</v>
      </c>
      <c r="AD1155" t="s">
        <v>8245</v>
      </c>
      <c r="AE1155">
        <v>1434647305</v>
      </c>
      <c r="AF1155">
        <v>1432055305</v>
      </c>
      <c r="AG1155" t="b">
        <v>0</v>
      </c>
      <c r="AH1155">
        <v>1</v>
      </c>
      <c r="AI1155" t="b">
        <v>0</v>
      </c>
      <c r="AJ1155" t="s">
        <v>8282</v>
      </c>
      <c r="AK1155">
        <v>1</v>
      </c>
      <c r="AL1155">
        <v>50</v>
      </c>
      <c r="AM1155" s="10" t="s">
        <v>8334</v>
      </c>
      <c r="AN1155" t="s">
        <v>8335</v>
      </c>
      <c r="AO1155" s="15">
        <v>42143.714178240742</v>
      </c>
      <c r="AP1155" s="15">
        <v>42173.714178240742</v>
      </c>
      <c r="AU1155" s="3"/>
      <c r="AV1155" s="3"/>
      <c r="AW1155" s="6"/>
      <c r="AX1155" s="8"/>
      <c r="BJ1155" s="10"/>
      <c r="BL1155" s="15"/>
      <c r="BM1155" s="15"/>
    </row>
    <row r="1156" spans="1:65" ht="12.75" hidden="1" customHeight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  <c r="W1156">
        <v>1154</v>
      </c>
      <c r="X1156" s="3" t="s">
        <v>1155</v>
      </c>
      <c r="Y1156" s="3" t="s">
        <v>5264</v>
      </c>
      <c r="Z1156" s="6">
        <v>5000</v>
      </c>
      <c r="AA1156" s="8">
        <v>325</v>
      </c>
      <c r="AB1156" t="s">
        <v>8220</v>
      </c>
      <c r="AC1156" t="s">
        <v>8223</v>
      </c>
      <c r="AD1156" t="s">
        <v>8245</v>
      </c>
      <c r="AE1156">
        <v>1441507006</v>
      </c>
      <c r="AF1156">
        <v>1438915006</v>
      </c>
      <c r="AG1156" t="b">
        <v>0</v>
      </c>
      <c r="AH1156">
        <v>3</v>
      </c>
      <c r="AI1156" t="b">
        <v>0</v>
      </c>
      <c r="AJ1156" t="s">
        <v>8282</v>
      </c>
      <c r="AK1156">
        <v>7</v>
      </c>
      <c r="AL1156">
        <v>108.33</v>
      </c>
      <c r="AM1156" s="10" t="s">
        <v>8334</v>
      </c>
      <c r="AN1156" t="s">
        <v>8335</v>
      </c>
      <c r="AO1156" s="15">
        <v>42223.108865740738</v>
      </c>
      <c r="AP1156" s="15">
        <v>42253.108865740738</v>
      </c>
      <c r="AU1156" s="3"/>
      <c r="AV1156" s="3"/>
      <c r="AW1156" s="6"/>
      <c r="AX1156" s="8"/>
      <c r="BJ1156" s="10"/>
      <c r="BL1156" s="15"/>
      <c r="BM1156" s="15"/>
    </row>
    <row r="1157" spans="1:65" ht="12.75" hidden="1" customHeight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  <c r="W1157">
        <v>1155</v>
      </c>
      <c r="X1157" s="3" t="s">
        <v>1156</v>
      </c>
      <c r="Y1157" s="3" t="s">
        <v>5265</v>
      </c>
      <c r="Z1157" s="6">
        <v>25000</v>
      </c>
      <c r="AA1157" s="8">
        <v>188</v>
      </c>
      <c r="AB1157" t="s">
        <v>8220</v>
      </c>
      <c r="AC1157" t="s">
        <v>8223</v>
      </c>
      <c r="AD1157" t="s">
        <v>8245</v>
      </c>
      <c r="AE1157">
        <v>1408040408</v>
      </c>
      <c r="AF1157">
        <v>1405448408</v>
      </c>
      <c r="AG1157" t="b">
        <v>0</v>
      </c>
      <c r="AH1157">
        <v>8</v>
      </c>
      <c r="AI1157" t="b">
        <v>0</v>
      </c>
      <c r="AJ1157" t="s">
        <v>8282</v>
      </c>
      <c r="AK1157">
        <v>1</v>
      </c>
      <c r="AL1157">
        <v>23.5</v>
      </c>
      <c r="AM1157" s="10" t="s">
        <v>8334</v>
      </c>
      <c r="AN1157" t="s">
        <v>8335</v>
      </c>
      <c r="AO1157" s="15">
        <v>41835.763981481483</v>
      </c>
      <c r="AP1157" s="15">
        <v>41865.763981481483</v>
      </c>
      <c r="AU1157" s="3"/>
      <c r="AV1157" s="3"/>
      <c r="AW1157" s="6"/>
      <c r="AX1157" s="8"/>
      <c r="BJ1157" s="10"/>
      <c r="BL1157" s="15"/>
      <c r="BM1157" s="15"/>
    </row>
    <row r="1158" spans="1:65" ht="12.75" hidden="1" customHeight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  <c r="W1158">
        <v>1156</v>
      </c>
      <c r="X1158" s="3" t="s">
        <v>1157</v>
      </c>
      <c r="Y1158" s="3" t="s">
        <v>5266</v>
      </c>
      <c r="Z1158" s="6">
        <v>6500</v>
      </c>
      <c r="AA1158" s="8">
        <v>0</v>
      </c>
      <c r="AB1158" t="s">
        <v>8220</v>
      </c>
      <c r="AC1158" t="s">
        <v>8223</v>
      </c>
      <c r="AD1158" t="s">
        <v>8245</v>
      </c>
      <c r="AE1158">
        <v>1424742162</v>
      </c>
      <c r="AF1158">
        <v>1422150162</v>
      </c>
      <c r="AG1158" t="b">
        <v>0</v>
      </c>
      <c r="AH1158">
        <v>0</v>
      </c>
      <c r="AI1158" t="b">
        <v>0</v>
      </c>
      <c r="AJ1158" t="s">
        <v>8282</v>
      </c>
      <c r="AK1158">
        <v>0</v>
      </c>
      <c r="AL1158">
        <v>0</v>
      </c>
      <c r="AM1158" s="10" t="s">
        <v>8334</v>
      </c>
      <c r="AN1158" t="s">
        <v>8335</v>
      </c>
      <c r="AO1158" s="15">
        <v>42029.07131944444</v>
      </c>
      <c r="AP1158" s="15">
        <v>42059.07131944444</v>
      </c>
      <c r="AU1158" s="3"/>
      <c r="AV1158" s="3"/>
      <c r="AW1158" s="6"/>
      <c r="AX1158" s="8"/>
      <c r="BJ1158" s="10"/>
      <c r="BL1158" s="15"/>
      <c r="BM1158" s="15"/>
    </row>
    <row r="1159" spans="1:65" ht="12.75" hidden="1" customHeight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41978.669907407406</v>
      </c>
      <c r="W1159">
        <v>1157</v>
      </c>
      <c r="X1159" s="3" t="s">
        <v>1158</v>
      </c>
      <c r="Y1159" s="3" t="s">
        <v>5267</v>
      </c>
      <c r="Z1159" s="6">
        <v>10000</v>
      </c>
      <c r="AA1159" s="8">
        <v>151</v>
      </c>
      <c r="AB1159" t="s">
        <v>8220</v>
      </c>
      <c r="AC1159" t="s">
        <v>8223</v>
      </c>
      <c r="AD1159" t="s">
        <v>8245</v>
      </c>
      <c r="AE1159">
        <v>1417795480</v>
      </c>
      <c r="AF1159">
        <v>1412607880</v>
      </c>
      <c r="AG1159" t="b">
        <v>0</v>
      </c>
      <c r="AH1159">
        <v>3</v>
      </c>
      <c r="AI1159" t="b">
        <v>0</v>
      </c>
      <c r="AJ1159" t="s">
        <v>8282</v>
      </c>
      <c r="AK1159">
        <v>2</v>
      </c>
      <c r="AL1159">
        <v>50.33</v>
      </c>
      <c r="AM1159" s="10" t="s">
        <v>8334</v>
      </c>
      <c r="AN1159" t="s">
        <v>8335</v>
      </c>
      <c r="AO1159" s="15">
        <v>41918.628240740742</v>
      </c>
      <c r="AP1159" s="15">
        <v>41978.669907407406</v>
      </c>
      <c r="AU1159" s="3"/>
      <c r="AV1159" s="3"/>
      <c r="AW1159" s="6"/>
      <c r="AX1159" s="8"/>
      <c r="BJ1159" s="10"/>
      <c r="BL1159" s="15"/>
      <c r="BM1159" s="15"/>
    </row>
    <row r="1160" spans="1:65" ht="12.75" hidden="1" customHeight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  <c r="W1160">
        <v>1158</v>
      </c>
      <c r="X1160" s="3" t="s">
        <v>1159</v>
      </c>
      <c r="Y1160" s="3" t="s">
        <v>5268</v>
      </c>
      <c r="Z1160" s="6">
        <v>7500</v>
      </c>
      <c r="AA1160" s="8">
        <v>35</v>
      </c>
      <c r="AB1160" t="s">
        <v>8220</v>
      </c>
      <c r="AC1160" t="s">
        <v>8223</v>
      </c>
      <c r="AD1160" t="s">
        <v>8245</v>
      </c>
      <c r="AE1160">
        <v>1418091128</v>
      </c>
      <c r="AF1160">
        <v>1415499128</v>
      </c>
      <c r="AG1160" t="b">
        <v>0</v>
      </c>
      <c r="AH1160">
        <v>3</v>
      </c>
      <c r="AI1160" t="b">
        <v>0</v>
      </c>
      <c r="AJ1160" t="s">
        <v>8282</v>
      </c>
      <c r="AK1160">
        <v>0</v>
      </c>
      <c r="AL1160">
        <v>11.67</v>
      </c>
      <c r="AM1160" s="10" t="s">
        <v>8334</v>
      </c>
      <c r="AN1160" t="s">
        <v>8335</v>
      </c>
      <c r="AO1160" s="15">
        <v>41952.09175925926</v>
      </c>
      <c r="AP1160" s="15">
        <v>41982.09175925926</v>
      </c>
      <c r="AU1160" s="3"/>
      <c r="AV1160" s="3"/>
      <c r="AW1160" s="6"/>
      <c r="AX1160" s="8"/>
      <c r="BJ1160" s="10"/>
      <c r="BL1160" s="15"/>
      <c r="BM1160" s="15"/>
    </row>
    <row r="1161" spans="1:65" ht="12.75" hidden="1" customHeight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  <c r="W1161">
        <v>1159</v>
      </c>
      <c r="X1161" s="3" t="s">
        <v>1160</v>
      </c>
      <c r="Y1161" s="3" t="s">
        <v>5269</v>
      </c>
      <c r="Z1161" s="6">
        <v>6750</v>
      </c>
      <c r="AA1161" s="8">
        <v>0</v>
      </c>
      <c r="AB1161" t="s">
        <v>8220</v>
      </c>
      <c r="AC1161" t="s">
        <v>8223</v>
      </c>
      <c r="AD1161" t="s">
        <v>8245</v>
      </c>
      <c r="AE1161">
        <v>1435679100</v>
      </c>
      <c r="AF1161">
        <v>1433006765</v>
      </c>
      <c r="AG1161" t="b">
        <v>0</v>
      </c>
      <c r="AH1161">
        <v>0</v>
      </c>
      <c r="AI1161" t="b">
        <v>0</v>
      </c>
      <c r="AJ1161" t="s">
        <v>8282</v>
      </c>
      <c r="AK1161">
        <v>0</v>
      </c>
      <c r="AL1161">
        <v>0</v>
      </c>
      <c r="AM1161" s="10" t="s">
        <v>8334</v>
      </c>
      <c r="AN1161" t="s">
        <v>8335</v>
      </c>
      <c r="AO1161" s="15">
        <v>42154.726446759261</v>
      </c>
      <c r="AP1161" s="15">
        <v>42185.65625</v>
      </c>
      <c r="AU1161" s="3"/>
      <c r="AV1161" s="3"/>
      <c r="AW1161" s="6"/>
      <c r="AX1161" s="8"/>
      <c r="BJ1161" s="10"/>
      <c r="BL1161" s="15"/>
      <c r="BM1161" s="15"/>
    </row>
    <row r="1162" spans="1:65" ht="12.75" hidden="1" customHeight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42091.113263888888</v>
      </c>
      <c r="W1162">
        <v>1160</v>
      </c>
      <c r="X1162" s="3" t="s">
        <v>1161</v>
      </c>
      <c r="Y1162" s="3" t="s">
        <v>5270</v>
      </c>
      <c r="Z1162" s="6">
        <v>30000</v>
      </c>
      <c r="AA1162" s="8">
        <v>1155</v>
      </c>
      <c r="AB1162" t="s">
        <v>8220</v>
      </c>
      <c r="AC1162" t="s">
        <v>8223</v>
      </c>
      <c r="AD1162" t="s">
        <v>8245</v>
      </c>
      <c r="AE1162">
        <v>1427510586</v>
      </c>
      <c r="AF1162">
        <v>1424922186</v>
      </c>
      <c r="AG1162" t="b">
        <v>0</v>
      </c>
      <c r="AH1162">
        <v>19</v>
      </c>
      <c r="AI1162" t="b">
        <v>0</v>
      </c>
      <c r="AJ1162" t="s">
        <v>8282</v>
      </c>
      <c r="AK1162">
        <v>4</v>
      </c>
      <c r="AL1162">
        <v>60.79</v>
      </c>
      <c r="AM1162" s="10" t="s">
        <v>8334</v>
      </c>
      <c r="AN1162" t="s">
        <v>8335</v>
      </c>
      <c r="AO1162" s="15">
        <v>42061.154930555553</v>
      </c>
      <c r="AP1162" s="15">
        <v>42091.113263888888</v>
      </c>
      <c r="AU1162" s="3"/>
      <c r="AV1162" s="3"/>
      <c r="AW1162" s="6"/>
      <c r="AX1162" s="8"/>
      <c r="BJ1162" s="10"/>
      <c r="BL1162" s="15"/>
      <c r="BM1162" s="15"/>
    </row>
    <row r="1163" spans="1:65" ht="12.75" hidden="1" customHeight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  <c r="W1163">
        <v>1161</v>
      </c>
      <c r="X1163" s="3" t="s">
        <v>1162</v>
      </c>
      <c r="Y1163" s="3" t="s">
        <v>5271</v>
      </c>
      <c r="Z1163" s="6">
        <v>18000</v>
      </c>
      <c r="AA1163" s="8">
        <v>0</v>
      </c>
      <c r="AB1163" t="s">
        <v>8220</v>
      </c>
      <c r="AC1163" t="s">
        <v>8223</v>
      </c>
      <c r="AD1163" t="s">
        <v>8245</v>
      </c>
      <c r="AE1163">
        <v>1432047989</v>
      </c>
      <c r="AF1163">
        <v>1430233589</v>
      </c>
      <c r="AG1163" t="b">
        <v>0</v>
      </c>
      <c r="AH1163">
        <v>0</v>
      </c>
      <c r="AI1163" t="b">
        <v>0</v>
      </c>
      <c r="AJ1163" t="s">
        <v>8282</v>
      </c>
      <c r="AK1163">
        <v>0</v>
      </c>
      <c r="AL1163">
        <v>0</v>
      </c>
      <c r="AM1163" s="10" t="s">
        <v>8334</v>
      </c>
      <c r="AN1163" t="s">
        <v>8335</v>
      </c>
      <c r="AO1163" s="15">
        <v>42122.629502314812</v>
      </c>
      <c r="AP1163" s="15">
        <v>42143.629502314812</v>
      </c>
      <c r="AU1163" s="3"/>
      <c r="AV1163" s="3"/>
      <c r="AW1163" s="6"/>
      <c r="AX1163" s="8"/>
      <c r="BJ1163" s="10"/>
      <c r="BL1163" s="15"/>
      <c r="BM1163" s="15"/>
    </row>
    <row r="1164" spans="1:65" ht="12.75" hidden="1" customHeight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  <c r="W1164">
        <v>1162</v>
      </c>
      <c r="X1164" s="3" t="s">
        <v>1163</v>
      </c>
      <c r="Y1164" s="3" t="s">
        <v>5272</v>
      </c>
      <c r="Z1164" s="6">
        <v>60000</v>
      </c>
      <c r="AA1164" s="8">
        <v>35</v>
      </c>
      <c r="AB1164" t="s">
        <v>8220</v>
      </c>
      <c r="AC1164" t="s">
        <v>8223</v>
      </c>
      <c r="AD1164" t="s">
        <v>8245</v>
      </c>
      <c r="AE1164">
        <v>1411662264</v>
      </c>
      <c r="AF1164">
        <v>1408983864</v>
      </c>
      <c r="AG1164" t="b">
        <v>0</v>
      </c>
      <c r="AH1164">
        <v>2</v>
      </c>
      <c r="AI1164" t="b">
        <v>0</v>
      </c>
      <c r="AJ1164" t="s">
        <v>8282</v>
      </c>
      <c r="AK1164">
        <v>0</v>
      </c>
      <c r="AL1164">
        <v>17.5</v>
      </c>
      <c r="AM1164" s="10" t="s">
        <v>8334</v>
      </c>
      <c r="AN1164" t="s">
        <v>8335</v>
      </c>
      <c r="AO1164" s="15">
        <v>41876.683611111112</v>
      </c>
      <c r="AP1164" s="15">
        <v>41907.683611111112</v>
      </c>
      <c r="AU1164" s="3"/>
      <c r="AV1164" s="3"/>
      <c r="AW1164" s="6"/>
      <c r="AX1164" s="8"/>
      <c r="BJ1164" s="10"/>
      <c r="BL1164" s="15"/>
      <c r="BM1164" s="15"/>
    </row>
    <row r="1165" spans="1:65" ht="12.75" hidden="1" customHeight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  <c r="W1165">
        <v>1163</v>
      </c>
      <c r="X1165" s="3" t="s">
        <v>1164</v>
      </c>
      <c r="Y1165" s="3" t="s">
        <v>5273</v>
      </c>
      <c r="Z1165" s="6">
        <v>5200</v>
      </c>
      <c r="AA1165" s="8">
        <v>0</v>
      </c>
      <c r="AB1165" t="s">
        <v>8220</v>
      </c>
      <c r="AC1165" t="s">
        <v>8223</v>
      </c>
      <c r="AD1165" t="s">
        <v>8245</v>
      </c>
      <c r="AE1165">
        <v>1407604920</v>
      </c>
      <c r="AF1165">
        <v>1405012920</v>
      </c>
      <c r="AG1165" t="b">
        <v>0</v>
      </c>
      <c r="AH1165">
        <v>0</v>
      </c>
      <c r="AI1165" t="b">
        <v>0</v>
      </c>
      <c r="AJ1165" t="s">
        <v>8282</v>
      </c>
      <c r="AK1165">
        <v>0</v>
      </c>
      <c r="AL1165">
        <v>0</v>
      </c>
      <c r="AM1165" s="10" t="s">
        <v>8334</v>
      </c>
      <c r="AN1165" t="s">
        <v>8335</v>
      </c>
      <c r="AO1165" s="15">
        <v>41830.723611111112</v>
      </c>
      <c r="AP1165" s="15">
        <v>41860.723611111112</v>
      </c>
      <c r="AU1165" s="3"/>
      <c r="AV1165" s="3"/>
      <c r="AW1165" s="6"/>
      <c r="AX1165" s="8"/>
      <c r="BJ1165" s="10"/>
      <c r="BL1165" s="15"/>
      <c r="BM1165" s="15"/>
    </row>
    <row r="1166" spans="1:65" ht="12.75" hidden="1" customHeight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  <c r="W1166">
        <v>1164</v>
      </c>
      <c r="X1166" s="3" t="s">
        <v>1165</v>
      </c>
      <c r="Y1166" s="3" t="s">
        <v>5274</v>
      </c>
      <c r="Z1166" s="6">
        <v>10000</v>
      </c>
      <c r="AA1166" s="8">
        <v>0</v>
      </c>
      <c r="AB1166" t="s">
        <v>8220</v>
      </c>
      <c r="AC1166" t="s">
        <v>8223</v>
      </c>
      <c r="AD1166" t="s">
        <v>8245</v>
      </c>
      <c r="AE1166">
        <v>1466270582</v>
      </c>
      <c r="AF1166">
        <v>1463678582</v>
      </c>
      <c r="AG1166" t="b">
        <v>0</v>
      </c>
      <c r="AH1166">
        <v>0</v>
      </c>
      <c r="AI1166" t="b">
        <v>0</v>
      </c>
      <c r="AJ1166" t="s">
        <v>8282</v>
      </c>
      <c r="AK1166">
        <v>0</v>
      </c>
      <c r="AL1166">
        <v>0</v>
      </c>
      <c r="AM1166" s="10" t="s">
        <v>8334</v>
      </c>
      <c r="AN1166" t="s">
        <v>8335</v>
      </c>
      <c r="AO1166" s="15">
        <v>42509.724328703705</v>
      </c>
      <c r="AP1166" s="15">
        <v>42539.724328703705</v>
      </c>
      <c r="AU1166" s="3"/>
      <c r="AV1166" s="3"/>
      <c r="AW1166" s="6"/>
      <c r="AX1166" s="8"/>
      <c r="BJ1166" s="10"/>
      <c r="BL1166" s="15"/>
      <c r="BM1166" s="15"/>
    </row>
    <row r="1167" spans="1:65" ht="12.75" hidden="1" customHeight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41826.214467592596</v>
      </c>
      <c r="W1167">
        <v>1165</v>
      </c>
      <c r="X1167" s="3" t="s">
        <v>1166</v>
      </c>
      <c r="Y1167" s="3" t="s">
        <v>5275</v>
      </c>
      <c r="Z1167" s="6">
        <v>10000</v>
      </c>
      <c r="AA1167" s="8">
        <v>2070.5</v>
      </c>
      <c r="AB1167" t="s">
        <v>8220</v>
      </c>
      <c r="AC1167" t="s">
        <v>8223</v>
      </c>
      <c r="AD1167" t="s">
        <v>8245</v>
      </c>
      <c r="AE1167">
        <v>1404623330</v>
      </c>
      <c r="AF1167">
        <v>1401685730</v>
      </c>
      <c r="AG1167" t="b">
        <v>0</v>
      </c>
      <c r="AH1167">
        <v>25</v>
      </c>
      <c r="AI1167" t="b">
        <v>0</v>
      </c>
      <c r="AJ1167" t="s">
        <v>8282</v>
      </c>
      <c r="AK1167">
        <v>21</v>
      </c>
      <c r="AL1167">
        <v>82.82</v>
      </c>
      <c r="AM1167" s="10" t="s">
        <v>8334</v>
      </c>
      <c r="AN1167" t="s">
        <v>8335</v>
      </c>
      <c r="AO1167" s="15">
        <v>41792.214467592588</v>
      </c>
      <c r="AP1167" s="15">
        <v>41826.214467592596</v>
      </c>
      <c r="AU1167" s="3"/>
      <c r="AV1167" s="3"/>
      <c r="AW1167" s="6"/>
      <c r="AX1167" s="8"/>
      <c r="BJ1167" s="10"/>
      <c r="BL1167" s="15"/>
      <c r="BM1167" s="15"/>
    </row>
    <row r="1168" spans="1:65" ht="12.75" hidden="1" customHeight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  <c r="W1168">
        <v>1166</v>
      </c>
      <c r="X1168" s="3" t="s">
        <v>1167</v>
      </c>
      <c r="Y1168" s="3" t="s">
        <v>5276</v>
      </c>
      <c r="Z1168" s="6">
        <v>15000</v>
      </c>
      <c r="AA1168" s="8">
        <v>2871</v>
      </c>
      <c r="AB1168" t="s">
        <v>8220</v>
      </c>
      <c r="AC1168" t="s">
        <v>8223</v>
      </c>
      <c r="AD1168" t="s">
        <v>8245</v>
      </c>
      <c r="AE1168">
        <v>1435291200</v>
      </c>
      <c r="AF1168">
        <v>1432640342</v>
      </c>
      <c r="AG1168" t="b">
        <v>0</v>
      </c>
      <c r="AH1168">
        <v>8</v>
      </c>
      <c r="AI1168" t="b">
        <v>0</v>
      </c>
      <c r="AJ1168" t="s">
        <v>8282</v>
      </c>
      <c r="AK1168">
        <v>19</v>
      </c>
      <c r="AL1168">
        <v>358.88</v>
      </c>
      <c r="AM1168" s="10" t="s">
        <v>8334</v>
      </c>
      <c r="AN1168" t="s">
        <v>8335</v>
      </c>
      <c r="AO1168" s="15">
        <v>42150.485439814816</v>
      </c>
      <c r="AP1168" s="15">
        <v>42181.166666666672</v>
      </c>
      <c r="AU1168" s="3"/>
      <c r="AV1168" s="3"/>
      <c r="AW1168" s="6"/>
      <c r="AX1168" s="8"/>
      <c r="BJ1168" s="10"/>
      <c r="BL1168" s="15"/>
      <c r="BM1168" s="15"/>
    </row>
    <row r="1169" spans="1:65" ht="12.75" hidden="1" customHeight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  <c r="W1169">
        <v>1167</v>
      </c>
      <c r="X1169" s="3" t="s">
        <v>1168</v>
      </c>
      <c r="Y1169" s="3" t="s">
        <v>5277</v>
      </c>
      <c r="Z1169" s="6">
        <v>60000</v>
      </c>
      <c r="AA1169" s="8">
        <v>979</v>
      </c>
      <c r="AB1169" t="s">
        <v>8220</v>
      </c>
      <c r="AC1169" t="s">
        <v>8223</v>
      </c>
      <c r="AD1169" t="s">
        <v>8245</v>
      </c>
      <c r="AE1169">
        <v>1410543495</v>
      </c>
      <c r="AF1169">
        <v>1407865095</v>
      </c>
      <c r="AG1169" t="b">
        <v>0</v>
      </c>
      <c r="AH1169">
        <v>16</v>
      </c>
      <c r="AI1169" t="b">
        <v>0</v>
      </c>
      <c r="AJ1169" t="s">
        <v>8282</v>
      </c>
      <c r="AK1169">
        <v>2</v>
      </c>
      <c r="AL1169">
        <v>61.19</v>
      </c>
      <c r="AM1169" s="10" t="s">
        <v>8334</v>
      </c>
      <c r="AN1169" t="s">
        <v>8335</v>
      </c>
      <c r="AO1169" s="15">
        <v>41863.734895833331</v>
      </c>
      <c r="AP1169" s="15">
        <v>41894.734895833331</v>
      </c>
      <c r="AU1169" s="3"/>
      <c r="AV1169" s="3"/>
      <c r="AW1169" s="6"/>
      <c r="AX1169" s="8"/>
      <c r="BJ1169" s="10"/>
      <c r="BL1169" s="15"/>
      <c r="BM1169" s="15"/>
    </row>
    <row r="1170" spans="1:65" ht="12.75" hidden="1" customHeight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  <c r="W1170">
        <v>1168</v>
      </c>
      <c r="X1170" s="3" t="s">
        <v>1169</v>
      </c>
      <c r="Y1170" s="3" t="s">
        <v>5278</v>
      </c>
      <c r="Z1170" s="6">
        <v>18000</v>
      </c>
      <c r="AA1170" s="8">
        <v>1020</v>
      </c>
      <c r="AB1170" t="s">
        <v>8220</v>
      </c>
      <c r="AC1170" t="s">
        <v>8223</v>
      </c>
      <c r="AD1170" t="s">
        <v>8245</v>
      </c>
      <c r="AE1170">
        <v>1474507065</v>
      </c>
      <c r="AF1170">
        <v>1471915065</v>
      </c>
      <c r="AG1170" t="b">
        <v>0</v>
      </c>
      <c r="AH1170">
        <v>3</v>
      </c>
      <c r="AI1170" t="b">
        <v>0</v>
      </c>
      <c r="AJ1170" t="s">
        <v>8282</v>
      </c>
      <c r="AK1170">
        <v>6</v>
      </c>
      <c r="AL1170">
        <v>340</v>
      </c>
      <c r="AM1170" s="10" t="s">
        <v>8334</v>
      </c>
      <c r="AN1170" t="s">
        <v>8335</v>
      </c>
      <c r="AO1170" s="15">
        <v>42605.053993055553</v>
      </c>
      <c r="AP1170" s="15">
        <v>42635.053993055553</v>
      </c>
      <c r="AU1170" s="3"/>
      <c r="AV1170" s="3"/>
      <c r="AW1170" s="6"/>
      <c r="AX1170" s="8"/>
      <c r="BJ1170" s="10"/>
      <c r="BL1170" s="15"/>
      <c r="BM1170" s="15"/>
    </row>
    <row r="1171" spans="1:65" ht="12.75" hidden="1" customHeight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  <c r="W1171">
        <v>1169</v>
      </c>
      <c r="X1171" s="3" t="s">
        <v>1170</v>
      </c>
      <c r="Y1171" s="3" t="s">
        <v>5279</v>
      </c>
      <c r="Z1171" s="6">
        <v>10000</v>
      </c>
      <c r="AA1171" s="8">
        <v>17</v>
      </c>
      <c r="AB1171" t="s">
        <v>8220</v>
      </c>
      <c r="AC1171" t="s">
        <v>8223</v>
      </c>
      <c r="AD1171" t="s">
        <v>8245</v>
      </c>
      <c r="AE1171">
        <v>1424593763</v>
      </c>
      <c r="AF1171">
        <v>1422001763</v>
      </c>
      <c r="AG1171" t="b">
        <v>0</v>
      </c>
      <c r="AH1171">
        <v>3</v>
      </c>
      <c r="AI1171" t="b">
        <v>0</v>
      </c>
      <c r="AJ1171" t="s">
        <v>8282</v>
      </c>
      <c r="AK1171">
        <v>0</v>
      </c>
      <c r="AL1171">
        <v>5.67</v>
      </c>
      <c r="AM1171" s="10" t="s">
        <v>8334</v>
      </c>
      <c r="AN1171" t="s">
        <v>8335</v>
      </c>
      <c r="AO1171" s="15">
        <v>42027.353738425925</v>
      </c>
      <c r="AP1171" s="15">
        <v>42057.353738425925</v>
      </c>
      <c r="AU1171" s="3"/>
      <c r="AV1171" s="3"/>
      <c r="AW1171" s="6"/>
      <c r="AX1171" s="8"/>
      <c r="BJ1171" s="10"/>
      <c r="BL1171" s="15"/>
      <c r="BM1171" s="15"/>
    </row>
    <row r="1172" spans="1:65" ht="12.75" hidden="1" customHeight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  <c r="W1172">
        <v>1170</v>
      </c>
      <c r="X1172" s="3" t="s">
        <v>1171</v>
      </c>
      <c r="Y1172" s="3" t="s">
        <v>5280</v>
      </c>
      <c r="Z1172" s="6">
        <v>25000</v>
      </c>
      <c r="AA1172" s="8">
        <v>100</v>
      </c>
      <c r="AB1172" t="s">
        <v>8220</v>
      </c>
      <c r="AC1172" t="s">
        <v>8224</v>
      </c>
      <c r="AD1172" t="s">
        <v>8246</v>
      </c>
      <c r="AE1172">
        <v>1433021171</v>
      </c>
      <c r="AF1172">
        <v>1430429171</v>
      </c>
      <c r="AG1172" t="b">
        <v>0</v>
      </c>
      <c r="AH1172">
        <v>2</v>
      </c>
      <c r="AI1172" t="b">
        <v>0</v>
      </c>
      <c r="AJ1172" t="s">
        <v>8282</v>
      </c>
      <c r="AK1172">
        <v>0</v>
      </c>
      <c r="AL1172">
        <v>50</v>
      </c>
      <c r="AM1172" s="10" t="s">
        <v>8334</v>
      </c>
      <c r="AN1172" t="s">
        <v>8335</v>
      </c>
      <c r="AO1172" s="15">
        <v>42124.893182870372</v>
      </c>
      <c r="AP1172" s="15">
        <v>42154.893182870372</v>
      </c>
      <c r="AU1172" s="3"/>
      <c r="AV1172" s="3"/>
      <c r="AW1172" s="6"/>
      <c r="AX1172" s="8"/>
      <c r="BJ1172" s="10"/>
      <c r="BL1172" s="15"/>
      <c r="BM1172" s="15"/>
    </row>
    <row r="1173" spans="1:65" ht="12.75" hidden="1" customHeight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  <c r="W1173">
        <v>1171</v>
      </c>
      <c r="X1173" s="3" t="s">
        <v>1172</v>
      </c>
      <c r="Y1173" s="3" t="s">
        <v>5281</v>
      </c>
      <c r="Z1173" s="6">
        <v>25000</v>
      </c>
      <c r="AA1173" s="8">
        <v>25</v>
      </c>
      <c r="AB1173" t="s">
        <v>8220</v>
      </c>
      <c r="AC1173" t="s">
        <v>8223</v>
      </c>
      <c r="AD1173" t="s">
        <v>8245</v>
      </c>
      <c r="AE1173">
        <v>1415909927</v>
      </c>
      <c r="AF1173">
        <v>1414351127</v>
      </c>
      <c r="AG1173" t="b">
        <v>0</v>
      </c>
      <c r="AH1173">
        <v>1</v>
      </c>
      <c r="AI1173" t="b">
        <v>0</v>
      </c>
      <c r="AJ1173" t="s">
        <v>8282</v>
      </c>
      <c r="AK1173">
        <v>0</v>
      </c>
      <c r="AL1173">
        <v>25</v>
      </c>
      <c r="AM1173" s="10" t="s">
        <v>8334</v>
      </c>
      <c r="AN1173" t="s">
        <v>8335</v>
      </c>
      <c r="AO1173" s="15">
        <v>41938.804710648146</v>
      </c>
      <c r="AP1173" s="15">
        <v>41956.846377314811</v>
      </c>
      <c r="AU1173" s="3"/>
      <c r="AV1173" s="3"/>
      <c r="AW1173" s="6"/>
      <c r="AX1173" s="8"/>
      <c r="BJ1173" s="10"/>
      <c r="BL1173" s="15"/>
      <c r="BM1173" s="15"/>
    </row>
    <row r="1174" spans="1:65" ht="12.75" hidden="1" customHeight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41871.682314814811</v>
      </c>
      <c r="W1174">
        <v>1172</v>
      </c>
      <c r="X1174" s="3" t="s">
        <v>1173</v>
      </c>
      <c r="Y1174" s="3" t="s">
        <v>5282</v>
      </c>
      <c r="Z1174" s="6">
        <v>9000</v>
      </c>
      <c r="AA1174" s="8">
        <v>0</v>
      </c>
      <c r="AB1174" t="s">
        <v>8220</v>
      </c>
      <c r="AC1174" t="s">
        <v>8223</v>
      </c>
      <c r="AD1174" t="s">
        <v>8245</v>
      </c>
      <c r="AE1174">
        <v>1408551752</v>
      </c>
      <c r="AF1174">
        <v>1405959752</v>
      </c>
      <c r="AG1174" t="b">
        <v>0</v>
      </c>
      <c r="AH1174">
        <v>0</v>
      </c>
      <c r="AI1174" t="b">
        <v>0</v>
      </c>
      <c r="AJ1174" t="s">
        <v>8282</v>
      </c>
      <c r="AK1174">
        <v>0</v>
      </c>
      <c r="AL1174">
        <v>0</v>
      </c>
      <c r="AM1174" s="10" t="s">
        <v>8334</v>
      </c>
      <c r="AN1174" t="s">
        <v>8335</v>
      </c>
      <c r="AO1174" s="15">
        <v>41841.682314814818</v>
      </c>
      <c r="AP1174" s="15">
        <v>41871.682314814811</v>
      </c>
      <c r="AU1174" s="3"/>
      <c r="AV1174" s="3"/>
      <c r="AW1174" s="6"/>
      <c r="AX1174" s="8"/>
      <c r="BJ1174" s="10"/>
      <c r="BL1174" s="15"/>
      <c r="BM1174" s="15"/>
    </row>
    <row r="1175" spans="1:65" ht="12.75" hidden="1" customHeight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  <c r="W1175">
        <v>1173</v>
      </c>
      <c r="X1175" s="3" t="s">
        <v>1174</v>
      </c>
      <c r="Y1175" s="3" t="s">
        <v>5283</v>
      </c>
      <c r="Z1175" s="6">
        <v>125000</v>
      </c>
      <c r="AA1175" s="8">
        <v>30</v>
      </c>
      <c r="AB1175" t="s">
        <v>8220</v>
      </c>
      <c r="AC1175" t="s">
        <v>8223</v>
      </c>
      <c r="AD1175" t="s">
        <v>8245</v>
      </c>
      <c r="AE1175">
        <v>1438576057</v>
      </c>
      <c r="AF1175">
        <v>1435552057</v>
      </c>
      <c r="AG1175" t="b">
        <v>0</v>
      </c>
      <c r="AH1175">
        <v>1</v>
      </c>
      <c r="AI1175" t="b">
        <v>0</v>
      </c>
      <c r="AJ1175" t="s">
        <v>8282</v>
      </c>
      <c r="AK1175">
        <v>0</v>
      </c>
      <c r="AL1175">
        <v>30</v>
      </c>
      <c r="AM1175" s="10" t="s">
        <v>8334</v>
      </c>
      <c r="AN1175" t="s">
        <v>8335</v>
      </c>
      <c r="AO1175" s="15">
        <v>42184.185844907406</v>
      </c>
      <c r="AP1175" s="15">
        <v>42219.185844907406</v>
      </c>
      <c r="AU1175" s="3"/>
      <c r="AV1175" s="3"/>
      <c r="AW1175" s="6"/>
      <c r="AX1175" s="8"/>
      <c r="BJ1175" s="10"/>
      <c r="BL1175" s="15"/>
      <c r="BM1175" s="15"/>
    </row>
    <row r="1176" spans="1:65" ht="12.75" hidden="1" customHeight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  <c r="W1176">
        <v>1174</v>
      </c>
      <c r="X1176" s="3" t="s">
        <v>1175</v>
      </c>
      <c r="Y1176" s="3" t="s">
        <v>5284</v>
      </c>
      <c r="Z1176" s="6">
        <v>15000</v>
      </c>
      <c r="AA1176" s="8">
        <v>886</v>
      </c>
      <c r="AB1176" t="s">
        <v>8220</v>
      </c>
      <c r="AC1176" t="s">
        <v>8223</v>
      </c>
      <c r="AD1176" t="s">
        <v>8245</v>
      </c>
      <c r="AE1176">
        <v>1462738327</v>
      </c>
      <c r="AF1176">
        <v>1460146327</v>
      </c>
      <c r="AG1176" t="b">
        <v>0</v>
      </c>
      <c r="AH1176">
        <v>19</v>
      </c>
      <c r="AI1176" t="b">
        <v>0</v>
      </c>
      <c r="AJ1176" t="s">
        <v>8282</v>
      </c>
      <c r="AK1176">
        <v>6</v>
      </c>
      <c r="AL1176">
        <v>46.63</v>
      </c>
      <c r="AM1176" s="10" t="s">
        <v>8334</v>
      </c>
      <c r="AN1176" t="s">
        <v>8335</v>
      </c>
      <c r="AO1176" s="15">
        <v>42468.84174768519</v>
      </c>
      <c r="AP1176" s="15">
        <v>42498.84174768519</v>
      </c>
      <c r="AU1176" s="3"/>
      <c r="AV1176" s="3"/>
      <c r="AW1176" s="6"/>
      <c r="AX1176" s="8"/>
      <c r="BJ1176" s="10"/>
      <c r="BL1176" s="15"/>
      <c r="BM1176" s="15"/>
    </row>
    <row r="1177" spans="1:65" ht="12.75" hidden="1" customHeight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  <c r="W1177">
        <v>1175</v>
      </c>
      <c r="X1177" s="3" t="s">
        <v>1176</v>
      </c>
      <c r="Y1177" s="3" t="s">
        <v>5285</v>
      </c>
      <c r="Z1177" s="6">
        <v>20000</v>
      </c>
      <c r="AA1177" s="8">
        <v>585</v>
      </c>
      <c r="AB1177" t="s">
        <v>8220</v>
      </c>
      <c r="AC1177" t="s">
        <v>8223</v>
      </c>
      <c r="AD1177" t="s">
        <v>8245</v>
      </c>
      <c r="AE1177">
        <v>1436981339</v>
      </c>
      <c r="AF1177">
        <v>1434389339</v>
      </c>
      <c r="AG1177" t="b">
        <v>0</v>
      </c>
      <c r="AH1177">
        <v>9</v>
      </c>
      <c r="AI1177" t="b">
        <v>0</v>
      </c>
      <c r="AJ1177" t="s">
        <v>8282</v>
      </c>
      <c r="AK1177">
        <v>3</v>
      </c>
      <c r="AL1177">
        <v>65</v>
      </c>
      <c r="AM1177" s="10" t="s">
        <v>8334</v>
      </c>
      <c r="AN1177" t="s">
        <v>8335</v>
      </c>
      <c r="AO1177" s="15">
        <v>42170.728460648148</v>
      </c>
      <c r="AP1177" s="15">
        <v>42200.728460648148</v>
      </c>
      <c r="AU1177" s="3"/>
      <c r="AV1177" s="3"/>
      <c r="AW1177" s="6"/>
      <c r="AX1177" s="8"/>
      <c r="BJ1177" s="10"/>
      <c r="BL1177" s="15"/>
      <c r="BM1177" s="15"/>
    </row>
    <row r="1178" spans="1:65" ht="12.75" hidden="1" customHeight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  <c r="W1178">
        <v>1176</v>
      </c>
      <c r="X1178" s="3" t="s">
        <v>1177</v>
      </c>
      <c r="Y1178" s="3" t="s">
        <v>5286</v>
      </c>
      <c r="Z1178" s="6">
        <v>175000</v>
      </c>
      <c r="AA1178" s="8">
        <v>10</v>
      </c>
      <c r="AB1178" t="s">
        <v>8220</v>
      </c>
      <c r="AC1178" t="s">
        <v>8225</v>
      </c>
      <c r="AD1178" t="s">
        <v>8247</v>
      </c>
      <c r="AE1178">
        <v>1488805200</v>
      </c>
      <c r="AF1178">
        <v>1484094498</v>
      </c>
      <c r="AG1178" t="b">
        <v>0</v>
      </c>
      <c r="AH1178">
        <v>1</v>
      </c>
      <c r="AI1178" t="b">
        <v>0</v>
      </c>
      <c r="AJ1178" t="s">
        <v>8282</v>
      </c>
      <c r="AK1178">
        <v>0</v>
      </c>
      <c r="AL1178">
        <v>10</v>
      </c>
      <c r="AM1178" s="10" t="s">
        <v>8334</v>
      </c>
      <c r="AN1178" t="s">
        <v>8335</v>
      </c>
      <c r="AO1178" s="15">
        <v>42746.019652777773</v>
      </c>
      <c r="AP1178" s="15">
        <v>42800.541666666672</v>
      </c>
      <c r="AU1178" s="3"/>
      <c r="AV1178" s="3"/>
      <c r="AW1178" s="6"/>
      <c r="AX1178" s="8"/>
      <c r="BJ1178" s="10"/>
      <c r="BL1178" s="15"/>
      <c r="BM1178" s="15"/>
    </row>
    <row r="1179" spans="1:65" ht="12.75" hidden="1" customHeight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  <c r="W1179">
        <v>1177</v>
      </c>
      <c r="X1179" s="3" t="s">
        <v>1178</v>
      </c>
      <c r="Y1179" s="3" t="s">
        <v>5287</v>
      </c>
      <c r="Z1179" s="6">
        <v>6000</v>
      </c>
      <c r="AA1179" s="8">
        <v>0</v>
      </c>
      <c r="AB1179" t="s">
        <v>8220</v>
      </c>
      <c r="AC1179" t="s">
        <v>8224</v>
      </c>
      <c r="AD1179" t="s">
        <v>8246</v>
      </c>
      <c r="AE1179">
        <v>1413388296</v>
      </c>
      <c r="AF1179">
        <v>1410796296</v>
      </c>
      <c r="AG1179" t="b">
        <v>0</v>
      </c>
      <c r="AH1179">
        <v>0</v>
      </c>
      <c r="AI1179" t="b">
        <v>0</v>
      </c>
      <c r="AJ1179" t="s">
        <v>8282</v>
      </c>
      <c r="AK1179">
        <v>0</v>
      </c>
      <c r="AL1179">
        <v>0</v>
      </c>
      <c r="AM1179" s="10" t="s">
        <v>8334</v>
      </c>
      <c r="AN1179" t="s">
        <v>8335</v>
      </c>
      <c r="AO1179" s="15">
        <v>41897.660833333335</v>
      </c>
      <c r="AP1179" s="15">
        <v>41927.660833333335</v>
      </c>
      <c r="AU1179" s="3"/>
      <c r="AV1179" s="3"/>
      <c r="AW1179" s="6"/>
      <c r="AX1179" s="8"/>
      <c r="BJ1179" s="10"/>
      <c r="BL1179" s="15"/>
      <c r="BM1179" s="15"/>
    </row>
    <row r="1180" spans="1:65" ht="12.75" hidden="1" customHeight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  <c r="W1180">
        <v>1178</v>
      </c>
      <c r="X1180" s="3" t="s">
        <v>1179</v>
      </c>
      <c r="Y1180" s="3" t="s">
        <v>5288</v>
      </c>
      <c r="Z1180" s="6">
        <v>75000</v>
      </c>
      <c r="AA1180" s="8">
        <v>5</v>
      </c>
      <c r="AB1180" t="s">
        <v>8220</v>
      </c>
      <c r="AC1180" t="s">
        <v>8223</v>
      </c>
      <c r="AD1180" t="s">
        <v>8245</v>
      </c>
      <c r="AE1180">
        <v>1408225452</v>
      </c>
      <c r="AF1180">
        <v>1405633452</v>
      </c>
      <c r="AG1180" t="b">
        <v>0</v>
      </c>
      <c r="AH1180">
        <v>1</v>
      </c>
      <c r="AI1180" t="b">
        <v>0</v>
      </c>
      <c r="AJ1180" t="s">
        <v>8282</v>
      </c>
      <c r="AK1180">
        <v>0</v>
      </c>
      <c r="AL1180">
        <v>5</v>
      </c>
      <c r="AM1180" s="10" t="s">
        <v>8334</v>
      </c>
      <c r="AN1180" t="s">
        <v>8335</v>
      </c>
      <c r="AO1180" s="15">
        <v>41837.905694444446</v>
      </c>
      <c r="AP1180" s="15">
        <v>41867.905694444446</v>
      </c>
      <c r="AU1180" s="3"/>
      <c r="AV1180" s="3"/>
      <c r="AW1180" s="6"/>
      <c r="AX1180" s="8"/>
      <c r="BJ1180" s="10"/>
      <c r="BL1180" s="15"/>
      <c r="BM1180" s="15"/>
    </row>
    <row r="1181" spans="1:65" ht="12.75" hidden="1" customHeight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  <c r="W1181">
        <v>1179</v>
      </c>
      <c r="X1181" s="3" t="s">
        <v>1180</v>
      </c>
      <c r="Y1181" s="3" t="s">
        <v>5289</v>
      </c>
      <c r="Z1181" s="6">
        <v>60000</v>
      </c>
      <c r="AA1181" s="8">
        <v>3200</v>
      </c>
      <c r="AB1181" t="s">
        <v>8220</v>
      </c>
      <c r="AC1181" t="s">
        <v>8228</v>
      </c>
      <c r="AD1181" t="s">
        <v>8250</v>
      </c>
      <c r="AE1181">
        <v>1446052627</v>
      </c>
      <c r="AF1181">
        <v>1443460627</v>
      </c>
      <c r="AG1181" t="b">
        <v>0</v>
      </c>
      <c r="AH1181">
        <v>5</v>
      </c>
      <c r="AI1181" t="b">
        <v>0</v>
      </c>
      <c r="AJ1181" t="s">
        <v>8282</v>
      </c>
      <c r="AK1181">
        <v>5</v>
      </c>
      <c r="AL1181">
        <v>640</v>
      </c>
      <c r="AM1181" s="10" t="s">
        <v>8334</v>
      </c>
      <c r="AN1181" t="s">
        <v>8335</v>
      </c>
      <c r="AO1181" s="15">
        <v>42275.720219907409</v>
      </c>
      <c r="AP1181" s="15">
        <v>42305.720219907409</v>
      </c>
      <c r="AU1181" s="3"/>
      <c r="AV1181" s="3"/>
      <c r="AW1181" s="6"/>
      <c r="AX1181" s="8"/>
      <c r="BJ1181" s="10"/>
      <c r="BL1181" s="15"/>
      <c r="BM1181" s="15"/>
    </row>
    <row r="1182" spans="1:65" ht="12.75" hidden="1" customHeight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  <c r="W1182">
        <v>1180</v>
      </c>
      <c r="X1182" s="3" t="s">
        <v>1181</v>
      </c>
      <c r="Y1182" s="3" t="s">
        <v>5290</v>
      </c>
      <c r="Z1182" s="6">
        <v>50000</v>
      </c>
      <c r="AA1182" s="8">
        <v>5875</v>
      </c>
      <c r="AB1182" t="s">
        <v>8220</v>
      </c>
      <c r="AC1182" t="s">
        <v>8223</v>
      </c>
      <c r="AD1182" t="s">
        <v>8245</v>
      </c>
      <c r="AE1182">
        <v>1403983314</v>
      </c>
      <c r="AF1182">
        <v>1400786514</v>
      </c>
      <c r="AG1182" t="b">
        <v>0</v>
      </c>
      <c r="AH1182">
        <v>85</v>
      </c>
      <c r="AI1182" t="b">
        <v>0</v>
      </c>
      <c r="AJ1182" t="s">
        <v>8282</v>
      </c>
      <c r="AK1182">
        <v>12</v>
      </c>
      <c r="AL1182">
        <v>69.12</v>
      </c>
      <c r="AM1182" s="10" t="s">
        <v>8334</v>
      </c>
      <c r="AN1182" t="s">
        <v>8335</v>
      </c>
      <c r="AO1182" s="15">
        <v>41781.806875000002</v>
      </c>
      <c r="AP1182" s="15">
        <v>41818.806875000002</v>
      </c>
      <c r="AU1182" s="3"/>
      <c r="AV1182" s="3"/>
      <c r="AW1182" s="6"/>
      <c r="AX1182" s="8"/>
      <c r="BJ1182" s="10"/>
      <c r="BL1182" s="15"/>
      <c r="BM1182" s="15"/>
    </row>
    <row r="1183" spans="1:65" ht="12.75" hidden="1" customHeight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  <c r="W1183">
        <v>1181</v>
      </c>
      <c r="X1183" s="3" t="s">
        <v>1182</v>
      </c>
      <c r="Y1183" s="3" t="s">
        <v>5291</v>
      </c>
      <c r="Z1183" s="6">
        <v>50000</v>
      </c>
      <c r="AA1183" s="8">
        <v>4</v>
      </c>
      <c r="AB1183" t="s">
        <v>8220</v>
      </c>
      <c r="AC1183" t="s">
        <v>8223</v>
      </c>
      <c r="AD1183" t="s">
        <v>8245</v>
      </c>
      <c r="AE1183">
        <v>1425197321</v>
      </c>
      <c r="AF1183">
        <v>1422605321</v>
      </c>
      <c r="AG1183" t="b">
        <v>0</v>
      </c>
      <c r="AH1183">
        <v>3</v>
      </c>
      <c r="AI1183" t="b">
        <v>0</v>
      </c>
      <c r="AJ1183" t="s">
        <v>8282</v>
      </c>
      <c r="AK1183">
        <v>0</v>
      </c>
      <c r="AL1183">
        <v>1.33</v>
      </c>
      <c r="AM1183" s="10" t="s">
        <v>8334</v>
      </c>
      <c r="AN1183" t="s">
        <v>8335</v>
      </c>
      <c r="AO1183" s="15">
        <v>42034.339363425926</v>
      </c>
      <c r="AP1183" s="15">
        <v>42064.339363425926</v>
      </c>
      <c r="AU1183" s="3"/>
      <c r="AV1183" s="3"/>
      <c r="AW1183" s="6"/>
      <c r="AX1183" s="8"/>
      <c r="BJ1183" s="10"/>
      <c r="BL1183" s="15"/>
      <c r="BM1183" s="15"/>
    </row>
    <row r="1184" spans="1:65" ht="12.75" hidden="1" customHeight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  <c r="W1184">
        <v>1182</v>
      </c>
      <c r="X1184" s="3" t="s">
        <v>1183</v>
      </c>
      <c r="Y1184" s="3" t="s">
        <v>5292</v>
      </c>
      <c r="Z1184" s="6">
        <v>1000</v>
      </c>
      <c r="AA1184" s="8">
        <v>42</v>
      </c>
      <c r="AB1184" t="s">
        <v>8220</v>
      </c>
      <c r="AC1184" t="s">
        <v>8223</v>
      </c>
      <c r="AD1184" t="s">
        <v>8245</v>
      </c>
      <c r="AE1184">
        <v>1484239320</v>
      </c>
      <c r="AF1184">
        <v>1482609088</v>
      </c>
      <c r="AG1184" t="b">
        <v>0</v>
      </c>
      <c r="AH1184">
        <v>4</v>
      </c>
      <c r="AI1184" t="b">
        <v>0</v>
      </c>
      <c r="AJ1184" t="s">
        <v>8282</v>
      </c>
      <c r="AK1184">
        <v>4</v>
      </c>
      <c r="AL1184">
        <v>10.5</v>
      </c>
      <c r="AM1184" s="10" t="s">
        <v>8334</v>
      </c>
      <c r="AN1184" t="s">
        <v>8335</v>
      </c>
      <c r="AO1184" s="15">
        <v>42728.827407407407</v>
      </c>
      <c r="AP1184" s="15">
        <v>42747.695833333331</v>
      </c>
      <c r="AU1184" s="3"/>
      <c r="AV1184" s="3"/>
      <c r="AW1184" s="6"/>
      <c r="AX1184" s="8"/>
      <c r="BJ1184" s="10"/>
      <c r="BL1184" s="15"/>
      <c r="BM1184" s="15"/>
    </row>
    <row r="1185" spans="1:65" ht="12.75" hidden="1" customHeight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  <c r="W1185">
        <v>1183</v>
      </c>
      <c r="X1185" s="3" t="s">
        <v>1184</v>
      </c>
      <c r="Y1185" s="3" t="s">
        <v>5293</v>
      </c>
      <c r="Z1185" s="6">
        <v>2500</v>
      </c>
      <c r="AA1185" s="8">
        <v>100</v>
      </c>
      <c r="AB1185" t="s">
        <v>8220</v>
      </c>
      <c r="AC1185" t="s">
        <v>8223</v>
      </c>
      <c r="AD1185" t="s">
        <v>8245</v>
      </c>
      <c r="AE1185">
        <v>1478059140</v>
      </c>
      <c r="AF1185">
        <v>1476391223</v>
      </c>
      <c r="AG1185" t="b">
        <v>0</v>
      </c>
      <c r="AH1185">
        <v>3</v>
      </c>
      <c r="AI1185" t="b">
        <v>0</v>
      </c>
      <c r="AJ1185" t="s">
        <v>8282</v>
      </c>
      <c r="AK1185">
        <v>4</v>
      </c>
      <c r="AL1185">
        <v>33.33</v>
      </c>
      <c r="AM1185" s="10" t="s">
        <v>8334</v>
      </c>
      <c r="AN1185" t="s">
        <v>8335</v>
      </c>
      <c r="AO1185" s="15">
        <v>42656.86137731481</v>
      </c>
      <c r="AP1185" s="15">
        <v>42676.165972222225</v>
      </c>
      <c r="AU1185" s="3"/>
      <c r="AV1185" s="3"/>
      <c r="AW1185" s="6"/>
      <c r="AX1185" s="8"/>
      <c r="BJ1185" s="10"/>
      <c r="BL1185" s="15"/>
      <c r="BM1185" s="15"/>
    </row>
    <row r="1186" spans="1:65" ht="12.75" hidden="1" customHeight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  <c r="W1186">
        <v>1184</v>
      </c>
      <c r="X1186" s="3" t="s">
        <v>1185</v>
      </c>
      <c r="Y1186" s="3" t="s">
        <v>5294</v>
      </c>
      <c r="Z1186" s="6">
        <v>22000</v>
      </c>
      <c r="AA1186" s="8">
        <v>23086</v>
      </c>
      <c r="AB1186" t="s">
        <v>8218</v>
      </c>
      <c r="AC1186" t="s">
        <v>8224</v>
      </c>
      <c r="AD1186" t="s">
        <v>8246</v>
      </c>
      <c r="AE1186">
        <v>1486391011</v>
      </c>
      <c r="AF1186">
        <v>1483712611</v>
      </c>
      <c r="AG1186" t="b">
        <v>0</v>
      </c>
      <c r="AH1186">
        <v>375</v>
      </c>
      <c r="AI1186" t="b">
        <v>1</v>
      </c>
      <c r="AJ1186" t="s">
        <v>8283</v>
      </c>
      <c r="AK1186">
        <v>105</v>
      </c>
      <c r="AL1186">
        <v>61.56</v>
      </c>
      <c r="AM1186" s="10" t="s">
        <v>8336</v>
      </c>
      <c r="AN1186" t="s">
        <v>8337</v>
      </c>
      <c r="AO1186" s="15">
        <v>42741.599664351852</v>
      </c>
      <c r="AP1186" s="15">
        <v>42772.599664351852</v>
      </c>
      <c r="AU1186" s="3"/>
      <c r="AV1186" s="3"/>
      <c r="AW1186" s="6"/>
      <c r="AX1186" s="8"/>
      <c r="BJ1186" s="10"/>
      <c r="BL1186" s="15"/>
      <c r="BM1186" s="15"/>
    </row>
    <row r="1187" spans="1:65" ht="12.75" hidden="1" customHeight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  <c r="W1187">
        <v>1185</v>
      </c>
      <c r="X1187" s="3" t="s">
        <v>1186</v>
      </c>
      <c r="Y1187" s="3" t="s">
        <v>5295</v>
      </c>
      <c r="Z1187" s="6">
        <v>12500</v>
      </c>
      <c r="AA1187" s="8">
        <v>13180</v>
      </c>
      <c r="AB1187" t="s">
        <v>8218</v>
      </c>
      <c r="AC1187" t="s">
        <v>8223</v>
      </c>
      <c r="AD1187" t="s">
        <v>8245</v>
      </c>
      <c r="AE1187">
        <v>1433736000</v>
      </c>
      <c r="AF1187">
        <v>1430945149</v>
      </c>
      <c r="AG1187" t="b">
        <v>0</v>
      </c>
      <c r="AH1187">
        <v>111</v>
      </c>
      <c r="AI1187" t="b">
        <v>1</v>
      </c>
      <c r="AJ1187" t="s">
        <v>8283</v>
      </c>
      <c r="AK1187">
        <v>105</v>
      </c>
      <c r="AL1187">
        <v>118.74</v>
      </c>
      <c r="AM1187" s="10" t="s">
        <v>8336</v>
      </c>
      <c r="AN1187" t="s">
        <v>8337</v>
      </c>
      <c r="AO1187" s="15">
        <v>42130.865150462967</v>
      </c>
      <c r="AP1187" s="15">
        <v>42163.166666666672</v>
      </c>
      <c r="AU1187" s="3"/>
      <c r="AV1187" s="3"/>
      <c r="AW1187" s="6"/>
      <c r="AX1187" s="8"/>
      <c r="BJ1187" s="10"/>
      <c r="BL1187" s="15"/>
      <c r="BM1187" s="15"/>
    </row>
    <row r="1188" spans="1:65" ht="12.75" hidden="1" customHeight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  <c r="W1188">
        <v>1186</v>
      </c>
      <c r="X1188" s="3" t="s">
        <v>1187</v>
      </c>
      <c r="Y1188" s="3" t="s">
        <v>5296</v>
      </c>
      <c r="Z1188" s="6">
        <v>7500</v>
      </c>
      <c r="AA1188" s="8">
        <v>8005</v>
      </c>
      <c r="AB1188" t="s">
        <v>8218</v>
      </c>
      <c r="AC1188" t="s">
        <v>8224</v>
      </c>
      <c r="AD1188" t="s">
        <v>8246</v>
      </c>
      <c r="AE1188">
        <v>1433198520</v>
      </c>
      <c r="AF1188">
        <v>1430340195</v>
      </c>
      <c r="AG1188" t="b">
        <v>0</v>
      </c>
      <c r="AH1188">
        <v>123</v>
      </c>
      <c r="AI1188" t="b">
        <v>1</v>
      </c>
      <c r="AJ1188" t="s">
        <v>8283</v>
      </c>
      <c r="AK1188">
        <v>107</v>
      </c>
      <c r="AL1188">
        <v>65.08</v>
      </c>
      <c r="AM1188" s="10" t="s">
        <v>8336</v>
      </c>
      <c r="AN1188" t="s">
        <v>8337</v>
      </c>
      <c r="AO1188" s="15">
        <v>42123.86336805555</v>
      </c>
      <c r="AP1188" s="15">
        <v>42156.945833333331</v>
      </c>
      <c r="AU1188" s="3"/>
      <c r="AV1188" s="3"/>
      <c r="AW1188" s="6"/>
      <c r="AX1188" s="8"/>
      <c r="BJ1188" s="10"/>
      <c r="BL1188" s="15"/>
      <c r="BM1188" s="15"/>
    </row>
    <row r="1189" spans="1:65" ht="12.75" hidden="1" customHeight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  <c r="W1189">
        <v>1187</v>
      </c>
      <c r="X1189" s="3" t="s">
        <v>1188</v>
      </c>
      <c r="Y1189" s="3" t="s">
        <v>5297</v>
      </c>
      <c r="Z1189" s="6">
        <v>8750</v>
      </c>
      <c r="AA1189" s="8">
        <v>9111</v>
      </c>
      <c r="AB1189" t="s">
        <v>8218</v>
      </c>
      <c r="AC1189" t="s">
        <v>8223</v>
      </c>
      <c r="AD1189" t="s">
        <v>8245</v>
      </c>
      <c r="AE1189">
        <v>1431885600</v>
      </c>
      <c r="AF1189">
        <v>1429133323</v>
      </c>
      <c r="AG1189" t="b">
        <v>0</v>
      </c>
      <c r="AH1189">
        <v>70</v>
      </c>
      <c r="AI1189" t="b">
        <v>1</v>
      </c>
      <c r="AJ1189" t="s">
        <v>8283</v>
      </c>
      <c r="AK1189">
        <v>104</v>
      </c>
      <c r="AL1189">
        <v>130.16</v>
      </c>
      <c r="AM1189" s="10" t="s">
        <v>8336</v>
      </c>
      <c r="AN1189" t="s">
        <v>8337</v>
      </c>
      <c r="AO1189" s="15">
        <v>42109.894942129627</v>
      </c>
      <c r="AP1189" s="15">
        <v>42141.75</v>
      </c>
      <c r="AU1189" s="3"/>
      <c r="AV1189" s="3"/>
      <c r="AW1189" s="6"/>
      <c r="AX1189" s="8"/>
      <c r="BJ1189" s="10"/>
      <c r="BL1189" s="15"/>
      <c r="BM1189" s="15"/>
    </row>
    <row r="1190" spans="1:65" ht="12.75" hidden="1" customHeight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  <c r="W1190">
        <v>1188</v>
      </c>
      <c r="X1190" s="3" t="s">
        <v>1189</v>
      </c>
      <c r="Y1190" s="3" t="s">
        <v>5298</v>
      </c>
      <c r="Z1190" s="6">
        <v>2000</v>
      </c>
      <c r="AA1190" s="8">
        <v>3211</v>
      </c>
      <c r="AB1190" t="s">
        <v>8218</v>
      </c>
      <c r="AC1190" t="s">
        <v>8228</v>
      </c>
      <c r="AD1190" t="s">
        <v>8250</v>
      </c>
      <c r="AE1190">
        <v>1482943740</v>
      </c>
      <c r="AF1190">
        <v>1481129340</v>
      </c>
      <c r="AG1190" t="b">
        <v>0</v>
      </c>
      <c r="AH1190">
        <v>85</v>
      </c>
      <c r="AI1190" t="b">
        <v>1</v>
      </c>
      <c r="AJ1190" t="s">
        <v>8283</v>
      </c>
      <c r="AK1190">
        <v>161</v>
      </c>
      <c r="AL1190">
        <v>37.78</v>
      </c>
      <c r="AM1190" s="10" t="s">
        <v>8336</v>
      </c>
      <c r="AN1190" t="s">
        <v>8337</v>
      </c>
      <c r="AO1190" s="15">
        <v>42711.700694444444</v>
      </c>
      <c r="AP1190" s="15">
        <v>42732.700694444444</v>
      </c>
      <c r="AU1190" s="3"/>
      <c r="AV1190" s="3"/>
      <c r="AW1190" s="6"/>
      <c r="AX1190" s="8"/>
      <c r="BJ1190" s="10"/>
      <c r="BL1190" s="15"/>
      <c r="BM1190" s="15"/>
    </row>
    <row r="1191" spans="1:65" ht="12.75" hidden="1" customHeight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  <c r="W1191">
        <v>1189</v>
      </c>
      <c r="X1191" s="3" t="s">
        <v>1190</v>
      </c>
      <c r="Y1191" s="3" t="s">
        <v>5299</v>
      </c>
      <c r="Z1191" s="6">
        <v>9000</v>
      </c>
      <c r="AA1191" s="8">
        <v>9700</v>
      </c>
      <c r="AB1191" t="s">
        <v>8218</v>
      </c>
      <c r="AC1191" t="s">
        <v>8223</v>
      </c>
      <c r="AD1191" t="s">
        <v>8245</v>
      </c>
      <c r="AE1191">
        <v>1467242995</v>
      </c>
      <c r="AF1191">
        <v>1465428595</v>
      </c>
      <c r="AG1191" t="b">
        <v>0</v>
      </c>
      <c r="AH1191">
        <v>86</v>
      </c>
      <c r="AI1191" t="b">
        <v>1</v>
      </c>
      <c r="AJ1191" t="s">
        <v>8283</v>
      </c>
      <c r="AK1191">
        <v>108</v>
      </c>
      <c r="AL1191">
        <v>112.79</v>
      </c>
      <c r="AM1191" s="10" t="s">
        <v>8336</v>
      </c>
      <c r="AN1191" t="s">
        <v>8337</v>
      </c>
      <c r="AO1191" s="15">
        <v>42529.979108796295</v>
      </c>
      <c r="AP1191" s="15">
        <v>42550.979108796295</v>
      </c>
      <c r="AU1191" s="3"/>
      <c r="AV1191" s="3"/>
      <c r="AW1191" s="6"/>
      <c r="AX1191" s="8"/>
      <c r="BJ1191" s="10"/>
      <c r="BL1191" s="15"/>
      <c r="BM1191" s="15"/>
    </row>
    <row r="1192" spans="1:65" ht="12.75" hidden="1" customHeight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  <c r="W1192">
        <v>1190</v>
      </c>
      <c r="X1192" s="3" t="s">
        <v>1191</v>
      </c>
      <c r="Y1192" s="3" t="s">
        <v>5300</v>
      </c>
      <c r="Z1192" s="6">
        <v>500</v>
      </c>
      <c r="AA1192" s="8">
        <v>675</v>
      </c>
      <c r="AB1192" t="s">
        <v>8218</v>
      </c>
      <c r="AC1192" t="s">
        <v>8223</v>
      </c>
      <c r="AD1192" t="s">
        <v>8245</v>
      </c>
      <c r="AE1192">
        <v>1409500725</v>
      </c>
      <c r="AF1192">
        <v>1406908725</v>
      </c>
      <c r="AG1192" t="b">
        <v>0</v>
      </c>
      <c r="AH1192">
        <v>13</v>
      </c>
      <c r="AI1192" t="b">
        <v>1</v>
      </c>
      <c r="AJ1192" t="s">
        <v>8283</v>
      </c>
      <c r="AK1192">
        <v>135</v>
      </c>
      <c r="AL1192">
        <v>51.92</v>
      </c>
      <c r="AM1192" s="10" t="s">
        <v>8336</v>
      </c>
      <c r="AN1192" t="s">
        <v>8337</v>
      </c>
      <c r="AO1192" s="15">
        <v>41852.665798611109</v>
      </c>
      <c r="AP1192" s="15">
        <v>41882.665798611109</v>
      </c>
      <c r="AU1192" s="3"/>
      <c r="AV1192" s="3"/>
      <c r="AW1192" s="6"/>
      <c r="AX1192" s="8"/>
      <c r="BJ1192" s="10"/>
      <c r="BL1192" s="15"/>
      <c r="BM1192" s="15"/>
    </row>
    <row r="1193" spans="1:65" ht="12.75" hidden="1" customHeight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42449.562037037038</v>
      </c>
      <c r="W1193">
        <v>1191</v>
      </c>
      <c r="X1193" s="3" t="s">
        <v>1192</v>
      </c>
      <c r="Y1193" s="3" t="s">
        <v>5301</v>
      </c>
      <c r="Z1193" s="6">
        <v>2700</v>
      </c>
      <c r="AA1193" s="8">
        <v>2945</v>
      </c>
      <c r="AB1193" t="s">
        <v>8218</v>
      </c>
      <c r="AC1193" t="s">
        <v>8223</v>
      </c>
      <c r="AD1193" t="s">
        <v>8245</v>
      </c>
      <c r="AE1193">
        <v>1458480560</v>
      </c>
      <c r="AF1193">
        <v>1455892160</v>
      </c>
      <c r="AG1193" t="b">
        <v>0</v>
      </c>
      <c r="AH1193">
        <v>33</v>
      </c>
      <c r="AI1193" t="b">
        <v>1</v>
      </c>
      <c r="AJ1193" t="s">
        <v>8283</v>
      </c>
      <c r="AK1193">
        <v>109</v>
      </c>
      <c r="AL1193">
        <v>89.24</v>
      </c>
      <c r="AM1193" s="10" t="s">
        <v>8336</v>
      </c>
      <c r="AN1193" t="s">
        <v>8337</v>
      </c>
      <c r="AO1193" s="15">
        <v>42419.603703703702</v>
      </c>
      <c r="AP1193" s="15">
        <v>42449.562037037038</v>
      </c>
      <c r="AU1193" s="3"/>
      <c r="AV1193" s="3"/>
      <c r="AW1193" s="6"/>
      <c r="AX1193" s="8"/>
      <c r="BJ1193" s="10"/>
      <c r="BL1193" s="15"/>
      <c r="BM1193" s="15"/>
    </row>
    <row r="1194" spans="1:65" ht="12.75" hidden="1" customHeight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  <c r="W1194">
        <v>1192</v>
      </c>
      <c r="X1194" s="3" t="s">
        <v>1193</v>
      </c>
      <c r="Y1194" s="3" t="s">
        <v>5302</v>
      </c>
      <c r="Z1194" s="6">
        <v>100</v>
      </c>
      <c r="AA1194" s="8">
        <v>290</v>
      </c>
      <c r="AB1194" t="s">
        <v>8218</v>
      </c>
      <c r="AC1194" t="s">
        <v>8224</v>
      </c>
      <c r="AD1194" t="s">
        <v>8246</v>
      </c>
      <c r="AE1194">
        <v>1486814978</v>
      </c>
      <c r="AF1194">
        <v>1484222978</v>
      </c>
      <c r="AG1194" t="b">
        <v>0</v>
      </c>
      <c r="AH1194">
        <v>15</v>
      </c>
      <c r="AI1194" t="b">
        <v>1</v>
      </c>
      <c r="AJ1194" t="s">
        <v>8283</v>
      </c>
      <c r="AK1194">
        <v>290</v>
      </c>
      <c r="AL1194">
        <v>19.329999999999998</v>
      </c>
      <c r="AM1194" s="10" t="s">
        <v>8336</v>
      </c>
      <c r="AN1194" t="s">
        <v>8337</v>
      </c>
      <c r="AO1194" s="15">
        <v>42747.506689814814</v>
      </c>
      <c r="AP1194" s="15">
        <v>42777.506689814814</v>
      </c>
      <c r="AU1194" s="3"/>
      <c r="AV1194" s="3"/>
      <c r="AW1194" s="6"/>
      <c r="AX1194" s="8"/>
      <c r="BJ1194" s="10"/>
      <c r="BL1194" s="15"/>
      <c r="BM1194" s="15"/>
    </row>
    <row r="1195" spans="1:65" ht="12.75" hidden="1" customHeight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  <c r="W1195">
        <v>1193</v>
      </c>
      <c r="X1195" s="3" t="s">
        <v>1194</v>
      </c>
      <c r="Y1195" s="3" t="s">
        <v>5303</v>
      </c>
      <c r="Z1195" s="6">
        <v>21000</v>
      </c>
      <c r="AA1195" s="8">
        <v>21831</v>
      </c>
      <c r="AB1195" t="s">
        <v>8218</v>
      </c>
      <c r="AC1195" t="s">
        <v>8223</v>
      </c>
      <c r="AD1195" t="s">
        <v>8245</v>
      </c>
      <c r="AE1195">
        <v>1460223453</v>
      </c>
      <c r="AF1195">
        <v>1455043053</v>
      </c>
      <c r="AG1195" t="b">
        <v>0</v>
      </c>
      <c r="AH1195">
        <v>273</v>
      </c>
      <c r="AI1195" t="b">
        <v>1</v>
      </c>
      <c r="AJ1195" t="s">
        <v>8283</v>
      </c>
      <c r="AK1195">
        <v>104</v>
      </c>
      <c r="AL1195">
        <v>79.97</v>
      </c>
      <c r="AM1195" s="10" t="s">
        <v>8336</v>
      </c>
      <c r="AN1195" t="s">
        <v>8337</v>
      </c>
      <c r="AO1195" s="15">
        <v>42409.776076388895</v>
      </c>
      <c r="AP1195" s="15">
        <v>42469.734409722223</v>
      </c>
      <c r="AU1195" s="3"/>
      <c r="AV1195" s="3"/>
      <c r="AW1195" s="6"/>
      <c r="AX1195" s="8"/>
      <c r="BJ1195" s="10"/>
      <c r="BL1195" s="15"/>
      <c r="BM1195" s="15"/>
    </row>
    <row r="1196" spans="1:65" ht="12.75" hidden="1" customHeight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  <c r="W1196">
        <v>1194</v>
      </c>
      <c r="X1196" s="3" t="s">
        <v>1195</v>
      </c>
      <c r="Y1196" s="3" t="s">
        <v>5304</v>
      </c>
      <c r="Z1196" s="6">
        <v>12500</v>
      </c>
      <c r="AA1196" s="8">
        <v>40280</v>
      </c>
      <c r="AB1196" t="s">
        <v>8218</v>
      </c>
      <c r="AC1196" t="s">
        <v>8240</v>
      </c>
      <c r="AD1196" t="s">
        <v>8248</v>
      </c>
      <c r="AE1196">
        <v>1428493379</v>
      </c>
      <c r="AF1196">
        <v>1425901379</v>
      </c>
      <c r="AG1196" t="b">
        <v>0</v>
      </c>
      <c r="AH1196">
        <v>714</v>
      </c>
      <c r="AI1196" t="b">
        <v>1</v>
      </c>
      <c r="AJ1196" t="s">
        <v>8283</v>
      </c>
      <c r="AK1196">
        <v>322</v>
      </c>
      <c r="AL1196">
        <v>56.41</v>
      </c>
      <c r="AM1196" s="10" t="s">
        <v>8336</v>
      </c>
      <c r="AN1196" t="s">
        <v>8337</v>
      </c>
      <c r="AO1196" s="15">
        <v>42072.488182870366</v>
      </c>
      <c r="AP1196" s="15">
        <v>42102.488182870366</v>
      </c>
      <c r="AU1196" s="3"/>
      <c r="AV1196" s="3"/>
      <c r="AW1196" s="6"/>
      <c r="AX1196" s="8"/>
      <c r="BJ1196" s="10"/>
      <c r="BL1196" s="15"/>
      <c r="BM1196" s="15"/>
    </row>
    <row r="1197" spans="1:65" ht="12.75" hidden="1" customHeight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  <c r="W1197">
        <v>1195</v>
      </c>
      <c r="X1197" s="3" t="s">
        <v>1196</v>
      </c>
      <c r="Y1197" s="3" t="s">
        <v>5305</v>
      </c>
      <c r="Z1197" s="6">
        <v>10000</v>
      </c>
      <c r="AA1197" s="8">
        <v>13500</v>
      </c>
      <c r="AB1197" t="s">
        <v>8218</v>
      </c>
      <c r="AC1197" t="s">
        <v>8236</v>
      </c>
      <c r="AD1197" t="s">
        <v>8248</v>
      </c>
      <c r="AE1197">
        <v>1450602000</v>
      </c>
      <c r="AF1197">
        <v>1445415653</v>
      </c>
      <c r="AG1197" t="b">
        <v>0</v>
      </c>
      <c r="AH1197">
        <v>170</v>
      </c>
      <c r="AI1197" t="b">
        <v>1</v>
      </c>
      <c r="AJ1197" t="s">
        <v>8283</v>
      </c>
      <c r="AK1197">
        <v>135</v>
      </c>
      <c r="AL1197">
        <v>79.41</v>
      </c>
      <c r="AM1197" s="10" t="s">
        <v>8336</v>
      </c>
      <c r="AN1197" t="s">
        <v>8337</v>
      </c>
      <c r="AO1197" s="15">
        <v>42298.34783564815</v>
      </c>
      <c r="AP1197" s="15">
        <v>42358.375</v>
      </c>
      <c r="AU1197" s="3"/>
      <c r="AV1197" s="3"/>
      <c r="AW1197" s="6"/>
      <c r="AX1197" s="8"/>
      <c r="BJ1197" s="10"/>
      <c r="BL1197" s="15"/>
      <c r="BM1197" s="15"/>
    </row>
    <row r="1198" spans="1:65" ht="12.75" hidden="1" customHeight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  <c r="W1198">
        <v>1196</v>
      </c>
      <c r="X1198" s="3" t="s">
        <v>1197</v>
      </c>
      <c r="Y1198" s="3" t="s">
        <v>5306</v>
      </c>
      <c r="Z1198" s="6">
        <v>14500</v>
      </c>
      <c r="AA1198" s="8">
        <v>39137</v>
      </c>
      <c r="AB1198" t="s">
        <v>8218</v>
      </c>
      <c r="AC1198" t="s">
        <v>8224</v>
      </c>
      <c r="AD1198" t="s">
        <v>8246</v>
      </c>
      <c r="AE1198">
        <v>1450467539</v>
      </c>
      <c r="AF1198">
        <v>1447875539</v>
      </c>
      <c r="AG1198" t="b">
        <v>0</v>
      </c>
      <c r="AH1198">
        <v>512</v>
      </c>
      <c r="AI1198" t="b">
        <v>1</v>
      </c>
      <c r="AJ1198" t="s">
        <v>8283</v>
      </c>
      <c r="AK1198">
        <v>270</v>
      </c>
      <c r="AL1198">
        <v>76.44</v>
      </c>
      <c r="AM1198" s="10" t="s">
        <v>8336</v>
      </c>
      <c r="AN1198" t="s">
        <v>8337</v>
      </c>
      <c r="AO1198" s="15">
        <v>42326.818738425922</v>
      </c>
      <c r="AP1198" s="15">
        <v>42356.818738425922</v>
      </c>
      <c r="AU1198" s="3"/>
      <c r="AV1198" s="3"/>
      <c r="AW1198" s="6"/>
      <c r="AX1198" s="8"/>
      <c r="BJ1198" s="10"/>
      <c r="BL1198" s="15"/>
      <c r="BM1198" s="15"/>
    </row>
    <row r="1199" spans="1:65" ht="12.75" hidden="1" customHeight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  <c r="W1199">
        <v>1197</v>
      </c>
      <c r="X1199" s="3" t="s">
        <v>1198</v>
      </c>
      <c r="Y1199" s="3" t="s">
        <v>5307</v>
      </c>
      <c r="Z1199" s="6">
        <v>15000</v>
      </c>
      <c r="AA1199" s="8">
        <v>37994</v>
      </c>
      <c r="AB1199" t="s">
        <v>8218</v>
      </c>
      <c r="AC1199" t="s">
        <v>8223</v>
      </c>
      <c r="AD1199" t="s">
        <v>8245</v>
      </c>
      <c r="AE1199">
        <v>1465797540</v>
      </c>
      <c r="AF1199">
        <v>1463155034</v>
      </c>
      <c r="AG1199" t="b">
        <v>0</v>
      </c>
      <c r="AH1199">
        <v>314</v>
      </c>
      <c r="AI1199" t="b">
        <v>1</v>
      </c>
      <c r="AJ1199" t="s">
        <v>8283</v>
      </c>
      <c r="AK1199">
        <v>253</v>
      </c>
      <c r="AL1199">
        <v>121</v>
      </c>
      <c r="AM1199" s="10" t="s">
        <v>8336</v>
      </c>
      <c r="AN1199" t="s">
        <v>8337</v>
      </c>
      <c r="AO1199" s="15">
        <v>42503.66474537037</v>
      </c>
      <c r="AP1199" s="15">
        <v>42534.249305555553</v>
      </c>
      <c r="AU1199" s="3"/>
      <c r="AV1199" s="3"/>
      <c r="AW1199" s="6"/>
      <c r="AX1199" s="8"/>
      <c r="BJ1199" s="10"/>
      <c r="BL1199" s="15"/>
      <c r="BM1199" s="15"/>
    </row>
    <row r="1200" spans="1:65" ht="12.75" hidden="1" customHeight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  <c r="W1200">
        <v>1198</v>
      </c>
      <c r="X1200" s="3" t="s">
        <v>1199</v>
      </c>
      <c r="Y1200" s="3" t="s">
        <v>5308</v>
      </c>
      <c r="Z1200" s="6">
        <v>3500</v>
      </c>
      <c r="AA1200" s="8">
        <v>9121</v>
      </c>
      <c r="AB1200" t="s">
        <v>8218</v>
      </c>
      <c r="AC1200" t="s">
        <v>8223</v>
      </c>
      <c r="AD1200" t="s">
        <v>8245</v>
      </c>
      <c r="AE1200">
        <v>1451530800</v>
      </c>
      <c r="AF1200">
        <v>1448463086</v>
      </c>
      <c r="AG1200" t="b">
        <v>0</v>
      </c>
      <c r="AH1200">
        <v>167</v>
      </c>
      <c r="AI1200" t="b">
        <v>1</v>
      </c>
      <c r="AJ1200" t="s">
        <v>8283</v>
      </c>
      <c r="AK1200">
        <v>261</v>
      </c>
      <c r="AL1200">
        <v>54.62</v>
      </c>
      <c r="AM1200" s="10" t="s">
        <v>8336</v>
      </c>
      <c r="AN1200" t="s">
        <v>8337</v>
      </c>
      <c r="AO1200" s="15">
        <v>42333.619050925925</v>
      </c>
      <c r="AP1200" s="15">
        <v>42369.125</v>
      </c>
      <c r="AU1200" s="3"/>
      <c r="AV1200" s="3"/>
      <c r="AW1200" s="6"/>
      <c r="AX1200" s="8"/>
      <c r="BJ1200" s="10"/>
      <c r="BL1200" s="15"/>
      <c r="BM1200" s="15"/>
    </row>
    <row r="1201" spans="1:65" ht="12.75" hidden="1" customHeight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  <c r="W1201">
        <v>1199</v>
      </c>
      <c r="X1201" s="3" t="s">
        <v>1200</v>
      </c>
      <c r="Y1201" s="3" t="s">
        <v>5309</v>
      </c>
      <c r="Z1201" s="6">
        <v>2658</v>
      </c>
      <c r="AA1201" s="8">
        <v>2693</v>
      </c>
      <c r="AB1201" t="s">
        <v>8218</v>
      </c>
      <c r="AC1201" t="s">
        <v>8224</v>
      </c>
      <c r="AD1201" t="s">
        <v>8246</v>
      </c>
      <c r="AE1201">
        <v>1436380200</v>
      </c>
      <c r="AF1201">
        <v>1433615400</v>
      </c>
      <c r="AG1201" t="b">
        <v>0</v>
      </c>
      <c r="AH1201">
        <v>9</v>
      </c>
      <c r="AI1201" t="b">
        <v>1</v>
      </c>
      <c r="AJ1201" t="s">
        <v>8283</v>
      </c>
      <c r="AK1201">
        <v>101</v>
      </c>
      <c r="AL1201">
        <v>299.22000000000003</v>
      </c>
      <c r="AM1201" s="10" t="s">
        <v>8336</v>
      </c>
      <c r="AN1201" t="s">
        <v>8337</v>
      </c>
      <c r="AO1201" s="15">
        <v>42161.770833333328</v>
      </c>
      <c r="AP1201" s="15">
        <v>42193.770833333328</v>
      </c>
      <c r="AU1201" s="3"/>
      <c r="AV1201" s="3"/>
      <c r="AW1201" s="6"/>
      <c r="AX1201" s="8"/>
      <c r="BJ1201" s="10"/>
      <c r="BL1201" s="15"/>
      <c r="BM1201" s="15"/>
    </row>
    <row r="1202" spans="1:65" ht="12.75" hidden="1" customHeight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  <c r="W1202">
        <v>1200</v>
      </c>
      <c r="X1202" s="3" t="s">
        <v>1201</v>
      </c>
      <c r="Y1202" s="3" t="s">
        <v>5310</v>
      </c>
      <c r="Z1202" s="6">
        <v>4800</v>
      </c>
      <c r="AA1202" s="8">
        <v>6029</v>
      </c>
      <c r="AB1202" t="s">
        <v>8218</v>
      </c>
      <c r="AC1202" t="s">
        <v>8223</v>
      </c>
      <c r="AD1202" t="s">
        <v>8245</v>
      </c>
      <c r="AE1202">
        <v>1429183656</v>
      </c>
      <c r="AF1202">
        <v>1427369256</v>
      </c>
      <c r="AG1202" t="b">
        <v>0</v>
      </c>
      <c r="AH1202">
        <v>103</v>
      </c>
      <c r="AI1202" t="b">
        <v>1</v>
      </c>
      <c r="AJ1202" t="s">
        <v>8283</v>
      </c>
      <c r="AK1202">
        <v>126</v>
      </c>
      <c r="AL1202">
        <v>58.53</v>
      </c>
      <c r="AM1202" s="10" t="s">
        <v>8336</v>
      </c>
      <c r="AN1202" t="s">
        <v>8337</v>
      </c>
      <c r="AO1202" s="15">
        <v>42089.477500000001</v>
      </c>
      <c r="AP1202" s="15">
        <v>42110.477500000001</v>
      </c>
      <c r="AU1202" s="3"/>
      <c r="AV1202" s="3"/>
      <c r="AW1202" s="6"/>
      <c r="AX1202" s="8"/>
      <c r="BJ1202" s="10"/>
      <c r="BL1202" s="15"/>
      <c r="BM1202" s="15"/>
    </row>
    <row r="1203" spans="1:65" ht="12.75" hidden="1" customHeight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  <c r="W1203">
        <v>1201</v>
      </c>
      <c r="X1203" s="3" t="s">
        <v>1202</v>
      </c>
      <c r="Y1203" s="3" t="s">
        <v>5311</v>
      </c>
      <c r="Z1203" s="6">
        <v>6000</v>
      </c>
      <c r="AA1203" s="8">
        <v>6146.27</v>
      </c>
      <c r="AB1203" t="s">
        <v>8218</v>
      </c>
      <c r="AC1203" t="s">
        <v>8224</v>
      </c>
      <c r="AD1203" t="s">
        <v>8246</v>
      </c>
      <c r="AE1203">
        <v>1468593246</v>
      </c>
      <c r="AF1203">
        <v>1466001246</v>
      </c>
      <c r="AG1203" t="b">
        <v>0</v>
      </c>
      <c r="AH1203">
        <v>111</v>
      </c>
      <c r="AI1203" t="b">
        <v>1</v>
      </c>
      <c r="AJ1203" t="s">
        <v>8283</v>
      </c>
      <c r="AK1203">
        <v>102</v>
      </c>
      <c r="AL1203">
        <v>55.37</v>
      </c>
      <c r="AM1203" s="10" t="s">
        <v>8336</v>
      </c>
      <c r="AN1203" t="s">
        <v>8337</v>
      </c>
      <c r="AO1203" s="15">
        <v>42536.60701388889</v>
      </c>
      <c r="AP1203" s="15">
        <v>42566.60701388889</v>
      </c>
      <c r="AU1203" s="3"/>
      <c r="AV1203" s="3"/>
      <c r="AW1203" s="6"/>
      <c r="AX1203" s="8"/>
      <c r="BJ1203" s="10"/>
      <c r="BL1203" s="15"/>
      <c r="BM1203" s="15"/>
    </row>
    <row r="1204" spans="1:65" ht="12.75" hidden="1" customHeight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42182.288819444446</v>
      </c>
      <c r="W1204">
        <v>1202</v>
      </c>
      <c r="X1204" s="3" t="s">
        <v>1203</v>
      </c>
      <c r="Y1204" s="3" t="s">
        <v>5312</v>
      </c>
      <c r="Z1204" s="6">
        <v>25000</v>
      </c>
      <c r="AA1204" s="8">
        <v>49811</v>
      </c>
      <c r="AB1204" t="s">
        <v>8218</v>
      </c>
      <c r="AC1204" t="s">
        <v>8225</v>
      </c>
      <c r="AD1204" t="s">
        <v>8247</v>
      </c>
      <c r="AE1204">
        <v>1435388154</v>
      </c>
      <c r="AF1204">
        <v>1432796154</v>
      </c>
      <c r="AG1204" t="b">
        <v>0</v>
      </c>
      <c r="AH1204">
        <v>271</v>
      </c>
      <c r="AI1204" t="b">
        <v>1</v>
      </c>
      <c r="AJ1204" t="s">
        <v>8283</v>
      </c>
      <c r="AK1204">
        <v>199</v>
      </c>
      <c r="AL1204">
        <v>183.8</v>
      </c>
      <c r="AM1204" s="10" t="s">
        <v>8336</v>
      </c>
      <c r="AN1204" t="s">
        <v>8337</v>
      </c>
      <c r="AO1204" s="15">
        <v>42152.288819444439</v>
      </c>
      <c r="AP1204" s="15">
        <v>42182.288819444446</v>
      </c>
      <c r="AU1204" s="3"/>
      <c r="AV1204" s="3"/>
      <c r="AW1204" s="6"/>
      <c r="AX1204" s="8"/>
      <c r="BJ1204" s="10"/>
      <c r="BL1204" s="15"/>
      <c r="BM1204" s="15"/>
    </row>
    <row r="1205" spans="1:65" ht="12.75" hidden="1" customHeight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  <c r="W1205">
        <v>1203</v>
      </c>
      <c r="X1205" s="3" t="s">
        <v>1204</v>
      </c>
      <c r="Y1205" s="3" t="s">
        <v>5313</v>
      </c>
      <c r="Z1205" s="6">
        <v>16300</v>
      </c>
      <c r="AA1205" s="8">
        <v>16700</v>
      </c>
      <c r="AB1205" t="s">
        <v>8218</v>
      </c>
      <c r="AC1205" t="s">
        <v>8223</v>
      </c>
      <c r="AD1205" t="s">
        <v>8245</v>
      </c>
      <c r="AE1205">
        <v>1433083527</v>
      </c>
      <c r="AF1205">
        <v>1430491527</v>
      </c>
      <c r="AG1205" t="b">
        <v>0</v>
      </c>
      <c r="AH1205">
        <v>101</v>
      </c>
      <c r="AI1205" t="b">
        <v>1</v>
      </c>
      <c r="AJ1205" t="s">
        <v>8283</v>
      </c>
      <c r="AK1205">
        <v>102</v>
      </c>
      <c r="AL1205">
        <v>165.35</v>
      </c>
      <c r="AM1205" s="10" t="s">
        <v>8336</v>
      </c>
      <c r="AN1205" t="s">
        <v>8337</v>
      </c>
      <c r="AO1205" s="15">
        <v>42125.614895833336</v>
      </c>
      <c r="AP1205" s="15">
        <v>42155.614895833336</v>
      </c>
      <c r="AU1205" s="3"/>
      <c r="AV1205" s="3"/>
      <c r="AW1205" s="6"/>
      <c r="AX1205" s="8"/>
      <c r="BJ1205" s="10"/>
      <c r="BL1205" s="15"/>
      <c r="BM1205" s="15"/>
    </row>
    <row r="1206" spans="1:65" ht="12.75" hidden="1" customHeight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  <c r="W1206">
        <v>1204</v>
      </c>
      <c r="X1206" s="3" t="s">
        <v>1205</v>
      </c>
      <c r="Y1206" s="3" t="s">
        <v>5314</v>
      </c>
      <c r="Z1206" s="6">
        <v>13000</v>
      </c>
      <c r="AA1206" s="8">
        <v>13383</v>
      </c>
      <c r="AB1206" t="s">
        <v>8218</v>
      </c>
      <c r="AC1206" t="s">
        <v>8223</v>
      </c>
      <c r="AD1206" t="s">
        <v>8245</v>
      </c>
      <c r="AE1206">
        <v>1449205200</v>
      </c>
      <c r="AF1206">
        <v>1445363833</v>
      </c>
      <c r="AG1206" t="b">
        <v>0</v>
      </c>
      <c r="AH1206">
        <v>57</v>
      </c>
      <c r="AI1206" t="b">
        <v>1</v>
      </c>
      <c r="AJ1206" t="s">
        <v>8283</v>
      </c>
      <c r="AK1206">
        <v>103</v>
      </c>
      <c r="AL1206">
        <v>234.79</v>
      </c>
      <c r="AM1206" s="10" t="s">
        <v>8336</v>
      </c>
      <c r="AN1206" t="s">
        <v>8337</v>
      </c>
      <c r="AO1206" s="15">
        <v>42297.748067129629</v>
      </c>
      <c r="AP1206" s="15">
        <v>42342.208333333328</v>
      </c>
      <c r="AU1206" s="3"/>
      <c r="AV1206" s="3"/>
      <c r="AW1206" s="6"/>
      <c r="AX1206" s="8"/>
      <c r="BJ1206" s="10"/>
      <c r="BL1206" s="15"/>
      <c r="BM1206" s="15"/>
    </row>
    <row r="1207" spans="1:65" ht="12.75" hidden="1" customHeight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  <c r="W1207">
        <v>1205</v>
      </c>
      <c r="X1207" s="3" t="s">
        <v>1206</v>
      </c>
      <c r="Y1207" s="3" t="s">
        <v>5315</v>
      </c>
      <c r="Z1207" s="6">
        <v>13000</v>
      </c>
      <c r="AA1207" s="8">
        <v>13112</v>
      </c>
      <c r="AB1207" t="s">
        <v>8218</v>
      </c>
      <c r="AC1207" t="s">
        <v>8235</v>
      </c>
      <c r="AD1207" t="s">
        <v>8248</v>
      </c>
      <c r="AE1207">
        <v>1434197351</v>
      </c>
      <c r="AF1207">
        <v>1431605351</v>
      </c>
      <c r="AG1207" t="b">
        <v>0</v>
      </c>
      <c r="AH1207">
        <v>62</v>
      </c>
      <c r="AI1207" t="b">
        <v>1</v>
      </c>
      <c r="AJ1207" t="s">
        <v>8283</v>
      </c>
      <c r="AK1207">
        <v>101</v>
      </c>
      <c r="AL1207">
        <v>211.48</v>
      </c>
      <c r="AM1207" s="10" t="s">
        <v>8336</v>
      </c>
      <c r="AN1207" t="s">
        <v>8337</v>
      </c>
      <c r="AO1207" s="15">
        <v>42138.506377314814</v>
      </c>
      <c r="AP1207" s="15">
        <v>42168.506377314814</v>
      </c>
      <c r="AU1207" s="3"/>
      <c r="AV1207" s="3"/>
      <c r="AW1207" s="6"/>
      <c r="AX1207" s="8"/>
      <c r="BJ1207" s="10"/>
      <c r="BL1207" s="15"/>
      <c r="BM1207" s="15"/>
    </row>
    <row r="1208" spans="1:65" ht="12.75" hidden="1" customHeight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  <c r="W1208">
        <v>1206</v>
      </c>
      <c r="X1208" s="3" t="s">
        <v>1207</v>
      </c>
      <c r="Y1208" s="3" t="s">
        <v>5316</v>
      </c>
      <c r="Z1208" s="6">
        <v>900</v>
      </c>
      <c r="AA1208" s="8">
        <v>1035</v>
      </c>
      <c r="AB1208" t="s">
        <v>8218</v>
      </c>
      <c r="AC1208" t="s">
        <v>8238</v>
      </c>
      <c r="AD1208" t="s">
        <v>8248</v>
      </c>
      <c r="AE1208">
        <v>1489238940</v>
      </c>
      <c r="AF1208">
        <v>1486406253</v>
      </c>
      <c r="AG1208" t="b">
        <v>0</v>
      </c>
      <c r="AH1208">
        <v>32</v>
      </c>
      <c r="AI1208" t="b">
        <v>1</v>
      </c>
      <c r="AJ1208" t="s">
        <v>8283</v>
      </c>
      <c r="AK1208">
        <v>115</v>
      </c>
      <c r="AL1208">
        <v>32.340000000000003</v>
      </c>
      <c r="AM1208" s="10" t="s">
        <v>8336</v>
      </c>
      <c r="AN1208" t="s">
        <v>8337</v>
      </c>
      <c r="AO1208" s="15">
        <v>42772.776076388895</v>
      </c>
      <c r="AP1208" s="15">
        <v>42805.561805555553</v>
      </c>
      <c r="AU1208" s="3"/>
      <c r="AV1208" s="3"/>
      <c r="AW1208" s="6"/>
      <c r="AX1208" s="8"/>
      <c r="BJ1208" s="10"/>
      <c r="BL1208" s="15"/>
      <c r="BM1208" s="15"/>
    </row>
    <row r="1209" spans="1:65" ht="12.75" hidden="1" customHeight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  <c r="W1209">
        <v>1207</v>
      </c>
      <c r="X1209" s="3" t="s">
        <v>1208</v>
      </c>
      <c r="Y1209" s="3" t="s">
        <v>5317</v>
      </c>
      <c r="Z1209" s="6">
        <v>16700</v>
      </c>
      <c r="AA1209" s="8">
        <v>17396</v>
      </c>
      <c r="AB1209" t="s">
        <v>8218</v>
      </c>
      <c r="AC1209" t="s">
        <v>8236</v>
      </c>
      <c r="AD1209" t="s">
        <v>8248</v>
      </c>
      <c r="AE1209">
        <v>1459418400</v>
      </c>
      <c r="AF1209">
        <v>1456827573</v>
      </c>
      <c r="AG1209" t="b">
        <v>0</v>
      </c>
      <c r="AH1209">
        <v>141</v>
      </c>
      <c r="AI1209" t="b">
        <v>1</v>
      </c>
      <c r="AJ1209" t="s">
        <v>8283</v>
      </c>
      <c r="AK1209">
        <v>104</v>
      </c>
      <c r="AL1209">
        <v>123.38</v>
      </c>
      <c r="AM1209" s="10" t="s">
        <v>8336</v>
      </c>
      <c r="AN1209" t="s">
        <v>8337</v>
      </c>
      <c r="AO1209" s="15">
        <v>42430.430243055554</v>
      </c>
      <c r="AP1209" s="15">
        <v>42460.416666666672</v>
      </c>
      <c r="AU1209" s="3"/>
      <c r="AV1209" s="3"/>
      <c r="AW1209" s="6"/>
      <c r="AX1209" s="8"/>
      <c r="BJ1209" s="10"/>
      <c r="BL1209" s="15"/>
      <c r="BM1209" s="15"/>
    </row>
    <row r="1210" spans="1:65" ht="12.75" hidden="1" customHeight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  <c r="W1210">
        <v>1208</v>
      </c>
      <c r="X1210" s="3" t="s">
        <v>1209</v>
      </c>
      <c r="Y1210" s="3" t="s">
        <v>5318</v>
      </c>
      <c r="Z1210" s="6">
        <v>10000</v>
      </c>
      <c r="AA1210" s="8">
        <v>15530</v>
      </c>
      <c r="AB1210" t="s">
        <v>8218</v>
      </c>
      <c r="AC1210" t="s">
        <v>8223</v>
      </c>
      <c r="AD1210" t="s">
        <v>8245</v>
      </c>
      <c r="AE1210">
        <v>1458835264</v>
      </c>
      <c r="AF1210">
        <v>1456246864</v>
      </c>
      <c r="AG1210" t="b">
        <v>0</v>
      </c>
      <c r="AH1210">
        <v>75</v>
      </c>
      <c r="AI1210" t="b">
        <v>1</v>
      </c>
      <c r="AJ1210" t="s">
        <v>8283</v>
      </c>
      <c r="AK1210">
        <v>155</v>
      </c>
      <c r="AL1210">
        <v>207.07</v>
      </c>
      <c r="AM1210" s="10" t="s">
        <v>8336</v>
      </c>
      <c r="AN1210" t="s">
        <v>8337</v>
      </c>
      <c r="AO1210" s="15">
        <v>42423.709074074075</v>
      </c>
      <c r="AP1210" s="15">
        <v>42453.667407407411</v>
      </c>
      <c r="AU1210" s="3"/>
      <c r="AV1210" s="3"/>
      <c r="AW1210" s="6"/>
      <c r="AX1210" s="8"/>
      <c r="BJ1210" s="10"/>
      <c r="BL1210" s="15"/>
      <c r="BM1210" s="15"/>
    </row>
    <row r="1211" spans="1:65" ht="12.75" hidden="1" customHeight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  <c r="W1211">
        <v>1209</v>
      </c>
      <c r="X1211" s="3" t="s">
        <v>1210</v>
      </c>
      <c r="Y1211" s="3" t="s">
        <v>5319</v>
      </c>
      <c r="Z1211" s="6">
        <v>6000</v>
      </c>
      <c r="AA1211" s="8">
        <v>6360</v>
      </c>
      <c r="AB1211" t="s">
        <v>8218</v>
      </c>
      <c r="AC1211" t="s">
        <v>8223</v>
      </c>
      <c r="AD1211" t="s">
        <v>8245</v>
      </c>
      <c r="AE1211">
        <v>1488053905</v>
      </c>
      <c r="AF1211">
        <v>1485461905</v>
      </c>
      <c r="AG1211" t="b">
        <v>0</v>
      </c>
      <c r="AH1211">
        <v>46</v>
      </c>
      <c r="AI1211" t="b">
        <v>1</v>
      </c>
      <c r="AJ1211" t="s">
        <v>8283</v>
      </c>
      <c r="AK1211">
        <v>106</v>
      </c>
      <c r="AL1211">
        <v>138.26</v>
      </c>
      <c r="AM1211" s="10" t="s">
        <v>8336</v>
      </c>
      <c r="AN1211" t="s">
        <v>8337</v>
      </c>
      <c r="AO1211" s="15">
        <v>42761.846122685187</v>
      </c>
      <c r="AP1211" s="15">
        <v>42791.846122685187</v>
      </c>
      <c r="AU1211" s="3"/>
      <c r="AV1211" s="3"/>
      <c r="AW1211" s="6"/>
      <c r="AX1211" s="8"/>
      <c r="BJ1211" s="10"/>
      <c r="BL1211" s="15"/>
      <c r="BM1211" s="15"/>
    </row>
    <row r="1212" spans="1:65" ht="12.75" hidden="1" customHeight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  <c r="W1212">
        <v>1210</v>
      </c>
      <c r="X1212" s="3" t="s">
        <v>1211</v>
      </c>
      <c r="Y1212" s="3" t="s">
        <v>5320</v>
      </c>
      <c r="Z1212" s="6">
        <v>20000</v>
      </c>
      <c r="AA1212" s="8">
        <v>50863</v>
      </c>
      <c r="AB1212" t="s">
        <v>8218</v>
      </c>
      <c r="AC1212" t="s">
        <v>8234</v>
      </c>
      <c r="AD1212" t="s">
        <v>8254</v>
      </c>
      <c r="AE1212">
        <v>1433106000</v>
      </c>
      <c r="AF1212">
        <v>1431124572</v>
      </c>
      <c r="AG1212" t="b">
        <v>0</v>
      </c>
      <c r="AH1212">
        <v>103</v>
      </c>
      <c r="AI1212" t="b">
        <v>1</v>
      </c>
      <c r="AJ1212" t="s">
        <v>8283</v>
      </c>
      <c r="AK1212">
        <v>254</v>
      </c>
      <c r="AL1212">
        <v>493.82</v>
      </c>
      <c r="AM1212" s="10" t="s">
        <v>8336</v>
      </c>
      <c r="AN1212" t="s">
        <v>8337</v>
      </c>
      <c r="AO1212" s="15">
        <v>42132.941805555558</v>
      </c>
      <c r="AP1212" s="15">
        <v>42155.875</v>
      </c>
      <c r="AU1212" s="3"/>
      <c r="AV1212" s="3"/>
      <c r="AW1212" s="6"/>
      <c r="AX1212" s="8"/>
      <c r="BJ1212" s="10"/>
      <c r="BL1212" s="15"/>
      <c r="BM1212" s="15"/>
    </row>
    <row r="1213" spans="1:65" ht="12.75" hidden="1" customHeight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  <c r="W1213">
        <v>1211</v>
      </c>
      <c r="X1213" s="3" t="s">
        <v>1212</v>
      </c>
      <c r="Y1213" s="3" t="s">
        <v>5321</v>
      </c>
      <c r="Z1213" s="6">
        <v>1000</v>
      </c>
      <c r="AA1213" s="8">
        <v>1011</v>
      </c>
      <c r="AB1213" t="s">
        <v>8218</v>
      </c>
      <c r="AC1213" t="s">
        <v>8228</v>
      </c>
      <c r="AD1213" t="s">
        <v>8250</v>
      </c>
      <c r="AE1213">
        <v>1465505261</v>
      </c>
      <c r="AF1213">
        <v>1464209261</v>
      </c>
      <c r="AG1213" t="b">
        <v>0</v>
      </c>
      <c r="AH1213">
        <v>6</v>
      </c>
      <c r="AI1213" t="b">
        <v>1</v>
      </c>
      <c r="AJ1213" t="s">
        <v>8283</v>
      </c>
      <c r="AK1213">
        <v>101</v>
      </c>
      <c r="AL1213">
        <v>168.5</v>
      </c>
      <c r="AM1213" s="10" t="s">
        <v>8336</v>
      </c>
      <c r="AN1213" t="s">
        <v>8337</v>
      </c>
      <c r="AO1213" s="15">
        <v>42515.866446759261</v>
      </c>
      <c r="AP1213" s="15">
        <v>42530.866446759261</v>
      </c>
      <c r="AU1213" s="3"/>
      <c r="AV1213" s="3"/>
      <c r="AW1213" s="6"/>
      <c r="AX1213" s="8"/>
      <c r="BJ1213" s="10"/>
      <c r="BL1213" s="15"/>
      <c r="BM1213" s="15"/>
    </row>
    <row r="1214" spans="1:65" ht="12.75" hidden="1" customHeight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  <c r="W1214">
        <v>1212</v>
      </c>
      <c r="X1214" s="3" t="s">
        <v>1213</v>
      </c>
      <c r="Y1214" s="3" t="s">
        <v>5322</v>
      </c>
      <c r="Z1214" s="6">
        <v>2500</v>
      </c>
      <c r="AA1214" s="8">
        <v>3226</v>
      </c>
      <c r="AB1214" t="s">
        <v>8218</v>
      </c>
      <c r="AC1214" t="s">
        <v>8223</v>
      </c>
      <c r="AD1214" t="s">
        <v>8245</v>
      </c>
      <c r="AE1214">
        <v>1448586000</v>
      </c>
      <c r="AF1214">
        <v>1447195695</v>
      </c>
      <c r="AG1214" t="b">
        <v>0</v>
      </c>
      <c r="AH1214">
        <v>83</v>
      </c>
      <c r="AI1214" t="b">
        <v>1</v>
      </c>
      <c r="AJ1214" t="s">
        <v>8283</v>
      </c>
      <c r="AK1214">
        <v>129</v>
      </c>
      <c r="AL1214">
        <v>38.869999999999997</v>
      </c>
      <c r="AM1214" s="10" t="s">
        <v>8336</v>
      </c>
      <c r="AN1214" t="s">
        <v>8337</v>
      </c>
      <c r="AO1214" s="15">
        <v>42318.950173611112</v>
      </c>
      <c r="AP1214" s="15">
        <v>42335.041666666672</v>
      </c>
      <c r="AU1214" s="3"/>
      <c r="AV1214" s="3"/>
      <c r="AW1214" s="6"/>
      <c r="AX1214" s="8"/>
      <c r="BJ1214" s="10"/>
      <c r="BL1214" s="15"/>
      <c r="BM1214" s="15"/>
    </row>
    <row r="1215" spans="1:65" ht="12.75" hidden="1" customHeight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  <c r="W1215">
        <v>1213</v>
      </c>
      <c r="X1215" s="3" t="s">
        <v>1214</v>
      </c>
      <c r="Y1215" s="3" t="s">
        <v>5323</v>
      </c>
      <c r="Z1215" s="6">
        <v>6500</v>
      </c>
      <c r="AA1215" s="8">
        <v>6645</v>
      </c>
      <c r="AB1215" t="s">
        <v>8218</v>
      </c>
      <c r="AC1215" t="s">
        <v>8224</v>
      </c>
      <c r="AD1215" t="s">
        <v>8246</v>
      </c>
      <c r="AE1215">
        <v>1485886100</v>
      </c>
      <c r="AF1215">
        <v>1482862100</v>
      </c>
      <c r="AG1215" t="b">
        <v>0</v>
      </c>
      <c r="AH1215">
        <v>108</v>
      </c>
      <c r="AI1215" t="b">
        <v>1</v>
      </c>
      <c r="AJ1215" t="s">
        <v>8283</v>
      </c>
      <c r="AK1215">
        <v>102</v>
      </c>
      <c r="AL1215">
        <v>61.53</v>
      </c>
      <c r="AM1215" s="10" t="s">
        <v>8336</v>
      </c>
      <c r="AN1215" t="s">
        <v>8337</v>
      </c>
      <c r="AO1215" s="15">
        <v>42731.755787037036</v>
      </c>
      <c r="AP1215" s="15">
        <v>42766.755787037036</v>
      </c>
      <c r="AU1215" s="3"/>
      <c r="AV1215" s="3"/>
      <c r="AW1215" s="6"/>
      <c r="AX1215" s="8"/>
      <c r="BJ1215" s="10"/>
      <c r="BL1215" s="15"/>
      <c r="BM1215" s="15"/>
    </row>
    <row r="1216" spans="1:65" ht="12.75" hidden="1" customHeight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  <c r="W1216">
        <v>1214</v>
      </c>
      <c r="X1216" s="3" t="s">
        <v>1215</v>
      </c>
      <c r="Y1216" s="3" t="s">
        <v>5324</v>
      </c>
      <c r="Z1216" s="6">
        <v>2000</v>
      </c>
      <c r="AA1216" s="8">
        <v>2636</v>
      </c>
      <c r="AB1216" t="s">
        <v>8218</v>
      </c>
      <c r="AC1216" t="s">
        <v>8223</v>
      </c>
      <c r="AD1216" t="s">
        <v>8245</v>
      </c>
      <c r="AE1216">
        <v>1433880605</v>
      </c>
      <c r="AF1216">
        <v>1428696605</v>
      </c>
      <c r="AG1216" t="b">
        <v>0</v>
      </c>
      <c r="AH1216">
        <v>25</v>
      </c>
      <c r="AI1216" t="b">
        <v>1</v>
      </c>
      <c r="AJ1216" t="s">
        <v>8283</v>
      </c>
      <c r="AK1216">
        <v>132</v>
      </c>
      <c r="AL1216">
        <v>105.44</v>
      </c>
      <c r="AM1216" s="10" t="s">
        <v>8336</v>
      </c>
      <c r="AN1216" t="s">
        <v>8337</v>
      </c>
      <c r="AO1216" s="15">
        <v>42104.840335648143</v>
      </c>
      <c r="AP1216" s="15">
        <v>42164.840335648143</v>
      </c>
      <c r="AU1216" s="3"/>
      <c r="AV1216" s="3"/>
      <c r="AW1216" s="6"/>
      <c r="AX1216" s="8"/>
      <c r="BJ1216" s="10"/>
      <c r="BL1216" s="15"/>
      <c r="BM1216" s="15"/>
    </row>
    <row r="1217" spans="1:65" ht="12.75" hidden="1" customHeight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  <c r="W1217">
        <v>1215</v>
      </c>
      <c r="X1217" s="3" t="s">
        <v>1216</v>
      </c>
      <c r="Y1217" s="3" t="s">
        <v>5325</v>
      </c>
      <c r="Z1217" s="6">
        <v>5000</v>
      </c>
      <c r="AA1217" s="8">
        <v>39304.01</v>
      </c>
      <c r="AB1217" t="s">
        <v>8218</v>
      </c>
      <c r="AC1217" t="s">
        <v>8223</v>
      </c>
      <c r="AD1217" t="s">
        <v>8245</v>
      </c>
      <c r="AE1217">
        <v>1401487756</v>
      </c>
      <c r="AF1217">
        <v>1398895756</v>
      </c>
      <c r="AG1217" t="b">
        <v>0</v>
      </c>
      <c r="AH1217">
        <v>549</v>
      </c>
      <c r="AI1217" t="b">
        <v>1</v>
      </c>
      <c r="AJ1217" t="s">
        <v>8283</v>
      </c>
      <c r="AK1217">
        <v>786</v>
      </c>
      <c r="AL1217">
        <v>71.59</v>
      </c>
      <c r="AM1217" s="10" t="s">
        <v>8336</v>
      </c>
      <c r="AN1217" t="s">
        <v>8337</v>
      </c>
      <c r="AO1217" s="15">
        <v>41759.923101851848</v>
      </c>
      <c r="AP1217" s="15">
        <v>41789.923101851848</v>
      </c>
      <c r="AU1217" s="3"/>
      <c r="AV1217" s="3"/>
      <c r="AW1217" s="6"/>
      <c r="AX1217" s="8"/>
      <c r="BJ1217" s="10"/>
      <c r="BL1217" s="15"/>
      <c r="BM1217" s="15"/>
    </row>
    <row r="1218" spans="1:65" ht="12.75" hidden="1" customHeight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  <c r="W1218">
        <v>1216</v>
      </c>
      <c r="X1218" s="3" t="s">
        <v>1217</v>
      </c>
      <c r="Y1218" s="3" t="s">
        <v>5326</v>
      </c>
      <c r="Z1218" s="6">
        <v>14000</v>
      </c>
      <c r="AA1218" s="8">
        <v>20398</v>
      </c>
      <c r="AB1218" t="s">
        <v>8218</v>
      </c>
      <c r="AC1218" t="s">
        <v>8223</v>
      </c>
      <c r="AD1218" t="s">
        <v>8245</v>
      </c>
      <c r="AE1218">
        <v>1443826980</v>
      </c>
      <c r="AF1218">
        <v>1441032457</v>
      </c>
      <c r="AG1218" t="b">
        <v>0</v>
      </c>
      <c r="AH1218">
        <v>222</v>
      </c>
      <c r="AI1218" t="b">
        <v>1</v>
      </c>
      <c r="AJ1218" t="s">
        <v>8283</v>
      </c>
      <c r="AK1218">
        <v>146</v>
      </c>
      <c r="AL1218">
        <v>91.88</v>
      </c>
      <c r="AM1218" s="10" t="s">
        <v>8336</v>
      </c>
      <c r="AN1218" t="s">
        <v>8337</v>
      </c>
      <c r="AO1218" s="15">
        <v>42247.616400462968</v>
      </c>
      <c r="AP1218" s="15">
        <v>42279.960416666669</v>
      </c>
      <c r="AU1218" s="3"/>
      <c r="AV1218" s="3"/>
      <c r="AW1218" s="6"/>
      <c r="AX1218" s="8"/>
      <c r="BJ1218" s="10"/>
      <c r="BL1218" s="15"/>
      <c r="BM1218" s="15"/>
    </row>
    <row r="1219" spans="1:65" ht="12.75" hidden="1" customHeight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(I1219/(3600*24))+DATE(1970,1,1)</f>
        <v>42565.809490740736</v>
      </c>
      <c r="W1219">
        <v>1217</v>
      </c>
      <c r="X1219" s="3" t="s">
        <v>1218</v>
      </c>
      <c r="Y1219" s="3" t="s">
        <v>5327</v>
      </c>
      <c r="Z1219" s="6">
        <v>26500</v>
      </c>
      <c r="AA1219" s="8">
        <v>27189</v>
      </c>
      <c r="AB1219" t="s">
        <v>8218</v>
      </c>
      <c r="AC1219" t="s">
        <v>8223</v>
      </c>
      <c r="AD1219" t="s">
        <v>8245</v>
      </c>
      <c r="AE1219">
        <v>1468524340</v>
      </c>
      <c r="AF1219">
        <v>1465932340</v>
      </c>
      <c r="AG1219" t="b">
        <v>0</v>
      </c>
      <c r="AH1219">
        <v>183</v>
      </c>
      <c r="AI1219" t="b">
        <v>1</v>
      </c>
      <c r="AJ1219" t="s">
        <v>8283</v>
      </c>
      <c r="AK1219">
        <v>103</v>
      </c>
      <c r="AL1219">
        <v>148.57</v>
      </c>
      <c r="AM1219" s="10" t="s">
        <v>8336</v>
      </c>
      <c r="AN1219" t="s">
        <v>8337</v>
      </c>
      <c r="AO1219" s="15">
        <v>42535.809490740736</v>
      </c>
      <c r="AP1219" s="15">
        <v>42565.809490740736</v>
      </c>
      <c r="AU1219" s="3"/>
      <c r="AV1219" s="3"/>
      <c r="AW1219" s="6"/>
      <c r="AX1219" s="8"/>
      <c r="BJ1219" s="10"/>
      <c r="BL1219" s="15"/>
      <c r="BM1219" s="15"/>
    </row>
    <row r="1220" spans="1:65" ht="12.75" hidden="1" customHeight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  <c r="W1220">
        <v>1218</v>
      </c>
      <c r="X1220" s="3" t="s">
        <v>1219</v>
      </c>
      <c r="Y1220" s="3" t="s">
        <v>5328</v>
      </c>
      <c r="Z1220" s="6">
        <v>9000</v>
      </c>
      <c r="AA1220" s="8">
        <v>15505</v>
      </c>
      <c r="AB1220" t="s">
        <v>8218</v>
      </c>
      <c r="AC1220" t="s">
        <v>8223</v>
      </c>
      <c r="AD1220" t="s">
        <v>8245</v>
      </c>
      <c r="AE1220">
        <v>1446346800</v>
      </c>
      <c r="AF1220">
        <v>1443714800</v>
      </c>
      <c r="AG1220" t="b">
        <v>0</v>
      </c>
      <c r="AH1220">
        <v>89</v>
      </c>
      <c r="AI1220" t="b">
        <v>1</v>
      </c>
      <c r="AJ1220" t="s">
        <v>8283</v>
      </c>
      <c r="AK1220">
        <v>172</v>
      </c>
      <c r="AL1220">
        <v>174.21</v>
      </c>
      <c r="AM1220" s="10" t="s">
        <v>8336</v>
      </c>
      <c r="AN1220" t="s">
        <v>8337</v>
      </c>
      <c r="AO1220" s="15">
        <v>42278.662037037036</v>
      </c>
      <c r="AP1220" s="15">
        <v>42309.125</v>
      </c>
      <c r="AU1220" s="3"/>
      <c r="AV1220" s="3"/>
      <c r="AW1220" s="6"/>
      <c r="AX1220" s="8"/>
      <c r="BJ1220" s="10"/>
      <c r="BL1220" s="15"/>
      <c r="BM1220" s="15"/>
    </row>
    <row r="1221" spans="1:65" ht="12.75" hidden="1" customHeight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42663.461956018524</v>
      </c>
      <c r="W1221">
        <v>1219</v>
      </c>
      <c r="X1221" s="3" t="s">
        <v>1220</v>
      </c>
      <c r="Y1221" s="3" t="s">
        <v>5329</v>
      </c>
      <c r="Z1221" s="6">
        <v>16350</v>
      </c>
      <c r="AA1221" s="8">
        <v>26024</v>
      </c>
      <c r="AB1221" t="s">
        <v>8218</v>
      </c>
      <c r="AC1221" t="s">
        <v>8223</v>
      </c>
      <c r="AD1221" t="s">
        <v>8245</v>
      </c>
      <c r="AE1221">
        <v>1476961513</v>
      </c>
      <c r="AF1221">
        <v>1474369513</v>
      </c>
      <c r="AG1221" t="b">
        <v>0</v>
      </c>
      <c r="AH1221">
        <v>253</v>
      </c>
      <c r="AI1221" t="b">
        <v>1</v>
      </c>
      <c r="AJ1221" t="s">
        <v>8283</v>
      </c>
      <c r="AK1221">
        <v>159</v>
      </c>
      <c r="AL1221">
        <v>102.86</v>
      </c>
      <c r="AM1221" s="10" t="s">
        <v>8336</v>
      </c>
      <c r="AN1221" t="s">
        <v>8337</v>
      </c>
      <c r="AO1221" s="15">
        <v>42633.461956018517</v>
      </c>
      <c r="AP1221" s="15">
        <v>42663.461956018524</v>
      </c>
      <c r="AU1221" s="3"/>
      <c r="AV1221" s="3"/>
      <c r="AW1221" s="6"/>
      <c r="AX1221" s="8"/>
      <c r="BJ1221" s="10"/>
      <c r="BL1221" s="15"/>
      <c r="BM1221" s="15"/>
    </row>
    <row r="1222" spans="1:65" ht="12.75" hidden="1" customHeight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  <c r="W1222">
        <v>1220</v>
      </c>
      <c r="X1222" s="3" t="s">
        <v>1221</v>
      </c>
      <c r="Y1222" s="3" t="s">
        <v>5330</v>
      </c>
      <c r="Z1222" s="6">
        <v>15000</v>
      </c>
      <c r="AA1222" s="8">
        <v>15565</v>
      </c>
      <c r="AB1222" t="s">
        <v>8218</v>
      </c>
      <c r="AC1222" t="s">
        <v>8235</v>
      </c>
      <c r="AD1222" t="s">
        <v>8248</v>
      </c>
      <c r="AE1222">
        <v>1440515112</v>
      </c>
      <c r="AF1222">
        <v>1437923112</v>
      </c>
      <c r="AG1222" t="b">
        <v>0</v>
      </c>
      <c r="AH1222">
        <v>140</v>
      </c>
      <c r="AI1222" t="b">
        <v>1</v>
      </c>
      <c r="AJ1222" t="s">
        <v>8283</v>
      </c>
      <c r="AK1222">
        <v>104</v>
      </c>
      <c r="AL1222">
        <v>111.18</v>
      </c>
      <c r="AM1222" s="10" t="s">
        <v>8336</v>
      </c>
      <c r="AN1222" t="s">
        <v>8337</v>
      </c>
      <c r="AO1222" s="15">
        <v>42211.628611111111</v>
      </c>
      <c r="AP1222" s="15">
        <v>42241.628611111111</v>
      </c>
      <c r="AU1222" s="3"/>
      <c r="AV1222" s="3"/>
      <c r="AW1222" s="6"/>
      <c r="AX1222" s="8"/>
      <c r="BJ1222" s="10"/>
      <c r="BL1222" s="15"/>
      <c r="BM1222" s="15"/>
    </row>
    <row r="1223" spans="1:65" ht="12.75" hidden="1" customHeight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  <c r="W1223">
        <v>1221</v>
      </c>
      <c r="X1223" s="3" t="s">
        <v>1222</v>
      </c>
      <c r="Y1223" s="3" t="s">
        <v>5331</v>
      </c>
      <c r="Z1223" s="6">
        <v>2200</v>
      </c>
      <c r="AA1223" s="8">
        <v>2451.0100000000002</v>
      </c>
      <c r="AB1223" t="s">
        <v>8218</v>
      </c>
      <c r="AC1223" t="s">
        <v>8224</v>
      </c>
      <c r="AD1223" t="s">
        <v>8246</v>
      </c>
      <c r="AE1223">
        <v>1480809600</v>
      </c>
      <c r="AF1223">
        <v>1478431488</v>
      </c>
      <c r="AG1223" t="b">
        <v>0</v>
      </c>
      <c r="AH1223">
        <v>103</v>
      </c>
      <c r="AI1223" t="b">
        <v>1</v>
      </c>
      <c r="AJ1223" t="s">
        <v>8283</v>
      </c>
      <c r="AK1223">
        <v>111</v>
      </c>
      <c r="AL1223">
        <v>23.8</v>
      </c>
      <c r="AM1223" s="10" t="s">
        <v>8336</v>
      </c>
      <c r="AN1223" t="s">
        <v>8337</v>
      </c>
      <c r="AO1223" s="15">
        <v>42680.47555555556</v>
      </c>
      <c r="AP1223" s="15">
        <v>42708</v>
      </c>
      <c r="AU1223" s="3"/>
      <c r="AV1223" s="3"/>
      <c r="AW1223" s="6"/>
      <c r="AX1223" s="8"/>
      <c r="BJ1223" s="10"/>
      <c r="BL1223" s="15"/>
      <c r="BM1223" s="15"/>
    </row>
    <row r="1224" spans="1:65" ht="12.75" hidden="1" customHeight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  <c r="W1224">
        <v>1222</v>
      </c>
      <c r="X1224" s="3" t="s">
        <v>1223</v>
      </c>
      <c r="Y1224" s="3" t="s">
        <v>5332</v>
      </c>
      <c r="Z1224" s="6">
        <v>4000</v>
      </c>
      <c r="AA1224" s="8">
        <v>11215</v>
      </c>
      <c r="AB1224" t="s">
        <v>8218</v>
      </c>
      <c r="AC1224" t="s">
        <v>8228</v>
      </c>
      <c r="AD1224" t="s">
        <v>8250</v>
      </c>
      <c r="AE1224">
        <v>1459483200</v>
      </c>
      <c r="AF1224">
        <v>1456852647</v>
      </c>
      <c r="AG1224" t="b">
        <v>0</v>
      </c>
      <c r="AH1224">
        <v>138</v>
      </c>
      <c r="AI1224" t="b">
        <v>1</v>
      </c>
      <c r="AJ1224" t="s">
        <v>8283</v>
      </c>
      <c r="AK1224">
        <v>280</v>
      </c>
      <c r="AL1224">
        <v>81.27</v>
      </c>
      <c r="AM1224" s="10" t="s">
        <v>8336</v>
      </c>
      <c r="AN1224" t="s">
        <v>8337</v>
      </c>
      <c r="AO1224" s="15">
        <v>42430.720451388886</v>
      </c>
      <c r="AP1224" s="15">
        <v>42461.166666666672</v>
      </c>
      <c r="AU1224" s="3"/>
      <c r="AV1224" s="3"/>
      <c r="AW1224" s="6"/>
      <c r="AX1224" s="8"/>
      <c r="BJ1224" s="10"/>
      <c r="BL1224" s="15"/>
      <c r="BM1224" s="15"/>
    </row>
    <row r="1225" spans="1:65" ht="12.75" hidden="1" customHeight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  <c r="W1225">
        <v>1223</v>
      </c>
      <c r="X1225" s="3" t="s">
        <v>1224</v>
      </c>
      <c r="Y1225" s="3" t="s">
        <v>5333</v>
      </c>
      <c r="Z1225" s="6">
        <v>19800</v>
      </c>
      <c r="AA1225" s="8">
        <v>22197</v>
      </c>
      <c r="AB1225" t="s">
        <v>8218</v>
      </c>
      <c r="AC1225" t="s">
        <v>8223</v>
      </c>
      <c r="AD1225" t="s">
        <v>8245</v>
      </c>
      <c r="AE1225">
        <v>1478754909</v>
      </c>
      <c r="AF1225">
        <v>1476159309</v>
      </c>
      <c r="AG1225" t="b">
        <v>0</v>
      </c>
      <c r="AH1225">
        <v>191</v>
      </c>
      <c r="AI1225" t="b">
        <v>1</v>
      </c>
      <c r="AJ1225" t="s">
        <v>8283</v>
      </c>
      <c r="AK1225">
        <v>112</v>
      </c>
      <c r="AL1225">
        <v>116.21</v>
      </c>
      <c r="AM1225" s="10" t="s">
        <v>8336</v>
      </c>
      <c r="AN1225" t="s">
        <v>8337</v>
      </c>
      <c r="AO1225" s="15">
        <v>42654.177187499998</v>
      </c>
      <c r="AP1225" s="15">
        <v>42684.218854166669</v>
      </c>
      <c r="AU1225" s="3"/>
      <c r="AV1225" s="3"/>
      <c r="AW1225" s="6"/>
      <c r="AX1225" s="8"/>
      <c r="BJ1225" s="10"/>
      <c r="BL1225" s="15"/>
      <c r="BM1225" s="15"/>
    </row>
    <row r="1226" spans="1:65" ht="12.75" hidden="1" customHeight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  <c r="W1226">
        <v>1224</v>
      </c>
      <c r="X1226" s="3" t="s">
        <v>1225</v>
      </c>
      <c r="Y1226" s="3" t="s">
        <v>5334</v>
      </c>
      <c r="Z1226" s="6">
        <v>15000</v>
      </c>
      <c r="AA1226" s="8">
        <v>1060</v>
      </c>
      <c r="AB1226" t="s">
        <v>8219</v>
      </c>
      <c r="AC1226" t="s">
        <v>8223</v>
      </c>
      <c r="AD1226" t="s">
        <v>8245</v>
      </c>
      <c r="AE1226">
        <v>1402060302</v>
      </c>
      <c r="AF1226">
        <v>1396876302</v>
      </c>
      <c r="AG1226" t="b">
        <v>0</v>
      </c>
      <c r="AH1226">
        <v>18</v>
      </c>
      <c r="AI1226" t="b">
        <v>0</v>
      </c>
      <c r="AJ1226" t="s">
        <v>8284</v>
      </c>
      <c r="AK1226">
        <v>7</v>
      </c>
      <c r="AL1226">
        <v>58.89</v>
      </c>
      <c r="AM1226" s="10" t="s">
        <v>8323</v>
      </c>
      <c r="AN1226" t="s">
        <v>8338</v>
      </c>
      <c r="AO1226" s="15">
        <v>41736.549791666665</v>
      </c>
      <c r="AP1226" s="15">
        <v>41796.549791666665</v>
      </c>
      <c r="AU1226" s="3"/>
      <c r="AV1226" s="3"/>
      <c r="AW1226" s="6"/>
      <c r="AX1226" s="8"/>
      <c r="BJ1226" s="10"/>
      <c r="BL1226" s="15"/>
      <c r="BM1226" s="15"/>
    </row>
    <row r="1227" spans="1:65" ht="12.75" hidden="1" customHeight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  <c r="W1227">
        <v>1225</v>
      </c>
      <c r="X1227" s="3" t="s">
        <v>1226</v>
      </c>
      <c r="Y1227" s="3" t="s">
        <v>5335</v>
      </c>
      <c r="Z1227" s="6">
        <v>3000</v>
      </c>
      <c r="AA1227" s="8">
        <v>132</v>
      </c>
      <c r="AB1227" t="s">
        <v>8219</v>
      </c>
      <c r="AC1227" t="s">
        <v>8223</v>
      </c>
      <c r="AD1227" t="s">
        <v>8245</v>
      </c>
      <c r="AE1227">
        <v>1382478278</v>
      </c>
      <c r="AF1227">
        <v>1377294278</v>
      </c>
      <c r="AG1227" t="b">
        <v>0</v>
      </c>
      <c r="AH1227">
        <v>3</v>
      </c>
      <c r="AI1227" t="b">
        <v>0</v>
      </c>
      <c r="AJ1227" t="s">
        <v>8284</v>
      </c>
      <c r="AK1227">
        <v>4</v>
      </c>
      <c r="AL1227">
        <v>44</v>
      </c>
      <c r="AM1227" s="10" t="s">
        <v>8323</v>
      </c>
      <c r="AN1227" t="s">
        <v>8338</v>
      </c>
      <c r="AO1227" s="15">
        <v>41509.905995370369</v>
      </c>
      <c r="AP1227" s="15">
        <v>41569.905995370369</v>
      </c>
      <c r="AU1227" s="3"/>
      <c r="AV1227" s="3"/>
      <c r="AW1227" s="6"/>
      <c r="AX1227" s="8"/>
      <c r="BJ1227" s="10"/>
      <c r="BL1227" s="15"/>
      <c r="BM1227" s="15"/>
    </row>
    <row r="1228" spans="1:65" ht="12.75" hidden="1" customHeight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  <c r="W1228">
        <v>1226</v>
      </c>
      <c r="X1228" s="3" t="s">
        <v>1227</v>
      </c>
      <c r="Y1228" s="3" t="s">
        <v>5336</v>
      </c>
      <c r="Z1228" s="6">
        <v>50000</v>
      </c>
      <c r="AA1228" s="8">
        <v>1937</v>
      </c>
      <c r="AB1228" t="s">
        <v>8219</v>
      </c>
      <c r="AC1228" t="s">
        <v>8223</v>
      </c>
      <c r="AD1228" t="s">
        <v>8245</v>
      </c>
      <c r="AE1228">
        <v>1398042000</v>
      </c>
      <c r="AF1228">
        <v>1395089981</v>
      </c>
      <c r="AG1228" t="b">
        <v>0</v>
      </c>
      <c r="AH1228">
        <v>40</v>
      </c>
      <c r="AI1228" t="b">
        <v>0</v>
      </c>
      <c r="AJ1228" t="s">
        <v>8284</v>
      </c>
      <c r="AK1228">
        <v>4</v>
      </c>
      <c r="AL1228">
        <v>48.43</v>
      </c>
      <c r="AM1228" s="10" t="s">
        <v>8323</v>
      </c>
      <c r="AN1228" t="s">
        <v>8338</v>
      </c>
      <c r="AO1228" s="15">
        <v>41715.874780092592</v>
      </c>
      <c r="AP1228" s="15">
        <v>41750.041666666664</v>
      </c>
      <c r="AU1228" s="3"/>
      <c r="AV1228" s="3"/>
      <c r="AW1228" s="6"/>
      <c r="AX1228" s="8"/>
      <c r="BJ1228" s="10"/>
      <c r="BL1228" s="15"/>
      <c r="BM1228" s="15"/>
    </row>
    <row r="1229" spans="1:65" ht="12.75" hidden="1" customHeight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  <c r="W1229">
        <v>1227</v>
      </c>
      <c r="X1229" s="3" t="s">
        <v>1228</v>
      </c>
      <c r="Y1229" s="3" t="s">
        <v>5337</v>
      </c>
      <c r="Z1229" s="6">
        <v>2000</v>
      </c>
      <c r="AA1229" s="8">
        <v>0</v>
      </c>
      <c r="AB1229" t="s">
        <v>8219</v>
      </c>
      <c r="AC1229" t="s">
        <v>8223</v>
      </c>
      <c r="AD1229" t="s">
        <v>8245</v>
      </c>
      <c r="AE1229">
        <v>1407394800</v>
      </c>
      <c r="AF1229">
        <v>1404770616</v>
      </c>
      <c r="AG1229" t="b">
        <v>0</v>
      </c>
      <c r="AH1229">
        <v>0</v>
      </c>
      <c r="AI1229" t="b">
        <v>0</v>
      </c>
      <c r="AJ1229" t="s">
        <v>8284</v>
      </c>
      <c r="AK1229">
        <v>0</v>
      </c>
      <c r="AL1229">
        <v>0</v>
      </c>
      <c r="AM1229" s="10" t="s">
        <v>8323</v>
      </c>
      <c r="AN1229" t="s">
        <v>8338</v>
      </c>
      <c r="AO1229" s="15">
        <v>41827.919166666667</v>
      </c>
      <c r="AP1229" s="15">
        <v>41858.291666666664</v>
      </c>
      <c r="AU1229" s="3"/>
      <c r="AV1229" s="3"/>
      <c r="AW1229" s="6"/>
      <c r="AX1229" s="8"/>
      <c r="BJ1229" s="10"/>
      <c r="BL1229" s="15"/>
      <c r="BM1229" s="15"/>
    </row>
    <row r="1230" spans="1:65" ht="12.75" hidden="1" customHeight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  <c r="W1230">
        <v>1228</v>
      </c>
      <c r="X1230" s="3" t="s">
        <v>1229</v>
      </c>
      <c r="Y1230" s="3" t="s">
        <v>5338</v>
      </c>
      <c r="Z1230" s="6">
        <v>5000</v>
      </c>
      <c r="AA1230" s="8">
        <v>1465</v>
      </c>
      <c r="AB1230" t="s">
        <v>8219</v>
      </c>
      <c r="AC1230" t="s">
        <v>8223</v>
      </c>
      <c r="AD1230" t="s">
        <v>8245</v>
      </c>
      <c r="AE1230">
        <v>1317231008</v>
      </c>
      <c r="AF1230">
        <v>1312047008</v>
      </c>
      <c r="AG1230" t="b">
        <v>0</v>
      </c>
      <c r="AH1230">
        <v>24</v>
      </c>
      <c r="AI1230" t="b">
        <v>0</v>
      </c>
      <c r="AJ1230" t="s">
        <v>8284</v>
      </c>
      <c r="AK1230">
        <v>29</v>
      </c>
      <c r="AL1230">
        <v>61.04</v>
      </c>
      <c r="AM1230" s="10" t="s">
        <v>8323</v>
      </c>
      <c r="AN1230" t="s">
        <v>8338</v>
      </c>
      <c r="AO1230" s="15">
        <v>40754.729259259257</v>
      </c>
      <c r="AP1230" s="15">
        <v>40814.729259259257</v>
      </c>
      <c r="AU1230" s="3"/>
      <c r="AV1230" s="3"/>
      <c r="AW1230" s="6"/>
      <c r="AX1230" s="8"/>
      <c r="BJ1230" s="10"/>
      <c r="BL1230" s="15"/>
      <c r="BM1230" s="15"/>
    </row>
    <row r="1231" spans="1:65" ht="12.75" hidden="1" customHeight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  <c r="W1231">
        <v>1229</v>
      </c>
      <c r="X1231" s="3" t="s">
        <v>1230</v>
      </c>
      <c r="Y1231" s="3" t="s">
        <v>5339</v>
      </c>
      <c r="Z1231" s="6">
        <v>2750</v>
      </c>
      <c r="AA1231" s="8">
        <v>25</v>
      </c>
      <c r="AB1231" t="s">
        <v>8219</v>
      </c>
      <c r="AC1231" t="s">
        <v>8223</v>
      </c>
      <c r="AD1231" t="s">
        <v>8245</v>
      </c>
      <c r="AE1231">
        <v>1334592000</v>
      </c>
      <c r="AF1231">
        <v>1331982127</v>
      </c>
      <c r="AG1231" t="b">
        <v>0</v>
      </c>
      <c r="AH1231">
        <v>1</v>
      </c>
      <c r="AI1231" t="b">
        <v>0</v>
      </c>
      <c r="AJ1231" t="s">
        <v>8284</v>
      </c>
      <c r="AK1231">
        <v>1</v>
      </c>
      <c r="AL1231">
        <v>25</v>
      </c>
      <c r="AM1231" s="10" t="s">
        <v>8323</v>
      </c>
      <c r="AN1231" t="s">
        <v>8338</v>
      </c>
      <c r="AO1231" s="15">
        <v>40985.459803240738</v>
      </c>
      <c r="AP1231" s="15">
        <v>41015.666666666664</v>
      </c>
      <c r="AU1231" s="3"/>
      <c r="AV1231" s="3"/>
      <c r="AW1231" s="6"/>
      <c r="AX1231" s="8"/>
      <c r="BJ1231" s="10"/>
      <c r="BL1231" s="15"/>
      <c r="BM1231" s="15"/>
    </row>
    <row r="1232" spans="1:65" ht="12.75" hidden="1" customHeight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  <c r="W1232">
        <v>1230</v>
      </c>
      <c r="X1232" s="3" t="s">
        <v>1231</v>
      </c>
      <c r="Y1232" s="3" t="s">
        <v>5340</v>
      </c>
      <c r="Z1232" s="6">
        <v>500000</v>
      </c>
      <c r="AA1232" s="8">
        <v>0</v>
      </c>
      <c r="AB1232" t="s">
        <v>8219</v>
      </c>
      <c r="AC1232" t="s">
        <v>8223</v>
      </c>
      <c r="AD1232" t="s">
        <v>8245</v>
      </c>
      <c r="AE1232">
        <v>1298589630</v>
      </c>
      <c r="AF1232">
        <v>1295997630</v>
      </c>
      <c r="AG1232" t="b">
        <v>0</v>
      </c>
      <c r="AH1232">
        <v>0</v>
      </c>
      <c r="AI1232" t="b">
        <v>0</v>
      </c>
      <c r="AJ1232" t="s">
        <v>8284</v>
      </c>
      <c r="AK1232">
        <v>0</v>
      </c>
      <c r="AL1232">
        <v>0</v>
      </c>
      <c r="AM1232" s="10" t="s">
        <v>8323</v>
      </c>
      <c r="AN1232" t="s">
        <v>8338</v>
      </c>
      <c r="AO1232" s="15">
        <v>40568.972569444442</v>
      </c>
      <c r="AP1232" s="15">
        <v>40598.972569444442</v>
      </c>
      <c r="AU1232" s="3"/>
      <c r="AV1232" s="3"/>
      <c r="AW1232" s="6"/>
      <c r="AX1232" s="8"/>
      <c r="BJ1232" s="10"/>
      <c r="BL1232" s="15"/>
      <c r="BM1232" s="15"/>
    </row>
    <row r="1233" spans="1:65" ht="12.75" hidden="1" customHeight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  <c r="W1233">
        <v>1231</v>
      </c>
      <c r="X1233" s="3" t="s">
        <v>1232</v>
      </c>
      <c r="Y1233" s="3" t="s">
        <v>5341</v>
      </c>
      <c r="Z1233" s="6">
        <v>5000</v>
      </c>
      <c r="AA1233" s="8">
        <v>0</v>
      </c>
      <c r="AB1233" t="s">
        <v>8219</v>
      </c>
      <c r="AC1233" t="s">
        <v>8223</v>
      </c>
      <c r="AD1233" t="s">
        <v>8245</v>
      </c>
      <c r="AE1233">
        <v>1440723600</v>
      </c>
      <c r="AF1233">
        <v>1436394968</v>
      </c>
      <c r="AG1233" t="b">
        <v>0</v>
      </c>
      <c r="AH1233">
        <v>0</v>
      </c>
      <c r="AI1233" t="b">
        <v>0</v>
      </c>
      <c r="AJ1233" t="s">
        <v>8284</v>
      </c>
      <c r="AK1233">
        <v>0</v>
      </c>
      <c r="AL1233">
        <v>0</v>
      </c>
      <c r="AM1233" s="10" t="s">
        <v>8323</v>
      </c>
      <c r="AN1233" t="s">
        <v>8338</v>
      </c>
      <c r="AO1233" s="15">
        <v>42193.941759259258</v>
      </c>
      <c r="AP1233" s="15">
        <v>42244.041666666672</v>
      </c>
      <c r="AU1233" s="3"/>
      <c r="AV1233" s="3"/>
      <c r="AW1233" s="6"/>
      <c r="AX1233" s="8"/>
      <c r="BJ1233" s="10"/>
      <c r="BL1233" s="15"/>
      <c r="BM1233" s="15"/>
    </row>
    <row r="1234" spans="1:65" ht="12.75" hidden="1" customHeight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41553.848032407404</v>
      </c>
      <c r="W1234">
        <v>1232</v>
      </c>
      <c r="X1234" s="3" t="s">
        <v>1233</v>
      </c>
      <c r="Y1234" s="3" t="s">
        <v>5342</v>
      </c>
      <c r="Z1234" s="6">
        <v>5000</v>
      </c>
      <c r="AA1234" s="8">
        <v>40</v>
      </c>
      <c r="AB1234" t="s">
        <v>8219</v>
      </c>
      <c r="AC1234" t="s">
        <v>8223</v>
      </c>
      <c r="AD1234" t="s">
        <v>8245</v>
      </c>
      <c r="AE1234">
        <v>1381090870</v>
      </c>
      <c r="AF1234">
        <v>1377030070</v>
      </c>
      <c r="AG1234" t="b">
        <v>0</v>
      </c>
      <c r="AH1234">
        <v>1</v>
      </c>
      <c r="AI1234" t="b">
        <v>0</v>
      </c>
      <c r="AJ1234" t="s">
        <v>8284</v>
      </c>
      <c r="AK1234">
        <v>1</v>
      </c>
      <c r="AL1234">
        <v>40</v>
      </c>
      <c r="AM1234" s="10" t="s">
        <v>8323</v>
      </c>
      <c r="AN1234" t="s">
        <v>8338</v>
      </c>
      <c r="AO1234" s="15">
        <v>41506.848032407412</v>
      </c>
      <c r="AP1234" s="15">
        <v>41553.848032407404</v>
      </c>
      <c r="AU1234" s="3"/>
      <c r="AV1234" s="3"/>
      <c r="AW1234" s="6"/>
      <c r="AX1234" s="8"/>
      <c r="BJ1234" s="10"/>
      <c r="BL1234" s="15"/>
      <c r="BM1234" s="15"/>
    </row>
    <row r="1235" spans="1:65" ht="12.75" hidden="1" customHeight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  <c r="W1235">
        <v>1233</v>
      </c>
      <c r="X1235" s="3" t="s">
        <v>1234</v>
      </c>
      <c r="Y1235" s="3" t="s">
        <v>5343</v>
      </c>
      <c r="Z1235" s="6">
        <v>1000</v>
      </c>
      <c r="AA1235" s="8">
        <v>116</v>
      </c>
      <c r="AB1235" t="s">
        <v>8219</v>
      </c>
      <c r="AC1235" t="s">
        <v>8223</v>
      </c>
      <c r="AD1235" t="s">
        <v>8245</v>
      </c>
      <c r="AE1235">
        <v>1329864374</v>
      </c>
      <c r="AF1235">
        <v>1328049974</v>
      </c>
      <c r="AG1235" t="b">
        <v>0</v>
      </c>
      <c r="AH1235">
        <v>6</v>
      </c>
      <c r="AI1235" t="b">
        <v>0</v>
      </c>
      <c r="AJ1235" t="s">
        <v>8284</v>
      </c>
      <c r="AK1235">
        <v>12</v>
      </c>
      <c r="AL1235">
        <v>19.329999999999998</v>
      </c>
      <c r="AM1235" s="10" t="s">
        <v>8323</v>
      </c>
      <c r="AN1235" t="s">
        <v>8338</v>
      </c>
      <c r="AO1235" s="15">
        <v>40939.948773148149</v>
      </c>
      <c r="AP1235" s="15">
        <v>40960.948773148149</v>
      </c>
      <c r="AU1235" s="3"/>
      <c r="AV1235" s="3"/>
      <c r="AW1235" s="6"/>
      <c r="AX1235" s="8"/>
      <c r="BJ1235" s="10"/>
      <c r="BL1235" s="15"/>
      <c r="BM1235" s="15"/>
    </row>
    <row r="1236" spans="1:65" ht="12.75" hidden="1" customHeight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  <c r="W1236">
        <v>1234</v>
      </c>
      <c r="X1236" s="3" t="s">
        <v>1235</v>
      </c>
      <c r="Y1236" s="3" t="s">
        <v>5344</v>
      </c>
      <c r="Z1236" s="6">
        <v>50000</v>
      </c>
      <c r="AA1236" s="8">
        <v>0</v>
      </c>
      <c r="AB1236" t="s">
        <v>8219</v>
      </c>
      <c r="AC1236" t="s">
        <v>8224</v>
      </c>
      <c r="AD1236" t="s">
        <v>8246</v>
      </c>
      <c r="AE1236">
        <v>1422903342</v>
      </c>
      <c r="AF1236">
        <v>1420311342</v>
      </c>
      <c r="AG1236" t="b">
        <v>0</v>
      </c>
      <c r="AH1236">
        <v>0</v>
      </c>
      <c r="AI1236" t="b">
        <v>0</v>
      </c>
      <c r="AJ1236" t="s">
        <v>8284</v>
      </c>
      <c r="AK1236">
        <v>0</v>
      </c>
      <c r="AL1236">
        <v>0</v>
      </c>
      <c r="AM1236" s="10" t="s">
        <v>8323</v>
      </c>
      <c r="AN1236" t="s">
        <v>8338</v>
      </c>
      <c r="AO1236" s="15">
        <v>42007.788680555561</v>
      </c>
      <c r="AP1236" s="15">
        <v>42037.788680555561</v>
      </c>
      <c r="AU1236" s="3"/>
      <c r="AV1236" s="3"/>
      <c r="AW1236" s="6"/>
      <c r="AX1236" s="8"/>
      <c r="BJ1236" s="10"/>
      <c r="BL1236" s="15"/>
      <c r="BM1236" s="15"/>
    </row>
    <row r="1237" spans="1:65" ht="12.75" hidden="1" customHeight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  <c r="W1237">
        <v>1235</v>
      </c>
      <c r="X1237" s="3" t="s">
        <v>1236</v>
      </c>
      <c r="Y1237" s="3" t="s">
        <v>5345</v>
      </c>
      <c r="Z1237" s="6">
        <v>7534</v>
      </c>
      <c r="AA1237" s="8">
        <v>210</v>
      </c>
      <c r="AB1237" t="s">
        <v>8219</v>
      </c>
      <c r="AC1237" t="s">
        <v>8223</v>
      </c>
      <c r="AD1237" t="s">
        <v>8245</v>
      </c>
      <c r="AE1237">
        <v>1387077299</v>
      </c>
      <c r="AF1237">
        <v>1383621299</v>
      </c>
      <c r="AG1237" t="b">
        <v>0</v>
      </c>
      <c r="AH1237">
        <v>6</v>
      </c>
      <c r="AI1237" t="b">
        <v>0</v>
      </c>
      <c r="AJ1237" t="s">
        <v>8284</v>
      </c>
      <c r="AK1237">
        <v>3</v>
      </c>
      <c r="AL1237">
        <v>35</v>
      </c>
      <c r="AM1237" s="10" t="s">
        <v>8323</v>
      </c>
      <c r="AN1237" t="s">
        <v>8338</v>
      </c>
      <c r="AO1237" s="15">
        <v>41583.135405092595</v>
      </c>
      <c r="AP1237" s="15">
        <v>41623.135405092595</v>
      </c>
      <c r="AU1237" s="3"/>
      <c r="AV1237" s="3"/>
      <c r="AW1237" s="6"/>
      <c r="AX1237" s="8"/>
      <c r="BJ1237" s="10"/>
      <c r="BL1237" s="15"/>
      <c r="BM1237" s="15"/>
    </row>
    <row r="1238" spans="1:65" ht="12.75" hidden="1" customHeight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  <c r="W1238">
        <v>1236</v>
      </c>
      <c r="X1238" s="3" t="s">
        <v>1237</v>
      </c>
      <c r="Y1238" s="3" t="s">
        <v>5346</v>
      </c>
      <c r="Z1238" s="6">
        <v>2500</v>
      </c>
      <c r="AA1238" s="8">
        <v>0</v>
      </c>
      <c r="AB1238" t="s">
        <v>8219</v>
      </c>
      <c r="AC1238" t="s">
        <v>8223</v>
      </c>
      <c r="AD1238" t="s">
        <v>8245</v>
      </c>
      <c r="AE1238">
        <v>1343491200</v>
      </c>
      <c r="AF1238">
        <v>1342801164</v>
      </c>
      <c r="AG1238" t="b">
        <v>0</v>
      </c>
      <c r="AH1238">
        <v>0</v>
      </c>
      <c r="AI1238" t="b">
        <v>0</v>
      </c>
      <c r="AJ1238" t="s">
        <v>8284</v>
      </c>
      <c r="AK1238">
        <v>0</v>
      </c>
      <c r="AL1238">
        <v>0</v>
      </c>
      <c r="AM1238" s="10" t="s">
        <v>8323</v>
      </c>
      <c r="AN1238" t="s">
        <v>8338</v>
      </c>
      <c r="AO1238" s="15">
        <v>41110.680138888885</v>
      </c>
      <c r="AP1238" s="15">
        <v>41118.666666666664</v>
      </c>
      <c r="AU1238" s="3"/>
      <c r="AV1238" s="3"/>
      <c r="AW1238" s="6"/>
      <c r="AX1238" s="8"/>
      <c r="BJ1238" s="10"/>
      <c r="BL1238" s="15"/>
      <c r="BM1238" s="15"/>
    </row>
    <row r="1239" spans="1:65" ht="12.75" hidden="1" customHeight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  <c r="W1239">
        <v>1237</v>
      </c>
      <c r="X1239" s="3" t="s">
        <v>1238</v>
      </c>
      <c r="Y1239" s="3" t="s">
        <v>5347</v>
      </c>
      <c r="Z1239" s="6">
        <v>25000</v>
      </c>
      <c r="AA1239" s="8">
        <v>0</v>
      </c>
      <c r="AB1239" t="s">
        <v>8219</v>
      </c>
      <c r="AC1239" t="s">
        <v>8223</v>
      </c>
      <c r="AD1239" t="s">
        <v>8245</v>
      </c>
      <c r="AE1239">
        <v>1345790865</v>
      </c>
      <c r="AF1239">
        <v>1344062865</v>
      </c>
      <c r="AG1239" t="b">
        <v>0</v>
      </c>
      <c r="AH1239">
        <v>0</v>
      </c>
      <c r="AI1239" t="b">
        <v>0</v>
      </c>
      <c r="AJ1239" t="s">
        <v>8284</v>
      </c>
      <c r="AK1239">
        <v>0</v>
      </c>
      <c r="AL1239">
        <v>0</v>
      </c>
      <c r="AM1239" s="10" t="s">
        <v>8323</v>
      </c>
      <c r="AN1239" t="s">
        <v>8338</v>
      </c>
      <c r="AO1239" s="15">
        <v>41125.283159722225</v>
      </c>
      <c r="AP1239" s="15">
        <v>41145.283159722225</v>
      </c>
      <c r="AU1239" s="3"/>
      <c r="AV1239" s="3"/>
      <c r="AW1239" s="6"/>
      <c r="AX1239" s="8"/>
      <c r="BJ1239" s="10"/>
      <c r="BL1239" s="15"/>
      <c r="BM1239" s="15"/>
    </row>
    <row r="1240" spans="1:65" ht="12.75" hidden="1" customHeight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  <c r="W1240">
        <v>1238</v>
      </c>
      <c r="X1240" s="3" t="s">
        <v>1239</v>
      </c>
      <c r="Y1240" s="3" t="s">
        <v>5348</v>
      </c>
      <c r="Z1240" s="6">
        <v>1000</v>
      </c>
      <c r="AA1240" s="8">
        <v>178</v>
      </c>
      <c r="AB1240" t="s">
        <v>8219</v>
      </c>
      <c r="AC1240" t="s">
        <v>8223</v>
      </c>
      <c r="AD1240" t="s">
        <v>8245</v>
      </c>
      <c r="AE1240">
        <v>1312641536</v>
      </c>
      <c r="AF1240">
        <v>1310049536</v>
      </c>
      <c r="AG1240" t="b">
        <v>0</v>
      </c>
      <c r="AH1240">
        <v>3</v>
      </c>
      <c r="AI1240" t="b">
        <v>0</v>
      </c>
      <c r="AJ1240" t="s">
        <v>8284</v>
      </c>
      <c r="AK1240">
        <v>18</v>
      </c>
      <c r="AL1240">
        <v>59.33</v>
      </c>
      <c r="AM1240" s="10" t="s">
        <v>8323</v>
      </c>
      <c r="AN1240" t="s">
        <v>8338</v>
      </c>
      <c r="AO1240" s="15">
        <v>40731.61037037037</v>
      </c>
      <c r="AP1240" s="15">
        <v>40761.61037037037</v>
      </c>
      <c r="AU1240" s="3"/>
      <c r="AV1240" s="3"/>
      <c r="AW1240" s="6"/>
      <c r="AX1240" s="8"/>
      <c r="BJ1240" s="10"/>
      <c r="BL1240" s="15"/>
      <c r="BM1240" s="15"/>
    </row>
    <row r="1241" spans="1:65" ht="12.75" hidden="1" customHeight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  <c r="W1241">
        <v>1239</v>
      </c>
      <c r="X1241" s="3" t="s">
        <v>1240</v>
      </c>
      <c r="Y1241" s="3" t="s">
        <v>5349</v>
      </c>
      <c r="Z1241" s="6">
        <v>2500</v>
      </c>
      <c r="AA1241" s="8">
        <v>0</v>
      </c>
      <c r="AB1241" t="s">
        <v>8219</v>
      </c>
      <c r="AC1241" t="s">
        <v>8223</v>
      </c>
      <c r="AD1241" t="s">
        <v>8245</v>
      </c>
      <c r="AE1241">
        <v>1325804767</v>
      </c>
      <c r="AF1241">
        <v>1323212767</v>
      </c>
      <c r="AG1241" t="b">
        <v>0</v>
      </c>
      <c r="AH1241">
        <v>0</v>
      </c>
      <c r="AI1241" t="b">
        <v>0</v>
      </c>
      <c r="AJ1241" t="s">
        <v>8284</v>
      </c>
      <c r="AK1241">
        <v>0</v>
      </c>
      <c r="AL1241">
        <v>0</v>
      </c>
      <c r="AM1241" s="10" t="s">
        <v>8323</v>
      </c>
      <c r="AN1241" t="s">
        <v>8338</v>
      </c>
      <c r="AO1241" s="15">
        <v>40883.962581018517</v>
      </c>
      <c r="AP1241" s="15">
        <v>40913.962581018517</v>
      </c>
      <c r="AU1241" s="3"/>
      <c r="AV1241" s="3"/>
      <c r="AW1241" s="6"/>
      <c r="AX1241" s="8"/>
      <c r="BJ1241" s="10"/>
      <c r="BL1241" s="15"/>
      <c r="BM1241" s="15"/>
    </row>
    <row r="1242" spans="1:65" ht="12.75" hidden="1" customHeight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  <c r="W1242">
        <v>1240</v>
      </c>
      <c r="X1242" s="3" t="s">
        <v>1241</v>
      </c>
      <c r="Y1242" s="3" t="s">
        <v>5350</v>
      </c>
      <c r="Z1242" s="6">
        <v>8000</v>
      </c>
      <c r="AA1242" s="8">
        <v>241</v>
      </c>
      <c r="AB1242" t="s">
        <v>8219</v>
      </c>
      <c r="AC1242" t="s">
        <v>8223</v>
      </c>
      <c r="AD1242" t="s">
        <v>8245</v>
      </c>
      <c r="AE1242">
        <v>1373665860</v>
      </c>
      <c r="AF1242">
        <v>1368579457</v>
      </c>
      <c r="AG1242" t="b">
        <v>0</v>
      </c>
      <c r="AH1242">
        <v>8</v>
      </c>
      <c r="AI1242" t="b">
        <v>0</v>
      </c>
      <c r="AJ1242" t="s">
        <v>8284</v>
      </c>
      <c r="AK1242">
        <v>3</v>
      </c>
      <c r="AL1242">
        <v>30.13</v>
      </c>
      <c r="AM1242" s="10" t="s">
        <v>8323</v>
      </c>
      <c r="AN1242" t="s">
        <v>8338</v>
      </c>
      <c r="AO1242" s="15">
        <v>41409.040011574078</v>
      </c>
      <c r="AP1242" s="15">
        <v>41467.910416666666</v>
      </c>
      <c r="AU1242" s="3"/>
      <c r="AV1242" s="3"/>
      <c r="AW1242" s="6"/>
      <c r="AX1242" s="8"/>
      <c r="BJ1242" s="10"/>
      <c r="BL1242" s="15"/>
      <c r="BM1242" s="15"/>
    </row>
    <row r="1243" spans="1:65" ht="12.75" hidden="1" customHeight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  <c r="W1243">
        <v>1241</v>
      </c>
      <c r="X1243" s="3" t="s">
        <v>1242</v>
      </c>
      <c r="Y1243" s="3" t="s">
        <v>5351</v>
      </c>
      <c r="Z1243" s="6">
        <v>5000</v>
      </c>
      <c r="AA1243" s="8">
        <v>2537</v>
      </c>
      <c r="AB1243" t="s">
        <v>8219</v>
      </c>
      <c r="AC1243" t="s">
        <v>8223</v>
      </c>
      <c r="AD1243" t="s">
        <v>8245</v>
      </c>
      <c r="AE1243">
        <v>1414994340</v>
      </c>
      <c r="AF1243">
        <v>1413057980</v>
      </c>
      <c r="AG1243" t="b">
        <v>0</v>
      </c>
      <c r="AH1243">
        <v>34</v>
      </c>
      <c r="AI1243" t="b">
        <v>0</v>
      </c>
      <c r="AJ1243" t="s">
        <v>8284</v>
      </c>
      <c r="AK1243">
        <v>51</v>
      </c>
      <c r="AL1243">
        <v>74.62</v>
      </c>
      <c r="AM1243" s="10" t="s">
        <v>8323</v>
      </c>
      <c r="AN1243" t="s">
        <v>8338</v>
      </c>
      <c r="AO1243" s="15">
        <v>41923.837731481479</v>
      </c>
      <c r="AP1243" s="15">
        <v>41946.249305555553</v>
      </c>
      <c r="AU1243" s="3"/>
      <c r="AV1243" s="3"/>
      <c r="AW1243" s="6"/>
      <c r="AX1243" s="8"/>
      <c r="BJ1243" s="10"/>
      <c r="BL1243" s="15"/>
      <c r="BM1243" s="15"/>
    </row>
    <row r="1244" spans="1:65" ht="12.75" hidden="1" customHeight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  <c r="W1244">
        <v>1242</v>
      </c>
      <c r="X1244" s="3" t="s">
        <v>1243</v>
      </c>
      <c r="Y1244" s="3" t="s">
        <v>5352</v>
      </c>
      <c r="Z1244" s="6">
        <v>911</v>
      </c>
      <c r="AA1244" s="8">
        <v>5</v>
      </c>
      <c r="AB1244" t="s">
        <v>8219</v>
      </c>
      <c r="AC1244" t="s">
        <v>8223</v>
      </c>
      <c r="AD1244" t="s">
        <v>8245</v>
      </c>
      <c r="AE1244">
        <v>1315747080</v>
      </c>
      <c r="AF1244">
        <v>1314417502</v>
      </c>
      <c r="AG1244" t="b">
        <v>0</v>
      </c>
      <c r="AH1244">
        <v>1</v>
      </c>
      <c r="AI1244" t="b">
        <v>0</v>
      </c>
      <c r="AJ1244" t="s">
        <v>8284</v>
      </c>
      <c r="AK1244">
        <v>1</v>
      </c>
      <c r="AL1244">
        <v>5</v>
      </c>
      <c r="AM1244" s="10" t="s">
        <v>8323</v>
      </c>
      <c r="AN1244" t="s">
        <v>8338</v>
      </c>
      <c r="AO1244" s="15">
        <v>40782.165532407409</v>
      </c>
      <c r="AP1244" s="15">
        <v>40797.554166666669</v>
      </c>
      <c r="AU1244" s="3"/>
      <c r="AV1244" s="3"/>
      <c r="AW1244" s="6"/>
      <c r="AX1244" s="8"/>
      <c r="BJ1244" s="10"/>
      <c r="BL1244" s="15"/>
      <c r="BM1244" s="15"/>
    </row>
    <row r="1245" spans="1:65" ht="12.75" hidden="1" customHeight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  <c r="W1245">
        <v>1243</v>
      </c>
      <c r="X1245" s="3" t="s">
        <v>1244</v>
      </c>
      <c r="Y1245" s="3" t="s">
        <v>5353</v>
      </c>
      <c r="Z1245" s="6">
        <v>12000</v>
      </c>
      <c r="AA1245" s="8">
        <v>1691</v>
      </c>
      <c r="AB1245" t="s">
        <v>8219</v>
      </c>
      <c r="AC1245" t="s">
        <v>8223</v>
      </c>
      <c r="AD1245" t="s">
        <v>8245</v>
      </c>
      <c r="AE1245">
        <v>1310158800</v>
      </c>
      <c r="AF1245">
        <v>1304888771</v>
      </c>
      <c r="AG1245" t="b">
        <v>0</v>
      </c>
      <c r="AH1245">
        <v>38</v>
      </c>
      <c r="AI1245" t="b">
        <v>0</v>
      </c>
      <c r="AJ1245" t="s">
        <v>8284</v>
      </c>
      <c r="AK1245">
        <v>14</v>
      </c>
      <c r="AL1245">
        <v>44.5</v>
      </c>
      <c r="AM1245" s="10" t="s">
        <v>8323</v>
      </c>
      <c r="AN1245" t="s">
        <v>8338</v>
      </c>
      <c r="AO1245" s="15">
        <v>40671.879293981481</v>
      </c>
      <c r="AP1245" s="15">
        <v>40732.875</v>
      </c>
      <c r="AU1245" s="3"/>
      <c r="AV1245" s="3"/>
      <c r="AW1245" s="6"/>
      <c r="AX1245" s="8"/>
      <c r="BJ1245" s="10"/>
      <c r="BL1245" s="15"/>
      <c r="BM1245" s="15"/>
    </row>
    <row r="1246" spans="1:65" ht="12.75" hidden="1" customHeight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  <c r="W1246">
        <v>1244</v>
      </c>
      <c r="X1246" s="3" t="s">
        <v>1245</v>
      </c>
      <c r="Y1246" s="3" t="s">
        <v>5354</v>
      </c>
      <c r="Z1246" s="6">
        <v>2000</v>
      </c>
      <c r="AA1246" s="8">
        <v>2076</v>
      </c>
      <c r="AB1246" t="s">
        <v>8218</v>
      </c>
      <c r="AC1246" t="s">
        <v>8223</v>
      </c>
      <c r="AD1246" t="s">
        <v>8245</v>
      </c>
      <c r="AE1246">
        <v>1366664400</v>
      </c>
      <c r="AF1246">
        <v>1363981723</v>
      </c>
      <c r="AG1246" t="b">
        <v>1</v>
      </c>
      <c r="AH1246">
        <v>45</v>
      </c>
      <c r="AI1246" t="b">
        <v>1</v>
      </c>
      <c r="AJ1246" t="s">
        <v>8274</v>
      </c>
      <c r="AK1246">
        <v>104</v>
      </c>
      <c r="AL1246">
        <v>46.13</v>
      </c>
      <c r="AM1246" s="10" t="s">
        <v>8323</v>
      </c>
      <c r="AN1246" t="s">
        <v>8324</v>
      </c>
      <c r="AO1246" s="15">
        <v>41355.825497685182</v>
      </c>
      <c r="AP1246" s="15">
        <v>41386.875</v>
      </c>
      <c r="AU1246" s="3"/>
      <c r="AV1246" s="3"/>
      <c r="AW1246" s="6"/>
      <c r="AX1246" s="8"/>
      <c r="BJ1246" s="10"/>
      <c r="BL1246" s="15"/>
      <c r="BM1246" s="15"/>
    </row>
    <row r="1247" spans="1:65" ht="12.75" hidden="1" customHeight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41804.59993055556</v>
      </c>
      <c r="W1247">
        <v>1245</v>
      </c>
      <c r="X1247" s="3" t="s">
        <v>1246</v>
      </c>
      <c r="Y1247" s="3" t="s">
        <v>5355</v>
      </c>
      <c r="Z1247" s="6">
        <v>2000</v>
      </c>
      <c r="AA1247" s="8">
        <v>2405</v>
      </c>
      <c r="AB1247" t="s">
        <v>8218</v>
      </c>
      <c r="AC1247" t="s">
        <v>8223</v>
      </c>
      <c r="AD1247" t="s">
        <v>8245</v>
      </c>
      <c r="AE1247">
        <v>1402755834</v>
      </c>
      <c r="AF1247">
        <v>1400163834</v>
      </c>
      <c r="AG1247" t="b">
        <v>1</v>
      </c>
      <c r="AH1247">
        <v>17</v>
      </c>
      <c r="AI1247" t="b">
        <v>1</v>
      </c>
      <c r="AJ1247" t="s">
        <v>8274</v>
      </c>
      <c r="AK1247">
        <v>120</v>
      </c>
      <c r="AL1247">
        <v>141.47</v>
      </c>
      <c r="AM1247" s="10" t="s">
        <v>8323</v>
      </c>
      <c r="AN1247" t="s">
        <v>8324</v>
      </c>
      <c r="AO1247" s="15">
        <v>41774.599930555552</v>
      </c>
      <c r="AP1247" s="15">
        <v>41804.59993055556</v>
      </c>
      <c r="AU1247" s="3"/>
      <c r="AV1247" s="3"/>
      <c r="AW1247" s="6"/>
      <c r="AX1247" s="8"/>
      <c r="BJ1247" s="10"/>
      <c r="BL1247" s="15"/>
      <c r="BM1247" s="15"/>
    </row>
    <row r="1248" spans="1:65" ht="12.75" hidden="1" customHeight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  <c r="W1248">
        <v>1246</v>
      </c>
      <c r="X1248" s="3" t="s">
        <v>1247</v>
      </c>
      <c r="Y1248" s="3" t="s">
        <v>5356</v>
      </c>
      <c r="Z1248" s="6">
        <v>2000</v>
      </c>
      <c r="AA1248" s="8">
        <v>2340</v>
      </c>
      <c r="AB1248" t="s">
        <v>8218</v>
      </c>
      <c r="AC1248" t="s">
        <v>8223</v>
      </c>
      <c r="AD1248" t="s">
        <v>8245</v>
      </c>
      <c r="AE1248">
        <v>1323136949</v>
      </c>
      <c r="AF1248">
        <v>1319245349</v>
      </c>
      <c r="AG1248" t="b">
        <v>1</v>
      </c>
      <c r="AH1248">
        <v>31</v>
      </c>
      <c r="AI1248" t="b">
        <v>1</v>
      </c>
      <c r="AJ1248" t="s">
        <v>8274</v>
      </c>
      <c r="AK1248">
        <v>117</v>
      </c>
      <c r="AL1248">
        <v>75.48</v>
      </c>
      <c r="AM1248" s="10" t="s">
        <v>8323</v>
      </c>
      <c r="AN1248" t="s">
        <v>8324</v>
      </c>
      <c r="AO1248" s="15">
        <v>40838.043391203704</v>
      </c>
      <c r="AP1248" s="15">
        <v>40883.085057870368</v>
      </c>
      <c r="AU1248" s="3"/>
      <c r="AV1248" s="3"/>
      <c r="AW1248" s="6"/>
      <c r="AX1248" s="8"/>
      <c r="BJ1248" s="10"/>
      <c r="BL1248" s="15"/>
      <c r="BM1248" s="15"/>
    </row>
    <row r="1249" spans="1:65" ht="12.75" hidden="1" customHeight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  <c r="W1249">
        <v>1247</v>
      </c>
      <c r="X1249" s="3" t="s">
        <v>1248</v>
      </c>
      <c r="Y1249" s="3" t="s">
        <v>5357</v>
      </c>
      <c r="Z1249" s="6">
        <v>3500</v>
      </c>
      <c r="AA1249" s="8">
        <v>4275</v>
      </c>
      <c r="AB1249" t="s">
        <v>8218</v>
      </c>
      <c r="AC1249" t="s">
        <v>8223</v>
      </c>
      <c r="AD1249" t="s">
        <v>8245</v>
      </c>
      <c r="AE1249">
        <v>1367823655</v>
      </c>
      <c r="AF1249">
        <v>1365231655</v>
      </c>
      <c r="AG1249" t="b">
        <v>1</v>
      </c>
      <c r="AH1249">
        <v>50</v>
      </c>
      <c r="AI1249" t="b">
        <v>1</v>
      </c>
      <c r="AJ1249" t="s">
        <v>8274</v>
      </c>
      <c r="AK1249">
        <v>122</v>
      </c>
      <c r="AL1249">
        <v>85.5</v>
      </c>
      <c r="AM1249" s="10" t="s">
        <v>8323</v>
      </c>
      <c r="AN1249" t="s">
        <v>8324</v>
      </c>
      <c r="AO1249" s="15">
        <v>41370.292303240742</v>
      </c>
      <c r="AP1249" s="15">
        <v>41400.292303240742</v>
      </c>
      <c r="AU1249" s="3"/>
      <c r="AV1249" s="3"/>
      <c r="AW1249" s="6"/>
      <c r="AX1249" s="8"/>
      <c r="BJ1249" s="10"/>
      <c r="BL1249" s="15"/>
      <c r="BM1249" s="15"/>
    </row>
    <row r="1250" spans="1:65" ht="12.75" hidden="1" customHeight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  <c r="W1250">
        <v>1248</v>
      </c>
      <c r="X1250" s="3" t="s">
        <v>1249</v>
      </c>
      <c r="Y1250" s="3" t="s">
        <v>5358</v>
      </c>
      <c r="Z1250" s="6">
        <v>2500</v>
      </c>
      <c r="AA1250" s="8">
        <v>3791</v>
      </c>
      <c r="AB1250" t="s">
        <v>8218</v>
      </c>
      <c r="AC1250" t="s">
        <v>8223</v>
      </c>
      <c r="AD1250" t="s">
        <v>8245</v>
      </c>
      <c r="AE1250">
        <v>1402642740</v>
      </c>
      <c r="AF1250">
        <v>1399563953</v>
      </c>
      <c r="AG1250" t="b">
        <v>1</v>
      </c>
      <c r="AH1250">
        <v>59</v>
      </c>
      <c r="AI1250" t="b">
        <v>1</v>
      </c>
      <c r="AJ1250" t="s">
        <v>8274</v>
      </c>
      <c r="AK1250">
        <v>152</v>
      </c>
      <c r="AL1250">
        <v>64.25</v>
      </c>
      <c r="AM1250" s="10" t="s">
        <v>8323</v>
      </c>
      <c r="AN1250" t="s">
        <v>8324</v>
      </c>
      <c r="AO1250" s="15">
        <v>41767.656863425924</v>
      </c>
      <c r="AP1250" s="15">
        <v>41803.290972222225</v>
      </c>
      <c r="AU1250" s="3"/>
      <c r="AV1250" s="3"/>
      <c r="AW1250" s="6"/>
      <c r="AX1250" s="8"/>
      <c r="BJ1250" s="10"/>
      <c r="BL1250" s="15"/>
      <c r="BM1250" s="15"/>
    </row>
    <row r="1251" spans="1:65" ht="12.75" hidden="1" customHeight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41097.740868055553</v>
      </c>
      <c r="W1251">
        <v>1249</v>
      </c>
      <c r="X1251" s="3" t="s">
        <v>1250</v>
      </c>
      <c r="Y1251" s="3" t="s">
        <v>5359</v>
      </c>
      <c r="Z1251" s="6">
        <v>5000</v>
      </c>
      <c r="AA1251" s="8">
        <v>5222</v>
      </c>
      <c r="AB1251" t="s">
        <v>8218</v>
      </c>
      <c r="AC1251" t="s">
        <v>8223</v>
      </c>
      <c r="AD1251" t="s">
        <v>8245</v>
      </c>
      <c r="AE1251">
        <v>1341683211</v>
      </c>
      <c r="AF1251">
        <v>1339091211</v>
      </c>
      <c r="AG1251" t="b">
        <v>1</v>
      </c>
      <c r="AH1251">
        <v>81</v>
      </c>
      <c r="AI1251" t="b">
        <v>1</v>
      </c>
      <c r="AJ1251" t="s">
        <v>8274</v>
      </c>
      <c r="AK1251">
        <v>104</v>
      </c>
      <c r="AL1251">
        <v>64.47</v>
      </c>
      <c r="AM1251" s="10" t="s">
        <v>8323</v>
      </c>
      <c r="AN1251" t="s">
        <v>8324</v>
      </c>
      <c r="AO1251" s="15">
        <v>41067.74086805556</v>
      </c>
      <c r="AP1251" s="15">
        <v>41097.740868055553</v>
      </c>
      <c r="AU1251" s="3"/>
      <c r="AV1251" s="3"/>
      <c r="AW1251" s="6"/>
      <c r="AX1251" s="8"/>
      <c r="BJ1251" s="10"/>
      <c r="BL1251" s="15"/>
      <c r="BM1251" s="15"/>
    </row>
    <row r="1252" spans="1:65" ht="12.75" hidden="1" customHeight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  <c r="W1252">
        <v>1250</v>
      </c>
      <c r="X1252" s="3" t="s">
        <v>1251</v>
      </c>
      <c r="Y1252" s="3" t="s">
        <v>5360</v>
      </c>
      <c r="Z1252" s="6">
        <v>30000</v>
      </c>
      <c r="AA1252" s="8">
        <v>60046</v>
      </c>
      <c r="AB1252" t="s">
        <v>8218</v>
      </c>
      <c r="AC1252" t="s">
        <v>8223</v>
      </c>
      <c r="AD1252" t="s">
        <v>8245</v>
      </c>
      <c r="AE1252">
        <v>1410017131</v>
      </c>
      <c r="AF1252">
        <v>1406129131</v>
      </c>
      <c r="AG1252" t="b">
        <v>1</v>
      </c>
      <c r="AH1252">
        <v>508</v>
      </c>
      <c r="AI1252" t="b">
        <v>1</v>
      </c>
      <c r="AJ1252" t="s">
        <v>8274</v>
      </c>
      <c r="AK1252">
        <v>200</v>
      </c>
      <c r="AL1252">
        <v>118.2</v>
      </c>
      <c r="AM1252" s="10" t="s">
        <v>8323</v>
      </c>
      <c r="AN1252" t="s">
        <v>8324</v>
      </c>
      <c r="AO1252" s="15">
        <v>41843.64271990741</v>
      </c>
      <c r="AP1252" s="15">
        <v>41888.64271990741</v>
      </c>
      <c r="AU1252" s="3"/>
      <c r="AV1252" s="3"/>
      <c r="AW1252" s="6"/>
      <c r="AX1252" s="8"/>
      <c r="BJ1252" s="10"/>
      <c r="BL1252" s="15"/>
      <c r="BM1252" s="15"/>
    </row>
    <row r="1253" spans="1:65" ht="12.75" hidden="1" customHeight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  <c r="W1253">
        <v>1251</v>
      </c>
      <c r="X1253" s="3" t="s">
        <v>1252</v>
      </c>
      <c r="Y1253" s="3" t="s">
        <v>5361</v>
      </c>
      <c r="Z1253" s="6">
        <v>6000</v>
      </c>
      <c r="AA1253" s="8">
        <v>6108</v>
      </c>
      <c r="AB1253" t="s">
        <v>8218</v>
      </c>
      <c r="AC1253" t="s">
        <v>8223</v>
      </c>
      <c r="AD1253" t="s">
        <v>8245</v>
      </c>
      <c r="AE1253">
        <v>1316979167</v>
      </c>
      <c r="AF1253">
        <v>1311795167</v>
      </c>
      <c r="AG1253" t="b">
        <v>1</v>
      </c>
      <c r="AH1253">
        <v>74</v>
      </c>
      <c r="AI1253" t="b">
        <v>1</v>
      </c>
      <c r="AJ1253" t="s">
        <v>8274</v>
      </c>
      <c r="AK1253">
        <v>102</v>
      </c>
      <c r="AL1253">
        <v>82.54</v>
      </c>
      <c r="AM1253" s="10" t="s">
        <v>8323</v>
      </c>
      <c r="AN1253" t="s">
        <v>8324</v>
      </c>
      <c r="AO1253" s="15">
        <v>40751.814432870371</v>
      </c>
      <c r="AP1253" s="15">
        <v>40811.814432870371</v>
      </c>
      <c r="AU1253" s="3"/>
      <c r="AV1253" s="3"/>
      <c r="AW1253" s="6"/>
      <c r="AX1253" s="8"/>
      <c r="BJ1253" s="10"/>
      <c r="BL1253" s="15"/>
      <c r="BM1253" s="15"/>
    </row>
    <row r="1254" spans="1:65" ht="12.75" hidden="1" customHeight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  <c r="W1254">
        <v>1252</v>
      </c>
      <c r="X1254" s="3" t="s">
        <v>1253</v>
      </c>
      <c r="Y1254" s="3" t="s">
        <v>5362</v>
      </c>
      <c r="Z1254" s="6">
        <v>3500</v>
      </c>
      <c r="AA1254" s="8">
        <v>4818</v>
      </c>
      <c r="AB1254" t="s">
        <v>8218</v>
      </c>
      <c r="AC1254" t="s">
        <v>8223</v>
      </c>
      <c r="AD1254" t="s">
        <v>8245</v>
      </c>
      <c r="AE1254">
        <v>1382658169</v>
      </c>
      <c r="AF1254">
        <v>1380238969</v>
      </c>
      <c r="AG1254" t="b">
        <v>1</v>
      </c>
      <c r="AH1254">
        <v>141</v>
      </c>
      <c r="AI1254" t="b">
        <v>1</v>
      </c>
      <c r="AJ1254" t="s">
        <v>8274</v>
      </c>
      <c r="AK1254">
        <v>138</v>
      </c>
      <c r="AL1254">
        <v>34.17</v>
      </c>
      <c r="AM1254" s="10" t="s">
        <v>8323</v>
      </c>
      <c r="AN1254" t="s">
        <v>8324</v>
      </c>
      <c r="AO1254" s="15">
        <v>41543.988067129627</v>
      </c>
      <c r="AP1254" s="15">
        <v>41571.988067129627</v>
      </c>
      <c r="AU1254" s="3"/>
      <c r="AV1254" s="3"/>
      <c r="AW1254" s="6"/>
      <c r="AX1254" s="8"/>
      <c r="BJ1254" s="10"/>
      <c r="BL1254" s="15"/>
      <c r="BM1254" s="15"/>
    </row>
    <row r="1255" spans="1:65" ht="12.75" hidden="1" customHeight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  <c r="W1255">
        <v>1253</v>
      </c>
      <c r="X1255" s="3" t="s">
        <v>1254</v>
      </c>
      <c r="Y1255" s="3" t="s">
        <v>5363</v>
      </c>
      <c r="Z1255" s="6">
        <v>10</v>
      </c>
      <c r="AA1255" s="8">
        <v>30383.32</v>
      </c>
      <c r="AB1255" t="s">
        <v>8218</v>
      </c>
      <c r="AC1255" t="s">
        <v>8223</v>
      </c>
      <c r="AD1255" t="s">
        <v>8245</v>
      </c>
      <c r="AE1255">
        <v>1409770107</v>
      </c>
      <c r="AF1255">
        <v>1407178107</v>
      </c>
      <c r="AG1255" t="b">
        <v>1</v>
      </c>
      <c r="AH1255">
        <v>711</v>
      </c>
      <c r="AI1255" t="b">
        <v>1</v>
      </c>
      <c r="AJ1255" t="s">
        <v>8274</v>
      </c>
      <c r="AK1255">
        <v>303833</v>
      </c>
      <c r="AL1255">
        <v>42.73</v>
      </c>
      <c r="AM1255" s="10" t="s">
        <v>8323</v>
      </c>
      <c r="AN1255" t="s">
        <v>8324</v>
      </c>
      <c r="AO1255" s="15">
        <v>41855.783645833333</v>
      </c>
      <c r="AP1255" s="15">
        <v>41885.783645833333</v>
      </c>
      <c r="AU1255" s="3"/>
      <c r="AV1255" s="3"/>
      <c r="AW1255" s="6"/>
      <c r="AX1255" s="8"/>
      <c r="BJ1255" s="10"/>
      <c r="BL1255" s="15"/>
      <c r="BM1255" s="15"/>
    </row>
    <row r="1256" spans="1:65" ht="12.75" hidden="1" customHeight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  <c r="W1256">
        <v>1254</v>
      </c>
      <c r="X1256" s="3" t="s">
        <v>1255</v>
      </c>
      <c r="Y1256" s="3" t="s">
        <v>5364</v>
      </c>
      <c r="Z1256" s="6">
        <v>6700</v>
      </c>
      <c r="AA1256" s="8">
        <v>13323</v>
      </c>
      <c r="AB1256" t="s">
        <v>8218</v>
      </c>
      <c r="AC1256" t="s">
        <v>8223</v>
      </c>
      <c r="AD1256" t="s">
        <v>8245</v>
      </c>
      <c r="AE1256">
        <v>1293857940</v>
      </c>
      <c r="AF1256">
        <v>1288968886</v>
      </c>
      <c r="AG1256" t="b">
        <v>1</v>
      </c>
      <c r="AH1256">
        <v>141</v>
      </c>
      <c r="AI1256" t="b">
        <v>1</v>
      </c>
      <c r="AJ1256" t="s">
        <v>8274</v>
      </c>
      <c r="AK1256">
        <v>199</v>
      </c>
      <c r="AL1256">
        <v>94.49</v>
      </c>
      <c r="AM1256" s="10" t="s">
        <v>8323</v>
      </c>
      <c r="AN1256" t="s">
        <v>8324</v>
      </c>
      <c r="AO1256" s="15">
        <v>40487.621365740742</v>
      </c>
      <c r="AP1256" s="15">
        <v>40544.207638888889</v>
      </c>
      <c r="AU1256" s="3"/>
      <c r="AV1256" s="3"/>
      <c r="AW1256" s="6"/>
      <c r="AX1256" s="8"/>
      <c r="BJ1256" s="10"/>
      <c r="BL1256" s="15"/>
      <c r="BM1256" s="15"/>
    </row>
    <row r="1257" spans="1:65" ht="12.75" hidden="1" customHeight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  <c r="W1257">
        <v>1255</v>
      </c>
      <c r="X1257" s="3" t="s">
        <v>1256</v>
      </c>
      <c r="Y1257" s="3" t="s">
        <v>5365</v>
      </c>
      <c r="Z1257" s="6">
        <v>3000</v>
      </c>
      <c r="AA1257" s="8">
        <v>6071</v>
      </c>
      <c r="AB1257" t="s">
        <v>8218</v>
      </c>
      <c r="AC1257" t="s">
        <v>8223</v>
      </c>
      <c r="AD1257" t="s">
        <v>8245</v>
      </c>
      <c r="AE1257">
        <v>1385932652</v>
      </c>
      <c r="AF1257">
        <v>1383337052</v>
      </c>
      <c r="AG1257" t="b">
        <v>1</v>
      </c>
      <c r="AH1257">
        <v>109</v>
      </c>
      <c r="AI1257" t="b">
        <v>1</v>
      </c>
      <c r="AJ1257" t="s">
        <v>8274</v>
      </c>
      <c r="AK1257">
        <v>202</v>
      </c>
      <c r="AL1257">
        <v>55.7</v>
      </c>
      <c r="AM1257" s="10" t="s">
        <v>8323</v>
      </c>
      <c r="AN1257" t="s">
        <v>8324</v>
      </c>
      <c r="AO1257" s="15">
        <v>41579.845509259263</v>
      </c>
      <c r="AP1257" s="15">
        <v>41609.887175925927</v>
      </c>
      <c r="AU1257" s="3"/>
      <c r="AV1257" s="3"/>
      <c r="AW1257" s="6"/>
      <c r="AX1257" s="8"/>
      <c r="BJ1257" s="10"/>
      <c r="BL1257" s="15"/>
      <c r="BM1257" s="15"/>
    </row>
    <row r="1258" spans="1:65" ht="12.75" hidden="1" customHeight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40951.919340277775</v>
      </c>
      <c r="W1258">
        <v>1256</v>
      </c>
      <c r="X1258" s="3" t="s">
        <v>1257</v>
      </c>
      <c r="Y1258" s="3" t="s">
        <v>5366</v>
      </c>
      <c r="Z1258" s="6">
        <v>30000</v>
      </c>
      <c r="AA1258" s="8">
        <v>35389.129999999997</v>
      </c>
      <c r="AB1258" t="s">
        <v>8218</v>
      </c>
      <c r="AC1258" t="s">
        <v>8223</v>
      </c>
      <c r="AD1258" t="s">
        <v>8245</v>
      </c>
      <c r="AE1258">
        <v>1329084231</v>
      </c>
      <c r="AF1258">
        <v>1326492231</v>
      </c>
      <c r="AG1258" t="b">
        <v>1</v>
      </c>
      <c r="AH1258">
        <v>361</v>
      </c>
      <c r="AI1258" t="b">
        <v>1</v>
      </c>
      <c r="AJ1258" t="s">
        <v>8274</v>
      </c>
      <c r="AK1258">
        <v>118</v>
      </c>
      <c r="AL1258">
        <v>98.03</v>
      </c>
      <c r="AM1258" s="10" t="s">
        <v>8323</v>
      </c>
      <c r="AN1258" t="s">
        <v>8324</v>
      </c>
      <c r="AO1258" s="15">
        <v>40921.919340277782</v>
      </c>
      <c r="AP1258" s="15">
        <v>40951.919340277775</v>
      </c>
      <c r="AU1258" s="3"/>
      <c r="AV1258" s="3"/>
      <c r="AW1258" s="6"/>
      <c r="AX1258" s="8"/>
      <c r="BJ1258" s="10"/>
      <c r="BL1258" s="15"/>
      <c r="BM1258" s="15"/>
    </row>
    <row r="1259" spans="1:65" ht="12.75" hidden="1" customHeight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  <c r="W1259">
        <v>1257</v>
      </c>
      <c r="X1259" s="3" t="s">
        <v>1258</v>
      </c>
      <c r="Y1259" s="3" t="s">
        <v>5367</v>
      </c>
      <c r="Z1259" s="6">
        <v>5500</v>
      </c>
      <c r="AA1259" s="8">
        <v>16210</v>
      </c>
      <c r="AB1259" t="s">
        <v>8218</v>
      </c>
      <c r="AC1259" t="s">
        <v>8223</v>
      </c>
      <c r="AD1259" t="s">
        <v>8245</v>
      </c>
      <c r="AE1259">
        <v>1301792590</v>
      </c>
      <c r="AF1259">
        <v>1297562590</v>
      </c>
      <c r="AG1259" t="b">
        <v>1</v>
      </c>
      <c r="AH1259">
        <v>176</v>
      </c>
      <c r="AI1259" t="b">
        <v>1</v>
      </c>
      <c r="AJ1259" t="s">
        <v>8274</v>
      </c>
      <c r="AK1259">
        <v>295</v>
      </c>
      <c r="AL1259">
        <v>92.1</v>
      </c>
      <c r="AM1259" s="10" t="s">
        <v>8323</v>
      </c>
      <c r="AN1259" t="s">
        <v>8324</v>
      </c>
      <c r="AO1259" s="15">
        <v>40587.085532407407</v>
      </c>
      <c r="AP1259" s="15">
        <v>40636.043865740743</v>
      </c>
      <c r="AU1259" s="3"/>
      <c r="AV1259" s="3"/>
      <c r="AW1259" s="6"/>
      <c r="AX1259" s="8"/>
      <c r="BJ1259" s="10"/>
      <c r="BL1259" s="15"/>
      <c r="BM1259" s="15"/>
    </row>
    <row r="1260" spans="1:65" ht="12.75" hidden="1" customHeight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  <c r="W1260">
        <v>1258</v>
      </c>
      <c r="X1260" s="3" t="s">
        <v>1259</v>
      </c>
      <c r="Y1260" s="3" t="s">
        <v>5368</v>
      </c>
      <c r="Z1260" s="6">
        <v>12000</v>
      </c>
      <c r="AA1260" s="8">
        <v>25577.56</v>
      </c>
      <c r="AB1260" t="s">
        <v>8218</v>
      </c>
      <c r="AC1260" t="s">
        <v>8223</v>
      </c>
      <c r="AD1260" t="s">
        <v>8245</v>
      </c>
      <c r="AE1260">
        <v>1377960012</v>
      </c>
      <c r="AF1260">
        <v>1375368012</v>
      </c>
      <c r="AG1260" t="b">
        <v>1</v>
      </c>
      <c r="AH1260">
        <v>670</v>
      </c>
      <c r="AI1260" t="b">
        <v>1</v>
      </c>
      <c r="AJ1260" t="s">
        <v>8274</v>
      </c>
      <c r="AK1260">
        <v>213</v>
      </c>
      <c r="AL1260">
        <v>38.18</v>
      </c>
      <c r="AM1260" s="10" t="s">
        <v>8323</v>
      </c>
      <c r="AN1260" t="s">
        <v>8324</v>
      </c>
      <c r="AO1260" s="15">
        <v>41487.611250000002</v>
      </c>
      <c r="AP1260" s="15">
        <v>41517.611250000002</v>
      </c>
      <c r="AU1260" s="3"/>
      <c r="AV1260" s="3"/>
      <c r="AW1260" s="6"/>
      <c r="AX1260" s="8"/>
      <c r="BJ1260" s="10"/>
      <c r="BL1260" s="15"/>
      <c r="BM1260" s="15"/>
    </row>
    <row r="1261" spans="1:65" ht="12.75" hidden="1" customHeight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  <c r="W1261">
        <v>1259</v>
      </c>
      <c r="X1261" s="3" t="s">
        <v>1260</v>
      </c>
      <c r="Y1261" s="3" t="s">
        <v>5369</v>
      </c>
      <c r="Z1261" s="6">
        <v>2500</v>
      </c>
      <c r="AA1261" s="8">
        <v>2606</v>
      </c>
      <c r="AB1261" t="s">
        <v>8218</v>
      </c>
      <c r="AC1261" t="s">
        <v>8223</v>
      </c>
      <c r="AD1261" t="s">
        <v>8245</v>
      </c>
      <c r="AE1261">
        <v>1402286340</v>
      </c>
      <c r="AF1261">
        <v>1399504664</v>
      </c>
      <c r="AG1261" t="b">
        <v>1</v>
      </c>
      <c r="AH1261">
        <v>96</v>
      </c>
      <c r="AI1261" t="b">
        <v>1</v>
      </c>
      <c r="AJ1261" t="s">
        <v>8274</v>
      </c>
      <c r="AK1261">
        <v>104</v>
      </c>
      <c r="AL1261">
        <v>27.15</v>
      </c>
      <c r="AM1261" s="10" t="s">
        <v>8323</v>
      </c>
      <c r="AN1261" t="s">
        <v>8324</v>
      </c>
      <c r="AO1261" s="15">
        <v>41766.970648148148</v>
      </c>
      <c r="AP1261" s="15">
        <v>41799.165972222225</v>
      </c>
      <c r="AU1261" s="3"/>
      <c r="AV1261" s="3"/>
      <c r="AW1261" s="6"/>
      <c r="AX1261" s="8"/>
      <c r="BJ1261" s="10"/>
      <c r="BL1261" s="15"/>
      <c r="BM1261" s="15"/>
    </row>
    <row r="1262" spans="1:65" ht="12.75" hidden="1" customHeight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  <c r="W1262">
        <v>1260</v>
      </c>
      <c r="X1262" s="3" t="s">
        <v>1261</v>
      </c>
      <c r="Y1262" s="3" t="s">
        <v>5370</v>
      </c>
      <c r="Z1262" s="6">
        <v>3300</v>
      </c>
      <c r="AA1262" s="8">
        <v>3751</v>
      </c>
      <c r="AB1262" t="s">
        <v>8218</v>
      </c>
      <c r="AC1262" t="s">
        <v>8223</v>
      </c>
      <c r="AD1262" t="s">
        <v>8245</v>
      </c>
      <c r="AE1262">
        <v>1393445620</v>
      </c>
      <c r="AF1262">
        <v>1390853620</v>
      </c>
      <c r="AG1262" t="b">
        <v>1</v>
      </c>
      <c r="AH1262">
        <v>74</v>
      </c>
      <c r="AI1262" t="b">
        <v>1</v>
      </c>
      <c r="AJ1262" t="s">
        <v>8274</v>
      </c>
      <c r="AK1262">
        <v>114</v>
      </c>
      <c r="AL1262">
        <v>50.69</v>
      </c>
      <c r="AM1262" s="10" t="s">
        <v>8323</v>
      </c>
      <c r="AN1262" t="s">
        <v>8324</v>
      </c>
      <c r="AO1262" s="15">
        <v>41666.842824074076</v>
      </c>
      <c r="AP1262" s="15">
        <v>41696.842824074076</v>
      </c>
      <c r="AU1262" s="3"/>
      <c r="AV1262" s="3"/>
      <c r="AW1262" s="6"/>
      <c r="AX1262" s="8"/>
      <c r="BJ1262" s="10"/>
      <c r="BL1262" s="15"/>
      <c r="BM1262" s="15"/>
    </row>
    <row r="1263" spans="1:65" ht="12.75" hidden="1" customHeight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  <c r="W1263">
        <v>1261</v>
      </c>
      <c r="X1263" s="3" t="s">
        <v>1262</v>
      </c>
      <c r="Y1263" s="3" t="s">
        <v>5371</v>
      </c>
      <c r="Z1263" s="6">
        <v>2000</v>
      </c>
      <c r="AA1263" s="8">
        <v>2025</v>
      </c>
      <c r="AB1263" t="s">
        <v>8218</v>
      </c>
      <c r="AC1263" t="s">
        <v>8223</v>
      </c>
      <c r="AD1263" t="s">
        <v>8245</v>
      </c>
      <c r="AE1263">
        <v>1390983227</v>
      </c>
      <c r="AF1263">
        <v>1388391227</v>
      </c>
      <c r="AG1263" t="b">
        <v>1</v>
      </c>
      <c r="AH1263">
        <v>52</v>
      </c>
      <c r="AI1263" t="b">
        <v>1</v>
      </c>
      <c r="AJ1263" t="s">
        <v>8274</v>
      </c>
      <c r="AK1263">
        <v>101</v>
      </c>
      <c r="AL1263">
        <v>38.94</v>
      </c>
      <c r="AM1263" s="10" t="s">
        <v>8323</v>
      </c>
      <c r="AN1263" t="s">
        <v>8324</v>
      </c>
      <c r="AO1263" s="15">
        <v>41638.342905092592</v>
      </c>
      <c r="AP1263" s="15">
        <v>41668.342905092592</v>
      </c>
      <c r="AU1263" s="3"/>
      <c r="AV1263" s="3"/>
      <c r="AW1263" s="6"/>
      <c r="AX1263" s="8"/>
      <c r="BJ1263" s="10"/>
      <c r="BL1263" s="15"/>
      <c r="BM1263" s="15"/>
    </row>
    <row r="1264" spans="1:65" ht="12.75" hidden="1" customHeight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  <c r="W1264">
        <v>1262</v>
      </c>
      <c r="X1264" s="3" t="s">
        <v>1263</v>
      </c>
      <c r="Y1264" s="3" t="s">
        <v>5372</v>
      </c>
      <c r="Z1264" s="6">
        <v>6500</v>
      </c>
      <c r="AA1264" s="8">
        <v>8152</v>
      </c>
      <c r="AB1264" t="s">
        <v>8218</v>
      </c>
      <c r="AC1264" t="s">
        <v>8228</v>
      </c>
      <c r="AD1264" t="s">
        <v>8250</v>
      </c>
      <c r="AE1264">
        <v>1392574692</v>
      </c>
      <c r="AF1264">
        <v>1389982692</v>
      </c>
      <c r="AG1264" t="b">
        <v>1</v>
      </c>
      <c r="AH1264">
        <v>105</v>
      </c>
      <c r="AI1264" t="b">
        <v>1</v>
      </c>
      <c r="AJ1264" t="s">
        <v>8274</v>
      </c>
      <c r="AK1264">
        <v>125</v>
      </c>
      <c r="AL1264">
        <v>77.64</v>
      </c>
      <c r="AM1264" s="10" t="s">
        <v>8323</v>
      </c>
      <c r="AN1264" t="s">
        <v>8324</v>
      </c>
      <c r="AO1264" s="15">
        <v>41656.762638888889</v>
      </c>
      <c r="AP1264" s="15">
        <v>41686.762638888889</v>
      </c>
      <c r="AU1264" s="3"/>
      <c r="AV1264" s="3"/>
      <c r="AW1264" s="6"/>
      <c r="AX1264" s="8"/>
      <c r="BJ1264" s="10"/>
      <c r="BL1264" s="15"/>
      <c r="BM1264" s="15"/>
    </row>
    <row r="1265" spans="1:65" ht="12.75" hidden="1" customHeight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  <c r="W1265">
        <v>1263</v>
      </c>
      <c r="X1265" s="3" t="s">
        <v>1264</v>
      </c>
      <c r="Y1265" s="3" t="s">
        <v>5373</v>
      </c>
      <c r="Z1265" s="6">
        <v>1500</v>
      </c>
      <c r="AA1265" s="8">
        <v>1785</v>
      </c>
      <c r="AB1265" t="s">
        <v>8218</v>
      </c>
      <c r="AC1265" t="s">
        <v>8223</v>
      </c>
      <c r="AD1265" t="s">
        <v>8245</v>
      </c>
      <c r="AE1265">
        <v>1396054800</v>
      </c>
      <c r="AF1265">
        <v>1393034470</v>
      </c>
      <c r="AG1265" t="b">
        <v>1</v>
      </c>
      <c r="AH1265">
        <v>41</v>
      </c>
      <c r="AI1265" t="b">
        <v>1</v>
      </c>
      <c r="AJ1265" t="s">
        <v>8274</v>
      </c>
      <c r="AK1265">
        <v>119</v>
      </c>
      <c r="AL1265">
        <v>43.54</v>
      </c>
      <c r="AM1265" s="10" t="s">
        <v>8323</v>
      </c>
      <c r="AN1265" t="s">
        <v>8324</v>
      </c>
      <c r="AO1265" s="15">
        <v>41692.084143518521</v>
      </c>
      <c r="AP1265" s="15">
        <v>41727.041666666664</v>
      </c>
      <c r="AU1265" s="3"/>
      <c r="AV1265" s="3"/>
      <c r="AW1265" s="6"/>
      <c r="AX1265" s="8"/>
      <c r="BJ1265" s="10"/>
      <c r="BL1265" s="15"/>
      <c r="BM1265" s="15"/>
    </row>
    <row r="1266" spans="1:65" ht="12.75" hidden="1" customHeight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  <c r="W1266">
        <v>1264</v>
      </c>
      <c r="X1266" s="3" t="s">
        <v>1265</v>
      </c>
      <c r="Y1266" s="3" t="s">
        <v>5374</v>
      </c>
      <c r="Z1266" s="6">
        <v>650</v>
      </c>
      <c r="AA1266" s="8">
        <v>1082</v>
      </c>
      <c r="AB1266" t="s">
        <v>8218</v>
      </c>
      <c r="AC1266" t="s">
        <v>8223</v>
      </c>
      <c r="AD1266" t="s">
        <v>8245</v>
      </c>
      <c r="AE1266">
        <v>1383062083</v>
      </c>
      <c r="AF1266">
        <v>1380556483</v>
      </c>
      <c r="AG1266" t="b">
        <v>1</v>
      </c>
      <c r="AH1266">
        <v>34</v>
      </c>
      <c r="AI1266" t="b">
        <v>1</v>
      </c>
      <c r="AJ1266" t="s">
        <v>8274</v>
      </c>
      <c r="AK1266">
        <v>166</v>
      </c>
      <c r="AL1266">
        <v>31.82</v>
      </c>
      <c r="AM1266" s="10" t="s">
        <v>8323</v>
      </c>
      <c r="AN1266" t="s">
        <v>8324</v>
      </c>
      <c r="AO1266" s="15">
        <v>41547.662997685184</v>
      </c>
      <c r="AP1266" s="15">
        <v>41576.662997685184</v>
      </c>
      <c r="AU1266" s="3"/>
      <c r="AV1266" s="3"/>
      <c r="AW1266" s="6"/>
      <c r="AX1266" s="8"/>
      <c r="BJ1266" s="10"/>
      <c r="BL1266" s="15"/>
      <c r="BM1266" s="15"/>
    </row>
    <row r="1267" spans="1:65" ht="12.75" hidden="1" customHeight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  <c r="W1267">
        <v>1265</v>
      </c>
      <c r="X1267" s="3" t="s">
        <v>1266</v>
      </c>
      <c r="Y1267" s="3" t="s">
        <v>5375</v>
      </c>
      <c r="Z1267" s="6">
        <v>3500</v>
      </c>
      <c r="AA1267" s="8">
        <v>4170.17</v>
      </c>
      <c r="AB1267" t="s">
        <v>8218</v>
      </c>
      <c r="AC1267" t="s">
        <v>8223</v>
      </c>
      <c r="AD1267" t="s">
        <v>8245</v>
      </c>
      <c r="AE1267">
        <v>1291131815</v>
      </c>
      <c r="AF1267">
        <v>1287071015</v>
      </c>
      <c r="AG1267" t="b">
        <v>1</v>
      </c>
      <c r="AH1267">
        <v>66</v>
      </c>
      <c r="AI1267" t="b">
        <v>1</v>
      </c>
      <c r="AJ1267" t="s">
        <v>8274</v>
      </c>
      <c r="AK1267">
        <v>119</v>
      </c>
      <c r="AL1267">
        <v>63.18</v>
      </c>
      <c r="AM1267" s="10" t="s">
        <v>8323</v>
      </c>
      <c r="AN1267" t="s">
        <v>8324</v>
      </c>
      <c r="AO1267" s="15">
        <v>40465.655266203699</v>
      </c>
      <c r="AP1267" s="15">
        <v>40512.655266203699</v>
      </c>
      <c r="AU1267" s="3"/>
      <c r="AV1267" s="3"/>
      <c r="AW1267" s="6"/>
      <c r="AX1267" s="8"/>
      <c r="BJ1267" s="10"/>
      <c r="BL1267" s="15"/>
      <c r="BM1267" s="15"/>
    </row>
    <row r="1268" spans="1:65" ht="12.75" hidden="1" customHeight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  <c r="W1268">
        <v>1266</v>
      </c>
      <c r="X1268" s="3" t="s">
        <v>1267</v>
      </c>
      <c r="Y1268" s="3" t="s">
        <v>5376</v>
      </c>
      <c r="Z1268" s="6">
        <v>9500</v>
      </c>
      <c r="AA1268" s="8">
        <v>9545</v>
      </c>
      <c r="AB1268" t="s">
        <v>8218</v>
      </c>
      <c r="AC1268" t="s">
        <v>8223</v>
      </c>
      <c r="AD1268" t="s">
        <v>8245</v>
      </c>
      <c r="AE1268">
        <v>1389474145</v>
      </c>
      <c r="AF1268">
        <v>1386882145</v>
      </c>
      <c r="AG1268" t="b">
        <v>1</v>
      </c>
      <c r="AH1268">
        <v>50</v>
      </c>
      <c r="AI1268" t="b">
        <v>1</v>
      </c>
      <c r="AJ1268" t="s">
        <v>8274</v>
      </c>
      <c r="AK1268">
        <v>100</v>
      </c>
      <c r="AL1268">
        <v>190.9</v>
      </c>
      <c r="AM1268" s="10" t="s">
        <v>8323</v>
      </c>
      <c r="AN1268" t="s">
        <v>8324</v>
      </c>
      <c r="AO1268" s="15">
        <v>41620.87667824074</v>
      </c>
      <c r="AP1268" s="15">
        <v>41650.87667824074</v>
      </c>
      <c r="AU1268" s="3"/>
      <c r="AV1268" s="3"/>
      <c r="AW1268" s="6"/>
      <c r="AX1268" s="8"/>
      <c r="BJ1268" s="10"/>
      <c r="BL1268" s="15"/>
      <c r="BM1268" s="15"/>
    </row>
    <row r="1269" spans="1:65" ht="12.75" hidden="1" customHeight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  <c r="W1269">
        <v>1267</v>
      </c>
      <c r="X1269" s="3" t="s">
        <v>1268</v>
      </c>
      <c r="Y1269" s="3" t="s">
        <v>5377</v>
      </c>
      <c r="Z1269" s="6">
        <v>22000</v>
      </c>
      <c r="AA1269" s="8">
        <v>22396</v>
      </c>
      <c r="AB1269" t="s">
        <v>8218</v>
      </c>
      <c r="AC1269" t="s">
        <v>8223</v>
      </c>
      <c r="AD1269" t="s">
        <v>8245</v>
      </c>
      <c r="AE1269">
        <v>1374674558</v>
      </c>
      <c r="AF1269">
        <v>1372082558</v>
      </c>
      <c r="AG1269" t="b">
        <v>1</v>
      </c>
      <c r="AH1269">
        <v>159</v>
      </c>
      <c r="AI1269" t="b">
        <v>1</v>
      </c>
      <c r="AJ1269" t="s">
        <v>8274</v>
      </c>
      <c r="AK1269">
        <v>102</v>
      </c>
      <c r="AL1269">
        <v>140.86000000000001</v>
      </c>
      <c r="AM1269" s="10" t="s">
        <v>8323</v>
      </c>
      <c r="AN1269" t="s">
        <v>8324</v>
      </c>
      <c r="AO1269" s="15">
        <v>41449.585162037038</v>
      </c>
      <c r="AP1269" s="15">
        <v>41479.585162037038</v>
      </c>
      <c r="AU1269" s="3"/>
      <c r="AV1269" s="3"/>
      <c r="AW1269" s="6"/>
      <c r="AX1269" s="8"/>
      <c r="BJ1269" s="10"/>
      <c r="BL1269" s="15"/>
      <c r="BM1269" s="15"/>
    </row>
    <row r="1270" spans="1:65" ht="12.75" hidden="1" customHeight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  <c r="W1270">
        <v>1268</v>
      </c>
      <c r="X1270" s="3" t="s">
        <v>1269</v>
      </c>
      <c r="Y1270" s="3" t="s">
        <v>5378</v>
      </c>
      <c r="Z1270" s="6">
        <v>12000</v>
      </c>
      <c r="AA1270" s="8">
        <v>14000</v>
      </c>
      <c r="AB1270" t="s">
        <v>8218</v>
      </c>
      <c r="AC1270" t="s">
        <v>8223</v>
      </c>
      <c r="AD1270" t="s">
        <v>8245</v>
      </c>
      <c r="AE1270">
        <v>1379708247</v>
      </c>
      <c r="AF1270">
        <v>1377116247</v>
      </c>
      <c r="AG1270" t="b">
        <v>1</v>
      </c>
      <c r="AH1270">
        <v>182</v>
      </c>
      <c r="AI1270" t="b">
        <v>1</v>
      </c>
      <c r="AJ1270" t="s">
        <v>8274</v>
      </c>
      <c r="AK1270">
        <v>117</v>
      </c>
      <c r="AL1270">
        <v>76.92</v>
      </c>
      <c r="AM1270" s="10" t="s">
        <v>8323</v>
      </c>
      <c r="AN1270" t="s">
        <v>8324</v>
      </c>
      <c r="AO1270" s="15">
        <v>41507.845451388886</v>
      </c>
      <c r="AP1270" s="15">
        <v>41537.845451388886</v>
      </c>
      <c r="AU1270" s="3"/>
      <c r="AV1270" s="3"/>
      <c r="AW1270" s="6"/>
      <c r="AX1270" s="8"/>
      <c r="BJ1270" s="10"/>
      <c r="BL1270" s="15"/>
      <c r="BM1270" s="15"/>
    </row>
    <row r="1271" spans="1:65" ht="12.75" hidden="1" customHeight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  <c r="W1271">
        <v>1269</v>
      </c>
      <c r="X1271" s="3" t="s">
        <v>1270</v>
      </c>
      <c r="Y1271" s="3" t="s">
        <v>5379</v>
      </c>
      <c r="Z1271" s="6">
        <v>18800</v>
      </c>
      <c r="AA1271" s="8">
        <v>20426</v>
      </c>
      <c r="AB1271" t="s">
        <v>8218</v>
      </c>
      <c r="AC1271" t="s">
        <v>8223</v>
      </c>
      <c r="AD1271" t="s">
        <v>8245</v>
      </c>
      <c r="AE1271">
        <v>1460764800</v>
      </c>
      <c r="AF1271">
        <v>1458157512</v>
      </c>
      <c r="AG1271" t="b">
        <v>1</v>
      </c>
      <c r="AH1271">
        <v>206</v>
      </c>
      <c r="AI1271" t="b">
        <v>1</v>
      </c>
      <c r="AJ1271" t="s">
        <v>8274</v>
      </c>
      <c r="AK1271">
        <v>109</v>
      </c>
      <c r="AL1271">
        <v>99.16</v>
      </c>
      <c r="AM1271" s="10" t="s">
        <v>8323</v>
      </c>
      <c r="AN1271" t="s">
        <v>8324</v>
      </c>
      <c r="AO1271" s="15">
        <v>42445.823055555549</v>
      </c>
      <c r="AP1271" s="15">
        <v>42476</v>
      </c>
      <c r="AU1271" s="3"/>
      <c r="AV1271" s="3"/>
      <c r="AW1271" s="6"/>
      <c r="AX1271" s="8"/>
      <c r="BJ1271" s="10"/>
      <c r="BL1271" s="15"/>
      <c r="BM1271" s="15"/>
    </row>
    <row r="1272" spans="1:65" ht="12.75" hidden="1" customHeight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  <c r="W1272">
        <v>1270</v>
      </c>
      <c r="X1272" s="3" t="s">
        <v>1271</v>
      </c>
      <c r="Y1272" s="3" t="s">
        <v>5380</v>
      </c>
      <c r="Z1272" s="6">
        <v>10000</v>
      </c>
      <c r="AA1272" s="8">
        <v>11472</v>
      </c>
      <c r="AB1272" t="s">
        <v>8218</v>
      </c>
      <c r="AC1272" t="s">
        <v>8223</v>
      </c>
      <c r="AD1272" t="s">
        <v>8245</v>
      </c>
      <c r="AE1272">
        <v>1332704042</v>
      </c>
      <c r="AF1272">
        <v>1327523642</v>
      </c>
      <c r="AG1272" t="b">
        <v>1</v>
      </c>
      <c r="AH1272">
        <v>169</v>
      </c>
      <c r="AI1272" t="b">
        <v>1</v>
      </c>
      <c r="AJ1272" t="s">
        <v>8274</v>
      </c>
      <c r="AK1272">
        <v>115</v>
      </c>
      <c r="AL1272">
        <v>67.88</v>
      </c>
      <c r="AM1272" s="10" t="s">
        <v>8323</v>
      </c>
      <c r="AN1272" t="s">
        <v>8324</v>
      </c>
      <c r="AO1272" s="15">
        <v>40933.856967592597</v>
      </c>
      <c r="AP1272" s="15">
        <v>40993.815300925926</v>
      </c>
      <c r="AU1272" s="3"/>
      <c r="AV1272" s="3"/>
      <c r="AW1272" s="6"/>
      <c r="AX1272" s="8"/>
      <c r="BJ1272" s="10"/>
      <c r="BL1272" s="15"/>
      <c r="BM1272" s="15"/>
    </row>
    <row r="1273" spans="1:65" ht="12.75" hidden="1" customHeight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  <c r="W1273">
        <v>1271</v>
      </c>
      <c r="X1273" s="3" t="s">
        <v>1272</v>
      </c>
      <c r="Y1273" s="3" t="s">
        <v>5381</v>
      </c>
      <c r="Z1273" s="6">
        <v>7500</v>
      </c>
      <c r="AA1273" s="8">
        <v>7635</v>
      </c>
      <c r="AB1273" t="s">
        <v>8218</v>
      </c>
      <c r="AC1273" t="s">
        <v>8223</v>
      </c>
      <c r="AD1273" t="s">
        <v>8245</v>
      </c>
      <c r="AE1273">
        <v>1384363459</v>
      </c>
      <c r="AF1273">
        <v>1381767859</v>
      </c>
      <c r="AG1273" t="b">
        <v>1</v>
      </c>
      <c r="AH1273">
        <v>31</v>
      </c>
      <c r="AI1273" t="b">
        <v>1</v>
      </c>
      <c r="AJ1273" t="s">
        <v>8274</v>
      </c>
      <c r="AK1273">
        <v>102</v>
      </c>
      <c r="AL1273">
        <v>246.29</v>
      </c>
      <c r="AM1273" s="10" t="s">
        <v>8323</v>
      </c>
      <c r="AN1273" t="s">
        <v>8324</v>
      </c>
      <c r="AO1273" s="15">
        <v>41561.683553240742</v>
      </c>
      <c r="AP1273" s="15">
        <v>41591.725219907406</v>
      </c>
      <c r="AU1273" s="3"/>
      <c r="AV1273" s="3"/>
      <c r="AW1273" s="6"/>
      <c r="AX1273" s="8"/>
      <c r="BJ1273" s="10"/>
      <c r="BL1273" s="15"/>
      <c r="BM1273" s="15"/>
    </row>
    <row r="1274" spans="1:65" ht="12.75" hidden="1" customHeight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  <c r="W1274">
        <v>1272</v>
      </c>
      <c r="X1274" s="3" t="s">
        <v>1273</v>
      </c>
      <c r="Y1274" s="3" t="s">
        <v>5382</v>
      </c>
      <c r="Z1274" s="6">
        <v>5000</v>
      </c>
      <c r="AA1274" s="8">
        <v>5300</v>
      </c>
      <c r="AB1274" t="s">
        <v>8218</v>
      </c>
      <c r="AC1274" t="s">
        <v>8223</v>
      </c>
      <c r="AD1274" t="s">
        <v>8245</v>
      </c>
      <c r="AE1274">
        <v>1276574400</v>
      </c>
      <c r="AF1274">
        <v>1270576379</v>
      </c>
      <c r="AG1274" t="b">
        <v>1</v>
      </c>
      <c r="AH1274">
        <v>28</v>
      </c>
      <c r="AI1274" t="b">
        <v>1</v>
      </c>
      <c r="AJ1274" t="s">
        <v>8274</v>
      </c>
      <c r="AK1274">
        <v>106</v>
      </c>
      <c r="AL1274">
        <v>189.29</v>
      </c>
      <c r="AM1274" s="10" t="s">
        <v>8323</v>
      </c>
      <c r="AN1274" t="s">
        <v>8324</v>
      </c>
      <c r="AO1274" s="15">
        <v>40274.745127314818</v>
      </c>
      <c r="AP1274" s="15">
        <v>40344.166666666664</v>
      </c>
      <c r="AU1274" s="3"/>
      <c r="AV1274" s="3"/>
      <c r="AW1274" s="6"/>
      <c r="AX1274" s="8"/>
      <c r="BJ1274" s="10"/>
      <c r="BL1274" s="15"/>
      <c r="BM1274" s="15"/>
    </row>
    <row r="1275" spans="1:65" ht="12.75" hidden="1" customHeight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  <c r="W1275">
        <v>1273</v>
      </c>
      <c r="X1275" s="3" t="s">
        <v>1274</v>
      </c>
      <c r="Y1275" s="3" t="s">
        <v>5383</v>
      </c>
      <c r="Z1275" s="6">
        <v>4000</v>
      </c>
      <c r="AA1275" s="8">
        <v>4140</v>
      </c>
      <c r="AB1275" t="s">
        <v>8218</v>
      </c>
      <c r="AC1275" t="s">
        <v>8228</v>
      </c>
      <c r="AD1275" t="s">
        <v>8250</v>
      </c>
      <c r="AE1275">
        <v>1409506291</v>
      </c>
      <c r="AF1275">
        <v>1406914291</v>
      </c>
      <c r="AG1275" t="b">
        <v>1</v>
      </c>
      <c r="AH1275">
        <v>54</v>
      </c>
      <c r="AI1275" t="b">
        <v>1</v>
      </c>
      <c r="AJ1275" t="s">
        <v>8274</v>
      </c>
      <c r="AK1275">
        <v>104</v>
      </c>
      <c r="AL1275">
        <v>76.67</v>
      </c>
      <c r="AM1275" s="10" t="s">
        <v>8323</v>
      </c>
      <c r="AN1275" t="s">
        <v>8324</v>
      </c>
      <c r="AO1275" s="15">
        <v>41852.730219907404</v>
      </c>
      <c r="AP1275" s="15">
        <v>41882.730219907404</v>
      </c>
      <c r="AU1275" s="3"/>
      <c r="AV1275" s="3"/>
      <c r="AW1275" s="6"/>
      <c r="AX1275" s="8"/>
      <c r="BJ1275" s="10"/>
      <c r="BL1275" s="15"/>
      <c r="BM1275" s="15"/>
    </row>
    <row r="1276" spans="1:65" ht="12.75" hidden="1" customHeight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  <c r="W1276">
        <v>1274</v>
      </c>
      <c r="X1276" s="3" t="s">
        <v>1275</v>
      </c>
      <c r="Y1276" s="3" t="s">
        <v>5384</v>
      </c>
      <c r="Z1276" s="6">
        <v>25000</v>
      </c>
      <c r="AA1276" s="8">
        <v>38743.839999999997</v>
      </c>
      <c r="AB1276" t="s">
        <v>8218</v>
      </c>
      <c r="AC1276" t="s">
        <v>8223</v>
      </c>
      <c r="AD1276" t="s">
        <v>8245</v>
      </c>
      <c r="AE1276">
        <v>1346344425</v>
      </c>
      <c r="AF1276">
        <v>1343320425</v>
      </c>
      <c r="AG1276" t="b">
        <v>1</v>
      </c>
      <c r="AH1276">
        <v>467</v>
      </c>
      <c r="AI1276" t="b">
        <v>1</v>
      </c>
      <c r="AJ1276" t="s">
        <v>8274</v>
      </c>
      <c r="AK1276">
        <v>155</v>
      </c>
      <c r="AL1276">
        <v>82.96</v>
      </c>
      <c r="AM1276" s="10" t="s">
        <v>8323</v>
      </c>
      <c r="AN1276" t="s">
        <v>8324</v>
      </c>
      <c r="AO1276" s="15">
        <v>41116.690104166664</v>
      </c>
      <c r="AP1276" s="15">
        <v>41151.690104166664</v>
      </c>
      <c r="AU1276" s="3"/>
      <c r="AV1276" s="3"/>
      <c r="AW1276" s="6"/>
      <c r="AX1276" s="8"/>
      <c r="BJ1276" s="10"/>
      <c r="BL1276" s="15"/>
      <c r="BM1276" s="15"/>
    </row>
    <row r="1277" spans="1:65" ht="12.75" hidden="1" customHeight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  <c r="W1277">
        <v>1275</v>
      </c>
      <c r="X1277" s="3" t="s">
        <v>1276</v>
      </c>
      <c r="Y1277" s="3" t="s">
        <v>5385</v>
      </c>
      <c r="Z1277" s="6">
        <v>15000</v>
      </c>
      <c r="AA1277" s="8">
        <v>24321.1</v>
      </c>
      <c r="AB1277" t="s">
        <v>8218</v>
      </c>
      <c r="AC1277" t="s">
        <v>8223</v>
      </c>
      <c r="AD1277" t="s">
        <v>8245</v>
      </c>
      <c r="AE1277">
        <v>1375908587</v>
      </c>
      <c r="AF1277">
        <v>1372884587</v>
      </c>
      <c r="AG1277" t="b">
        <v>1</v>
      </c>
      <c r="AH1277">
        <v>389</v>
      </c>
      <c r="AI1277" t="b">
        <v>1</v>
      </c>
      <c r="AJ1277" t="s">
        <v>8274</v>
      </c>
      <c r="AK1277">
        <v>162</v>
      </c>
      <c r="AL1277">
        <v>62.52</v>
      </c>
      <c r="AM1277" s="10" t="s">
        <v>8323</v>
      </c>
      <c r="AN1277" t="s">
        <v>8324</v>
      </c>
      <c r="AO1277" s="15">
        <v>41458.867905092593</v>
      </c>
      <c r="AP1277" s="15">
        <v>41493.867905092593</v>
      </c>
      <c r="AU1277" s="3"/>
      <c r="AV1277" s="3"/>
      <c r="AW1277" s="6"/>
      <c r="AX1277" s="8"/>
      <c r="BJ1277" s="10"/>
      <c r="BL1277" s="15"/>
      <c r="BM1277" s="15"/>
    </row>
    <row r="1278" spans="1:65" ht="12.75" hidden="1" customHeight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  <c r="W1278">
        <v>1276</v>
      </c>
      <c r="X1278" s="3" t="s">
        <v>1277</v>
      </c>
      <c r="Y1278" s="3" t="s">
        <v>5386</v>
      </c>
      <c r="Z1278" s="6">
        <v>3000</v>
      </c>
      <c r="AA1278" s="8">
        <v>3132.63</v>
      </c>
      <c r="AB1278" t="s">
        <v>8218</v>
      </c>
      <c r="AC1278" t="s">
        <v>8223</v>
      </c>
      <c r="AD1278" t="s">
        <v>8245</v>
      </c>
      <c r="AE1278">
        <v>1251777600</v>
      </c>
      <c r="AF1278">
        <v>1247504047</v>
      </c>
      <c r="AG1278" t="b">
        <v>1</v>
      </c>
      <c r="AH1278">
        <v>68</v>
      </c>
      <c r="AI1278" t="b">
        <v>1</v>
      </c>
      <c r="AJ1278" t="s">
        <v>8274</v>
      </c>
      <c r="AK1278">
        <v>104</v>
      </c>
      <c r="AL1278">
        <v>46.07</v>
      </c>
      <c r="AM1278" s="10" t="s">
        <v>8323</v>
      </c>
      <c r="AN1278" t="s">
        <v>8324</v>
      </c>
      <c r="AO1278" s="15">
        <v>40007.704247685186</v>
      </c>
      <c r="AP1278" s="15">
        <v>40057.166666666664</v>
      </c>
      <c r="AU1278" s="3"/>
      <c r="AV1278" s="3"/>
      <c r="AW1278" s="6"/>
      <c r="AX1278" s="8"/>
      <c r="BJ1278" s="10"/>
      <c r="BL1278" s="15"/>
      <c r="BM1278" s="15"/>
    </row>
    <row r="1279" spans="1:65" ht="12.75" hidden="1" customHeight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  <c r="W1279">
        <v>1277</v>
      </c>
      <c r="X1279" s="3" t="s">
        <v>1278</v>
      </c>
      <c r="Y1279" s="3" t="s">
        <v>5387</v>
      </c>
      <c r="Z1279" s="6">
        <v>15000</v>
      </c>
      <c r="AA1279" s="8">
        <v>15918.65</v>
      </c>
      <c r="AB1279" t="s">
        <v>8218</v>
      </c>
      <c r="AC1279" t="s">
        <v>8223</v>
      </c>
      <c r="AD1279" t="s">
        <v>8245</v>
      </c>
      <c r="AE1279">
        <v>1346765347</v>
      </c>
      <c r="AF1279">
        <v>1343741347</v>
      </c>
      <c r="AG1279" t="b">
        <v>1</v>
      </c>
      <c r="AH1279">
        <v>413</v>
      </c>
      <c r="AI1279" t="b">
        <v>1</v>
      </c>
      <c r="AJ1279" t="s">
        <v>8274</v>
      </c>
      <c r="AK1279">
        <v>106</v>
      </c>
      <c r="AL1279">
        <v>38.54</v>
      </c>
      <c r="AM1279" s="10" t="s">
        <v>8323</v>
      </c>
      <c r="AN1279" t="s">
        <v>8324</v>
      </c>
      <c r="AO1279" s="15">
        <v>41121.561886574076</v>
      </c>
      <c r="AP1279" s="15">
        <v>41156.561886574076</v>
      </c>
      <c r="AU1279" s="3"/>
      <c r="AV1279" s="3"/>
      <c r="AW1279" s="6"/>
      <c r="AX1279" s="8"/>
      <c r="BJ1279" s="10"/>
      <c r="BL1279" s="15"/>
      <c r="BM1279" s="15"/>
    </row>
    <row r="1280" spans="1:65" ht="12.75" hidden="1" customHeight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  <c r="W1280">
        <v>1278</v>
      </c>
      <c r="X1280" s="3" t="s">
        <v>1279</v>
      </c>
      <c r="Y1280" s="3" t="s">
        <v>5388</v>
      </c>
      <c r="Z1280" s="6">
        <v>6500</v>
      </c>
      <c r="AA1280" s="8">
        <v>10071</v>
      </c>
      <c r="AB1280" t="s">
        <v>8218</v>
      </c>
      <c r="AC1280" t="s">
        <v>8223</v>
      </c>
      <c r="AD1280" t="s">
        <v>8245</v>
      </c>
      <c r="AE1280">
        <v>1403661600</v>
      </c>
      <c r="AF1280">
        <v>1401196766</v>
      </c>
      <c r="AG1280" t="b">
        <v>1</v>
      </c>
      <c r="AH1280">
        <v>190</v>
      </c>
      <c r="AI1280" t="b">
        <v>1</v>
      </c>
      <c r="AJ1280" t="s">
        <v>8274</v>
      </c>
      <c r="AK1280">
        <v>155</v>
      </c>
      <c r="AL1280">
        <v>53.01</v>
      </c>
      <c r="AM1280" s="10" t="s">
        <v>8323</v>
      </c>
      <c r="AN1280" t="s">
        <v>8324</v>
      </c>
      <c r="AO1280" s="15">
        <v>41786.555162037039</v>
      </c>
      <c r="AP1280" s="15">
        <v>41815.083333333336</v>
      </c>
      <c r="AU1280" s="3"/>
      <c r="AV1280" s="3"/>
      <c r="AW1280" s="6"/>
      <c r="AX1280" s="8"/>
      <c r="BJ1280" s="10"/>
      <c r="BL1280" s="15"/>
      <c r="BM1280" s="15"/>
    </row>
    <row r="1281" spans="1:65" ht="12.75" hidden="1" customHeight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  <c r="W1281">
        <v>1279</v>
      </c>
      <c r="X1281" s="3" t="s">
        <v>1280</v>
      </c>
      <c r="Y1281" s="3" t="s">
        <v>5389</v>
      </c>
      <c r="Z1281" s="6">
        <v>12516</v>
      </c>
      <c r="AA1281" s="8">
        <v>13864.17</v>
      </c>
      <c r="AB1281" t="s">
        <v>8218</v>
      </c>
      <c r="AC1281" t="s">
        <v>8223</v>
      </c>
      <c r="AD1281" t="s">
        <v>8245</v>
      </c>
      <c r="AE1281">
        <v>1395624170</v>
      </c>
      <c r="AF1281">
        <v>1392171770</v>
      </c>
      <c r="AG1281" t="b">
        <v>1</v>
      </c>
      <c r="AH1281">
        <v>189</v>
      </c>
      <c r="AI1281" t="b">
        <v>1</v>
      </c>
      <c r="AJ1281" t="s">
        <v>8274</v>
      </c>
      <c r="AK1281">
        <v>111</v>
      </c>
      <c r="AL1281">
        <v>73.36</v>
      </c>
      <c r="AM1281" s="10" t="s">
        <v>8323</v>
      </c>
      <c r="AN1281" t="s">
        <v>8324</v>
      </c>
      <c r="AO1281" s="15">
        <v>41682.099189814813</v>
      </c>
      <c r="AP1281" s="15">
        <v>41722.057523148149</v>
      </c>
      <c r="AU1281" s="3"/>
      <c r="AV1281" s="3"/>
      <c r="AW1281" s="6"/>
      <c r="AX1281" s="8"/>
      <c r="BJ1281" s="10"/>
      <c r="BL1281" s="15"/>
      <c r="BM1281" s="15"/>
    </row>
    <row r="1282" spans="1:65" ht="12.75" hidden="1" customHeight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  <c r="W1282">
        <v>1280</v>
      </c>
      <c r="X1282" s="3" t="s">
        <v>1281</v>
      </c>
      <c r="Y1282" s="3" t="s">
        <v>5390</v>
      </c>
      <c r="Z1282" s="6">
        <v>15000</v>
      </c>
      <c r="AA1282" s="8">
        <v>16636.78</v>
      </c>
      <c r="AB1282" t="s">
        <v>8218</v>
      </c>
      <c r="AC1282" t="s">
        <v>8223</v>
      </c>
      <c r="AD1282" t="s">
        <v>8245</v>
      </c>
      <c r="AE1282">
        <v>1299003054</v>
      </c>
      <c r="AF1282">
        <v>1291227054</v>
      </c>
      <c r="AG1282" t="b">
        <v>1</v>
      </c>
      <c r="AH1282">
        <v>130</v>
      </c>
      <c r="AI1282" t="b">
        <v>1</v>
      </c>
      <c r="AJ1282" t="s">
        <v>8274</v>
      </c>
      <c r="AK1282">
        <v>111</v>
      </c>
      <c r="AL1282">
        <v>127.98</v>
      </c>
      <c r="AM1282" s="10" t="s">
        <v>8323</v>
      </c>
      <c r="AN1282" t="s">
        <v>8324</v>
      </c>
      <c r="AO1282" s="15">
        <v>40513.757569444446</v>
      </c>
      <c r="AP1282" s="15">
        <v>40603.757569444446</v>
      </c>
      <c r="AU1282" s="3"/>
      <c r="AV1282" s="3"/>
      <c r="AW1282" s="6"/>
      <c r="AX1282" s="8"/>
      <c r="BJ1282" s="10"/>
      <c r="BL1282" s="15"/>
      <c r="BM1282" s="15"/>
    </row>
    <row r="1283" spans="1:65" ht="12.75" hidden="1" customHeight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(I1283/(3600*24))+DATE(1970,1,1)</f>
        <v>41483.743472222224</v>
      </c>
      <c r="W1283">
        <v>1281</v>
      </c>
      <c r="X1283" s="3" t="s">
        <v>1282</v>
      </c>
      <c r="Y1283" s="3" t="s">
        <v>5391</v>
      </c>
      <c r="Z1283" s="6">
        <v>7000</v>
      </c>
      <c r="AA1283" s="8">
        <v>7750</v>
      </c>
      <c r="AB1283" t="s">
        <v>8218</v>
      </c>
      <c r="AC1283" t="s">
        <v>8223</v>
      </c>
      <c r="AD1283" t="s">
        <v>8245</v>
      </c>
      <c r="AE1283">
        <v>1375033836</v>
      </c>
      <c r="AF1283">
        <v>1373305836</v>
      </c>
      <c r="AG1283" t="b">
        <v>1</v>
      </c>
      <c r="AH1283">
        <v>74</v>
      </c>
      <c r="AI1283" t="b">
        <v>1</v>
      </c>
      <c r="AJ1283" t="s">
        <v>8274</v>
      </c>
      <c r="AK1283">
        <v>111</v>
      </c>
      <c r="AL1283">
        <v>104.73</v>
      </c>
      <c r="AM1283" s="10" t="s">
        <v>8323</v>
      </c>
      <c r="AN1283" t="s">
        <v>8324</v>
      </c>
      <c r="AO1283" s="15">
        <v>41463.743472222224</v>
      </c>
      <c r="AP1283" s="15">
        <v>41483.743472222224</v>
      </c>
      <c r="AU1283" s="3"/>
      <c r="AV1283" s="3"/>
      <c r="AW1283" s="6"/>
      <c r="AX1283" s="8"/>
      <c r="BJ1283" s="10"/>
      <c r="BL1283" s="15"/>
      <c r="BM1283" s="15"/>
    </row>
    <row r="1284" spans="1:65" ht="12.75" hidden="1" customHeight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  <c r="W1284">
        <v>1282</v>
      </c>
      <c r="X1284" s="3" t="s">
        <v>1283</v>
      </c>
      <c r="Y1284" s="3" t="s">
        <v>5392</v>
      </c>
      <c r="Z1284" s="6">
        <v>15000</v>
      </c>
      <c r="AA1284" s="8">
        <v>18542</v>
      </c>
      <c r="AB1284" t="s">
        <v>8218</v>
      </c>
      <c r="AC1284" t="s">
        <v>8223</v>
      </c>
      <c r="AD1284" t="s">
        <v>8245</v>
      </c>
      <c r="AE1284">
        <v>1386565140</v>
      </c>
      <c r="AF1284">
        <v>1383909855</v>
      </c>
      <c r="AG1284" t="b">
        <v>1</v>
      </c>
      <c r="AH1284">
        <v>274</v>
      </c>
      <c r="AI1284" t="b">
        <v>1</v>
      </c>
      <c r="AJ1284" t="s">
        <v>8274</v>
      </c>
      <c r="AK1284">
        <v>124</v>
      </c>
      <c r="AL1284">
        <v>67.67</v>
      </c>
      <c r="AM1284" s="10" t="s">
        <v>8323</v>
      </c>
      <c r="AN1284" t="s">
        <v>8324</v>
      </c>
      <c r="AO1284" s="15">
        <v>41586.475173611114</v>
      </c>
      <c r="AP1284" s="15">
        <v>41617.207638888889</v>
      </c>
      <c r="AU1284" s="3"/>
      <c r="AV1284" s="3"/>
      <c r="AW1284" s="6"/>
      <c r="AX1284" s="8"/>
      <c r="BJ1284" s="10"/>
      <c r="BL1284" s="15"/>
      <c r="BM1284" s="15"/>
    </row>
    <row r="1285" spans="1:65" ht="12.75" hidden="1" customHeight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  <c r="W1285">
        <v>1283</v>
      </c>
      <c r="X1285" s="3" t="s">
        <v>1284</v>
      </c>
      <c r="Y1285" s="3" t="s">
        <v>5393</v>
      </c>
      <c r="Z1285" s="6">
        <v>1000</v>
      </c>
      <c r="AA1285" s="8">
        <v>2110.5</v>
      </c>
      <c r="AB1285" t="s">
        <v>8218</v>
      </c>
      <c r="AC1285" t="s">
        <v>8223</v>
      </c>
      <c r="AD1285" t="s">
        <v>8245</v>
      </c>
      <c r="AE1285">
        <v>1362974400</v>
      </c>
      <c r="AF1285">
        <v>1360948389</v>
      </c>
      <c r="AG1285" t="b">
        <v>1</v>
      </c>
      <c r="AH1285">
        <v>22</v>
      </c>
      <c r="AI1285" t="b">
        <v>1</v>
      </c>
      <c r="AJ1285" t="s">
        <v>8274</v>
      </c>
      <c r="AK1285">
        <v>211</v>
      </c>
      <c r="AL1285">
        <v>95.93</v>
      </c>
      <c r="AM1285" s="10" t="s">
        <v>8323</v>
      </c>
      <c r="AN1285" t="s">
        <v>8324</v>
      </c>
      <c r="AO1285" s="15">
        <v>41320.717465277776</v>
      </c>
      <c r="AP1285" s="15">
        <v>41344.166666666664</v>
      </c>
      <c r="AU1285" s="3"/>
      <c r="AV1285" s="3"/>
      <c r="AW1285" s="6"/>
      <c r="AX1285" s="8"/>
      <c r="BJ1285" s="10"/>
      <c r="BL1285" s="15"/>
      <c r="BM1285" s="15"/>
    </row>
    <row r="1286" spans="1:65" ht="12.75" hidden="1" customHeight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  <c r="W1286">
        <v>1284</v>
      </c>
      <c r="X1286" s="3" t="s">
        <v>1285</v>
      </c>
      <c r="Y1286" s="3" t="s">
        <v>5394</v>
      </c>
      <c r="Z1286" s="6">
        <v>2000</v>
      </c>
      <c r="AA1286" s="8">
        <v>2020</v>
      </c>
      <c r="AB1286" t="s">
        <v>8218</v>
      </c>
      <c r="AC1286" t="s">
        <v>8223</v>
      </c>
      <c r="AD1286" t="s">
        <v>8245</v>
      </c>
      <c r="AE1286">
        <v>1483203540</v>
      </c>
      <c r="AF1286">
        <v>1481175482</v>
      </c>
      <c r="AG1286" t="b">
        <v>0</v>
      </c>
      <c r="AH1286">
        <v>31</v>
      </c>
      <c r="AI1286" t="b">
        <v>1</v>
      </c>
      <c r="AJ1286" t="s">
        <v>8269</v>
      </c>
      <c r="AK1286">
        <v>101</v>
      </c>
      <c r="AL1286">
        <v>65.16</v>
      </c>
      <c r="AM1286" s="10" t="s">
        <v>8315</v>
      </c>
      <c r="AN1286" t="s">
        <v>8316</v>
      </c>
      <c r="AO1286" s="15">
        <v>42712.23474537037</v>
      </c>
      <c r="AP1286" s="15">
        <v>42735.707638888889</v>
      </c>
      <c r="AU1286" s="3"/>
      <c r="AV1286" s="3"/>
      <c r="AW1286" s="6"/>
      <c r="AX1286" s="8"/>
      <c r="BJ1286" s="10"/>
      <c r="BL1286" s="15"/>
      <c r="BM1286" s="15"/>
    </row>
    <row r="1287" spans="1:65" ht="12.75" hidden="1" customHeight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  <c r="W1287">
        <v>1285</v>
      </c>
      <c r="X1287" s="3" t="s">
        <v>1286</v>
      </c>
      <c r="Y1287" s="3" t="s">
        <v>5395</v>
      </c>
      <c r="Z1287" s="6">
        <v>2000</v>
      </c>
      <c r="AA1287" s="8">
        <v>2033</v>
      </c>
      <c r="AB1287" t="s">
        <v>8218</v>
      </c>
      <c r="AC1287" t="s">
        <v>8224</v>
      </c>
      <c r="AD1287" t="s">
        <v>8246</v>
      </c>
      <c r="AE1287">
        <v>1434808775</v>
      </c>
      <c r="AF1287">
        <v>1433512775</v>
      </c>
      <c r="AG1287" t="b">
        <v>0</v>
      </c>
      <c r="AH1287">
        <v>63</v>
      </c>
      <c r="AI1287" t="b">
        <v>1</v>
      </c>
      <c r="AJ1287" t="s">
        <v>8269</v>
      </c>
      <c r="AK1287">
        <v>102</v>
      </c>
      <c r="AL1287">
        <v>32.270000000000003</v>
      </c>
      <c r="AM1287" s="10" t="s">
        <v>8315</v>
      </c>
      <c r="AN1287" t="s">
        <v>8316</v>
      </c>
      <c r="AO1287" s="15">
        <v>42160.583043981482</v>
      </c>
      <c r="AP1287" s="15">
        <v>42175.583043981482</v>
      </c>
      <c r="AU1287" s="3"/>
      <c r="AV1287" s="3"/>
      <c r="AW1287" s="6"/>
      <c r="AX1287" s="8"/>
      <c r="BJ1287" s="10"/>
      <c r="BL1287" s="15"/>
      <c r="BM1287" s="15"/>
    </row>
    <row r="1288" spans="1:65" ht="12.75" hidden="1" customHeight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  <c r="W1288">
        <v>1286</v>
      </c>
      <c r="X1288" s="3" t="s">
        <v>1287</v>
      </c>
      <c r="Y1288" s="3" t="s">
        <v>5396</v>
      </c>
      <c r="Z1288" s="6">
        <v>1500</v>
      </c>
      <c r="AA1288" s="8">
        <v>1625</v>
      </c>
      <c r="AB1288" t="s">
        <v>8218</v>
      </c>
      <c r="AC1288" t="s">
        <v>8224</v>
      </c>
      <c r="AD1288" t="s">
        <v>8246</v>
      </c>
      <c r="AE1288">
        <v>1424181600</v>
      </c>
      <c r="AF1288">
        <v>1423041227</v>
      </c>
      <c r="AG1288" t="b">
        <v>0</v>
      </c>
      <c r="AH1288">
        <v>20</v>
      </c>
      <c r="AI1288" t="b">
        <v>1</v>
      </c>
      <c r="AJ1288" t="s">
        <v>8269</v>
      </c>
      <c r="AK1288">
        <v>108</v>
      </c>
      <c r="AL1288">
        <v>81.25</v>
      </c>
      <c r="AM1288" s="10" t="s">
        <v>8315</v>
      </c>
      <c r="AN1288" t="s">
        <v>8316</v>
      </c>
      <c r="AO1288" s="15">
        <v>42039.384571759263</v>
      </c>
      <c r="AP1288" s="15">
        <v>42052.583333333328</v>
      </c>
      <c r="AU1288" s="3"/>
      <c r="AV1288" s="3"/>
      <c r="AW1288" s="6"/>
      <c r="AX1288" s="8"/>
      <c r="BJ1288" s="10"/>
      <c r="BL1288" s="15"/>
      <c r="BM1288" s="15"/>
    </row>
    <row r="1289" spans="1:65" ht="12.75" hidden="1" customHeight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  <c r="W1289">
        <v>1287</v>
      </c>
      <c r="X1289" s="3" t="s">
        <v>1288</v>
      </c>
      <c r="Y1289" s="3" t="s">
        <v>5397</v>
      </c>
      <c r="Z1289" s="6">
        <v>250</v>
      </c>
      <c r="AA1289" s="8">
        <v>605</v>
      </c>
      <c r="AB1289" t="s">
        <v>8218</v>
      </c>
      <c r="AC1289" t="s">
        <v>8224</v>
      </c>
      <c r="AD1289" t="s">
        <v>8246</v>
      </c>
      <c r="AE1289">
        <v>1434120856</v>
      </c>
      <c r="AF1289">
        <v>1428936856</v>
      </c>
      <c r="AG1289" t="b">
        <v>0</v>
      </c>
      <c r="AH1289">
        <v>25</v>
      </c>
      <c r="AI1289" t="b">
        <v>1</v>
      </c>
      <c r="AJ1289" t="s">
        <v>8269</v>
      </c>
      <c r="AK1289">
        <v>242</v>
      </c>
      <c r="AL1289">
        <v>24.2</v>
      </c>
      <c r="AM1289" s="10" t="s">
        <v>8315</v>
      </c>
      <c r="AN1289" t="s">
        <v>8316</v>
      </c>
      <c r="AO1289" s="15">
        <v>42107.621018518519</v>
      </c>
      <c r="AP1289" s="15">
        <v>42167.621018518519</v>
      </c>
      <c r="AU1289" s="3"/>
      <c r="AV1289" s="3"/>
      <c r="AW1289" s="6"/>
      <c r="AX1289" s="8"/>
      <c r="BJ1289" s="10"/>
      <c r="BL1289" s="15"/>
      <c r="BM1289" s="15"/>
    </row>
    <row r="1290" spans="1:65" ht="12.75" hidden="1" customHeight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  <c r="W1290">
        <v>1288</v>
      </c>
      <c r="X1290" s="3" t="s">
        <v>1289</v>
      </c>
      <c r="Y1290" s="3" t="s">
        <v>5398</v>
      </c>
      <c r="Z1290" s="6">
        <v>4000</v>
      </c>
      <c r="AA1290" s="8">
        <v>4018</v>
      </c>
      <c r="AB1290" t="s">
        <v>8218</v>
      </c>
      <c r="AC1290" t="s">
        <v>8223</v>
      </c>
      <c r="AD1290" t="s">
        <v>8245</v>
      </c>
      <c r="AE1290">
        <v>1470801600</v>
      </c>
      <c r="AF1290">
        <v>1468122163</v>
      </c>
      <c r="AG1290" t="b">
        <v>0</v>
      </c>
      <c r="AH1290">
        <v>61</v>
      </c>
      <c r="AI1290" t="b">
        <v>1</v>
      </c>
      <c r="AJ1290" t="s">
        <v>8269</v>
      </c>
      <c r="AK1290">
        <v>100</v>
      </c>
      <c r="AL1290">
        <v>65.87</v>
      </c>
      <c r="AM1290" s="10" t="s">
        <v>8315</v>
      </c>
      <c r="AN1290" t="s">
        <v>8316</v>
      </c>
      <c r="AO1290" s="15">
        <v>42561.154664351852</v>
      </c>
      <c r="AP1290" s="15">
        <v>42592.166666666672</v>
      </c>
      <c r="AU1290" s="3"/>
      <c r="AV1290" s="3"/>
      <c r="AW1290" s="6"/>
      <c r="AX1290" s="8"/>
      <c r="BJ1290" s="10"/>
      <c r="BL1290" s="15"/>
      <c r="BM1290" s="15"/>
    </row>
    <row r="1291" spans="1:65" ht="12.75" hidden="1" customHeight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42739.134780092594</v>
      </c>
      <c r="W1291">
        <v>1289</v>
      </c>
      <c r="X1291" s="3" t="s">
        <v>1290</v>
      </c>
      <c r="Y1291" s="3" t="s">
        <v>5399</v>
      </c>
      <c r="Z1291" s="6">
        <v>1500</v>
      </c>
      <c r="AA1291" s="8">
        <v>1876</v>
      </c>
      <c r="AB1291" t="s">
        <v>8218</v>
      </c>
      <c r="AC1291" t="s">
        <v>8223</v>
      </c>
      <c r="AD1291" t="s">
        <v>8245</v>
      </c>
      <c r="AE1291">
        <v>1483499645</v>
      </c>
      <c r="AF1291">
        <v>1480907645</v>
      </c>
      <c r="AG1291" t="b">
        <v>0</v>
      </c>
      <c r="AH1291">
        <v>52</v>
      </c>
      <c r="AI1291" t="b">
        <v>1</v>
      </c>
      <c r="AJ1291" t="s">
        <v>8269</v>
      </c>
      <c r="AK1291">
        <v>125</v>
      </c>
      <c r="AL1291">
        <v>36.08</v>
      </c>
      <c r="AM1291" s="10" t="s">
        <v>8315</v>
      </c>
      <c r="AN1291" t="s">
        <v>8316</v>
      </c>
      <c r="AO1291" s="15">
        <v>42709.134780092587</v>
      </c>
      <c r="AP1291" s="15">
        <v>42739.134780092594</v>
      </c>
      <c r="AU1291" s="3"/>
      <c r="AV1291" s="3"/>
      <c r="AW1291" s="6"/>
      <c r="AX1291" s="8"/>
      <c r="BJ1291" s="10"/>
      <c r="BL1291" s="15"/>
      <c r="BM1291" s="15"/>
    </row>
    <row r="1292" spans="1:65" ht="12.75" hidden="1" customHeight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  <c r="W1292">
        <v>1290</v>
      </c>
      <c r="X1292" s="3" t="s">
        <v>1291</v>
      </c>
      <c r="Y1292" s="3" t="s">
        <v>5400</v>
      </c>
      <c r="Z1292" s="6">
        <v>3500</v>
      </c>
      <c r="AA1292" s="8">
        <v>3800</v>
      </c>
      <c r="AB1292" t="s">
        <v>8218</v>
      </c>
      <c r="AC1292" t="s">
        <v>8223</v>
      </c>
      <c r="AD1292" t="s">
        <v>8245</v>
      </c>
      <c r="AE1292">
        <v>1429772340</v>
      </c>
      <c r="AF1292">
        <v>1427121931</v>
      </c>
      <c r="AG1292" t="b">
        <v>0</v>
      </c>
      <c r="AH1292">
        <v>86</v>
      </c>
      <c r="AI1292" t="b">
        <v>1</v>
      </c>
      <c r="AJ1292" t="s">
        <v>8269</v>
      </c>
      <c r="AK1292">
        <v>109</v>
      </c>
      <c r="AL1292">
        <v>44.19</v>
      </c>
      <c r="AM1292" s="10" t="s">
        <v>8315</v>
      </c>
      <c r="AN1292" t="s">
        <v>8316</v>
      </c>
      <c r="AO1292" s="15">
        <v>42086.614942129629</v>
      </c>
      <c r="AP1292" s="15">
        <v>42117.290972222225</v>
      </c>
      <c r="AU1292" s="3"/>
      <c r="AV1292" s="3"/>
      <c r="AW1292" s="6"/>
      <c r="AX1292" s="8"/>
      <c r="BJ1292" s="10"/>
      <c r="BL1292" s="15"/>
      <c r="BM1292" s="15"/>
    </row>
    <row r="1293" spans="1:65" ht="12.75" hidden="1" customHeight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  <c r="W1293">
        <v>1291</v>
      </c>
      <c r="X1293" s="3" t="s">
        <v>1292</v>
      </c>
      <c r="Y1293" s="3" t="s">
        <v>5401</v>
      </c>
      <c r="Z1293" s="6">
        <v>3000</v>
      </c>
      <c r="AA1293" s="8">
        <v>4371</v>
      </c>
      <c r="AB1293" t="s">
        <v>8218</v>
      </c>
      <c r="AC1293" t="s">
        <v>8223</v>
      </c>
      <c r="AD1293" t="s">
        <v>8245</v>
      </c>
      <c r="AE1293">
        <v>1428390000</v>
      </c>
      <c r="AF1293">
        <v>1425224391</v>
      </c>
      <c r="AG1293" t="b">
        <v>0</v>
      </c>
      <c r="AH1293">
        <v>42</v>
      </c>
      <c r="AI1293" t="b">
        <v>1</v>
      </c>
      <c r="AJ1293" t="s">
        <v>8269</v>
      </c>
      <c r="AK1293">
        <v>146</v>
      </c>
      <c r="AL1293">
        <v>104.07</v>
      </c>
      <c r="AM1293" s="10" t="s">
        <v>8315</v>
      </c>
      <c r="AN1293" t="s">
        <v>8316</v>
      </c>
      <c r="AO1293" s="15">
        <v>42064.652673611112</v>
      </c>
      <c r="AP1293" s="15">
        <v>42101.291666666672</v>
      </c>
      <c r="AU1293" s="3"/>
      <c r="AV1293" s="3"/>
      <c r="AW1293" s="6"/>
      <c r="AX1293" s="8"/>
      <c r="BJ1293" s="10"/>
      <c r="BL1293" s="15"/>
      <c r="BM1293" s="15"/>
    </row>
    <row r="1294" spans="1:65" ht="12.75" hidden="1" customHeight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  <c r="W1294">
        <v>1292</v>
      </c>
      <c r="X1294" s="3" t="s">
        <v>1293</v>
      </c>
      <c r="Y1294" s="3" t="s">
        <v>5402</v>
      </c>
      <c r="Z1294" s="6">
        <v>1700</v>
      </c>
      <c r="AA1294" s="8">
        <v>1870</v>
      </c>
      <c r="AB1294" t="s">
        <v>8218</v>
      </c>
      <c r="AC1294" t="s">
        <v>8224</v>
      </c>
      <c r="AD1294" t="s">
        <v>8246</v>
      </c>
      <c r="AE1294">
        <v>1444172340</v>
      </c>
      <c r="AF1294">
        <v>1441822828</v>
      </c>
      <c r="AG1294" t="b">
        <v>0</v>
      </c>
      <c r="AH1294">
        <v>52</v>
      </c>
      <c r="AI1294" t="b">
        <v>1</v>
      </c>
      <c r="AJ1294" t="s">
        <v>8269</v>
      </c>
      <c r="AK1294">
        <v>110</v>
      </c>
      <c r="AL1294">
        <v>35.96</v>
      </c>
      <c r="AM1294" s="10" t="s">
        <v>8315</v>
      </c>
      <c r="AN1294" t="s">
        <v>8316</v>
      </c>
      <c r="AO1294" s="15">
        <v>42256.764212962968</v>
      </c>
      <c r="AP1294" s="15">
        <v>42283.957638888889</v>
      </c>
      <c r="AU1294" s="3"/>
      <c r="AV1294" s="3"/>
      <c r="AW1294" s="6"/>
      <c r="AX1294" s="8"/>
      <c r="BJ1294" s="10"/>
      <c r="BL1294" s="15"/>
      <c r="BM1294" s="15"/>
    </row>
    <row r="1295" spans="1:65" ht="12.75" hidden="1" customHeight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42322.742719907408</v>
      </c>
      <c r="W1295">
        <v>1293</v>
      </c>
      <c r="X1295" s="3" t="s">
        <v>1294</v>
      </c>
      <c r="Y1295" s="3" t="s">
        <v>5403</v>
      </c>
      <c r="Z1295" s="6">
        <v>15000</v>
      </c>
      <c r="AA1295" s="8">
        <v>15335</v>
      </c>
      <c r="AB1295" t="s">
        <v>8218</v>
      </c>
      <c r="AC1295" t="s">
        <v>8223</v>
      </c>
      <c r="AD1295" t="s">
        <v>8245</v>
      </c>
      <c r="AE1295">
        <v>1447523371</v>
      </c>
      <c r="AF1295">
        <v>1444927771</v>
      </c>
      <c r="AG1295" t="b">
        <v>0</v>
      </c>
      <c r="AH1295">
        <v>120</v>
      </c>
      <c r="AI1295" t="b">
        <v>1</v>
      </c>
      <c r="AJ1295" t="s">
        <v>8269</v>
      </c>
      <c r="AK1295">
        <v>102</v>
      </c>
      <c r="AL1295">
        <v>127.79</v>
      </c>
      <c r="AM1295" s="10" t="s">
        <v>8315</v>
      </c>
      <c r="AN1295" t="s">
        <v>8316</v>
      </c>
      <c r="AO1295" s="15">
        <v>42292.701053240744</v>
      </c>
      <c r="AP1295" s="15">
        <v>42322.742719907408</v>
      </c>
      <c r="AU1295" s="3"/>
      <c r="AV1295" s="3"/>
      <c r="AW1295" s="6"/>
      <c r="AX1295" s="8"/>
      <c r="BJ1295" s="10"/>
      <c r="BL1295" s="15"/>
      <c r="BM1295" s="15"/>
    </row>
    <row r="1296" spans="1:65" ht="12.75" hidden="1" customHeight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  <c r="W1296">
        <v>1294</v>
      </c>
      <c r="X1296" s="3" t="s">
        <v>1295</v>
      </c>
      <c r="Y1296" s="3" t="s">
        <v>5404</v>
      </c>
      <c r="Z1296" s="6">
        <v>500</v>
      </c>
      <c r="AA1296" s="8">
        <v>610</v>
      </c>
      <c r="AB1296" t="s">
        <v>8218</v>
      </c>
      <c r="AC1296" t="s">
        <v>8224</v>
      </c>
      <c r="AD1296" t="s">
        <v>8246</v>
      </c>
      <c r="AE1296">
        <v>1445252400</v>
      </c>
      <c r="AF1296">
        <v>1443696797</v>
      </c>
      <c r="AG1296" t="b">
        <v>0</v>
      </c>
      <c r="AH1296">
        <v>22</v>
      </c>
      <c r="AI1296" t="b">
        <v>1</v>
      </c>
      <c r="AJ1296" t="s">
        <v>8269</v>
      </c>
      <c r="AK1296">
        <v>122</v>
      </c>
      <c r="AL1296">
        <v>27.73</v>
      </c>
      <c r="AM1296" s="10" t="s">
        <v>8315</v>
      </c>
      <c r="AN1296" t="s">
        <v>8316</v>
      </c>
      <c r="AO1296" s="15">
        <v>42278.453668981485</v>
      </c>
      <c r="AP1296" s="15">
        <v>42296.458333333328</v>
      </c>
      <c r="AU1296" s="3"/>
      <c r="AV1296" s="3"/>
      <c r="AW1296" s="6"/>
      <c r="AX1296" s="8"/>
      <c r="BJ1296" s="10"/>
      <c r="BL1296" s="15"/>
      <c r="BM1296" s="15"/>
    </row>
    <row r="1297" spans="1:65" ht="12.75" hidden="1" customHeight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  <c r="W1297">
        <v>1295</v>
      </c>
      <c r="X1297" s="3" t="s">
        <v>1296</v>
      </c>
      <c r="Y1297" s="3" t="s">
        <v>5405</v>
      </c>
      <c r="Z1297" s="6">
        <v>2500</v>
      </c>
      <c r="AA1297" s="8">
        <v>2549</v>
      </c>
      <c r="AB1297" t="s">
        <v>8218</v>
      </c>
      <c r="AC1297" t="s">
        <v>8224</v>
      </c>
      <c r="AD1297" t="s">
        <v>8246</v>
      </c>
      <c r="AE1297">
        <v>1438189200</v>
      </c>
      <c r="AF1297">
        <v>1435585497</v>
      </c>
      <c r="AG1297" t="b">
        <v>0</v>
      </c>
      <c r="AH1297">
        <v>64</v>
      </c>
      <c r="AI1297" t="b">
        <v>1</v>
      </c>
      <c r="AJ1297" t="s">
        <v>8269</v>
      </c>
      <c r="AK1297">
        <v>102</v>
      </c>
      <c r="AL1297">
        <v>39.83</v>
      </c>
      <c r="AM1297" s="10" t="s">
        <v>8315</v>
      </c>
      <c r="AN1297" t="s">
        <v>8316</v>
      </c>
      <c r="AO1297" s="15">
        <v>42184.572881944448</v>
      </c>
      <c r="AP1297" s="15">
        <v>42214.708333333328</v>
      </c>
      <c r="AU1297" s="3"/>
      <c r="AV1297" s="3"/>
      <c r="AW1297" s="6"/>
      <c r="AX1297" s="8"/>
      <c r="BJ1297" s="10"/>
      <c r="BL1297" s="15"/>
      <c r="BM1297" s="15"/>
    </row>
    <row r="1298" spans="1:65" ht="12.75" hidden="1" customHeight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  <c r="W1298">
        <v>1296</v>
      </c>
      <c r="X1298" s="3" t="s">
        <v>1297</v>
      </c>
      <c r="Y1298" s="3" t="s">
        <v>5406</v>
      </c>
      <c r="Z1298" s="6">
        <v>850</v>
      </c>
      <c r="AA1298" s="8">
        <v>1200</v>
      </c>
      <c r="AB1298" t="s">
        <v>8218</v>
      </c>
      <c r="AC1298" t="s">
        <v>8224</v>
      </c>
      <c r="AD1298" t="s">
        <v>8246</v>
      </c>
      <c r="AE1298">
        <v>1457914373</v>
      </c>
      <c r="AF1298">
        <v>1456189973</v>
      </c>
      <c r="AG1298" t="b">
        <v>0</v>
      </c>
      <c r="AH1298">
        <v>23</v>
      </c>
      <c r="AI1298" t="b">
        <v>1</v>
      </c>
      <c r="AJ1298" t="s">
        <v>8269</v>
      </c>
      <c r="AK1298">
        <v>141</v>
      </c>
      <c r="AL1298">
        <v>52.17</v>
      </c>
      <c r="AM1298" s="10" t="s">
        <v>8315</v>
      </c>
      <c r="AN1298" t="s">
        <v>8316</v>
      </c>
      <c r="AO1298" s="15">
        <v>42423.050613425927</v>
      </c>
      <c r="AP1298" s="15">
        <v>42443.008946759262</v>
      </c>
      <c r="AU1298" s="3"/>
      <c r="AV1298" s="3"/>
      <c r="AW1298" s="6"/>
      <c r="AX1298" s="8"/>
      <c r="BJ1298" s="10"/>
      <c r="BL1298" s="15"/>
      <c r="BM1298" s="15"/>
    </row>
    <row r="1299" spans="1:65" ht="12.75" hidden="1" customHeight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  <c r="W1299">
        <v>1297</v>
      </c>
      <c r="X1299" s="3" t="s">
        <v>1298</v>
      </c>
      <c r="Y1299" s="3" t="s">
        <v>5407</v>
      </c>
      <c r="Z1299" s="6">
        <v>20000</v>
      </c>
      <c r="AA1299" s="8">
        <v>21905</v>
      </c>
      <c r="AB1299" t="s">
        <v>8218</v>
      </c>
      <c r="AC1299" t="s">
        <v>8223</v>
      </c>
      <c r="AD1299" t="s">
        <v>8245</v>
      </c>
      <c r="AE1299">
        <v>1462125358</v>
      </c>
      <c r="AF1299">
        <v>1459533358</v>
      </c>
      <c r="AG1299" t="b">
        <v>0</v>
      </c>
      <c r="AH1299">
        <v>238</v>
      </c>
      <c r="AI1299" t="b">
        <v>1</v>
      </c>
      <c r="AJ1299" t="s">
        <v>8269</v>
      </c>
      <c r="AK1299">
        <v>110</v>
      </c>
      <c r="AL1299">
        <v>92.04</v>
      </c>
      <c r="AM1299" s="10" t="s">
        <v>8315</v>
      </c>
      <c r="AN1299" t="s">
        <v>8316</v>
      </c>
      <c r="AO1299" s="15">
        <v>42461.747199074074</v>
      </c>
      <c r="AP1299" s="15">
        <v>42491.747199074074</v>
      </c>
      <c r="AU1299" s="3"/>
      <c r="AV1299" s="3"/>
      <c r="AW1299" s="6"/>
      <c r="AX1299" s="8"/>
      <c r="BJ1299" s="10"/>
      <c r="BL1299" s="15"/>
      <c r="BM1299" s="15"/>
    </row>
    <row r="1300" spans="1:65" ht="12.75" hidden="1" customHeight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42488.680925925924</v>
      </c>
      <c r="W1300">
        <v>1298</v>
      </c>
      <c r="X1300" s="3" t="s">
        <v>1299</v>
      </c>
      <c r="Y1300" s="3" t="s">
        <v>5408</v>
      </c>
      <c r="Z1300" s="6">
        <v>2000</v>
      </c>
      <c r="AA1300" s="8">
        <v>2093</v>
      </c>
      <c r="AB1300" t="s">
        <v>8218</v>
      </c>
      <c r="AC1300" t="s">
        <v>8224</v>
      </c>
      <c r="AD1300" t="s">
        <v>8246</v>
      </c>
      <c r="AE1300">
        <v>1461860432</v>
      </c>
      <c r="AF1300">
        <v>1459268432</v>
      </c>
      <c r="AG1300" t="b">
        <v>0</v>
      </c>
      <c r="AH1300">
        <v>33</v>
      </c>
      <c r="AI1300" t="b">
        <v>1</v>
      </c>
      <c r="AJ1300" t="s">
        <v>8269</v>
      </c>
      <c r="AK1300">
        <v>105</v>
      </c>
      <c r="AL1300">
        <v>63.42</v>
      </c>
      <c r="AM1300" s="10" t="s">
        <v>8315</v>
      </c>
      <c r="AN1300" t="s">
        <v>8316</v>
      </c>
      <c r="AO1300" s="15">
        <v>42458.680925925932</v>
      </c>
      <c r="AP1300" s="15">
        <v>42488.680925925924</v>
      </c>
      <c r="AU1300" s="3"/>
      <c r="AV1300" s="3"/>
      <c r="AW1300" s="6"/>
      <c r="AX1300" s="8"/>
      <c r="BJ1300" s="10"/>
      <c r="BL1300" s="15"/>
      <c r="BM1300" s="15"/>
    </row>
    <row r="1301" spans="1:65" ht="12.75" hidden="1" customHeight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  <c r="W1301">
        <v>1299</v>
      </c>
      <c r="X1301" s="3" t="s">
        <v>1300</v>
      </c>
      <c r="Y1301" s="3" t="s">
        <v>5409</v>
      </c>
      <c r="Z1301" s="6">
        <v>3500</v>
      </c>
      <c r="AA1301" s="8">
        <v>4340</v>
      </c>
      <c r="AB1301" t="s">
        <v>8218</v>
      </c>
      <c r="AC1301" t="s">
        <v>8223</v>
      </c>
      <c r="AD1301" t="s">
        <v>8245</v>
      </c>
      <c r="AE1301">
        <v>1436902359</v>
      </c>
      <c r="AF1301">
        <v>1434310359</v>
      </c>
      <c r="AG1301" t="b">
        <v>0</v>
      </c>
      <c r="AH1301">
        <v>32</v>
      </c>
      <c r="AI1301" t="b">
        <v>1</v>
      </c>
      <c r="AJ1301" t="s">
        <v>8269</v>
      </c>
      <c r="AK1301">
        <v>124</v>
      </c>
      <c r="AL1301">
        <v>135.63</v>
      </c>
      <c r="AM1301" s="10" t="s">
        <v>8315</v>
      </c>
      <c r="AN1301" t="s">
        <v>8316</v>
      </c>
      <c r="AO1301" s="15">
        <v>42169.814340277779</v>
      </c>
      <c r="AP1301" s="15">
        <v>42199.814340277779</v>
      </c>
      <c r="AU1301" s="3"/>
      <c r="AV1301" s="3"/>
      <c r="AW1301" s="6"/>
      <c r="AX1301" s="8"/>
      <c r="BJ1301" s="10"/>
      <c r="BL1301" s="15"/>
      <c r="BM1301" s="15"/>
    </row>
    <row r="1302" spans="1:65" ht="12.75" hidden="1" customHeight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  <c r="W1302">
        <v>1300</v>
      </c>
      <c r="X1302" s="3" t="s">
        <v>1301</v>
      </c>
      <c r="Y1302" s="3" t="s">
        <v>5410</v>
      </c>
      <c r="Z1302" s="6">
        <v>3000</v>
      </c>
      <c r="AA1302" s="8">
        <v>4050</v>
      </c>
      <c r="AB1302" t="s">
        <v>8218</v>
      </c>
      <c r="AC1302" t="s">
        <v>8223</v>
      </c>
      <c r="AD1302" t="s">
        <v>8245</v>
      </c>
      <c r="AE1302">
        <v>1464807420</v>
      </c>
      <c r="AF1302">
        <v>1461427938</v>
      </c>
      <c r="AG1302" t="b">
        <v>0</v>
      </c>
      <c r="AH1302">
        <v>24</v>
      </c>
      <c r="AI1302" t="b">
        <v>1</v>
      </c>
      <c r="AJ1302" t="s">
        <v>8269</v>
      </c>
      <c r="AK1302">
        <v>135</v>
      </c>
      <c r="AL1302">
        <v>168.75</v>
      </c>
      <c r="AM1302" s="10" t="s">
        <v>8315</v>
      </c>
      <c r="AN1302" t="s">
        <v>8316</v>
      </c>
      <c r="AO1302" s="15">
        <v>42483.675208333334</v>
      </c>
      <c r="AP1302" s="15">
        <v>42522.789583333331</v>
      </c>
      <c r="AU1302" s="3"/>
      <c r="AV1302" s="3"/>
      <c r="AW1302" s="6"/>
      <c r="AX1302" s="8"/>
      <c r="BJ1302" s="10"/>
      <c r="BL1302" s="15"/>
      <c r="BM1302" s="15"/>
    </row>
    <row r="1303" spans="1:65" ht="12.75" hidden="1" customHeight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  <c r="W1303">
        <v>1301</v>
      </c>
      <c r="X1303" s="3" t="s">
        <v>1302</v>
      </c>
      <c r="Y1303" s="3" t="s">
        <v>5411</v>
      </c>
      <c r="Z1303" s="6">
        <v>2000</v>
      </c>
      <c r="AA1303" s="8">
        <v>2055</v>
      </c>
      <c r="AB1303" t="s">
        <v>8218</v>
      </c>
      <c r="AC1303" t="s">
        <v>8223</v>
      </c>
      <c r="AD1303" t="s">
        <v>8245</v>
      </c>
      <c r="AE1303">
        <v>1437447600</v>
      </c>
      <c r="AF1303">
        <v>1436551178</v>
      </c>
      <c r="AG1303" t="b">
        <v>0</v>
      </c>
      <c r="AH1303">
        <v>29</v>
      </c>
      <c r="AI1303" t="b">
        <v>1</v>
      </c>
      <c r="AJ1303" t="s">
        <v>8269</v>
      </c>
      <c r="AK1303">
        <v>103</v>
      </c>
      <c r="AL1303">
        <v>70.86</v>
      </c>
      <c r="AM1303" s="10" t="s">
        <v>8315</v>
      </c>
      <c r="AN1303" t="s">
        <v>8316</v>
      </c>
      <c r="AO1303" s="15">
        <v>42195.749745370369</v>
      </c>
      <c r="AP1303" s="15">
        <v>42206.125</v>
      </c>
      <c r="AU1303" s="3"/>
      <c r="AV1303" s="3"/>
      <c r="AW1303" s="6"/>
      <c r="AX1303" s="8"/>
      <c r="BJ1303" s="10"/>
      <c r="BL1303" s="15"/>
      <c r="BM1303" s="15"/>
    </row>
    <row r="1304" spans="1:65" ht="12.75" hidden="1" customHeight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  <c r="W1304">
        <v>1302</v>
      </c>
      <c r="X1304" s="3" t="s">
        <v>1303</v>
      </c>
      <c r="Y1304" s="3" t="s">
        <v>5412</v>
      </c>
      <c r="Z1304" s="6">
        <v>2500</v>
      </c>
      <c r="AA1304" s="8">
        <v>2500</v>
      </c>
      <c r="AB1304" t="s">
        <v>8218</v>
      </c>
      <c r="AC1304" t="s">
        <v>8223</v>
      </c>
      <c r="AD1304" t="s">
        <v>8245</v>
      </c>
      <c r="AE1304">
        <v>1480559011</v>
      </c>
      <c r="AF1304">
        <v>1477963411</v>
      </c>
      <c r="AG1304" t="b">
        <v>0</v>
      </c>
      <c r="AH1304">
        <v>50</v>
      </c>
      <c r="AI1304" t="b">
        <v>1</v>
      </c>
      <c r="AJ1304" t="s">
        <v>8269</v>
      </c>
      <c r="AK1304">
        <v>100</v>
      </c>
      <c r="AL1304">
        <v>50</v>
      </c>
      <c r="AM1304" s="10" t="s">
        <v>8315</v>
      </c>
      <c r="AN1304" t="s">
        <v>8316</v>
      </c>
      <c r="AO1304" s="15">
        <v>42675.057997685188</v>
      </c>
      <c r="AP1304" s="15">
        <v>42705.099664351852</v>
      </c>
      <c r="AU1304" s="3"/>
      <c r="AV1304" s="3"/>
      <c r="AW1304" s="6"/>
      <c r="AX1304" s="8"/>
      <c r="BJ1304" s="10"/>
      <c r="BL1304" s="15"/>
      <c r="BM1304" s="15"/>
    </row>
    <row r="1305" spans="1:65" ht="12.75" hidden="1" customHeight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  <c r="W1305">
        <v>1303</v>
      </c>
      <c r="X1305" s="3" t="s">
        <v>1304</v>
      </c>
      <c r="Y1305" s="3" t="s">
        <v>5413</v>
      </c>
      <c r="Z1305" s="6">
        <v>3500</v>
      </c>
      <c r="AA1305" s="8">
        <v>4559.13</v>
      </c>
      <c r="AB1305" t="s">
        <v>8218</v>
      </c>
      <c r="AC1305" t="s">
        <v>8224</v>
      </c>
      <c r="AD1305" t="s">
        <v>8246</v>
      </c>
      <c r="AE1305">
        <v>1469962800</v>
      </c>
      <c r="AF1305">
        <v>1468578920</v>
      </c>
      <c r="AG1305" t="b">
        <v>0</v>
      </c>
      <c r="AH1305">
        <v>108</v>
      </c>
      <c r="AI1305" t="b">
        <v>1</v>
      </c>
      <c r="AJ1305" t="s">
        <v>8269</v>
      </c>
      <c r="AK1305">
        <v>130</v>
      </c>
      <c r="AL1305">
        <v>42.21</v>
      </c>
      <c r="AM1305" s="10" t="s">
        <v>8315</v>
      </c>
      <c r="AN1305" t="s">
        <v>8316</v>
      </c>
      <c r="AO1305" s="15">
        <v>42566.441203703704</v>
      </c>
      <c r="AP1305" s="15">
        <v>42582.458333333328</v>
      </c>
      <c r="AU1305" s="3"/>
      <c r="AV1305" s="3"/>
      <c r="AW1305" s="6"/>
      <c r="AX1305" s="8"/>
      <c r="BJ1305" s="10"/>
      <c r="BL1305" s="15"/>
      <c r="BM1305" s="15"/>
    </row>
    <row r="1306" spans="1:65" ht="12.75" hidden="1" customHeight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  <c r="W1306">
        <v>1304</v>
      </c>
      <c r="X1306" s="3" t="s">
        <v>1305</v>
      </c>
      <c r="Y1306" s="3" t="s">
        <v>5414</v>
      </c>
      <c r="Z1306" s="6">
        <v>40000</v>
      </c>
      <c r="AA1306" s="8">
        <v>15851</v>
      </c>
      <c r="AB1306" t="s">
        <v>8219</v>
      </c>
      <c r="AC1306" t="s">
        <v>8224</v>
      </c>
      <c r="AD1306" t="s">
        <v>8246</v>
      </c>
      <c r="AE1306">
        <v>1489376405</v>
      </c>
      <c r="AF1306">
        <v>1484196005</v>
      </c>
      <c r="AG1306" t="b">
        <v>0</v>
      </c>
      <c r="AH1306">
        <v>104</v>
      </c>
      <c r="AI1306" t="b">
        <v>0</v>
      </c>
      <c r="AJ1306" t="s">
        <v>8271</v>
      </c>
      <c r="AK1306">
        <v>40</v>
      </c>
      <c r="AL1306">
        <v>152.41</v>
      </c>
      <c r="AM1306" s="10" t="s">
        <v>8317</v>
      </c>
      <c r="AN1306" t="s">
        <v>8319</v>
      </c>
      <c r="AO1306" s="15">
        <v>42747.194502314815</v>
      </c>
      <c r="AP1306" s="15">
        <v>42807.152835648143</v>
      </c>
      <c r="AU1306" s="3"/>
      <c r="AV1306" s="3"/>
      <c r="AW1306" s="6"/>
      <c r="AX1306" s="8"/>
      <c r="BJ1306" s="10"/>
      <c r="BL1306" s="15"/>
      <c r="BM1306" s="15"/>
    </row>
    <row r="1307" spans="1:65" ht="12.75" hidden="1" customHeight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  <c r="W1307">
        <v>1305</v>
      </c>
      <c r="X1307" s="3" t="s">
        <v>1306</v>
      </c>
      <c r="Y1307" s="3" t="s">
        <v>5415</v>
      </c>
      <c r="Z1307" s="6">
        <v>30000</v>
      </c>
      <c r="AA1307" s="8">
        <v>7793</v>
      </c>
      <c r="AB1307" t="s">
        <v>8219</v>
      </c>
      <c r="AC1307" t="s">
        <v>8223</v>
      </c>
      <c r="AD1307" t="s">
        <v>8245</v>
      </c>
      <c r="AE1307">
        <v>1469122200</v>
      </c>
      <c r="AF1307">
        <v>1466611108</v>
      </c>
      <c r="AG1307" t="b">
        <v>0</v>
      </c>
      <c r="AH1307">
        <v>86</v>
      </c>
      <c r="AI1307" t="b">
        <v>0</v>
      </c>
      <c r="AJ1307" t="s">
        <v>8271</v>
      </c>
      <c r="AK1307">
        <v>26</v>
      </c>
      <c r="AL1307">
        <v>90.62</v>
      </c>
      <c r="AM1307" s="10" t="s">
        <v>8317</v>
      </c>
      <c r="AN1307" t="s">
        <v>8319</v>
      </c>
      <c r="AO1307" s="15">
        <v>42543.665601851855</v>
      </c>
      <c r="AP1307" s="15">
        <v>42572.729166666672</v>
      </c>
      <c r="AU1307" s="3"/>
      <c r="AV1307" s="3"/>
      <c r="AW1307" s="6"/>
      <c r="AX1307" s="8"/>
      <c r="BJ1307" s="10"/>
      <c r="BL1307" s="15"/>
      <c r="BM1307" s="15"/>
    </row>
    <row r="1308" spans="1:65" ht="12.75" hidden="1" customHeight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  <c r="W1308">
        <v>1306</v>
      </c>
      <c r="X1308" s="3" t="s">
        <v>1307</v>
      </c>
      <c r="Y1308" s="3" t="s">
        <v>5416</v>
      </c>
      <c r="Z1308" s="6">
        <v>110000</v>
      </c>
      <c r="AA1308" s="8">
        <v>71771</v>
      </c>
      <c r="AB1308" t="s">
        <v>8219</v>
      </c>
      <c r="AC1308" t="s">
        <v>8223</v>
      </c>
      <c r="AD1308" t="s">
        <v>8245</v>
      </c>
      <c r="AE1308">
        <v>1417690734</v>
      </c>
      <c r="AF1308">
        <v>1415098734</v>
      </c>
      <c r="AG1308" t="b">
        <v>0</v>
      </c>
      <c r="AH1308">
        <v>356</v>
      </c>
      <c r="AI1308" t="b">
        <v>0</v>
      </c>
      <c r="AJ1308" t="s">
        <v>8271</v>
      </c>
      <c r="AK1308">
        <v>65</v>
      </c>
      <c r="AL1308">
        <v>201.6</v>
      </c>
      <c r="AM1308" s="10" t="s">
        <v>8317</v>
      </c>
      <c r="AN1308" t="s">
        <v>8319</v>
      </c>
      <c r="AO1308" s="15">
        <v>41947.457569444443</v>
      </c>
      <c r="AP1308" s="15">
        <v>41977.457569444443</v>
      </c>
      <c r="AU1308" s="3"/>
      <c r="AV1308" s="3"/>
      <c r="AW1308" s="6"/>
      <c r="AX1308" s="8"/>
      <c r="BJ1308" s="10"/>
      <c r="BL1308" s="15"/>
      <c r="BM1308" s="15"/>
    </row>
    <row r="1309" spans="1:65" ht="12.75" hidden="1" customHeight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42417.503229166672</v>
      </c>
      <c r="W1309">
        <v>1307</v>
      </c>
      <c r="X1309" s="3" t="s">
        <v>1308</v>
      </c>
      <c r="Y1309" s="3" t="s">
        <v>5417</v>
      </c>
      <c r="Z1309" s="6">
        <v>50000</v>
      </c>
      <c r="AA1309" s="8">
        <v>5757</v>
      </c>
      <c r="AB1309" t="s">
        <v>8219</v>
      </c>
      <c r="AC1309" t="s">
        <v>8223</v>
      </c>
      <c r="AD1309" t="s">
        <v>8245</v>
      </c>
      <c r="AE1309">
        <v>1455710679</v>
      </c>
      <c r="AF1309">
        <v>1453118679</v>
      </c>
      <c r="AG1309" t="b">
        <v>0</v>
      </c>
      <c r="AH1309">
        <v>45</v>
      </c>
      <c r="AI1309" t="b">
        <v>0</v>
      </c>
      <c r="AJ1309" t="s">
        <v>8271</v>
      </c>
      <c r="AK1309">
        <v>12</v>
      </c>
      <c r="AL1309">
        <v>127.93</v>
      </c>
      <c r="AM1309" s="10" t="s">
        <v>8317</v>
      </c>
      <c r="AN1309" t="s">
        <v>8319</v>
      </c>
      <c r="AO1309" s="15">
        <v>42387.503229166665</v>
      </c>
      <c r="AP1309" s="15">
        <v>42417.503229166672</v>
      </c>
      <c r="AU1309" s="3"/>
      <c r="AV1309" s="3"/>
      <c r="AW1309" s="6"/>
      <c r="AX1309" s="8"/>
      <c r="BJ1309" s="10"/>
      <c r="BL1309" s="15"/>
      <c r="BM1309" s="15"/>
    </row>
    <row r="1310" spans="1:65" ht="12.75" hidden="1" customHeight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  <c r="W1310">
        <v>1308</v>
      </c>
      <c r="X1310" s="3" t="s">
        <v>1309</v>
      </c>
      <c r="Y1310" s="3" t="s">
        <v>5418</v>
      </c>
      <c r="Z1310" s="6">
        <v>10000</v>
      </c>
      <c r="AA1310" s="8">
        <v>1136</v>
      </c>
      <c r="AB1310" t="s">
        <v>8219</v>
      </c>
      <c r="AC1310" t="s">
        <v>8223</v>
      </c>
      <c r="AD1310" t="s">
        <v>8245</v>
      </c>
      <c r="AE1310">
        <v>1475937812</v>
      </c>
      <c r="AF1310">
        <v>1472481812</v>
      </c>
      <c r="AG1310" t="b">
        <v>0</v>
      </c>
      <c r="AH1310">
        <v>38</v>
      </c>
      <c r="AI1310" t="b">
        <v>0</v>
      </c>
      <c r="AJ1310" t="s">
        <v>8271</v>
      </c>
      <c r="AK1310">
        <v>11</v>
      </c>
      <c r="AL1310">
        <v>29.89</v>
      </c>
      <c r="AM1310" s="10" t="s">
        <v>8317</v>
      </c>
      <c r="AN1310" t="s">
        <v>8319</v>
      </c>
      <c r="AO1310" s="15">
        <v>42611.613564814819</v>
      </c>
      <c r="AP1310" s="15">
        <v>42651.613564814819</v>
      </c>
      <c r="AU1310" s="3"/>
      <c r="AV1310" s="3"/>
      <c r="AW1310" s="6"/>
      <c r="AX1310" s="8"/>
      <c r="BJ1310" s="10"/>
      <c r="BL1310" s="15"/>
      <c r="BM1310" s="15"/>
    </row>
    <row r="1311" spans="1:65" ht="12.75" hidden="1" customHeight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  <c r="W1311">
        <v>1309</v>
      </c>
      <c r="X1311" s="3" t="s">
        <v>1310</v>
      </c>
      <c r="Y1311" s="3" t="s">
        <v>5419</v>
      </c>
      <c r="Z1311" s="6">
        <v>11500</v>
      </c>
      <c r="AA1311" s="8">
        <v>12879</v>
      </c>
      <c r="AB1311" t="s">
        <v>8219</v>
      </c>
      <c r="AC1311" t="s">
        <v>8223</v>
      </c>
      <c r="AD1311" t="s">
        <v>8245</v>
      </c>
      <c r="AE1311">
        <v>1444943468</v>
      </c>
      <c r="AF1311">
        <v>1441919468</v>
      </c>
      <c r="AG1311" t="b">
        <v>0</v>
      </c>
      <c r="AH1311">
        <v>35</v>
      </c>
      <c r="AI1311" t="b">
        <v>0</v>
      </c>
      <c r="AJ1311" t="s">
        <v>8271</v>
      </c>
      <c r="AK1311">
        <v>112</v>
      </c>
      <c r="AL1311">
        <v>367.97</v>
      </c>
      <c r="AM1311" s="10" t="s">
        <v>8317</v>
      </c>
      <c r="AN1311" t="s">
        <v>8319</v>
      </c>
      <c r="AO1311" s="15">
        <v>42257.882731481484</v>
      </c>
      <c r="AP1311" s="15">
        <v>42292.882731481484</v>
      </c>
      <c r="AU1311" s="3"/>
      <c r="AV1311" s="3"/>
      <c r="AW1311" s="6"/>
      <c r="AX1311" s="8"/>
      <c r="BJ1311" s="10"/>
      <c r="BL1311" s="15"/>
      <c r="BM1311" s="15"/>
    </row>
    <row r="1312" spans="1:65" ht="12.75" hidden="1" customHeight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  <c r="W1312">
        <v>1310</v>
      </c>
      <c r="X1312" s="3" t="s">
        <v>1311</v>
      </c>
      <c r="Y1312" s="3" t="s">
        <v>5420</v>
      </c>
      <c r="Z1312" s="6">
        <v>20000</v>
      </c>
      <c r="AA1312" s="8">
        <v>3100</v>
      </c>
      <c r="AB1312" t="s">
        <v>8219</v>
      </c>
      <c r="AC1312" t="s">
        <v>8223</v>
      </c>
      <c r="AD1312" t="s">
        <v>8245</v>
      </c>
      <c r="AE1312">
        <v>1471622450</v>
      </c>
      <c r="AF1312">
        <v>1467734450</v>
      </c>
      <c r="AG1312" t="b">
        <v>0</v>
      </c>
      <c r="AH1312">
        <v>24</v>
      </c>
      <c r="AI1312" t="b">
        <v>0</v>
      </c>
      <c r="AJ1312" t="s">
        <v>8271</v>
      </c>
      <c r="AK1312">
        <v>16</v>
      </c>
      <c r="AL1312">
        <v>129.16999999999999</v>
      </c>
      <c r="AM1312" s="10" t="s">
        <v>8317</v>
      </c>
      <c r="AN1312" t="s">
        <v>8319</v>
      </c>
      <c r="AO1312" s="15">
        <v>42556.667245370365</v>
      </c>
      <c r="AP1312" s="15">
        <v>42601.667245370365</v>
      </c>
      <c r="AU1312" s="3"/>
      <c r="AV1312" s="3"/>
      <c r="AW1312" s="6"/>
      <c r="AX1312" s="8"/>
      <c r="BJ1312" s="10"/>
      <c r="BL1312" s="15"/>
      <c r="BM1312" s="15"/>
    </row>
    <row r="1313" spans="1:65" ht="12.75" hidden="1" customHeight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  <c r="W1313">
        <v>1311</v>
      </c>
      <c r="X1313" s="3" t="s">
        <v>1312</v>
      </c>
      <c r="Y1313" s="3" t="s">
        <v>5421</v>
      </c>
      <c r="Z1313" s="6">
        <v>250000</v>
      </c>
      <c r="AA1313" s="8">
        <v>80070</v>
      </c>
      <c r="AB1313" t="s">
        <v>8219</v>
      </c>
      <c r="AC1313" t="s">
        <v>8223</v>
      </c>
      <c r="AD1313" t="s">
        <v>8245</v>
      </c>
      <c r="AE1313">
        <v>1480536919</v>
      </c>
      <c r="AF1313">
        <v>1477509319</v>
      </c>
      <c r="AG1313" t="b">
        <v>0</v>
      </c>
      <c r="AH1313">
        <v>100</v>
      </c>
      <c r="AI1313" t="b">
        <v>0</v>
      </c>
      <c r="AJ1313" t="s">
        <v>8271</v>
      </c>
      <c r="AK1313">
        <v>32</v>
      </c>
      <c r="AL1313">
        <v>800.7</v>
      </c>
      <c r="AM1313" s="10" t="s">
        <v>8317</v>
      </c>
      <c r="AN1313" t="s">
        <v>8319</v>
      </c>
      <c r="AO1313" s="15">
        <v>42669.802303240736</v>
      </c>
      <c r="AP1313" s="15">
        <v>42704.843969907408</v>
      </c>
      <c r="AU1313" s="3"/>
      <c r="AV1313" s="3"/>
      <c r="AW1313" s="6"/>
      <c r="AX1313" s="8"/>
      <c r="BJ1313" s="10"/>
      <c r="BL1313" s="15"/>
      <c r="BM1313" s="15"/>
    </row>
    <row r="1314" spans="1:65" ht="12.75" hidden="1" customHeight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  <c r="W1314">
        <v>1312</v>
      </c>
      <c r="X1314" s="3" t="s">
        <v>1313</v>
      </c>
      <c r="Y1314" s="3" t="s">
        <v>5422</v>
      </c>
      <c r="Z1314" s="6">
        <v>4600</v>
      </c>
      <c r="AA1314" s="8">
        <v>28</v>
      </c>
      <c r="AB1314" t="s">
        <v>8219</v>
      </c>
      <c r="AC1314" t="s">
        <v>8223</v>
      </c>
      <c r="AD1314" t="s">
        <v>8245</v>
      </c>
      <c r="AE1314">
        <v>1429375922</v>
      </c>
      <c r="AF1314">
        <v>1426783922</v>
      </c>
      <c r="AG1314" t="b">
        <v>0</v>
      </c>
      <c r="AH1314">
        <v>1</v>
      </c>
      <c r="AI1314" t="b">
        <v>0</v>
      </c>
      <c r="AJ1314" t="s">
        <v>8271</v>
      </c>
      <c r="AK1314">
        <v>1</v>
      </c>
      <c r="AL1314">
        <v>28</v>
      </c>
      <c r="AM1314" s="10" t="s">
        <v>8317</v>
      </c>
      <c r="AN1314" t="s">
        <v>8319</v>
      </c>
      <c r="AO1314" s="15">
        <v>42082.702800925923</v>
      </c>
      <c r="AP1314" s="15">
        <v>42112.702800925923</v>
      </c>
      <c r="AU1314" s="3"/>
      <c r="AV1314" s="3"/>
      <c r="AW1314" s="6"/>
      <c r="AX1314" s="8"/>
      <c r="BJ1314" s="10"/>
      <c r="BL1314" s="15"/>
      <c r="BM1314" s="15"/>
    </row>
    <row r="1315" spans="1:65" ht="12.75" hidden="1" customHeight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  <c r="W1315">
        <v>1313</v>
      </c>
      <c r="X1315" s="3" t="s">
        <v>1314</v>
      </c>
      <c r="Y1315" s="3" t="s">
        <v>5423</v>
      </c>
      <c r="Z1315" s="6">
        <v>40000</v>
      </c>
      <c r="AA1315" s="8">
        <v>12446</v>
      </c>
      <c r="AB1315" t="s">
        <v>8219</v>
      </c>
      <c r="AC1315" t="s">
        <v>8223</v>
      </c>
      <c r="AD1315" t="s">
        <v>8245</v>
      </c>
      <c r="AE1315">
        <v>1457024514</v>
      </c>
      <c r="AF1315">
        <v>1454432514</v>
      </c>
      <c r="AG1315" t="b">
        <v>0</v>
      </c>
      <c r="AH1315">
        <v>122</v>
      </c>
      <c r="AI1315" t="b">
        <v>0</v>
      </c>
      <c r="AJ1315" t="s">
        <v>8271</v>
      </c>
      <c r="AK1315">
        <v>31</v>
      </c>
      <c r="AL1315">
        <v>102.02</v>
      </c>
      <c r="AM1315" s="10" t="s">
        <v>8317</v>
      </c>
      <c r="AN1315" t="s">
        <v>8319</v>
      </c>
      <c r="AO1315" s="15">
        <v>42402.709652777776</v>
      </c>
      <c r="AP1315" s="15">
        <v>42432.709652777776</v>
      </c>
      <c r="AU1315" s="3"/>
      <c r="AV1315" s="3"/>
      <c r="AW1315" s="6"/>
      <c r="AX1315" s="8"/>
      <c r="BJ1315" s="10"/>
      <c r="BL1315" s="15"/>
      <c r="BM1315" s="15"/>
    </row>
    <row r="1316" spans="1:65" ht="12.75" hidden="1" customHeight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  <c r="W1316">
        <v>1314</v>
      </c>
      <c r="X1316" s="3" t="s">
        <v>1315</v>
      </c>
      <c r="Y1316" s="3" t="s">
        <v>5424</v>
      </c>
      <c r="Z1316" s="6">
        <v>180000</v>
      </c>
      <c r="AA1316" s="8">
        <v>2028</v>
      </c>
      <c r="AB1316" t="s">
        <v>8219</v>
      </c>
      <c r="AC1316" t="s">
        <v>8223</v>
      </c>
      <c r="AD1316" t="s">
        <v>8245</v>
      </c>
      <c r="AE1316">
        <v>1477065860</v>
      </c>
      <c r="AF1316">
        <v>1471881860</v>
      </c>
      <c r="AG1316" t="b">
        <v>0</v>
      </c>
      <c r="AH1316">
        <v>11</v>
      </c>
      <c r="AI1316" t="b">
        <v>0</v>
      </c>
      <c r="AJ1316" t="s">
        <v>8271</v>
      </c>
      <c r="AK1316">
        <v>1</v>
      </c>
      <c r="AL1316">
        <v>184.36</v>
      </c>
      <c r="AM1316" s="10" t="s">
        <v>8317</v>
      </c>
      <c r="AN1316" t="s">
        <v>8319</v>
      </c>
      <c r="AO1316" s="15">
        <v>42604.669675925921</v>
      </c>
      <c r="AP1316" s="15">
        <v>42664.669675925921</v>
      </c>
      <c r="AU1316" s="3"/>
      <c r="AV1316" s="3"/>
      <c r="AW1316" s="6"/>
      <c r="AX1316" s="8"/>
      <c r="BJ1316" s="10"/>
      <c r="BL1316" s="15"/>
      <c r="BM1316" s="15"/>
    </row>
    <row r="1317" spans="1:65" ht="12.75" hidden="1" customHeight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  <c r="W1317">
        <v>1315</v>
      </c>
      <c r="X1317" s="3" t="s">
        <v>1316</v>
      </c>
      <c r="Y1317" s="3" t="s">
        <v>5425</v>
      </c>
      <c r="Z1317" s="6">
        <v>100000</v>
      </c>
      <c r="AA1317" s="8">
        <v>40404</v>
      </c>
      <c r="AB1317" t="s">
        <v>8219</v>
      </c>
      <c r="AC1317" t="s">
        <v>8223</v>
      </c>
      <c r="AD1317" t="s">
        <v>8245</v>
      </c>
      <c r="AE1317">
        <v>1446771600</v>
      </c>
      <c r="AF1317">
        <v>1443700648</v>
      </c>
      <c r="AG1317" t="b">
        <v>0</v>
      </c>
      <c r="AH1317">
        <v>248</v>
      </c>
      <c r="AI1317" t="b">
        <v>0</v>
      </c>
      <c r="AJ1317" t="s">
        <v>8271</v>
      </c>
      <c r="AK1317">
        <v>40</v>
      </c>
      <c r="AL1317">
        <v>162.91999999999999</v>
      </c>
      <c r="AM1317" s="10" t="s">
        <v>8317</v>
      </c>
      <c r="AN1317" t="s">
        <v>8319</v>
      </c>
      <c r="AO1317" s="15">
        <v>42278.498240740737</v>
      </c>
      <c r="AP1317" s="15">
        <v>42314.041666666672</v>
      </c>
      <c r="AU1317" s="3"/>
      <c r="AV1317" s="3"/>
      <c r="AW1317" s="6"/>
      <c r="AX1317" s="8"/>
      <c r="BJ1317" s="10"/>
      <c r="BL1317" s="15"/>
      <c r="BM1317" s="15"/>
    </row>
    <row r="1318" spans="1:65" ht="12.75" hidden="1" customHeight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42428.961909722224</v>
      </c>
      <c r="W1318">
        <v>1316</v>
      </c>
      <c r="X1318" s="3" t="s">
        <v>1317</v>
      </c>
      <c r="Y1318" s="3" t="s">
        <v>5426</v>
      </c>
      <c r="Z1318" s="6">
        <v>75000</v>
      </c>
      <c r="AA1318" s="8">
        <v>1</v>
      </c>
      <c r="AB1318" t="s">
        <v>8219</v>
      </c>
      <c r="AC1318" t="s">
        <v>8223</v>
      </c>
      <c r="AD1318" t="s">
        <v>8245</v>
      </c>
      <c r="AE1318">
        <v>1456700709</v>
      </c>
      <c r="AF1318">
        <v>1453676709</v>
      </c>
      <c r="AG1318" t="b">
        <v>0</v>
      </c>
      <c r="AH1318">
        <v>1</v>
      </c>
      <c r="AI1318" t="b">
        <v>0</v>
      </c>
      <c r="AJ1318" t="s">
        <v>8271</v>
      </c>
      <c r="AK1318">
        <v>0</v>
      </c>
      <c r="AL1318">
        <v>1</v>
      </c>
      <c r="AM1318" s="10" t="s">
        <v>8317</v>
      </c>
      <c r="AN1318" t="s">
        <v>8319</v>
      </c>
      <c r="AO1318" s="15">
        <v>42393.961909722217</v>
      </c>
      <c r="AP1318" s="15">
        <v>42428.961909722224</v>
      </c>
      <c r="AU1318" s="3"/>
      <c r="AV1318" s="3"/>
      <c r="AW1318" s="6"/>
      <c r="AX1318" s="8"/>
      <c r="BJ1318" s="10"/>
      <c r="BL1318" s="15"/>
      <c r="BM1318" s="15"/>
    </row>
    <row r="1319" spans="1:65" ht="12.75" hidden="1" customHeight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  <c r="W1319">
        <v>1317</v>
      </c>
      <c r="X1319" s="3" t="s">
        <v>1318</v>
      </c>
      <c r="Y1319" s="3" t="s">
        <v>5427</v>
      </c>
      <c r="Z1319" s="6">
        <v>200000</v>
      </c>
      <c r="AA1319" s="8">
        <v>11467</v>
      </c>
      <c r="AB1319" t="s">
        <v>8219</v>
      </c>
      <c r="AC1319" t="s">
        <v>8231</v>
      </c>
      <c r="AD1319" t="s">
        <v>8252</v>
      </c>
      <c r="AE1319">
        <v>1469109600</v>
      </c>
      <c r="AF1319">
        <v>1464586746</v>
      </c>
      <c r="AG1319" t="b">
        <v>0</v>
      </c>
      <c r="AH1319">
        <v>19</v>
      </c>
      <c r="AI1319" t="b">
        <v>0</v>
      </c>
      <c r="AJ1319" t="s">
        <v>8271</v>
      </c>
      <c r="AK1319">
        <v>6</v>
      </c>
      <c r="AL1319">
        <v>603.53</v>
      </c>
      <c r="AM1319" s="10" t="s">
        <v>8317</v>
      </c>
      <c r="AN1319" t="s">
        <v>8319</v>
      </c>
      <c r="AO1319" s="15">
        <v>42520.235486111109</v>
      </c>
      <c r="AP1319" s="15">
        <v>42572.583333333328</v>
      </c>
      <c r="AU1319" s="3"/>
      <c r="AV1319" s="3"/>
      <c r="AW1319" s="6"/>
      <c r="AX1319" s="8"/>
      <c r="BJ1319" s="10"/>
      <c r="BL1319" s="15"/>
      <c r="BM1319" s="15"/>
    </row>
    <row r="1320" spans="1:65" ht="12.75" hidden="1" customHeight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  <c r="W1320">
        <v>1318</v>
      </c>
      <c r="X1320" s="3" t="s">
        <v>1319</v>
      </c>
      <c r="Y1320" s="3" t="s">
        <v>5428</v>
      </c>
      <c r="Z1320" s="6">
        <v>40000</v>
      </c>
      <c r="AA1320" s="8">
        <v>6130</v>
      </c>
      <c r="AB1320" t="s">
        <v>8219</v>
      </c>
      <c r="AC1320" t="s">
        <v>8223</v>
      </c>
      <c r="AD1320" t="s">
        <v>8245</v>
      </c>
      <c r="AE1320">
        <v>1420938172</v>
      </c>
      <c r="AF1320">
        <v>1418346172</v>
      </c>
      <c r="AG1320" t="b">
        <v>0</v>
      </c>
      <c r="AH1320">
        <v>135</v>
      </c>
      <c r="AI1320" t="b">
        <v>0</v>
      </c>
      <c r="AJ1320" t="s">
        <v>8271</v>
      </c>
      <c r="AK1320">
        <v>15</v>
      </c>
      <c r="AL1320">
        <v>45.41</v>
      </c>
      <c r="AM1320" s="10" t="s">
        <v>8317</v>
      </c>
      <c r="AN1320" t="s">
        <v>8319</v>
      </c>
      <c r="AO1320" s="15">
        <v>41985.043657407412</v>
      </c>
      <c r="AP1320" s="15">
        <v>42015.043657407412</v>
      </c>
      <c r="AU1320" s="3"/>
      <c r="AV1320" s="3"/>
      <c r="AW1320" s="6"/>
      <c r="AX1320" s="8"/>
      <c r="BJ1320" s="10"/>
      <c r="BL1320" s="15"/>
      <c r="BM1320" s="15"/>
    </row>
    <row r="1321" spans="1:65" ht="12.75" hidden="1" customHeight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  <c r="W1321">
        <v>1319</v>
      </c>
      <c r="X1321" s="3" t="s">
        <v>1320</v>
      </c>
      <c r="Y1321" s="3" t="s">
        <v>5429</v>
      </c>
      <c r="Z1321" s="6">
        <v>5800</v>
      </c>
      <c r="AA1321" s="8">
        <v>876</v>
      </c>
      <c r="AB1321" t="s">
        <v>8219</v>
      </c>
      <c r="AC1321" t="s">
        <v>8224</v>
      </c>
      <c r="AD1321" t="s">
        <v>8246</v>
      </c>
      <c r="AE1321">
        <v>1405094400</v>
      </c>
      <c r="AF1321">
        <v>1403810965</v>
      </c>
      <c r="AG1321" t="b">
        <v>0</v>
      </c>
      <c r="AH1321">
        <v>9</v>
      </c>
      <c r="AI1321" t="b">
        <v>0</v>
      </c>
      <c r="AJ1321" t="s">
        <v>8271</v>
      </c>
      <c r="AK1321">
        <v>15</v>
      </c>
      <c r="AL1321">
        <v>97.33</v>
      </c>
      <c r="AM1321" s="10" t="s">
        <v>8317</v>
      </c>
      <c r="AN1321" t="s">
        <v>8319</v>
      </c>
      <c r="AO1321" s="15">
        <v>41816.812094907407</v>
      </c>
      <c r="AP1321" s="15">
        <v>41831.666666666664</v>
      </c>
      <c r="AU1321" s="3"/>
      <c r="AV1321" s="3"/>
      <c r="AW1321" s="6"/>
      <c r="AX1321" s="8"/>
      <c r="BJ1321" s="10"/>
      <c r="BL1321" s="15"/>
      <c r="BM1321" s="15"/>
    </row>
    <row r="1322" spans="1:65" ht="12.75" hidden="1" customHeight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  <c r="W1322">
        <v>1320</v>
      </c>
      <c r="X1322" s="3" t="s">
        <v>1321</v>
      </c>
      <c r="Y1322" s="3" t="s">
        <v>5430</v>
      </c>
      <c r="Z1322" s="6">
        <v>100000</v>
      </c>
      <c r="AA1322" s="8">
        <v>503</v>
      </c>
      <c r="AB1322" t="s">
        <v>8219</v>
      </c>
      <c r="AC1322" t="s">
        <v>8232</v>
      </c>
      <c r="AD1322" t="s">
        <v>8248</v>
      </c>
      <c r="AE1322">
        <v>1483138800</v>
      </c>
      <c r="AF1322">
        <v>1480610046</v>
      </c>
      <c r="AG1322" t="b">
        <v>0</v>
      </c>
      <c r="AH1322">
        <v>3</v>
      </c>
      <c r="AI1322" t="b">
        <v>0</v>
      </c>
      <c r="AJ1322" t="s">
        <v>8271</v>
      </c>
      <c r="AK1322">
        <v>1</v>
      </c>
      <c r="AL1322">
        <v>167.67</v>
      </c>
      <c r="AM1322" s="10" t="s">
        <v>8317</v>
      </c>
      <c r="AN1322" t="s">
        <v>8319</v>
      </c>
      <c r="AO1322" s="15">
        <v>42705.690347222218</v>
      </c>
      <c r="AP1322" s="15">
        <v>42734.958333333328</v>
      </c>
      <c r="AU1322" s="3"/>
      <c r="AV1322" s="3"/>
      <c r="AW1322" s="6"/>
      <c r="AX1322" s="8"/>
      <c r="BJ1322" s="10"/>
      <c r="BL1322" s="15"/>
      <c r="BM1322" s="15"/>
    </row>
    <row r="1323" spans="1:65" ht="12.75" hidden="1" customHeight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  <c r="W1323">
        <v>1321</v>
      </c>
      <c r="X1323" s="3" t="s">
        <v>1322</v>
      </c>
      <c r="Y1323" s="3" t="s">
        <v>5431</v>
      </c>
      <c r="Z1323" s="6">
        <v>462000</v>
      </c>
      <c r="AA1323" s="8">
        <v>6019</v>
      </c>
      <c r="AB1323" t="s">
        <v>8219</v>
      </c>
      <c r="AC1323" t="s">
        <v>8234</v>
      </c>
      <c r="AD1323" t="s">
        <v>8254</v>
      </c>
      <c r="AE1323">
        <v>1482515937</v>
      </c>
      <c r="AF1323">
        <v>1479923937</v>
      </c>
      <c r="AG1323" t="b">
        <v>0</v>
      </c>
      <c r="AH1323">
        <v>7</v>
      </c>
      <c r="AI1323" t="b">
        <v>0</v>
      </c>
      <c r="AJ1323" t="s">
        <v>8271</v>
      </c>
      <c r="AK1323">
        <v>1</v>
      </c>
      <c r="AL1323">
        <v>859.86</v>
      </c>
      <c r="AM1323" s="10" t="s">
        <v>8317</v>
      </c>
      <c r="AN1323" t="s">
        <v>8319</v>
      </c>
      <c r="AO1323" s="15">
        <v>42697.74927083333</v>
      </c>
      <c r="AP1323" s="15">
        <v>42727.74927083333</v>
      </c>
      <c r="AU1323" s="3"/>
      <c r="AV1323" s="3"/>
      <c r="AW1323" s="6"/>
      <c r="AX1323" s="8"/>
      <c r="BJ1323" s="10"/>
      <c r="BL1323" s="15"/>
      <c r="BM1323" s="15"/>
    </row>
    <row r="1324" spans="1:65" ht="12.75" hidden="1" customHeight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  <c r="W1324">
        <v>1322</v>
      </c>
      <c r="X1324" s="3" t="s">
        <v>1323</v>
      </c>
      <c r="Y1324" s="3" t="s">
        <v>5432</v>
      </c>
      <c r="Z1324" s="6">
        <v>35000</v>
      </c>
      <c r="AA1324" s="8">
        <v>106</v>
      </c>
      <c r="AB1324" t="s">
        <v>8219</v>
      </c>
      <c r="AC1324" t="s">
        <v>8224</v>
      </c>
      <c r="AD1324" t="s">
        <v>8246</v>
      </c>
      <c r="AE1324">
        <v>1432223125</v>
      </c>
      <c r="AF1324">
        <v>1429631125</v>
      </c>
      <c r="AG1324" t="b">
        <v>0</v>
      </c>
      <c r="AH1324">
        <v>4</v>
      </c>
      <c r="AI1324" t="b">
        <v>0</v>
      </c>
      <c r="AJ1324" t="s">
        <v>8271</v>
      </c>
      <c r="AK1324">
        <v>0</v>
      </c>
      <c r="AL1324">
        <v>26.5</v>
      </c>
      <c r="AM1324" s="10" t="s">
        <v>8317</v>
      </c>
      <c r="AN1324" t="s">
        <v>8319</v>
      </c>
      <c r="AO1324" s="15">
        <v>42115.656539351854</v>
      </c>
      <c r="AP1324" s="15">
        <v>42145.656539351854</v>
      </c>
      <c r="AU1324" s="3"/>
      <c r="AV1324" s="3"/>
      <c r="AW1324" s="6"/>
      <c r="AX1324" s="8"/>
      <c r="BJ1324" s="10"/>
      <c r="BL1324" s="15"/>
      <c r="BM1324" s="15"/>
    </row>
    <row r="1325" spans="1:65" ht="12.75" hidden="1" customHeight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  <c r="W1325">
        <v>1323</v>
      </c>
      <c r="X1325" s="3" t="s">
        <v>1324</v>
      </c>
      <c r="Y1325" s="3" t="s">
        <v>5433</v>
      </c>
      <c r="Z1325" s="6">
        <v>15000</v>
      </c>
      <c r="AA1325" s="8">
        <v>1332</v>
      </c>
      <c r="AB1325" t="s">
        <v>8219</v>
      </c>
      <c r="AC1325" t="s">
        <v>8223</v>
      </c>
      <c r="AD1325" t="s">
        <v>8245</v>
      </c>
      <c r="AE1325">
        <v>1461653700</v>
      </c>
      <c r="AF1325">
        <v>1458665146</v>
      </c>
      <c r="AG1325" t="b">
        <v>0</v>
      </c>
      <c r="AH1325">
        <v>44</v>
      </c>
      <c r="AI1325" t="b">
        <v>0</v>
      </c>
      <c r="AJ1325" t="s">
        <v>8271</v>
      </c>
      <c r="AK1325">
        <v>9</v>
      </c>
      <c r="AL1325">
        <v>30.27</v>
      </c>
      <c r="AM1325" s="10" t="s">
        <v>8317</v>
      </c>
      <c r="AN1325" t="s">
        <v>8319</v>
      </c>
      <c r="AO1325" s="15">
        <v>42451.698449074072</v>
      </c>
      <c r="AP1325" s="15">
        <v>42486.288194444445</v>
      </c>
      <c r="AU1325" s="3"/>
      <c r="AV1325" s="3"/>
      <c r="AW1325" s="6"/>
      <c r="AX1325" s="8"/>
      <c r="BJ1325" s="10"/>
      <c r="BL1325" s="15"/>
      <c r="BM1325" s="15"/>
    </row>
    <row r="1326" spans="1:65" ht="12.75" hidden="1" customHeight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  <c r="W1326">
        <v>1324</v>
      </c>
      <c r="X1326" s="3" t="s">
        <v>1325</v>
      </c>
      <c r="Y1326" s="3" t="s">
        <v>5434</v>
      </c>
      <c r="Z1326" s="6">
        <v>50000</v>
      </c>
      <c r="AA1326" s="8">
        <v>4920</v>
      </c>
      <c r="AB1326" t="s">
        <v>8219</v>
      </c>
      <c r="AC1326" t="s">
        <v>8223</v>
      </c>
      <c r="AD1326" t="s">
        <v>8245</v>
      </c>
      <c r="AE1326">
        <v>1476371552</v>
      </c>
      <c r="AF1326">
        <v>1473779552</v>
      </c>
      <c r="AG1326" t="b">
        <v>0</v>
      </c>
      <c r="AH1326">
        <v>90</v>
      </c>
      <c r="AI1326" t="b">
        <v>0</v>
      </c>
      <c r="AJ1326" t="s">
        <v>8271</v>
      </c>
      <c r="AK1326">
        <v>10</v>
      </c>
      <c r="AL1326">
        <v>54.67</v>
      </c>
      <c r="AM1326" s="10" t="s">
        <v>8317</v>
      </c>
      <c r="AN1326" t="s">
        <v>8319</v>
      </c>
      <c r="AO1326" s="15">
        <v>42626.633703703701</v>
      </c>
      <c r="AP1326" s="15">
        <v>42656.633703703701</v>
      </c>
      <c r="AU1326" s="3"/>
      <c r="AV1326" s="3"/>
      <c r="AW1326" s="6"/>
      <c r="AX1326" s="8"/>
      <c r="BJ1326" s="10"/>
      <c r="BL1326" s="15"/>
      <c r="BM1326" s="15"/>
    </row>
    <row r="1327" spans="1:65" ht="12.75" hidden="1" customHeight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  <c r="W1327">
        <v>1325</v>
      </c>
      <c r="X1327" s="3" t="s">
        <v>1326</v>
      </c>
      <c r="Y1327" s="3" t="s">
        <v>5435</v>
      </c>
      <c r="Z1327" s="6">
        <v>20000</v>
      </c>
      <c r="AA1327" s="8">
        <v>486</v>
      </c>
      <c r="AB1327" t="s">
        <v>8219</v>
      </c>
      <c r="AC1327" t="s">
        <v>8223</v>
      </c>
      <c r="AD1327" t="s">
        <v>8245</v>
      </c>
      <c r="AE1327">
        <v>1483063435</v>
      </c>
      <c r="AF1327">
        <v>1480471435</v>
      </c>
      <c r="AG1327" t="b">
        <v>0</v>
      </c>
      <c r="AH1327">
        <v>8</v>
      </c>
      <c r="AI1327" t="b">
        <v>0</v>
      </c>
      <c r="AJ1327" t="s">
        <v>8271</v>
      </c>
      <c r="AK1327">
        <v>2</v>
      </c>
      <c r="AL1327">
        <v>60.75</v>
      </c>
      <c r="AM1327" s="10" t="s">
        <v>8317</v>
      </c>
      <c r="AN1327" t="s">
        <v>8319</v>
      </c>
      <c r="AO1327" s="15">
        <v>42704.086053240739</v>
      </c>
      <c r="AP1327" s="15">
        <v>42734.086053240739</v>
      </c>
      <c r="AU1327" s="3"/>
      <c r="AV1327" s="3"/>
      <c r="AW1327" s="6"/>
      <c r="AX1327" s="8"/>
      <c r="BJ1327" s="10"/>
      <c r="BL1327" s="15"/>
      <c r="BM1327" s="15"/>
    </row>
    <row r="1328" spans="1:65" ht="12.75" hidden="1" customHeight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42019.791990740741</v>
      </c>
      <c r="W1328">
        <v>1326</v>
      </c>
      <c r="X1328" s="3" t="s">
        <v>1327</v>
      </c>
      <c r="Y1328" s="3" t="s">
        <v>5436</v>
      </c>
      <c r="Z1328" s="6">
        <v>100000</v>
      </c>
      <c r="AA1328" s="8">
        <v>1130</v>
      </c>
      <c r="AB1328" t="s">
        <v>8219</v>
      </c>
      <c r="AC1328" t="s">
        <v>8223</v>
      </c>
      <c r="AD1328" t="s">
        <v>8245</v>
      </c>
      <c r="AE1328">
        <v>1421348428</v>
      </c>
      <c r="AF1328">
        <v>1417460428</v>
      </c>
      <c r="AG1328" t="b">
        <v>0</v>
      </c>
      <c r="AH1328">
        <v>11</v>
      </c>
      <c r="AI1328" t="b">
        <v>0</v>
      </c>
      <c r="AJ1328" t="s">
        <v>8271</v>
      </c>
      <c r="AK1328">
        <v>1</v>
      </c>
      <c r="AL1328">
        <v>102.73</v>
      </c>
      <c r="AM1328" s="10" t="s">
        <v>8317</v>
      </c>
      <c r="AN1328" t="s">
        <v>8319</v>
      </c>
      <c r="AO1328" s="15">
        <v>41974.791990740734</v>
      </c>
      <c r="AP1328" s="15">
        <v>42019.791990740741</v>
      </c>
      <c r="AU1328" s="3"/>
      <c r="AV1328" s="3"/>
      <c r="AW1328" s="6"/>
      <c r="AX1328" s="8"/>
      <c r="BJ1328" s="10"/>
      <c r="BL1328" s="15"/>
      <c r="BM1328" s="15"/>
    </row>
    <row r="1329" spans="1:65" ht="12.75" hidden="1" customHeight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  <c r="W1329">
        <v>1327</v>
      </c>
      <c r="X1329" s="3" t="s">
        <v>1328</v>
      </c>
      <c r="Y1329" s="3" t="s">
        <v>5437</v>
      </c>
      <c r="Z1329" s="6">
        <v>48000</v>
      </c>
      <c r="AA1329" s="8">
        <v>1705</v>
      </c>
      <c r="AB1329" t="s">
        <v>8219</v>
      </c>
      <c r="AC1329" t="s">
        <v>8223</v>
      </c>
      <c r="AD1329" t="s">
        <v>8245</v>
      </c>
      <c r="AE1329">
        <v>1432916235</v>
      </c>
      <c r="AF1329">
        <v>1430324235</v>
      </c>
      <c r="AG1329" t="b">
        <v>0</v>
      </c>
      <c r="AH1329">
        <v>41</v>
      </c>
      <c r="AI1329" t="b">
        <v>0</v>
      </c>
      <c r="AJ1329" t="s">
        <v>8271</v>
      </c>
      <c r="AK1329">
        <v>4</v>
      </c>
      <c r="AL1329">
        <v>41.59</v>
      </c>
      <c r="AM1329" s="10" t="s">
        <v>8317</v>
      </c>
      <c r="AN1329" t="s">
        <v>8319</v>
      </c>
      <c r="AO1329" s="15">
        <v>42123.678645833337</v>
      </c>
      <c r="AP1329" s="15">
        <v>42153.678645833337</v>
      </c>
      <c r="AU1329" s="3"/>
      <c r="AV1329" s="3"/>
      <c r="AW1329" s="6"/>
      <c r="AX1329" s="8"/>
      <c r="BJ1329" s="10"/>
      <c r="BL1329" s="15"/>
      <c r="BM1329" s="15"/>
    </row>
    <row r="1330" spans="1:65" ht="12.75" hidden="1" customHeight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  <c r="W1330">
        <v>1328</v>
      </c>
      <c r="X1330" s="3" t="s">
        <v>1329</v>
      </c>
      <c r="Y1330" s="3" t="s">
        <v>5438</v>
      </c>
      <c r="Z1330" s="6">
        <v>75000</v>
      </c>
      <c r="AA1330" s="8">
        <v>1748</v>
      </c>
      <c r="AB1330" t="s">
        <v>8219</v>
      </c>
      <c r="AC1330" t="s">
        <v>8223</v>
      </c>
      <c r="AD1330" t="s">
        <v>8245</v>
      </c>
      <c r="AE1330">
        <v>1476458734</v>
      </c>
      <c r="AF1330">
        <v>1472570734</v>
      </c>
      <c r="AG1330" t="b">
        <v>0</v>
      </c>
      <c r="AH1330">
        <v>15</v>
      </c>
      <c r="AI1330" t="b">
        <v>0</v>
      </c>
      <c r="AJ1330" t="s">
        <v>8271</v>
      </c>
      <c r="AK1330">
        <v>2</v>
      </c>
      <c r="AL1330">
        <v>116.53</v>
      </c>
      <c r="AM1330" s="10" t="s">
        <v>8317</v>
      </c>
      <c r="AN1330" t="s">
        <v>8319</v>
      </c>
      <c r="AO1330" s="15">
        <v>42612.642754629633</v>
      </c>
      <c r="AP1330" s="15">
        <v>42657.642754629633</v>
      </c>
      <c r="AU1330" s="3"/>
      <c r="AV1330" s="3"/>
      <c r="AW1330" s="6"/>
      <c r="AX1330" s="8"/>
      <c r="BJ1330" s="10"/>
      <c r="BL1330" s="15"/>
      <c r="BM1330" s="15"/>
    </row>
    <row r="1331" spans="1:65" ht="12.75" hidden="1" customHeight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  <c r="W1331">
        <v>1329</v>
      </c>
      <c r="X1331" s="3" t="s">
        <v>1330</v>
      </c>
      <c r="Y1331" s="3" t="s">
        <v>5439</v>
      </c>
      <c r="Z1331" s="6">
        <v>50000</v>
      </c>
      <c r="AA1331" s="8">
        <v>408</v>
      </c>
      <c r="AB1331" t="s">
        <v>8219</v>
      </c>
      <c r="AC1331" t="s">
        <v>8223</v>
      </c>
      <c r="AD1331" t="s">
        <v>8245</v>
      </c>
      <c r="AE1331">
        <v>1417501145</v>
      </c>
      <c r="AF1331">
        <v>1414041545</v>
      </c>
      <c r="AG1331" t="b">
        <v>0</v>
      </c>
      <c r="AH1331">
        <v>9</v>
      </c>
      <c r="AI1331" t="b">
        <v>0</v>
      </c>
      <c r="AJ1331" t="s">
        <v>8271</v>
      </c>
      <c r="AK1331">
        <v>1</v>
      </c>
      <c r="AL1331">
        <v>45.33</v>
      </c>
      <c r="AM1331" s="10" t="s">
        <v>8317</v>
      </c>
      <c r="AN1331" t="s">
        <v>8319</v>
      </c>
      <c r="AO1331" s="15">
        <v>41935.221585648149</v>
      </c>
      <c r="AP1331" s="15">
        <v>41975.263252314813</v>
      </c>
      <c r="AU1331" s="3"/>
      <c r="AV1331" s="3"/>
      <c r="AW1331" s="6"/>
      <c r="AX1331" s="8"/>
      <c r="BJ1331" s="10"/>
      <c r="BL1331" s="15"/>
      <c r="BM1331" s="15"/>
    </row>
    <row r="1332" spans="1:65" ht="12.75" hidden="1" customHeight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  <c r="W1332">
        <v>1330</v>
      </c>
      <c r="X1332" s="3" t="s">
        <v>1331</v>
      </c>
      <c r="Y1332" s="3" t="s">
        <v>5440</v>
      </c>
      <c r="Z1332" s="6">
        <v>35000</v>
      </c>
      <c r="AA1332" s="8">
        <v>7873</v>
      </c>
      <c r="AB1332" t="s">
        <v>8219</v>
      </c>
      <c r="AC1332" t="s">
        <v>8223</v>
      </c>
      <c r="AD1332" t="s">
        <v>8245</v>
      </c>
      <c r="AE1332">
        <v>1467432000</v>
      </c>
      <c r="AF1332">
        <v>1464763109</v>
      </c>
      <c r="AG1332" t="b">
        <v>0</v>
      </c>
      <c r="AH1332">
        <v>50</v>
      </c>
      <c r="AI1332" t="b">
        <v>0</v>
      </c>
      <c r="AJ1332" t="s">
        <v>8271</v>
      </c>
      <c r="AK1332">
        <v>22</v>
      </c>
      <c r="AL1332">
        <v>157.46</v>
      </c>
      <c r="AM1332" s="10" t="s">
        <v>8317</v>
      </c>
      <c r="AN1332" t="s">
        <v>8319</v>
      </c>
      <c r="AO1332" s="15">
        <v>42522.276724537034</v>
      </c>
      <c r="AP1332" s="15">
        <v>42553.166666666672</v>
      </c>
      <c r="AU1332" s="3"/>
      <c r="AV1332" s="3"/>
      <c r="AW1332" s="6"/>
      <c r="AX1332" s="8"/>
      <c r="BJ1332" s="10"/>
      <c r="BL1332" s="15"/>
      <c r="BM1332" s="15"/>
    </row>
    <row r="1333" spans="1:65" ht="12.75" hidden="1" customHeight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  <c r="W1333">
        <v>1331</v>
      </c>
      <c r="X1333" s="3" t="s">
        <v>1332</v>
      </c>
      <c r="Y1333" s="3" t="s">
        <v>5441</v>
      </c>
      <c r="Z1333" s="6">
        <v>250000</v>
      </c>
      <c r="AA1333" s="8">
        <v>3417</v>
      </c>
      <c r="AB1333" t="s">
        <v>8219</v>
      </c>
      <c r="AC1333" t="s">
        <v>8223</v>
      </c>
      <c r="AD1333" t="s">
        <v>8245</v>
      </c>
      <c r="AE1333">
        <v>1471435554</v>
      </c>
      <c r="AF1333">
        <v>1468843554</v>
      </c>
      <c r="AG1333" t="b">
        <v>0</v>
      </c>
      <c r="AH1333">
        <v>34</v>
      </c>
      <c r="AI1333" t="b">
        <v>0</v>
      </c>
      <c r="AJ1333" t="s">
        <v>8271</v>
      </c>
      <c r="AK1333">
        <v>1</v>
      </c>
      <c r="AL1333">
        <v>100.5</v>
      </c>
      <c r="AM1333" s="10" t="s">
        <v>8317</v>
      </c>
      <c r="AN1333" t="s">
        <v>8319</v>
      </c>
      <c r="AO1333" s="15">
        <v>42569.50409722222</v>
      </c>
      <c r="AP1333" s="15">
        <v>42599.50409722222</v>
      </c>
      <c r="AU1333" s="3"/>
      <c r="AV1333" s="3"/>
      <c r="AW1333" s="6"/>
      <c r="AX1333" s="8"/>
      <c r="BJ1333" s="10"/>
      <c r="BL1333" s="15"/>
      <c r="BM1333" s="15"/>
    </row>
    <row r="1334" spans="1:65" ht="12.75" hidden="1" customHeight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  <c r="W1334">
        <v>1332</v>
      </c>
      <c r="X1334" s="3" t="s">
        <v>1333</v>
      </c>
      <c r="Y1334" s="3" t="s">
        <v>5442</v>
      </c>
      <c r="Z1334" s="6">
        <v>10115</v>
      </c>
      <c r="AA1334" s="8">
        <v>0</v>
      </c>
      <c r="AB1334" t="s">
        <v>8219</v>
      </c>
      <c r="AC1334" t="s">
        <v>8239</v>
      </c>
      <c r="AD1334" t="s">
        <v>8256</v>
      </c>
      <c r="AE1334">
        <v>1485480408</v>
      </c>
      <c r="AF1334">
        <v>1482888408</v>
      </c>
      <c r="AG1334" t="b">
        <v>0</v>
      </c>
      <c r="AH1334">
        <v>0</v>
      </c>
      <c r="AI1334" t="b">
        <v>0</v>
      </c>
      <c r="AJ1334" t="s">
        <v>8271</v>
      </c>
      <c r="AK1334">
        <v>0</v>
      </c>
      <c r="AL1334">
        <v>0</v>
      </c>
      <c r="AM1334" s="10" t="s">
        <v>8317</v>
      </c>
      <c r="AN1334" t="s">
        <v>8319</v>
      </c>
      <c r="AO1334" s="15">
        <v>42732.060277777782</v>
      </c>
      <c r="AP1334" s="15">
        <v>42762.060277777782</v>
      </c>
      <c r="AU1334" s="3"/>
      <c r="AV1334" s="3"/>
      <c r="AW1334" s="6"/>
      <c r="AX1334" s="8"/>
      <c r="BJ1334" s="10"/>
      <c r="BL1334" s="15"/>
      <c r="BM1334" s="15"/>
    </row>
    <row r="1335" spans="1:65" ht="12.75" hidden="1" customHeight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  <c r="W1335">
        <v>1333</v>
      </c>
      <c r="X1335" s="3" t="s">
        <v>1334</v>
      </c>
      <c r="Y1335" s="3" t="s">
        <v>5443</v>
      </c>
      <c r="Z1335" s="6">
        <v>2500</v>
      </c>
      <c r="AA1335" s="8">
        <v>0</v>
      </c>
      <c r="AB1335" t="s">
        <v>8219</v>
      </c>
      <c r="AC1335" t="s">
        <v>8225</v>
      </c>
      <c r="AD1335" t="s">
        <v>8247</v>
      </c>
      <c r="AE1335">
        <v>1405478025</v>
      </c>
      <c r="AF1335">
        <v>1402886025</v>
      </c>
      <c r="AG1335" t="b">
        <v>0</v>
      </c>
      <c r="AH1335">
        <v>0</v>
      </c>
      <c r="AI1335" t="b">
        <v>0</v>
      </c>
      <c r="AJ1335" t="s">
        <v>8271</v>
      </c>
      <c r="AK1335">
        <v>0</v>
      </c>
      <c r="AL1335">
        <v>0</v>
      </c>
      <c r="AM1335" s="10" t="s">
        <v>8317</v>
      </c>
      <c r="AN1335" t="s">
        <v>8319</v>
      </c>
      <c r="AO1335" s="15">
        <v>41806.106770833336</v>
      </c>
      <c r="AP1335" s="15">
        <v>41836.106770833336</v>
      </c>
      <c r="AU1335" s="3"/>
      <c r="AV1335" s="3"/>
      <c r="AW1335" s="6"/>
      <c r="AX1335" s="8"/>
      <c r="BJ1335" s="10"/>
      <c r="BL1335" s="15"/>
      <c r="BM1335" s="15"/>
    </row>
    <row r="1336" spans="1:65" ht="12.75" hidden="1" customHeight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  <c r="W1336">
        <v>1334</v>
      </c>
      <c r="X1336" s="3" t="s">
        <v>1335</v>
      </c>
      <c r="Y1336" s="3" t="s">
        <v>5444</v>
      </c>
      <c r="Z1336" s="6">
        <v>133000</v>
      </c>
      <c r="AA1336" s="8">
        <v>14303</v>
      </c>
      <c r="AB1336" t="s">
        <v>8219</v>
      </c>
      <c r="AC1336" t="s">
        <v>8223</v>
      </c>
      <c r="AD1336" t="s">
        <v>8245</v>
      </c>
      <c r="AE1336">
        <v>1457721287</v>
      </c>
      <c r="AF1336">
        <v>1455129287</v>
      </c>
      <c r="AG1336" t="b">
        <v>0</v>
      </c>
      <c r="AH1336">
        <v>276</v>
      </c>
      <c r="AI1336" t="b">
        <v>0</v>
      </c>
      <c r="AJ1336" t="s">
        <v>8271</v>
      </c>
      <c r="AK1336">
        <v>11</v>
      </c>
      <c r="AL1336">
        <v>51.82</v>
      </c>
      <c r="AM1336" s="10" t="s">
        <v>8317</v>
      </c>
      <c r="AN1336" t="s">
        <v>8319</v>
      </c>
      <c r="AO1336" s="15">
        <v>42410.774155092593</v>
      </c>
      <c r="AP1336" s="15">
        <v>42440.774155092593</v>
      </c>
      <c r="AU1336" s="3"/>
      <c r="AV1336" s="3"/>
      <c r="AW1336" s="6"/>
      <c r="AX1336" s="8"/>
      <c r="BJ1336" s="10"/>
      <c r="BL1336" s="15"/>
      <c r="BM1336" s="15"/>
    </row>
    <row r="1337" spans="1:65" ht="12.75" hidden="1" customHeight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  <c r="W1337">
        <v>1335</v>
      </c>
      <c r="X1337" s="3" t="s">
        <v>1336</v>
      </c>
      <c r="Y1337" s="3" t="s">
        <v>5445</v>
      </c>
      <c r="Z1337" s="6">
        <v>25000</v>
      </c>
      <c r="AA1337" s="8">
        <v>4940</v>
      </c>
      <c r="AB1337" t="s">
        <v>8219</v>
      </c>
      <c r="AC1337" t="s">
        <v>8223</v>
      </c>
      <c r="AD1337" t="s">
        <v>8245</v>
      </c>
      <c r="AE1337">
        <v>1449354502</v>
      </c>
      <c r="AF1337">
        <v>1446762502</v>
      </c>
      <c r="AG1337" t="b">
        <v>0</v>
      </c>
      <c r="AH1337">
        <v>16</v>
      </c>
      <c r="AI1337" t="b">
        <v>0</v>
      </c>
      <c r="AJ1337" t="s">
        <v>8271</v>
      </c>
      <c r="AK1337">
        <v>20</v>
      </c>
      <c r="AL1337">
        <v>308.75</v>
      </c>
      <c r="AM1337" s="10" t="s">
        <v>8317</v>
      </c>
      <c r="AN1337" t="s">
        <v>8319</v>
      </c>
      <c r="AO1337" s="15">
        <v>42313.936365740738</v>
      </c>
      <c r="AP1337" s="15">
        <v>42343.936365740738</v>
      </c>
      <c r="AU1337" s="3"/>
      <c r="AV1337" s="3"/>
      <c r="AW1337" s="6"/>
      <c r="AX1337" s="8"/>
      <c r="BJ1337" s="10"/>
      <c r="BL1337" s="15"/>
      <c r="BM1337" s="15"/>
    </row>
    <row r="1338" spans="1:65" ht="12.75" hidden="1" customHeight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  <c r="W1338">
        <v>1336</v>
      </c>
      <c r="X1338" s="3" t="s">
        <v>1337</v>
      </c>
      <c r="Y1338" s="3" t="s">
        <v>5446</v>
      </c>
      <c r="Z1338" s="6">
        <v>100000</v>
      </c>
      <c r="AA1338" s="8">
        <v>84947</v>
      </c>
      <c r="AB1338" t="s">
        <v>8219</v>
      </c>
      <c r="AC1338" t="s">
        <v>8223</v>
      </c>
      <c r="AD1338" t="s">
        <v>8245</v>
      </c>
      <c r="AE1338">
        <v>1418849028</v>
      </c>
      <c r="AF1338">
        <v>1415825028</v>
      </c>
      <c r="AG1338" t="b">
        <v>0</v>
      </c>
      <c r="AH1338">
        <v>224</v>
      </c>
      <c r="AI1338" t="b">
        <v>0</v>
      </c>
      <c r="AJ1338" t="s">
        <v>8271</v>
      </c>
      <c r="AK1338">
        <v>85</v>
      </c>
      <c r="AL1338">
        <v>379.23</v>
      </c>
      <c r="AM1338" s="10" t="s">
        <v>8317</v>
      </c>
      <c r="AN1338" t="s">
        <v>8319</v>
      </c>
      <c r="AO1338" s="15">
        <v>41955.863750000004</v>
      </c>
      <c r="AP1338" s="15">
        <v>41990.863750000004</v>
      </c>
      <c r="AU1338" s="3"/>
      <c r="AV1338" s="3"/>
      <c r="AW1338" s="6"/>
      <c r="AX1338" s="8"/>
      <c r="BJ1338" s="10"/>
      <c r="BL1338" s="15"/>
      <c r="BM1338" s="15"/>
    </row>
    <row r="1339" spans="1:65" ht="12.75" hidden="1" customHeight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  <c r="W1339">
        <v>1337</v>
      </c>
      <c r="X1339" s="3" t="s">
        <v>1338</v>
      </c>
      <c r="Y1339" s="3" t="s">
        <v>5447</v>
      </c>
      <c r="Z1339" s="6">
        <v>50000</v>
      </c>
      <c r="AA1339" s="8">
        <v>24691</v>
      </c>
      <c r="AB1339" t="s">
        <v>8219</v>
      </c>
      <c r="AC1339" t="s">
        <v>8223</v>
      </c>
      <c r="AD1339" t="s">
        <v>8245</v>
      </c>
      <c r="AE1339">
        <v>1488549079</v>
      </c>
      <c r="AF1339">
        <v>1485957079</v>
      </c>
      <c r="AG1339" t="b">
        <v>0</v>
      </c>
      <c r="AH1339">
        <v>140</v>
      </c>
      <c r="AI1339" t="b">
        <v>0</v>
      </c>
      <c r="AJ1339" t="s">
        <v>8271</v>
      </c>
      <c r="AK1339">
        <v>49</v>
      </c>
      <c r="AL1339">
        <v>176.36</v>
      </c>
      <c r="AM1339" s="10" t="s">
        <v>8317</v>
      </c>
      <c r="AN1339" t="s">
        <v>8319</v>
      </c>
      <c r="AO1339" s="15">
        <v>42767.577303240745</v>
      </c>
      <c r="AP1339" s="15">
        <v>42797.577303240745</v>
      </c>
      <c r="AU1339" s="3"/>
      <c r="AV1339" s="3"/>
      <c r="AW1339" s="6"/>
      <c r="AX1339" s="8"/>
      <c r="BJ1339" s="10"/>
      <c r="BL1339" s="15"/>
      <c r="BM1339" s="15"/>
    </row>
    <row r="1340" spans="1:65" ht="12.75" hidden="1" customHeight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  <c r="W1340">
        <v>1338</v>
      </c>
      <c r="X1340" s="3" t="s">
        <v>1339</v>
      </c>
      <c r="Y1340" s="3" t="s">
        <v>5448</v>
      </c>
      <c r="Z1340" s="6">
        <v>30000</v>
      </c>
      <c r="AA1340" s="8">
        <v>991</v>
      </c>
      <c r="AB1340" t="s">
        <v>8219</v>
      </c>
      <c r="AC1340" t="s">
        <v>8223</v>
      </c>
      <c r="AD1340" t="s">
        <v>8245</v>
      </c>
      <c r="AE1340">
        <v>1438543033</v>
      </c>
      <c r="AF1340">
        <v>1435951033</v>
      </c>
      <c r="AG1340" t="b">
        <v>0</v>
      </c>
      <c r="AH1340">
        <v>15</v>
      </c>
      <c r="AI1340" t="b">
        <v>0</v>
      </c>
      <c r="AJ1340" t="s">
        <v>8271</v>
      </c>
      <c r="AK1340">
        <v>3</v>
      </c>
      <c r="AL1340">
        <v>66.069999999999993</v>
      </c>
      <c r="AM1340" s="10" t="s">
        <v>8317</v>
      </c>
      <c r="AN1340" t="s">
        <v>8319</v>
      </c>
      <c r="AO1340" s="15">
        <v>42188.803622685184</v>
      </c>
      <c r="AP1340" s="15">
        <v>42218.803622685184</v>
      </c>
      <c r="AU1340" s="3"/>
      <c r="AV1340" s="3"/>
      <c r="AW1340" s="6"/>
      <c r="AX1340" s="8"/>
      <c r="BJ1340" s="10"/>
      <c r="BL1340" s="15"/>
      <c r="BM1340" s="15"/>
    </row>
    <row r="1341" spans="1:65" ht="12.75" hidden="1" customHeight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  <c r="W1341">
        <v>1339</v>
      </c>
      <c r="X1341" s="3" t="s">
        <v>1340</v>
      </c>
      <c r="Y1341" s="3" t="s">
        <v>5449</v>
      </c>
      <c r="Z1341" s="6">
        <v>50000</v>
      </c>
      <c r="AA1341" s="8">
        <v>3317</v>
      </c>
      <c r="AB1341" t="s">
        <v>8219</v>
      </c>
      <c r="AC1341" t="s">
        <v>8223</v>
      </c>
      <c r="AD1341" t="s">
        <v>8245</v>
      </c>
      <c r="AE1341">
        <v>1418056315</v>
      </c>
      <c r="AF1341">
        <v>1414164715</v>
      </c>
      <c r="AG1341" t="b">
        <v>0</v>
      </c>
      <c r="AH1341">
        <v>37</v>
      </c>
      <c r="AI1341" t="b">
        <v>0</v>
      </c>
      <c r="AJ1341" t="s">
        <v>8271</v>
      </c>
      <c r="AK1341">
        <v>7</v>
      </c>
      <c r="AL1341">
        <v>89.65</v>
      </c>
      <c r="AM1341" s="10" t="s">
        <v>8317</v>
      </c>
      <c r="AN1341" t="s">
        <v>8319</v>
      </c>
      <c r="AO1341" s="15">
        <v>41936.647164351853</v>
      </c>
      <c r="AP1341" s="15">
        <v>41981.688831018517</v>
      </c>
      <c r="AU1341" s="3"/>
      <c r="AV1341" s="3"/>
      <c r="AW1341" s="6"/>
      <c r="AX1341" s="8"/>
      <c r="BJ1341" s="10"/>
      <c r="BL1341" s="15"/>
      <c r="BM1341" s="15"/>
    </row>
    <row r="1342" spans="1:65" ht="12.75" hidden="1" customHeight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  <c r="W1342">
        <v>1340</v>
      </c>
      <c r="X1342" s="3" t="s">
        <v>1341</v>
      </c>
      <c r="Y1342" s="3" t="s">
        <v>5450</v>
      </c>
      <c r="Z1342" s="6">
        <v>1680</v>
      </c>
      <c r="AA1342" s="8">
        <v>0</v>
      </c>
      <c r="AB1342" t="s">
        <v>8219</v>
      </c>
      <c r="AC1342" t="s">
        <v>8223</v>
      </c>
      <c r="AD1342" t="s">
        <v>8245</v>
      </c>
      <c r="AE1342">
        <v>1408112253</v>
      </c>
      <c r="AF1342">
        <v>1405520253</v>
      </c>
      <c r="AG1342" t="b">
        <v>0</v>
      </c>
      <c r="AH1342">
        <v>0</v>
      </c>
      <c r="AI1342" t="b">
        <v>0</v>
      </c>
      <c r="AJ1342" t="s">
        <v>8271</v>
      </c>
      <c r="AK1342">
        <v>0</v>
      </c>
      <c r="AL1342">
        <v>0</v>
      </c>
      <c r="AM1342" s="10" t="s">
        <v>8317</v>
      </c>
      <c r="AN1342" t="s">
        <v>8319</v>
      </c>
      <c r="AO1342" s="15">
        <v>41836.595520833333</v>
      </c>
      <c r="AP1342" s="15">
        <v>41866.595520833333</v>
      </c>
      <c r="AU1342" s="3"/>
      <c r="AV1342" s="3"/>
      <c r="AW1342" s="6"/>
      <c r="AX1342" s="8"/>
      <c r="BJ1342" s="10"/>
      <c r="BL1342" s="15"/>
      <c r="BM1342" s="15"/>
    </row>
    <row r="1343" spans="1:65" ht="12.75" hidden="1" customHeight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  <c r="W1343">
        <v>1341</v>
      </c>
      <c r="X1343" s="3" t="s">
        <v>1342</v>
      </c>
      <c r="Y1343" s="3" t="s">
        <v>5451</v>
      </c>
      <c r="Z1343" s="6">
        <v>25000</v>
      </c>
      <c r="AA1343" s="8">
        <v>17590</v>
      </c>
      <c r="AB1343" t="s">
        <v>8219</v>
      </c>
      <c r="AC1343" t="s">
        <v>8224</v>
      </c>
      <c r="AD1343" t="s">
        <v>8246</v>
      </c>
      <c r="AE1343">
        <v>1475333917</v>
      </c>
      <c r="AF1343">
        <v>1472569117</v>
      </c>
      <c r="AG1343" t="b">
        <v>0</v>
      </c>
      <c r="AH1343">
        <v>46</v>
      </c>
      <c r="AI1343" t="b">
        <v>0</v>
      </c>
      <c r="AJ1343" t="s">
        <v>8271</v>
      </c>
      <c r="AK1343">
        <v>70</v>
      </c>
      <c r="AL1343">
        <v>382.39</v>
      </c>
      <c r="AM1343" s="10" t="s">
        <v>8317</v>
      </c>
      <c r="AN1343" t="s">
        <v>8319</v>
      </c>
      <c r="AO1343" s="15">
        <v>42612.624039351853</v>
      </c>
      <c r="AP1343" s="15">
        <v>42644.624039351853</v>
      </c>
      <c r="AU1343" s="3"/>
      <c r="AV1343" s="3"/>
      <c r="AW1343" s="6"/>
      <c r="AX1343" s="8"/>
      <c r="BJ1343" s="10"/>
      <c r="BL1343" s="15"/>
      <c r="BM1343" s="15"/>
    </row>
    <row r="1344" spans="1:65" ht="12.75" hidden="1" customHeight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42202.816423611112</v>
      </c>
      <c r="W1344">
        <v>1342</v>
      </c>
      <c r="X1344" s="3" t="s">
        <v>1343</v>
      </c>
      <c r="Y1344" s="3" t="s">
        <v>5452</v>
      </c>
      <c r="Z1344" s="6">
        <v>50000</v>
      </c>
      <c r="AA1344" s="8">
        <v>100</v>
      </c>
      <c r="AB1344" t="s">
        <v>8219</v>
      </c>
      <c r="AC1344" t="s">
        <v>8223</v>
      </c>
      <c r="AD1344" t="s">
        <v>8245</v>
      </c>
      <c r="AE1344">
        <v>1437161739</v>
      </c>
      <c r="AF1344">
        <v>1434569739</v>
      </c>
      <c r="AG1344" t="b">
        <v>0</v>
      </c>
      <c r="AH1344">
        <v>1</v>
      </c>
      <c r="AI1344" t="b">
        <v>0</v>
      </c>
      <c r="AJ1344" t="s">
        <v>8271</v>
      </c>
      <c r="AK1344">
        <v>0</v>
      </c>
      <c r="AL1344">
        <v>100</v>
      </c>
      <c r="AM1344" s="10" t="s">
        <v>8317</v>
      </c>
      <c r="AN1344" t="s">
        <v>8319</v>
      </c>
      <c r="AO1344" s="15">
        <v>42172.816423611104</v>
      </c>
      <c r="AP1344" s="15">
        <v>42202.816423611112</v>
      </c>
      <c r="AU1344" s="3"/>
      <c r="AV1344" s="3"/>
      <c r="AW1344" s="6"/>
      <c r="AX1344" s="8"/>
      <c r="BJ1344" s="10"/>
      <c r="BL1344" s="15"/>
      <c r="BM1344" s="15"/>
    </row>
    <row r="1345" spans="1:65" ht="12.75" hidden="1" customHeight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  <c r="W1345">
        <v>1343</v>
      </c>
      <c r="X1345" s="3" t="s">
        <v>1344</v>
      </c>
      <c r="Y1345" s="3" t="s">
        <v>5453</v>
      </c>
      <c r="Z1345" s="6">
        <v>50000</v>
      </c>
      <c r="AA1345" s="8">
        <v>51149</v>
      </c>
      <c r="AB1345" t="s">
        <v>8219</v>
      </c>
      <c r="AC1345" t="s">
        <v>8223</v>
      </c>
      <c r="AD1345" t="s">
        <v>8245</v>
      </c>
      <c r="AE1345">
        <v>1471579140</v>
      </c>
      <c r="AF1345">
        <v>1466512683</v>
      </c>
      <c r="AG1345" t="b">
        <v>0</v>
      </c>
      <c r="AH1345">
        <v>323</v>
      </c>
      <c r="AI1345" t="b">
        <v>0</v>
      </c>
      <c r="AJ1345" t="s">
        <v>8271</v>
      </c>
      <c r="AK1345">
        <v>102</v>
      </c>
      <c r="AL1345">
        <v>158.36000000000001</v>
      </c>
      <c r="AM1345" s="10" t="s">
        <v>8317</v>
      </c>
      <c r="AN1345" t="s">
        <v>8319</v>
      </c>
      <c r="AO1345" s="15">
        <v>42542.526423611111</v>
      </c>
      <c r="AP1345" s="15">
        <v>42601.165972222225</v>
      </c>
      <c r="AU1345" s="3"/>
      <c r="AV1345" s="3"/>
      <c r="AW1345" s="6"/>
      <c r="AX1345" s="8"/>
      <c r="BJ1345" s="10"/>
      <c r="BL1345" s="15"/>
      <c r="BM1345" s="15"/>
    </row>
    <row r="1346" spans="1:65" ht="12.75" hidden="1" customHeight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  <c r="W1346">
        <v>1344</v>
      </c>
      <c r="X1346" s="3" t="s">
        <v>1345</v>
      </c>
      <c r="Y1346" s="3" t="s">
        <v>5454</v>
      </c>
      <c r="Z1346" s="6">
        <v>1500</v>
      </c>
      <c r="AA1346" s="8">
        <v>5666</v>
      </c>
      <c r="AB1346" t="s">
        <v>8218</v>
      </c>
      <c r="AC1346" t="s">
        <v>8228</v>
      </c>
      <c r="AD1346" t="s">
        <v>8250</v>
      </c>
      <c r="AE1346">
        <v>1467313039</v>
      </c>
      <c r="AF1346">
        <v>1464807439</v>
      </c>
      <c r="AG1346" t="b">
        <v>0</v>
      </c>
      <c r="AH1346">
        <v>139</v>
      </c>
      <c r="AI1346" t="b">
        <v>1</v>
      </c>
      <c r="AJ1346" t="s">
        <v>8272</v>
      </c>
      <c r="AK1346">
        <v>378</v>
      </c>
      <c r="AL1346">
        <v>40.76</v>
      </c>
      <c r="AM1346" s="10" t="s">
        <v>8320</v>
      </c>
      <c r="AN1346" t="s">
        <v>8321</v>
      </c>
      <c r="AO1346" s="15">
        <v>42522.789803240739</v>
      </c>
      <c r="AP1346" s="15">
        <v>42551.789803240739</v>
      </c>
      <c r="AU1346" s="3"/>
      <c r="AV1346" s="3"/>
      <c r="AW1346" s="6"/>
      <c r="AX1346" s="8"/>
      <c r="BJ1346" s="10"/>
      <c r="BL1346" s="15"/>
      <c r="BM1346" s="15"/>
    </row>
    <row r="1347" spans="1:65" ht="12.75" hidden="1" customHeight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(I1347/(3600*24))+DATE(1970,1,1)</f>
        <v>41834.814340277779</v>
      </c>
      <c r="W1347">
        <v>1345</v>
      </c>
      <c r="X1347" s="3" t="s">
        <v>1346</v>
      </c>
      <c r="Y1347" s="3" t="s">
        <v>5455</v>
      </c>
      <c r="Z1347" s="6">
        <v>300</v>
      </c>
      <c r="AA1347" s="8">
        <v>375</v>
      </c>
      <c r="AB1347" t="s">
        <v>8218</v>
      </c>
      <c r="AC1347" t="s">
        <v>8223</v>
      </c>
      <c r="AD1347" t="s">
        <v>8245</v>
      </c>
      <c r="AE1347">
        <v>1405366359</v>
      </c>
      <c r="AF1347">
        <v>1402342359</v>
      </c>
      <c r="AG1347" t="b">
        <v>0</v>
      </c>
      <c r="AH1347">
        <v>7</v>
      </c>
      <c r="AI1347" t="b">
        <v>1</v>
      </c>
      <c r="AJ1347" t="s">
        <v>8272</v>
      </c>
      <c r="AK1347">
        <v>125</v>
      </c>
      <c r="AL1347">
        <v>53.57</v>
      </c>
      <c r="AM1347" s="10" t="s">
        <v>8320</v>
      </c>
      <c r="AN1347" t="s">
        <v>8321</v>
      </c>
      <c r="AO1347" s="15">
        <v>41799.814340277779</v>
      </c>
      <c r="AP1347" s="15">
        <v>41834.814340277779</v>
      </c>
      <c r="AU1347" s="3"/>
      <c r="AV1347" s="3"/>
      <c r="AW1347" s="6"/>
      <c r="AX1347" s="8"/>
      <c r="BJ1347" s="10"/>
      <c r="BL1347" s="15"/>
      <c r="BM1347" s="15"/>
    </row>
    <row r="1348" spans="1:65" ht="12.75" hidden="1" customHeight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  <c r="W1348">
        <v>1346</v>
      </c>
      <c r="X1348" s="3" t="s">
        <v>1347</v>
      </c>
      <c r="Y1348" s="3" t="s">
        <v>5456</v>
      </c>
      <c r="Z1348" s="6">
        <v>4900</v>
      </c>
      <c r="AA1348" s="8">
        <v>7219</v>
      </c>
      <c r="AB1348" t="s">
        <v>8218</v>
      </c>
      <c r="AC1348" t="s">
        <v>8223</v>
      </c>
      <c r="AD1348" t="s">
        <v>8245</v>
      </c>
      <c r="AE1348">
        <v>1372297751</v>
      </c>
      <c r="AF1348">
        <v>1369705751</v>
      </c>
      <c r="AG1348" t="b">
        <v>0</v>
      </c>
      <c r="AH1348">
        <v>149</v>
      </c>
      <c r="AI1348" t="b">
        <v>1</v>
      </c>
      <c r="AJ1348" t="s">
        <v>8272</v>
      </c>
      <c r="AK1348">
        <v>147</v>
      </c>
      <c r="AL1348">
        <v>48.45</v>
      </c>
      <c r="AM1348" s="10" t="s">
        <v>8320</v>
      </c>
      <c r="AN1348" t="s">
        <v>8321</v>
      </c>
      <c r="AO1348" s="15">
        <v>41422.075821759259</v>
      </c>
      <c r="AP1348" s="15">
        <v>41452.075821759259</v>
      </c>
      <c r="AU1348" s="3"/>
      <c r="AV1348" s="3"/>
      <c r="AW1348" s="6"/>
      <c r="AX1348" s="8"/>
      <c r="BJ1348" s="10"/>
      <c r="BL1348" s="15"/>
      <c r="BM1348" s="15"/>
    </row>
    <row r="1349" spans="1:65" ht="12.75" hidden="1" customHeight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  <c r="W1349">
        <v>1347</v>
      </c>
      <c r="X1349" s="3" t="s">
        <v>1348</v>
      </c>
      <c r="Y1349" s="3" t="s">
        <v>5457</v>
      </c>
      <c r="Z1349" s="6">
        <v>2500</v>
      </c>
      <c r="AA1349" s="8">
        <v>2555</v>
      </c>
      <c r="AB1349" t="s">
        <v>8218</v>
      </c>
      <c r="AC1349" t="s">
        <v>8223</v>
      </c>
      <c r="AD1349" t="s">
        <v>8245</v>
      </c>
      <c r="AE1349">
        <v>1425741525</v>
      </c>
      <c r="AF1349">
        <v>1423149525</v>
      </c>
      <c r="AG1349" t="b">
        <v>0</v>
      </c>
      <c r="AH1349">
        <v>31</v>
      </c>
      <c r="AI1349" t="b">
        <v>1</v>
      </c>
      <c r="AJ1349" t="s">
        <v>8272</v>
      </c>
      <c r="AK1349">
        <v>102</v>
      </c>
      <c r="AL1349">
        <v>82.42</v>
      </c>
      <c r="AM1349" s="10" t="s">
        <v>8320</v>
      </c>
      <c r="AN1349" t="s">
        <v>8321</v>
      </c>
      <c r="AO1349" s="15">
        <v>42040.638020833328</v>
      </c>
      <c r="AP1349" s="15">
        <v>42070.638020833328</v>
      </c>
      <c r="AU1349" s="3"/>
      <c r="AV1349" s="3"/>
      <c r="AW1349" s="6"/>
      <c r="AX1349" s="8"/>
      <c r="BJ1349" s="10"/>
      <c r="BL1349" s="15"/>
      <c r="BM1349" s="15"/>
    </row>
    <row r="1350" spans="1:65" ht="12.75" hidden="1" customHeight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41991.506168981483</v>
      </c>
      <c r="W1350">
        <v>1348</v>
      </c>
      <c r="X1350" s="3" t="s">
        <v>1349</v>
      </c>
      <c r="Y1350" s="3" t="s">
        <v>5458</v>
      </c>
      <c r="Z1350" s="6">
        <v>5875</v>
      </c>
      <c r="AA1350" s="8">
        <v>5985</v>
      </c>
      <c r="AB1350" t="s">
        <v>8218</v>
      </c>
      <c r="AC1350" t="s">
        <v>8223</v>
      </c>
      <c r="AD1350" t="s">
        <v>8245</v>
      </c>
      <c r="AE1350">
        <v>1418904533</v>
      </c>
      <c r="AF1350">
        <v>1416485333</v>
      </c>
      <c r="AG1350" t="b">
        <v>0</v>
      </c>
      <c r="AH1350">
        <v>26</v>
      </c>
      <c r="AI1350" t="b">
        <v>1</v>
      </c>
      <c r="AJ1350" t="s">
        <v>8272</v>
      </c>
      <c r="AK1350">
        <v>102</v>
      </c>
      <c r="AL1350">
        <v>230.19</v>
      </c>
      <c r="AM1350" s="10" t="s">
        <v>8320</v>
      </c>
      <c r="AN1350" t="s">
        <v>8321</v>
      </c>
      <c r="AO1350" s="15">
        <v>41963.506168981476</v>
      </c>
      <c r="AP1350" s="15">
        <v>41991.506168981483</v>
      </c>
      <c r="AU1350" s="3"/>
      <c r="AV1350" s="3"/>
      <c r="AW1350" s="6"/>
      <c r="AX1350" s="8"/>
      <c r="BJ1350" s="10"/>
      <c r="BL1350" s="15"/>
      <c r="BM1350" s="15"/>
    </row>
    <row r="1351" spans="1:65" ht="12.75" hidden="1" customHeight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  <c r="W1351">
        <v>1349</v>
      </c>
      <c r="X1351" s="3" t="s">
        <v>1350</v>
      </c>
      <c r="Y1351" s="3" t="s">
        <v>5459</v>
      </c>
      <c r="Z1351" s="6">
        <v>5000</v>
      </c>
      <c r="AA1351" s="8">
        <v>10210</v>
      </c>
      <c r="AB1351" t="s">
        <v>8218</v>
      </c>
      <c r="AC1351" t="s">
        <v>8228</v>
      </c>
      <c r="AD1351" t="s">
        <v>8250</v>
      </c>
      <c r="AE1351">
        <v>1450249140</v>
      </c>
      <c r="AF1351">
        <v>1447055935</v>
      </c>
      <c r="AG1351" t="b">
        <v>0</v>
      </c>
      <c r="AH1351">
        <v>172</v>
      </c>
      <c r="AI1351" t="b">
        <v>1</v>
      </c>
      <c r="AJ1351" t="s">
        <v>8272</v>
      </c>
      <c r="AK1351">
        <v>204</v>
      </c>
      <c r="AL1351">
        <v>59.36</v>
      </c>
      <c r="AM1351" s="10" t="s">
        <v>8320</v>
      </c>
      <c r="AN1351" t="s">
        <v>8321</v>
      </c>
      <c r="AO1351" s="15">
        <v>42317.33258101852</v>
      </c>
      <c r="AP1351" s="15">
        <v>42354.290972222225</v>
      </c>
      <c r="AU1351" s="3"/>
      <c r="AV1351" s="3"/>
      <c r="AW1351" s="6"/>
      <c r="AX1351" s="8"/>
      <c r="BJ1351" s="10"/>
      <c r="BL1351" s="15"/>
      <c r="BM1351" s="15"/>
    </row>
    <row r="1352" spans="1:65" ht="12.75" hidden="1" customHeight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  <c r="W1352">
        <v>1350</v>
      </c>
      <c r="X1352" s="3" t="s">
        <v>1351</v>
      </c>
      <c r="Y1352" s="3" t="s">
        <v>5460</v>
      </c>
      <c r="Z1352" s="6">
        <v>5000</v>
      </c>
      <c r="AA1352" s="8">
        <v>5202.5</v>
      </c>
      <c r="AB1352" t="s">
        <v>8218</v>
      </c>
      <c r="AC1352" t="s">
        <v>8223</v>
      </c>
      <c r="AD1352" t="s">
        <v>8245</v>
      </c>
      <c r="AE1352">
        <v>1451089134</v>
      </c>
      <c r="AF1352">
        <v>1448497134</v>
      </c>
      <c r="AG1352" t="b">
        <v>0</v>
      </c>
      <c r="AH1352">
        <v>78</v>
      </c>
      <c r="AI1352" t="b">
        <v>1</v>
      </c>
      <c r="AJ1352" t="s">
        <v>8272</v>
      </c>
      <c r="AK1352">
        <v>104</v>
      </c>
      <c r="AL1352">
        <v>66.7</v>
      </c>
      <c r="AM1352" s="10" t="s">
        <v>8320</v>
      </c>
      <c r="AN1352" t="s">
        <v>8321</v>
      </c>
      <c r="AO1352" s="15">
        <v>42334.013124999998</v>
      </c>
      <c r="AP1352" s="15">
        <v>42364.013124999998</v>
      </c>
      <c r="AU1352" s="3"/>
      <c r="AV1352" s="3"/>
      <c r="AW1352" s="6"/>
      <c r="AX1352" s="8"/>
      <c r="BJ1352" s="10"/>
      <c r="BL1352" s="15"/>
      <c r="BM1352" s="15"/>
    </row>
    <row r="1353" spans="1:65" ht="12.75" hidden="1" customHeight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  <c r="W1353">
        <v>1351</v>
      </c>
      <c r="X1353" s="3" t="s">
        <v>1352</v>
      </c>
      <c r="Y1353" s="3" t="s">
        <v>5461</v>
      </c>
      <c r="Z1353" s="6">
        <v>20000</v>
      </c>
      <c r="AA1353" s="8">
        <v>20253</v>
      </c>
      <c r="AB1353" t="s">
        <v>8218</v>
      </c>
      <c r="AC1353" t="s">
        <v>8223</v>
      </c>
      <c r="AD1353" t="s">
        <v>8245</v>
      </c>
      <c r="AE1353">
        <v>1455299144</v>
      </c>
      <c r="AF1353">
        <v>1452707144</v>
      </c>
      <c r="AG1353" t="b">
        <v>0</v>
      </c>
      <c r="AH1353">
        <v>120</v>
      </c>
      <c r="AI1353" t="b">
        <v>1</v>
      </c>
      <c r="AJ1353" t="s">
        <v>8272</v>
      </c>
      <c r="AK1353">
        <v>101</v>
      </c>
      <c r="AL1353">
        <v>168.78</v>
      </c>
      <c r="AM1353" s="10" t="s">
        <v>8320</v>
      </c>
      <c r="AN1353" t="s">
        <v>8321</v>
      </c>
      <c r="AO1353" s="15">
        <v>42382.74009259259</v>
      </c>
      <c r="AP1353" s="15">
        <v>42412.74009259259</v>
      </c>
      <c r="AU1353" s="3"/>
      <c r="AV1353" s="3"/>
      <c r="AW1353" s="6"/>
      <c r="AX1353" s="8"/>
      <c r="BJ1353" s="10"/>
      <c r="BL1353" s="15"/>
      <c r="BM1353" s="15"/>
    </row>
    <row r="1354" spans="1:65" ht="12.75" hidden="1" customHeight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  <c r="W1354">
        <v>1352</v>
      </c>
      <c r="X1354" s="3" t="s">
        <v>1353</v>
      </c>
      <c r="Y1354" s="3" t="s">
        <v>5462</v>
      </c>
      <c r="Z1354" s="6">
        <v>10000</v>
      </c>
      <c r="AA1354" s="8">
        <v>13614</v>
      </c>
      <c r="AB1354" t="s">
        <v>8218</v>
      </c>
      <c r="AC1354" t="s">
        <v>8223</v>
      </c>
      <c r="AD1354" t="s">
        <v>8245</v>
      </c>
      <c r="AE1354">
        <v>1441425540</v>
      </c>
      <c r="AF1354">
        <v>1436968366</v>
      </c>
      <c r="AG1354" t="b">
        <v>0</v>
      </c>
      <c r="AH1354">
        <v>227</v>
      </c>
      <c r="AI1354" t="b">
        <v>1</v>
      </c>
      <c r="AJ1354" t="s">
        <v>8272</v>
      </c>
      <c r="AK1354">
        <v>136</v>
      </c>
      <c r="AL1354">
        <v>59.97</v>
      </c>
      <c r="AM1354" s="10" t="s">
        <v>8320</v>
      </c>
      <c r="AN1354" t="s">
        <v>8321</v>
      </c>
      <c r="AO1354" s="15">
        <v>42200.578310185185</v>
      </c>
      <c r="AP1354" s="15">
        <v>42252.165972222225</v>
      </c>
      <c r="AU1354" s="3"/>
      <c r="AV1354" s="3"/>
      <c r="AW1354" s="6"/>
      <c r="AX1354" s="8"/>
      <c r="BJ1354" s="10"/>
      <c r="BL1354" s="15"/>
      <c r="BM1354" s="15"/>
    </row>
    <row r="1355" spans="1:65" ht="12.75" hidden="1" customHeight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  <c r="W1355">
        <v>1353</v>
      </c>
      <c r="X1355" s="3" t="s">
        <v>1354</v>
      </c>
      <c r="Y1355" s="3" t="s">
        <v>5463</v>
      </c>
      <c r="Z1355" s="6">
        <v>1000</v>
      </c>
      <c r="AA1355" s="8">
        <v>1336</v>
      </c>
      <c r="AB1355" t="s">
        <v>8218</v>
      </c>
      <c r="AC1355" t="s">
        <v>8223</v>
      </c>
      <c r="AD1355" t="s">
        <v>8245</v>
      </c>
      <c r="AE1355">
        <v>1362960000</v>
      </c>
      <c r="AF1355">
        <v>1359946188</v>
      </c>
      <c r="AG1355" t="b">
        <v>0</v>
      </c>
      <c r="AH1355">
        <v>42</v>
      </c>
      <c r="AI1355" t="b">
        <v>1</v>
      </c>
      <c r="AJ1355" t="s">
        <v>8272</v>
      </c>
      <c r="AK1355">
        <v>134</v>
      </c>
      <c r="AL1355">
        <v>31.81</v>
      </c>
      <c r="AM1355" s="10" t="s">
        <v>8320</v>
      </c>
      <c r="AN1355" t="s">
        <v>8321</v>
      </c>
      <c r="AO1355" s="15">
        <v>41309.11791666667</v>
      </c>
      <c r="AP1355" s="15">
        <v>41344</v>
      </c>
      <c r="AU1355" s="3"/>
      <c r="AV1355" s="3"/>
      <c r="AW1355" s="6"/>
      <c r="AX1355" s="8"/>
      <c r="BJ1355" s="10"/>
      <c r="BL1355" s="15"/>
      <c r="BM1355" s="15"/>
    </row>
    <row r="1356" spans="1:65" ht="12.75" hidden="1" customHeight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  <c r="W1356">
        <v>1354</v>
      </c>
      <c r="X1356" s="3" t="s">
        <v>1355</v>
      </c>
      <c r="Y1356" s="3" t="s">
        <v>5464</v>
      </c>
      <c r="Z1356" s="6">
        <v>1200</v>
      </c>
      <c r="AA1356" s="8">
        <v>1563</v>
      </c>
      <c r="AB1356" t="s">
        <v>8218</v>
      </c>
      <c r="AC1356" t="s">
        <v>8224</v>
      </c>
      <c r="AD1356" t="s">
        <v>8246</v>
      </c>
      <c r="AE1356">
        <v>1465672979</v>
      </c>
      <c r="AF1356">
        <v>1463080979</v>
      </c>
      <c r="AG1356" t="b">
        <v>0</v>
      </c>
      <c r="AH1356">
        <v>64</v>
      </c>
      <c r="AI1356" t="b">
        <v>1</v>
      </c>
      <c r="AJ1356" t="s">
        <v>8272</v>
      </c>
      <c r="AK1356">
        <v>130</v>
      </c>
      <c r="AL1356">
        <v>24.42</v>
      </c>
      <c r="AM1356" s="10" t="s">
        <v>8320</v>
      </c>
      <c r="AN1356" t="s">
        <v>8321</v>
      </c>
      <c r="AO1356" s="15">
        <v>42502.807627314818</v>
      </c>
      <c r="AP1356" s="15">
        <v>42532.807627314818</v>
      </c>
      <c r="AU1356" s="3"/>
      <c r="AV1356" s="3"/>
      <c r="AW1356" s="6"/>
      <c r="AX1356" s="8"/>
      <c r="BJ1356" s="10"/>
      <c r="BL1356" s="15"/>
      <c r="BM1356" s="15"/>
    </row>
    <row r="1357" spans="1:65" ht="12.75" hidden="1" customHeight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  <c r="W1357">
        <v>1355</v>
      </c>
      <c r="X1357" s="3" t="s">
        <v>1356</v>
      </c>
      <c r="Y1357" s="3" t="s">
        <v>5465</v>
      </c>
      <c r="Z1357" s="6">
        <v>2500</v>
      </c>
      <c r="AA1357" s="8">
        <v>3067</v>
      </c>
      <c r="AB1357" t="s">
        <v>8218</v>
      </c>
      <c r="AC1357" t="s">
        <v>8224</v>
      </c>
      <c r="AD1357" t="s">
        <v>8246</v>
      </c>
      <c r="AE1357">
        <v>1354269600</v>
      </c>
      <c r="AF1357">
        <v>1351663605</v>
      </c>
      <c r="AG1357" t="b">
        <v>0</v>
      </c>
      <c r="AH1357">
        <v>121</v>
      </c>
      <c r="AI1357" t="b">
        <v>1</v>
      </c>
      <c r="AJ1357" t="s">
        <v>8272</v>
      </c>
      <c r="AK1357">
        <v>123</v>
      </c>
      <c r="AL1357">
        <v>25.35</v>
      </c>
      <c r="AM1357" s="10" t="s">
        <v>8320</v>
      </c>
      <c r="AN1357" t="s">
        <v>8321</v>
      </c>
      <c r="AO1357" s="15">
        <v>41213.254687499997</v>
      </c>
      <c r="AP1357" s="15">
        <v>41243.416666666664</v>
      </c>
      <c r="AU1357" s="3"/>
      <c r="AV1357" s="3"/>
      <c r="AW1357" s="6"/>
      <c r="AX1357" s="8"/>
      <c r="BJ1357" s="10"/>
      <c r="BL1357" s="15"/>
      <c r="BM1357" s="15"/>
    </row>
    <row r="1358" spans="1:65" ht="12.75" hidden="1" customHeight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41460.038888888885</v>
      </c>
      <c r="W1358">
        <v>1356</v>
      </c>
      <c r="X1358" s="3" t="s">
        <v>1357</v>
      </c>
      <c r="Y1358" s="3" t="s">
        <v>5466</v>
      </c>
      <c r="Z1358" s="6">
        <v>3400</v>
      </c>
      <c r="AA1358" s="8">
        <v>6215.56</v>
      </c>
      <c r="AB1358" t="s">
        <v>8218</v>
      </c>
      <c r="AC1358" t="s">
        <v>8223</v>
      </c>
      <c r="AD1358" t="s">
        <v>8245</v>
      </c>
      <c r="AE1358">
        <v>1372985760</v>
      </c>
      <c r="AF1358">
        <v>1370393760</v>
      </c>
      <c r="AG1358" t="b">
        <v>0</v>
      </c>
      <c r="AH1358">
        <v>87</v>
      </c>
      <c r="AI1358" t="b">
        <v>1</v>
      </c>
      <c r="AJ1358" t="s">
        <v>8272</v>
      </c>
      <c r="AK1358">
        <v>183</v>
      </c>
      <c r="AL1358">
        <v>71.44</v>
      </c>
      <c r="AM1358" s="10" t="s">
        <v>8320</v>
      </c>
      <c r="AN1358" t="s">
        <v>8321</v>
      </c>
      <c r="AO1358" s="15">
        <v>41430.038888888892</v>
      </c>
      <c r="AP1358" s="15">
        <v>41460.038888888885</v>
      </c>
      <c r="AU1358" s="3"/>
      <c r="AV1358" s="3"/>
      <c r="AW1358" s="6"/>
      <c r="AX1358" s="8"/>
      <c r="BJ1358" s="10"/>
      <c r="BL1358" s="15"/>
      <c r="BM1358" s="15"/>
    </row>
    <row r="1359" spans="1:65" ht="12.75" hidden="1" customHeight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  <c r="W1359">
        <v>1357</v>
      </c>
      <c r="X1359" s="3" t="s">
        <v>1358</v>
      </c>
      <c r="Y1359" s="3" t="s">
        <v>5467</v>
      </c>
      <c r="Z1359" s="6">
        <v>2000</v>
      </c>
      <c r="AA1359" s="8">
        <v>2506</v>
      </c>
      <c r="AB1359" t="s">
        <v>8218</v>
      </c>
      <c r="AC1359" t="s">
        <v>8223</v>
      </c>
      <c r="AD1359" t="s">
        <v>8245</v>
      </c>
      <c r="AE1359">
        <v>1362117540</v>
      </c>
      <c r="AF1359">
        <v>1359587137</v>
      </c>
      <c r="AG1359" t="b">
        <v>0</v>
      </c>
      <c r="AH1359">
        <v>65</v>
      </c>
      <c r="AI1359" t="b">
        <v>1</v>
      </c>
      <c r="AJ1359" t="s">
        <v>8272</v>
      </c>
      <c r="AK1359">
        <v>125</v>
      </c>
      <c r="AL1359">
        <v>38.549999999999997</v>
      </c>
      <c r="AM1359" s="10" t="s">
        <v>8320</v>
      </c>
      <c r="AN1359" t="s">
        <v>8321</v>
      </c>
      <c r="AO1359" s="15">
        <v>41304.962233796294</v>
      </c>
      <c r="AP1359" s="15">
        <v>41334.249305555553</v>
      </c>
      <c r="AU1359" s="3"/>
      <c r="AV1359" s="3"/>
      <c r="AW1359" s="6"/>
      <c r="AX1359" s="8"/>
      <c r="BJ1359" s="10"/>
      <c r="BL1359" s="15"/>
      <c r="BM1359" s="15"/>
    </row>
    <row r="1360" spans="1:65" ht="12.75" hidden="1" customHeight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  <c r="W1360">
        <v>1358</v>
      </c>
      <c r="X1360" s="3" t="s">
        <v>1359</v>
      </c>
      <c r="Y1360" s="3" t="s">
        <v>5468</v>
      </c>
      <c r="Z1360" s="6">
        <v>3000</v>
      </c>
      <c r="AA1360" s="8">
        <v>3350</v>
      </c>
      <c r="AB1360" t="s">
        <v>8218</v>
      </c>
      <c r="AC1360" t="s">
        <v>8223</v>
      </c>
      <c r="AD1360" t="s">
        <v>8245</v>
      </c>
      <c r="AE1360">
        <v>1309009323</v>
      </c>
      <c r="AF1360">
        <v>1306417323</v>
      </c>
      <c r="AG1360" t="b">
        <v>0</v>
      </c>
      <c r="AH1360">
        <v>49</v>
      </c>
      <c r="AI1360" t="b">
        <v>1</v>
      </c>
      <c r="AJ1360" t="s">
        <v>8272</v>
      </c>
      <c r="AK1360">
        <v>112</v>
      </c>
      <c r="AL1360">
        <v>68.37</v>
      </c>
      <c r="AM1360" s="10" t="s">
        <v>8320</v>
      </c>
      <c r="AN1360" t="s">
        <v>8321</v>
      </c>
      <c r="AO1360" s="15">
        <v>40689.570868055554</v>
      </c>
      <c r="AP1360" s="15">
        <v>40719.570868055554</v>
      </c>
      <c r="AU1360" s="3"/>
      <c r="AV1360" s="3"/>
      <c r="AW1360" s="6"/>
      <c r="AX1360" s="8"/>
      <c r="BJ1360" s="10"/>
      <c r="BL1360" s="15"/>
      <c r="BM1360" s="15"/>
    </row>
    <row r="1361" spans="1:65" ht="12.75" hidden="1" customHeight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  <c r="W1361">
        <v>1359</v>
      </c>
      <c r="X1361" s="3" t="s">
        <v>1360</v>
      </c>
      <c r="Y1361" s="3" t="s">
        <v>5469</v>
      </c>
      <c r="Z1361" s="6">
        <v>660</v>
      </c>
      <c r="AA1361" s="8">
        <v>764</v>
      </c>
      <c r="AB1361" t="s">
        <v>8218</v>
      </c>
      <c r="AC1361" t="s">
        <v>8223</v>
      </c>
      <c r="AD1361" t="s">
        <v>8245</v>
      </c>
      <c r="AE1361">
        <v>1309980790</v>
      </c>
      <c r="AF1361">
        <v>1304623990</v>
      </c>
      <c r="AG1361" t="b">
        <v>0</v>
      </c>
      <c r="AH1361">
        <v>19</v>
      </c>
      <c r="AI1361" t="b">
        <v>1</v>
      </c>
      <c r="AJ1361" t="s">
        <v>8272</v>
      </c>
      <c r="AK1361">
        <v>116</v>
      </c>
      <c r="AL1361">
        <v>40.21</v>
      </c>
      <c r="AM1361" s="10" t="s">
        <v>8320</v>
      </c>
      <c r="AN1361" t="s">
        <v>8321</v>
      </c>
      <c r="AO1361" s="15">
        <v>40668.814699074072</v>
      </c>
      <c r="AP1361" s="15">
        <v>40730.814699074072</v>
      </c>
      <c r="AU1361" s="3"/>
      <c r="AV1361" s="3"/>
      <c r="AW1361" s="6"/>
      <c r="AX1361" s="8"/>
      <c r="BJ1361" s="10"/>
      <c r="BL1361" s="15"/>
      <c r="BM1361" s="15"/>
    </row>
    <row r="1362" spans="1:65" ht="12.75" hidden="1" customHeight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  <c r="W1362">
        <v>1360</v>
      </c>
      <c r="X1362" s="3" t="s">
        <v>1361</v>
      </c>
      <c r="Y1362" s="3" t="s">
        <v>5470</v>
      </c>
      <c r="Z1362" s="6">
        <v>1500</v>
      </c>
      <c r="AA1362" s="8">
        <v>2598</v>
      </c>
      <c r="AB1362" t="s">
        <v>8218</v>
      </c>
      <c r="AC1362" t="s">
        <v>8223</v>
      </c>
      <c r="AD1362" t="s">
        <v>8245</v>
      </c>
      <c r="AE1362">
        <v>1343943420</v>
      </c>
      <c r="AF1362">
        <v>1341524220</v>
      </c>
      <c r="AG1362" t="b">
        <v>0</v>
      </c>
      <c r="AH1362">
        <v>81</v>
      </c>
      <c r="AI1362" t="b">
        <v>1</v>
      </c>
      <c r="AJ1362" t="s">
        <v>8272</v>
      </c>
      <c r="AK1362">
        <v>173</v>
      </c>
      <c r="AL1362">
        <v>32.07</v>
      </c>
      <c r="AM1362" s="10" t="s">
        <v>8320</v>
      </c>
      <c r="AN1362" t="s">
        <v>8321</v>
      </c>
      <c r="AO1362" s="15">
        <v>41095.900694444441</v>
      </c>
      <c r="AP1362" s="15">
        <v>41123.900694444441</v>
      </c>
      <c r="AU1362" s="3"/>
      <c r="AV1362" s="3"/>
      <c r="AW1362" s="6"/>
      <c r="AX1362" s="8"/>
      <c r="BJ1362" s="10"/>
      <c r="BL1362" s="15"/>
      <c r="BM1362" s="15"/>
    </row>
    <row r="1363" spans="1:65" ht="12.75" hidden="1" customHeight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  <c r="W1363">
        <v>1361</v>
      </c>
      <c r="X1363" s="3" t="s">
        <v>1362</v>
      </c>
      <c r="Y1363" s="3" t="s">
        <v>5471</v>
      </c>
      <c r="Z1363" s="6">
        <v>6000</v>
      </c>
      <c r="AA1363" s="8">
        <v>7559</v>
      </c>
      <c r="AB1363" t="s">
        <v>8218</v>
      </c>
      <c r="AC1363" t="s">
        <v>8224</v>
      </c>
      <c r="AD1363" t="s">
        <v>8246</v>
      </c>
      <c r="AE1363">
        <v>1403370772</v>
      </c>
      <c r="AF1363">
        <v>1400778772</v>
      </c>
      <c r="AG1363" t="b">
        <v>0</v>
      </c>
      <c r="AH1363">
        <v>264</v>
      </c>
      <c r="AI1363" t="b">
        <v>1</v>
      </c>
      <c r="AJ1363" t="s">
        <v>8272</v>
      </c>
      <c r="AK1363">
        <v>126</v>
      </c>
      <c r="AL1363">
        <v>28.63</v>
      </c>
      <c r="AM1363" s="10" t="s">
        <v>8320</v>
      </c>
      <c r="AN1363" t="s">
        <v>8321</v>
      </c>
      <c r="AO1363" s="15">
        <v>41781.717268518521</v>
      </c>
      <c r="AP1363" s="15">
        <v>41811.717268518521</v>
      </c>
      <c r="AU1363" s="3"/>
      <c r="AV1363" s="3"/>
      <c r="AW1363" s="6"/>
      <c r="AX1363" s="8"/>
      <c r="BJ1363" s="10"/>
      <c r="BL1363" s="15"/>
      <c r="BM1363" s="15"/>
    </row>
    <row r="1364" spans="1:65" ht="12.75" hidden="1" customHeight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  <c r="W1364">
        <v>1362</v>
      </c>
      <c r="X1364" s="3" t="s">
        <v>1363</v>
      </c>
      <c r="Y1364" s="3" t="s">
        <v>5472</v>
      </c>
      <c r="Z1364" s="6">
        <v>1000</v>
      </c>
      <c r="AA1364" s="8">
        <v>1091</v>
      </c>
      <c r="AB1364" t="s">
        <v>8218</v>
      </c>
      <c r="AC1364" t="s">
        <v>8223</v>
      </c>
      <c r="AD1364" t="s">
        <v>8245</v>
      </c>
      <c r="AE1364">
        <v>1378592731</v>
      </c>
      <c r="AF1364">
        <v>1373408731</v>
      </c>
      <c r="AG1364" t="b">
        <v>0</v>
      </c>
      <c r="AH1364">
        <v>25</v>
      </c>
      <c r="AI1364" t="b">
        <v>1</v>
      </c>
      <c r="AJ1364" t="s">
        <v>8272</v>
      </c>
      <c r="AK1364">
        <v>109</v>
      </c>
      <c r="AL1364">
        <v>43.64</v>
      </c>
      <c r="AM1364" s="10" t="s">
        <v>8320</v>
      </c>
      <c r="AN1364" t="s">
        <v>8321</v>
      </c>
      <c r="AO1364" s="15">
        <v>41464.934386574074</v>
      </c>
      <c r="AP1364" s="15">
        <v>41524.934386574074</v>
      </c>
      <c r="AU1364" s="3"/>
      <c r="AV1364" s="3"/>
      <c r="AW1364" s="6"/>
      <c r="AX1364" s="8"/>
      <c r="BJ1364" s="10"/>
      <c r="BL1364" s="15"/>
      <c r="BM1364" s="15"/>
    </row>
    <row r="1365" spans="1:65" ht="12.75" hidden="1" customHeight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  <c r="W1365">
        <v>1363</v>
      </c>
      <c r="X1365" s="3" t="s">
        <v>1364</v>
      </c>
      <c r="Y1365" s="3" t="s">
        <v>5473</v>
      </c>
      <c r="Z1365" s="6">
        <v>200</v>
      </c>
      <c r="AA1365" s="8">
        <v>200</v>
      </c>
      <c r="AB1365" t="s">
        <v>8218</v>
      </c>
      <c r="AC1365" t="s">
        <v>8223</v>
      </c>
      <c r="AD1365" t="s">
        <v>8245</v>
      </c>
      <c r="AE1365">
        <v>1455523140</v>
      </c>
      <c r="AF1365">
        <v>1453925727</v>
      </c>
      <c r="AG1365" t="b">
        <v>0</v>
      </c>
      <c r="AH1365">
        <v>5</v>
      </c>
      <c r="AI1365" t="b">
        <v>1</v>
      </c>
      <c r="AJ1365" t="s">
        <v>8272</v>
      </c>
      <c r="AK1365">
        <v>100</v>
      </c>
      <c r="AL1365">
        <v>40</v>
      </c>
      <c r="AM1365" s="10" t="s">
        <v>8320</v>
      </c>
      <c r="AN1365" t="s">
        <v>8321</v>
      </c>
      <c r="AO1365" s="15">
        <v>42396.8440625</v>
      </c>
      <c r="AP1365" s="15">
        <v>42415.332638888889</v>
      </c>
      <c r="AU1365" s="3"/>
      <c r="AV1365" s="3"/>
      <c r="AW1365" s="6"/>
      <c r="AX1365" s="8"/>
      <c r="BJ1365" s="10"/>
      <c r="BL1365" s="15"/>
      <c r="BM1365" s="15"/>
    </row>
    <row r="1366" spans="1:65" ht="12.75" hidden="1" customHeight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  <c r="W1366">
        <v>1364</v>
      </c>
      <c r="X1366" s="3" t="s">
        <v>1365</v>
      </c>
      <c r="Y1366" s="3" t="s">
        <v>5474</v>
      </c>
      <c r="Z1366" s="6">
        <v>42000</v>
      </c>
      <c r="AA1366" s="8">
        <v>49830</v>
      </c>
      <c r="AB1366" t="s">
        <v>8218</v>
      </c>
      <c r="AC1366" t="s">
        <v>8231</v>
      </c>
      <c r="AD1366" t="s">
        <v>8252</v>
      </c>
      <c r="AE1366">
        <v>1420648906</v>
      </c>
      <c r="AF1366">
        <v>1415464906</v>
      </c>
      <c r="AG1366" t="b">
        <v>0</v>
      </c>
      <c r="AH1366">
        <v>144</v>
      </c>
      <c r="AI1366" t="b">
        <v>1</v>
      </c>
      <c r="AJ1366" t="s">
        <v>8274</v>
      </c>
      <c r="AK1366">
        <v>119</v>
      </c>
      <c r="AL1366">
        <v>346.04</v>
      </c>
      <c r="AM1366" s="10" t="s">
        <v>8323</v>
      </c>
      <c r="AN1366" t="s">
        <v>8324</v>
      </c>
      <c r="AO1366" s="15">
        <v>41951.695671296293</v>
      </c>
      <c r="AP1366" s="15">
        <v>42011.6956712963</v>
      </c>
      <c r="AU1366" s="3"/>
      <c r="AV1366" s="3"/>
      <c r="AW1366" s="6"/>
      <c r="AX1366" s="8"/>
      <c r="BJ1366" s="10"/>
      <c r="BL1366" s="15"/>
      <c r="BM1366" s="15"/>
    </row>
    <row r="1367" spans="1:65" ht="12.75" hidden="1" customHeight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  <c r="W1367">
        <v>1365</v>
      </c>
      <c r="X1367" s="3" t="s">
        <v>1366</v>
      </c>
      <c r="Y1367" s="3" t="s">
        <v>5475</v>
      </c>
      <c r="Z1367" s="6">
        <v>7500</v>
      </c>
      <c r="AA1367" s="8">
        <v>7520</v>
      </c>
      <c r="AB1367" t="s">
        <v>8218</v>
      </c>
      <c r="AC1367" t="s">
        <v>8223</v>
      </c>
      <c r="AD1367" t="s">
        <v>8245</v>
      </c>
      <c r="AE1367">
        <v>1426523752</v>
      </c>
      <c r="AF1367">
        <v>1423935352</v>
      </c>
      <c r="AG1367" t="b">
        <v>0</v>
      </c>
      <c r="AH1367">
        <v>92</v>
      </c>
      <c r="AI1367" t="b">
        <v>1</v>
      </c>
      <c r="AJ1367" t="s">
        <v>8274</v>
      </c>
      <c r="AK1367">
        <v>100</v>
      </c>
      <c r="AL1367">
        <v>81.739999999999995</v>
      </c>
      <c r="AM1367" s="10" t="s">
        <v>8323</v>
      </c>
      <c r="AN1367" t="s">
        <v>8324</v>
      </c>
      <c r="AO1367" s="15">
        <v>42049.733240740738</v>
      </c>
      <c r="AP1367" s="15">
        <v>42079.691574074073</v>
      </c>
      <c r="AU1367" s="3"/>
      <c r="AV1367" s="3"/>
      <c r="AW1367" s="6"/>
      <c r="AX1367" s="8"/>
      <c r="BJ1367" s="10"/>
      <c r="BL1367" s="15"/>
      <c r="BM1367" s="15"/>
    </row>
    <row r="1368" spans="1:65" ht="12.75" hidden="1" customHeight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  <c r="W1368">
        <v>1366</v>
      </c>
      <c r="X1368" s="3" t="s">
        <v>1367</v>
      </c>
      <c r="Y1368" s="3" t="s">
        <v>5476</v>
      </c>
      <c r="Z1368" s="6">
        <v>7500</v>
      </c>
      <c r="AA1368" s="8">
        <v>9486.69</v>
      </c>
      <c r="AB1368" t="s">
        <v>8218</v>
      </c>
      <c r="AC1368" t="s">
        <v>8223</v>
      </c>
      <c r="AD1368" t="s">
        <v>8245</v>
      </c>
      <c r="AE1368">
        <v>1417049663</v>
      </c>
      <c r="AF1368">
        <v>1413158063</v>
      </c>
      <c r="AG1368" t="b">
        <v>0</v>
      </c>
      <c r="AH1368">
        <v>147</v>
      </c>
      <c r="AI1368" t="b">
        <v>1</v>
      </c>
      <c r="AJ1368" t="s">
        <v>8274</v>
      </c>
      <c r="AK1368">
        <v>126</v>
      </c>
      <c r="AL1368">
        <v>64.540000000000006</v>
      </c>
      <c r="AM1368" s="10" t="s">
        <v>8323</v>
      </c>
      <c r="AN1368" t="s">
        <v>8324</v>
      </c>
      <c r="AO1368" s="15">
        <v>41924.996099537035</v>
      </c>
      <c r="AP1368" s="15">
        <v>41970.037766203706</v>
      </c>
      <c r="AU1368" s="3"/>
      <c r="AV1368" s="3"/>
      <c r="AW1368" s="6"/>
      <c r="AX1368" s="8"/>
      <c r="BJ1368" s="10"/>
      <c r="BL1368" s="15"/>
      <c r="BM1368" s="15"/>
    </row>
    <row r="1369" spans="1:65" ht="12.75" hidden="1" customHeight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  <c r="W1369">
        <v>1367</v>
      </c>
      <c r="X1369" s="3" t="s">
        <v>1368</v>
      </c>
      <c r="Y1369" s="3" t="s">
        <v>5477</v>
      </c>
      <c r="Z1369" s="6">
        <v>5000</v>
      </c>
      <c r="AA1369" s="8">
        <v>5713</v>
      </c>
      <c r="AB1369" t="s">
        <v>8218</v>
      </c>
      <c r="AC1369" t="s">
        <v>8223</v>
      </c>
      <c r="AD1369" t="s">
        <v>8245</v>
      </c>
      <c r="AE1369">
        <v>1447463050</v>
      </c>
      <c r="AF1369">
        <v>1444867450</v>
      </c>
      <c r="AG1369" t="b">
        <v>0</v>
      </c>
      <c r="AH1369">
        <v>90</v>
      </c>
      <c r="AI1369" t="b">
        <v>1</v>
      </c>
      <c r="AJ1369" t="s">
        <v>8274</v>
      </c>
      <c r="AK1369">
        <v>114</v>
      </c>
      <c r="AL1369">
        <v>63.48</v>
      </c>
      <c r="AM1369" s="10" t="s">
        <v>8323</v>
      </c>
      <c r="AN1369" t="s">
        <v>8324</v>
      </c>
      <c r="AO1369" s="15">
        <v>42292.002893518518</v>
      </c>
      <c r="AP1369" s="15">
        <v>42322.044560185182</v>
      </c>
      <c r="AU1369" s="3"/>
      <c r="AV1369" s="3"/>
      <c r="AW1369" s="6"/>
      <c r="AX1369" s="8"/>
      <c r="BJ1369" s="10"/>
      <c r="BL1369" s="15"/>
      <c r="BM1369" s="15"/>
    </row>
    <row r="1370" spans="1:65" ht="12.75" hidden="1" customHeight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  <c r="W1370">
        <v>1368</v>
      </c>
      <c r="X1370" s="3" t="s">
        <v>1369</v>
      </c>
      <c r="Y1370" s="3" t="s">
        <v>5478</v>
      </c>
      <c r="Z1370" s="6">
        <v>5000</v>
      </c>
      <c r="AA1370" s="8">
        <v>5535</v>
      </c>
      <c r="AB1370" t="s">
        <v>8218</v>
      </c>
      <c r="AC1370" t="s">
        <v>8223</v>
      </c>
      <c r="AD1370" t="s">
        <v>8245</v>
      </c>
      <c r="AE1370">
        <v>1434342894</v>
      </c>
      <c r="AF1370">
        <v>1432269294</v>
      </c>
      <c r="AG1370" t="b">
        <v>0</v>
      </c>
      <c r="AH1370">
        <v>87</v>
      </c>
      <c r="AI1370" t="b">
        <v>1</v>
      </c>
      <c r="AJ1370" t="s">
        <v>8274</v>
      </c>
      <c r="AK1370">
        <v>111</v>
      </c>
      <c r="AL1370">
        <v>63.62</v>
      </c>
      <c r="AM1370" s="10" t="s">
        <v>8323</v>
      </c>
      <c r="AN1370" t="s">
        <v>8324</v>
      </c>
      <c r="AO1370" s="15">
        <v>42146.190902777773</v>
      </c>
      <c r="AP1370" s="15">
        <v>42170.190902777773</v>
      </c>
      <c r="AU1370" s="3"/>
      <c r="AV1370" s="3"/>
      <c r="AW1370" s="6"/>
      <c r="AX1370" s="8"/>
      <c r="BJ1370" s="10"/>
      <c r="BL1370" s="15"/>
      <c r="BM1370" s="15"/>
    </row>
    <row r="1371" spans="1:65" ht="12.75" hidden="1" customHeight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  <c r="W1371">
        <v>1369</v>
      </c>
      <c r="X1371" s="3" t="s">
        <v>1370</v>
      </c>
      <c r="Y1371" s="3" t="s">
        <v>5479</v>
      </c>
      <c r="Z1371" s="6">
        <v>32360</v>
      </c>
      <c r="AA1371" s="8">
        <v>34090.629999999997</v>
      </c>
      <c r="AB1371" t="s">
        <v>8218</v>
      </c>
      <c r="AC1371" t="s">
        <v>8223</v>
      </c>
      <c r="AD1371" t="s">
        <v>8245</v>
      </c>
      <c r="AE1371">
        <v>1397225746</v>
      </c>
      <c r="AF1371">
        <v>1394633746</v>
      </c>
      <c r="AG1371" t="b">
        <v>0</v>
      </c>
      <c r="AH1371">
        <v>406</v>
      </c>
      <c r="AI1371" t="b">
        <v>1</v>
      </c>
      <c r="AJ1371" t="s">
        <v>8274</v>
      </c>
      <c r="AK1371">
        <v>105</v>
      </c>
      <c r="AL1371">
        <v>83.97</v>
      </c>
      <c r="AM1371" s="10" t="s">
        <v>8323</v>
      </c>
      <c r="AN1371" t="s">
        <v>8324</v>
      </c>
      <c r="AO1371" s="15">
        <v>41710.594282407408</v>
      </c>
      <c r="AP1371" s="15">
        <v>41740.594282407408</v>
      </c>
      <c r="AU1371" s="3"/>
      <c r="AV1371" s="3"/>
      <c r="AW1371" s="6"/>
      <c r="AX1371" s="8"/>
      <c r="BJ1371" s="10"/>
      <c r="BL1371" s="15"/>
      <c r="BM1371" s="15"/>
    </row>
    <row r="1372" spans="1:65" ht="12.75" hidden="1" customHeight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  <c r="W1372">
        <v>1370</v>
      </c>
      <c r="X1372" s="3" t="s">
        <v>1371</v>
      </c>
      <c r="Y1372" s="3" t="s">
        <v>5480</v>
      </c>
      <c r="Z1372" s="6">
        <v>1500</v>
      </c>
      <c r="AA1372" s="8">
        <v>1555</v>
      </c>
      <c r="AB1372" t="s">
        <v>8218</v>
      </c>
      <c r="AC1372" t="s">
        <v>8223</v>
      </c>
      <c r="AD1372" t="s">
        <v>8245</v>
      </c>
      <c r="AE1372">
        <v>1381881890</v>
      </c>
      <c r="AF1372">
        <v>1380585890</v>
      </c>
      <c r="AG1372" t="b">
        <v>0</v>
      </c>
      <c r="AH1372">
        <v>20</v>
      </c>
      <c r="AI1372" t="b">
        <v>1</v>
      </c>
      <c r="AJ1372" t="s">
        <v>8274</v>
      </c>
      <c r="AK1372">
        <v>104</v>
      </c>
      <c r="AL1372">
        <v>77.75</v>
      </c>
      <c r="AM1372" s="10" t="s">
        <v>8323</v>
      </c>
      <c r="AN1372" t="s">
        <v>8324</v>
      </c>
      <c r="AO1372" s="15">
        <v>41548.00335648148</v>
      </c>
      <c r="AP1372" s="15">
        <v>41563.00335648148</v>
      </c>
      <c r="AU1372" s="3"/>
      <c r="AV1372" s="3"/>
      <c r="AW1372" s="6"/>
      <c r="AX1372" s="8"/>
      <c r="BJ1372" s="10"/>
      <c r="BL1372" s="15"/>
      <c r="BM1372" s="15"/>
    </row>
    <row r="1373" spans="1:65" ht="12.75" hidden="1" customHeight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  <c r="W1373">
        <v>1371</v>
      </c>
      <c r="X1373" s="3" t="s">
        <v>1372</v>
      </c>
      <c r="Y1373" s="3" t="s">
        <v>5481</v>
      </c>
      <c r="Z1373" s="6">
        <v>6999</v>
      </c>
      <c r="AA1373" s="8">
        <v>7495</v>
      </c>
      <c r="AB1373" t="s">
        <v>8218</v>
      </c>
      <c r="AC1373" t="s">
        <v>8223</v>
      </c>
      <c r="AD1373" t="s">
        <v>8245</v>
      </c>
      <c r="AE1373">
        <v>1431022342</v>
      </c>
      <c r="AF1373">
        <v>1428430342</v>
      </c>
      <c r="AG1373" t="b">
        <v>0</v>
      </c>
      <c r="AH1373">
        <v>70</v>
      </c>
      <c r="AI1373" t="b">
        <v>1</v>
      </c>
      <c r="AJ1373" t="s">
        <v>8274</v>
      </c>
      <c r="AK1373">
        <v>107</v>
      </c>
      <c r="AL1373">
        <v>107.07</v>
      </c>
      <c r="AM1373" s="10" t="s">
        <v>8323</v>
      </c>
      <c r="AN1373" t="s">
        <v>8324</v>
      </c>
      <c r="AO1373" s="15">
        <v>42101.758587962962</v>
      </c>
      <c r="AP1373" s="15">
        <v>42131.758587962962</v>
      </c>
      <c r="AU1373" s="3"/>
      <c r="AV1373" s="3"/>
      <c r="AW1373" s="6"/>
      <c r="AX1373" s="8"/>
      <c r="BJ1373" s="10"/>
      <c r="BL1373" s="15"/>
      <c r="BM1373" s="15"/>
    </row>
    <row r="1374" spans="1:65" ht="12.75" hidden="1" customHeight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  <c r="W1374">
        <v>1372</v>
      </c>
      <c r="X1374" s="3" t="s">
        <v>1373</v>
      </c>
      <c r="Y1374" s="3" t="s">
        <v>5482</v>
      </c>
      <c r="Z1374" s="6">
        <v>500</v>
      </c>
      <c r="AA1374" s="8">
        <v>620</v>
      </c>
      <c r="AB1374" t="s">
        <v>8218</v>
      </c>
      <c r="AC1374" t="s">
        <v>8223</v>
      </c>
      <c r="AD1374" t="s">
        <v>8245</v>
      </c>
      <c r="AE1374">
        <v>1342115132</v>
      </c>
      <c r="AF1374">
        <v>1339523132</v>
      </c>
      <c r="AG1374" t="b">
        <v>0</v>
      </c>
      <c r="AH1374">
        <v>16</v>
      </c>
      <c r="AI1374" t="b">
        <v>1</v>
      </c>
      <c r="AJ1374" t="s">
        <v>8274</v>
      </c>
      <c r="AK1374">
        <v>124</v>
      </c>
      <c r="AL1374">
        <v>38.75</v>
      </c>
      <c r="AM1374" s="10" t="s">
        <v>8323</v>
      </c>
      <c r="AN1374" t="s">
        <v>8324</v>
      </c>
      <c r="AO1374" s="15">
        <v>41072.739953703705</v>
      </c>
      <c r="AP1374" s="15">
        <v>41102.739953703705</v>
      </c>
      <c r="AU1374" s="3"/>
      <c r="AV1374" s="3"/>
      <c r="AW1374" s="6"/>
      <c r="AX1374" s="8"/>
      <c r="BJ1374" s="10"/>
      <c r="BL1374" s="15"/>
      <c r="BM1374" s="15"/>
    </row>
    <row r="1375" spans="1:65" ht="12.75" hidden="1" customHeight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  <c r="W1375">
        <v>1373</v>
      </c>
      <c r="X1375" s="3" t="s">
        <v>1374</v>
      </c>
      <c r="Y1375" s="3" t="s">
        <v>5483</v>
      </c>
      <c r="Z1375" s="6">
        <v>10000</v>
      </c>
      <c r="AA1375" s="8">
        <v>10501</v>
      </c>
      <c r="AB1375" t="s">
        <v>8218</v>
      </c>
      <c r="AC1375" t="s">
        <v>8223</v>
      </c>
      <c r="AD1375" t="s">
        <v>8245</v>
      </c>
      <c r="AE1375">
        <v>1483138233</v>
      </c>
      <c r="AF1375">
        <v>1480546233</v>
      </c>
      <c r="AG1375" t="b">
        <v>0</v>
      </c>
      <c r="AH1375">
        <v>52</v>
      </c>
      <c r="AI1375" t="b">
        <v>1</v>
      </c>
      <c r="AJ1375" t="s">
        <v>8274</v>
      </c>
      <c r="AK1375">
        <v>105</v>
      </c>
      <c r="AL1375">
        <v>201.94</v>
      </c>
      <c r="AM1375" s="10" t="s">
        <v>8323</v>
      </c>
      <c r="AN1375" t="s">
        <v>8324</v>
      </c>
      <c r="AO1375" s="15">
        <v>42704.95177083333</v>
      </c>
      <c r="AP1375" s="15">
        <v>42734.95177083333</v>
      </c>
      <c r="AU1375" s="3"/>
      <c r="AV1375" s="3"/>
      <c r="AW1375" s="6"/>
      <c r="AX1375" s="8"/>
      <c r="BJ1375" s="10"/>
      <c r="BL1375" s="15"/>
      <c r="BM1375" s="15"/>
    </row>
    <row r="1376" spans="1:65" ht="12.75" hidden="1" customHeight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  <c r="W1376">
        <v>1374</v>
      </c>
      <c r="X1376" s="3" t="s">
        <v>1375</v>
      </c>
      <c r="Y1376" s="3" t="s">
        <v>5484</v>
      </c>
      <c r="Z1376" s="6">
        <v>1500</v>
      </c>
      <c r="AA1376" s="8">
        <v>2842</v>
      </c>
      <c r="AB1376" t="s">
        <v>8218</v>
      </c>
      <c r="AC1376" t="s">
        <v>8223</v>
      </c>
      <c r="AD1376" t="s">
        <v>8245</v>
      </c>
      <c r="AE1376">
        <v>1458874388</v>
      </c>
      <c r="AF1376">
        <v>1456285988</v>
      </c>
      <c r="AG1376" t="b">
        <v>0</v>
      </c>
      <c r="AH1376">
        <v>66</v>
      </c>
      <c r="AI1376" t="b">
        <v>1</v>
      </c>
      <c r="AJ1376" t="s">
        <v>8274</v>
      </c>
      <c r="AK1376">
        <v>189</v>
      </c>
      <c r="AL1376">
        <v>43.06</v>
      </c>
      <c r="AM1376" s="10" t="s">
        <v>8323</v>
      </c>
      <c r="AN1376" t="s">
        <v>8324</v>
      </c>
      <c r="AO1376" s="15">
        <v>42424.161898148144</v>
      </c>
      <c r="AP1376" s="15">
        <v>42454.12023148148</v>
      </c>
      <c r="AU1376" s="3"/>
      <c r="AV1376" s="3"/>
      <c r="AW1376" s="6"/>
      <c r="AX1376" s="8"/>
      <c r="BJ1376" s="10"/>
      <c r="BL1376" s="15"/>
      <c r="BM1376" s="15"/>
    </row>
    <row r="1377" spans="1:65" ht="12.75" hidden="1" customHeight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  <c r="W1377">
        <v>1375</v>
      </c>
      <c r="X1377" s="3" t="s">
        <v>1376</v>
      </c>
      <c r="Y1377" s="3" t="s">
        <v>5485</v>
      </c>
      <c r="Z1377" s="6">
        <v>4000</v>
      </c>
      <c r="AA1377" s="8">
        <v>6853</v>
      </c>
      <c r="AB1377" t="s">
        <v>8218</v>
      </c>
      <c r="AC1377" t="s">
        <v>8229</v>
      </c>
      <c r="AD1377" t="s">
        <v>8248</v>
      </c>
      <c r="AE1377">
        <v>1484444119</v>
      </c>
      <c r="AF1377">
        <v>1481852119</v>
      </c>
      <c r="AG1377" t="b">
        <v>0</v>
      </c>
      <c r="AH1377">
        <v>109</v>
      </c>
      <c r="AI1377" t="b">
        <v>1</v>
      </c>
      <c r="AJ1377" t="s">
        <v>8274</v>
      </c>
      <c r="AK1377">
        <v>171</v>
      </c>
      <c r="AL1377">
        <v>62.87</v>
      </c>
      <c r="AM1377" s="10" t="s">
        <v>8323</v>
      </c>
      <c r="AN1377" t="s">
        <v>8324</v>
      </c>
      <c r="AO1377" s="15">
        <v>42720.066192129627</v>
      </c>
      <c r="AP1377" s="15">
        <v>42750.066192129627</v>
      </c>
      <c r="AU1377" s="3"/>
      <c r="AV1377" s="3"/>
      <c r="AW1377" s="6"/>
      <c r="AX1377" s="8"/>
      <c r="BJ1377" s="10"/>
      <c r="BL1377" s="15"/>
      <c r="BM1377" s="15"/>
    </row>
    <row r="1378" spans="1:65" ht="12.75" hidden="1" customHeight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  <c r="W1378">
        <v>1376</v>
      </c>
      <c r="X1378" s="3" t="s">
        <v>1377</v>
      </c>
      <c r="Y1378" s="3" t="s">
        <v>5486</v>
      </c>
      <c r="Z1378" s="6">
        <v>3700</v>
      </c>
      <c r="AA1378" s="8">
        <v>9342</v>
      </c>
      <c r="AB1378" t="s">
        <v>8218</v>
      </c>
      <c r="AC1378" t="s">
        <v>8224</v>
      </c>
      <c r="AD1378" t="s">
        <v>8246</v>
      </c>
      <c r="AE1378">
        <v>1480784606</v>
      </c>
      <c r="AF1378">
        <v>1478189006</v>
      </c>
      <c r="AG1378" t="b">
        <v>0</v>
      </c>
      <c r="AH1378">
        <v>168</v>
      </c>
      <c r="AI1378" t="b">
        <v>1</v>
      </c>
      <c r="AJ1378" t="s">
        <v>8274</v>
      </c>
      <c r="AK1378">
        <v>252</v>
      </c>
      <c r="AL1378">
        <v>55.61</v>
      </c>
      <c r="AM1378" s="10" t="s">
        <v>8323</v>
      </c>
      <c r="AN1378" t="s">
        <v>8324</v>
      </c>
      <c r="AO1378" s="15">
        <v>42677.669050925921</v>
      </c>
      <c r="AP1378" s="15">
        <v>42707.710717592592</v>
      </c>
      <c r="AU1378" s="3"/>
      <c r="AV1378" s="3"/>
      <c r="AW1378" s="6"/>
      <c r="AX1378" s="8"/>
      <c r="BJ1378" s="10"/>
      <c r="BL1378" s="15"/>
      <c r="BM1378" s="15"/>
    </row>
    <row r="1379" spans="1:65" ht="12.75" hidden="1" customHeight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  <c r="W1379">
        <v>1377</v>
      </c>
      <c r="X1379" s="3" t="s">
        <v>1378</v>
      </c>
      <c r="Y1379" s="3" t="s">
        <v>5487</v>
      </c>
      <c r="Z1379" s="6">
        <v>1300</v>
      </c>
      <c r="AA1379" s="8">
        <v>1510</v>
      </c>
      <c r="AB1379" t="s">
        <v>8218</v>
      </c>
      <c r="AC1379" t="s">
        <v>8223</v>
      </c>
      <c r="AD1379" t="s">
        <v>8245</v>
      </c>
      <c r="AE1379">
        <v>1486095060</v>
      </c>
      <c r="AF1379">
        <v>1484198170</v>
      </c>
      <c r="AG1379" t="b">
        <v>0</v>
      </c>
      <c r="AH1379">
        <v>31</v>
      </c>
      <c r="AI1379" t="b">
        <v>1</v>
      </c>
      <c r="AJ1379" t="s">
        <v>8274</v>
      </c>
      <c r="AK1379">
        <v>116</v>
      </c>
      <c r="AL1379">
        <v>48.71</v>
      </c>
      <c r="AM1379" s="10" t="s">
        <v>8323</v>
      </c>
      <c r="AN1379" t="s">
        <v>8324</v>
      </c>
      <c r="AO1379" s="15">
        <v>42747.219560185185</v>
      </c>
      <c r="AP1379" s="15">
        <v>42769.174305555556</v>
      </c>
      <c r="AU1379" s="3"/>
      <c r="AV1379" s="3"/>
      <c r="AW1379" s="6"/>
      <c r="AX1379" s="8"/>
      <c r="BJ1379" s="10"/>
      <c r="BL1379" s="15"/>
      <c r="BM1379" s="15"/>
    </row>
    <row r="1380" spans="1:65" ht="12.75" hidden="1" customHeight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42583.759375000001</v>
      </c>
      <c r="W1380">
        <v>1378</v>
      </c>
      <c r="X1380" s="3" t="s">
        <v>1379</v>
      </c>
      <c r="Y1380" s="3" t="s">
        <v>5488</v>
      </c>
      <c r="Z1380" s="6">
        <v>2000</v>
      </c>
      <c r="AA1380" s="8">
        <v>4067</v>
      </c>
      <c r="AB1380" t="s">
        <v>8218</v>
      </c>
      <c r="AC1380" t="s">
        <v>8224</v>
      </c>
      <c r="AD1380" t="s">
        <v>8246</v>
      </c>
      <c r="AE1380">
        <v>1470075210</v>
      </c>
      <c r="AF1380">
        <v>1468779210</v>
      </c>
      <c r="AG1380" t="b">
        <v>0</v>
      </c>
      <c r="AH1380">
        <v>133</v>
      </c>
      <c r="AI1380" t="b">
        <v>1</v>
      </c>
      <c r="AJ1380" t="s">
        <v>8274</v>
      </c>
      <c r="AK1380">
        <v>203</v>
      </c>
      <c r="AL1380">
        <v>30.58</v>
      </c>
      <c r="AM1380" s="10" t="s">
        <v>8323</v>
      </c>
      <c r="AN1380" t="s">
        <v>8324</v>
      </c>
      <c r="AO1380" s="15">
        <v>42568.759374999994</v>
      </c>
      <c r="AP1380" s="15">
        <v>42583.759375000001</v>
      </c>
      <c r="AU1380" s="3"/>
      <c r="AV1380" s="3"/>
      <c r="AW1380" s="6"/>
      <c r="AX1380" s="8"/>
      <c r="BJ1380" s="10"/>
      <c r="BL1380" s="15"/>
      <c r="BM1380" s="15"/>
    </row>
    <row r="1381" spans="1:65" ht="12.75" hidden="1" customHeight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42160.491620370369</v>
      </c>
      <c r="W1381">
        <v>1379</v>
      </c>
      <c r="X1381" s="3" t="s">
        <v>1380</v>
      </c>
      <c r="Y1381" s="3" t="s">
        <v>5489</v>
      </c>
      <c r="Z1381" s="6">
        <v>10000</v>
      </c>
      <c r="AA1381" s="8">
        <v>11160</v>
      </c>
      <c r="AB1381" t="s">
        <v>8218</v>
      </c>
      <c r="AC1381" t="s">
        <v>8223</v>
      </c>
      <c r="AD1381" t="s">
        <v>8245</v>
      </c>
      <c r="AE1381">
        <v>1433504876</v>
      </c>
      <c r="AF1381">
        <v>1430912876</v>
      </c>
      <c r="AG1381" t="b">
        <v>0</v>
      </c>
      <c r="AH1381">
        <v>151</v>
      </c>
      <c r="AI1381" t="b">
        <v>1</v>
      </c>
      <c r="AJ1381" t="s">
        <v>8274</v>
      </c>
      <c r="AK1381">
        <v>112</v>
      </c>
      <c r="AL1381">
        <v>73.91</v>
      </c>
      <c r="AM1381" s="10" t="s">
        <v>8323</v>
      </c>
      <c r="AN1381" t="s">
        <v>8324</v>
      </c>
      <c r="AO1381" s="15">
        <v>42130.491620370376</v>
      </c>
      <c r="AP1381" s="15">
        <v>42160.491620370369</v>
      </c>
      <c r="AU1381" s="3"/>
      <c r="AV1381" s="3"/>
      <c r="AW1381" s="6"/>
      <c r="AX1381" s="8"/>
      <c r="BJ1381" s="10"/>
      <c r="BL1381" s="15"/>
      <c r="BM1381" s="15"/>
    </row>
    <row r="1382" spans="1:65" ht="12.75" hidden="1" customHeight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  <c r="W1382">
        <v>1380</v>
      </c>
      <c r="X1382" s="3" t="s">
        <v>1381</v>
      </c>
      <c r="Y1382" s="3" t="s">
        <v>5490</v>
      </c>
      <c r="Z1382" s="6">
        <v>25</v>
      </c>
      <c r="AA1382" s="8">
        <v>106</v>
      </c>
      <c r="AB1382" t="s">
        <v>8218</v>
      </c>
      <c r="AC1382" t="s">
        <v>8223</v>
      </c>
      <c r="AD1382" t="s">
        <v>8245</v>
      </c>
      <c r="AE1382">
        <v>1433815200</v>
      </c>
      <c r="AF1382">
        <v>1431886706</v>
      </c>
      <c r="AG1382" t="b">
        <v>0</v>
      </c>
      <c r="AH1382">
        <v>5</v>
      </c>
      <c r="AI1382" t="b">
        <v>1</v>
      </c>
      <c r="AJ1382" t="s">
        <v>8274</v>
      </c>
      <c r="AK1382">
        <v>424</v>
      </c>
      <c r="AL1382">
        <v>21.2</v>
      </c>
      <c r="AM1382" s="10" t="s">
        <v>8323</v>
      </c>
      <c r="AN1382" t="s">
        <v>8324</v>
      </c>
      <c r="AO1382" s="15">
        <v>42141.762800925921</v>
      </c>
      <c r="AP1382" s="15">
        <v>42164.083333333328</v>
      </c>
      <c r="AU1382" s="3"/>
      <c r="AV1382" s="3"/>
      <c r="AW1382" s="6"/>
      <c r="AX1382" s="8"/>
      <c r="BJ1382" s="10"/>
      <c r="BL1382" s="15"/>
      <c r="BM1382" s="15"/>
    </row>
    <row r="1383" spans="1:65" ht="12.75" hidden="1" customHeight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  <c r="W1383">
        <v>1381</v>
      </c>
      <c r="X1383" s="3" t="s">
        <v>1382</v>
      </c>
      <c r="Y1383" s="3" t="s">
        <v>5491</v>
      </c>
      <c r="Z1383" s="6">
        <v>5000</v>
      </c>
      <c r="AA1383" s="8">
        <v>5355</v>
      </c>
      <c r="AB1383" t="s">
        <v>8218</v>
      </c>
      <c r="AC1383" t="s">
        <v>8223</v>
      </c>
      <c r="AD1383" t="s">
        <v>8245</v>
      </c>
      <c r="AE1383">
        <v>1482988125</v>
      </c>
      <c r="AF1383">
        <v>1480396125</v>
      </c>
      <c r="AG1383" t="b">
        <v>0</v>
      </c>
      <c r="AH1383">
        <v>73</v>
      </c>
      <c r="AI1383" t="b">
        <v>1</v>
      </c>
      <c r="AJ1383" t="s">
        <v>8274</v>
      </c>
      <c r="AK1383">
        <v>107</v>
      </c>
      <c r="AL1383">
        <v>73.36</v>
      </c>
      <c r="AM1383" s="10" t="s">
        <v>8323</v>
      </c>
      <c r="AN1383" t="s">
        <v>8324</v>
      </c>
      <c r="AO1383" s="15">
        <v>42703.214409722219</v>
      </c>
      <c r="AP1383" s="15">
        <v>42733.214409722219</v>
      </c>
      <c r="AU1383" s="3"/>
      <c r="AV1383" s="3"/>
      <c r="AW1383" s="6"/>
      <c r="AX1383" s="8"/>
      <c r="BJ1383" s="10"/>
      <c r="BL1383" s="15"/>
      <c r="BM1383" s="15"/>
    </row>
    <row r="1384" spans="1:65" ht="12.75" hidden="1" customHeight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  <c r="W1384">
        <v>1382</v>
      </c>
      <c r="X1384" s="3" t="s">
        <v>1383</v>
      </c>
      <c r="Y1384" s="3" t="s">
        <v>5492</v>
      </c>
      <c r="Z1384" s="6">
        <v>8000</v>
      </c>
      <c r="AA1384" s="8">
        <v>8349</v>
      </c>
      <c r="AB1384" t="s">
        <v>8218</v>
      </c>
      <c r="AC1384" t="s">
        <v>8223</v>
      </c>
      <c r="AD1384" t="s">
        <v>8245</v>
      </c>
      <c r="AE1384">
        <v>1367867536</v>
      </c>
      <c r="AF1384">
        <v>1365275536</v>
      </c>
      <c r="AG1384" t="b">
        <v>0</v>
      </c>
      <c r="AH1384">
        <v>148</v>
      </c>
      <c r="AI1384" t="b">
        <v>1</v>
      </c>
      <c r="AJ1384" t="s">
        <v>8274</v>
      </c>
      <c r="AK1384">
        <v>104</v>
      </c>
      <c r="AL1384">
        <v>56.41</v>
      </c>
      <c r="AM1384" s="10" t="s">
        <v>8323</v>
      </c>
      <c r="AN1384" t="s">
        <v>8324</v>
      </c>
      <c r="AO1384" s="15">
        <v>41370.800185185188</v>
      </c>
      <c r="AP1384" s="15">
        <v>41400.800185185188</v>
      </c>
      <c r="AU1384" s="3"/>
      <c r="AV1384" s="3"/>
      <c r="AW1384" s="6"/>
      <c r="AX1384" s="8"/>
      <c r="BJ1384" s="10"/>
      <c r="BL1384" s="15"/>
      <c r="BM1384" s="15"/>
    </row>
    <row r="1385" spans="1:65" ht="12.75" hidden="1" customHeight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  <c r="W1385">
        <v>1383</v>
      </c>
      <c r="X1385" s="3" t="s">
        <v>1384</v>
      </c>
      <c r="Y1385" s="3" t="s">
        <v>5493</v>
      </c>
      <c r="Z1385" s="6">
        <v>2200</v>
      </c>
      <c r="AA1385" s="8">
        <v>4673</v>
      </c>
      <c r="AB1385" t="s">
        <v>8218</v>
      </c>
      <c r="AC1385" t="s">
        <v>8228</v>
      </c>
      <c r="AD1385" t="s">
        <v>8250</v>
      </c>
      <c r="AE1385">
        <v>1482457678</v>
      </c>
      <c r="AF1385">
        <v>1480729678</v>
      </c>
      <c r="AG1385" t="b">
        <v>0</v>
      </c>
      <c r="AH1385">
        <v>93</v>
      </c>
      <c r="AI1385" t="b">
        <v>1</v>
      </c>
      <c r="AJ1385" t="s">
        <v>8274</v>
      </c>
      <c r="AK1385">
        <v>212</v>
      </c>
      <c r="AL1385">
        <v>50.25</v>
      </c>
      <c r="AM1385" s="10" t="s">
        <v>8323</v>
      </c>
      <c r="AN1385" t="s">
        <v>8324</v>
      </c>
      <c r="AO1385" s="15">
        <v>42707.074976851851</v>
      </c>
      <c r="AP1385" s="15">
        <v>42727.074976851851</v>
      </c>
      <c r="AU1385" s="3"/>
      <c r="AV1385" s="3"/>
      <c r="AW1385" s="6"/>
      <c r="AX1385" s="8"/>
      <c r="BJ1385" s="10"/>
      <c r="BL1385" s="15"/>
      <c r="BM1385" s="15"/>
    </row>
    <row r="1386" spans="1:65" ht="12.75" hidden="1" customHeight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  <c r="W1386">
        <v>1384</v>
      </c>
      <c r="X1386" s="3" t="s">
        <v>1385</v>
      </c>
      <c r="Y1386" s="3" t="s">
        <v>5494</v>
      </c>
      <c r="Z1386" s="6">
        <v>3500</v>
      </c>
      <c r="AA1386" s="8">
        <v>4343</v>
      </c>
      <c r="AB1386" t="s">
        <v>8218</v>
      </c>
      <c r="AC1386" t="s">
        <v>8223</v>
      </c>
      <c r="AD1386" t="s">
        <v>8245</v>
      </c>
      <c r="AE1386">
        <v>1436117922</v>
      </c>
      <c r="AF1386">
        <v>1433525922</v>
      </c>
      <c r="AG1386" t="b">
        <v>0</v>
      </c>
      <c r="AH1386">
        <v>63</v>
      </c>
      <c r="AI1386" t="b">
        <v>1</v>
      </c>
      <c r="AJ1386" t="s">
        <v>8274</v>
      </c>
      <c r="AK1386">
        <v>124</v>
      </c>
      <c r="AL1386">
        <v>68.94</v>
      </c>
      <c r="AM1386" s="10" t="s">
        <v>8323</v>
      </c>
      <c r="AN1386" t="s">
        <v>8324</v>
      </c>
      <c r="AO1386" s="15">
        <v>42160.735208333332</v>
      </c>
      <c r="AP1386" s="15">
        <v>42190.735208333332</v>
      </c>
      <c r="AU1386" s="3"/>
      <c r="AV1386" s="3"/>
      <c r="AW1386" s="6"/>
      <c r="AX1386" s="8"/>
      <c r="BJ1386" s="10"/>
      <c r="BL1386" s="15"/>
      <c r="BM1386" s="15"/>
    </row>
    <row r="1387" spans="1:65" ht="12.75" hidden="1" customHeight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  <c r="W1387">
        <v>1385</v>
      </c>
      <c r="X1387" s="3" t="s">
        <v>1386</v>
      </c>
      <c r="Y1387" s="3" t="s">
        <v>5495</v>
      </c>
      <c r="Z1387" s="6">
        <v>8000</v>
      </c>
      <c r="AA1387" s="8">
        <v>8832.49</v>
      </c>
      <c r="AB1387" t="s">
        <v>8218</v>
      </c>
      <c r="AC1387" t="s">
        <v>8235</v>
      </c>
      <c r="AD1387" t="s">
        <v>8248</v>
      </c>
      <c r="AE1387">
        <v>1461931860</v>
      </c>
      <c r="AF1387">
        <v>1457109121</v>
      </c>
      <c r="AG1387" t="b">
        <v>0</v>
      </c>
      <c r="AH1387">
        <v>134</v>
      </c>
      <c r="AI1387" t="b">
        <v>1</v>
      </c>
      <c r="AJ1387" t="s">
        <v>8274</v>
      </c>
      <c r="AK1387">
        <v>110</v>
      </c>
      <c r="AL1387">
        <v>65.91</v>
      </c>
      <c r="AM1387" s="10" t="s">
        <v>8323</v>
      </c>
      <c r="AN1387" t="s">
        <v>8324</v>
      </c>
      <c r="AO1387" s="15">
        <v>42433.688900462963</v>
      </c>
      <c r="AP1387" s="15">
        <v>42489.507638888885</v>
      </c>
      <c r="AU1387" s="3"/>
      <c r="AV1387" s="3"/>
      <c r="AW1387" s="6"/>
      <c r="AX1387" s="8"/>
      <c r="BJ1387" s="10"/>
      <c r="BL1387" s="15"/>
      <c r="BM1387" s="15"/>
    </row>
    <row r="1388" spans="1:65" ht="12.75" hidden="1" customHeight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  <c r="W1388">
        <v>1386</v>
      </c>
      <c r="X1388" s="3" t="s">
        <v>1387</v>
      </c>
      <c r="Y1388" s="3" t="s">
        <v>5496</v>
      </c>
      <c r="Z1388" s="6">
        <v>400</v>
      </c>
      <c r="AA1388" s="8">
        <v>875</v>
      </c>
      <c r="AB1388" t="s">
        <v>8218</v>
      </c>
      <c r="AC1388" t="s">
        <v>8223</v>
      </c>
      <c r="AD1388" t="s">
        <v>8245</v>
      </c>
      <c r="AE1388">
        <v>1438183889</v>
      </c>
      <c r="AF1388">
        <v>1435591889</v>
      </c>
      <c r="AG1388" t="b">
        <v>0</v>
      </c>
      <c r="AH1388">
        <v>14</v>
      </c>
      <c r="AI1388" t="b">
        <v>1</v>
      </c>
      <c r="AJ1388" t="s">
        <v>8274</v>
      </c>
      <c r="AK1388">
        <v>219</v>
      </c>
      <c r="AL1388">
        <v>62.5</v>
      </c>
      <c r="AM1388" s="10" t="s">
        <v>8323</v>
      </c>
      <c r="AN1388" t="s">
        <v>8324</v>
      </c>
      <c r="AO1388" s="15">
        <v>42184.646863425922</v>
      </c>
      <c r="AP1388" s="15">
        <v>42214.646863425922</v>
      </c>
      <c r="AU1388" s="3"/>
      <c r="AV1388" s="3"/>
      <c r="AW1388" s="6"/>
      <c r="AX1388" s="8"/>
      <c r="BJ1388" s="10"/>
      <c r="BL1388" s="15"/>
      <c r="BM1388" s="15"/>
    </row>
    <row r="1389" spans="1:65" ht="12.75" hidden="1" customHeight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  <c r="W1389">
        <v>1387</v>
      </c>
      <c r="X1389" s="3" t="s">
        <v>1388</v>
      </c>
      <c r="Y1389" s="3" t="s">
        <v>5497</v>
      </c>
      <c r="Z1389" s="6">
        <v>4000</v>
      </c>
      <c r="AA1389" s="8">
        <v>5465</v>
      </c>
      <c r="AB1389" t="s">
        <v>8218</v>
      </c>
      <c r="AC1389" t="s">
        <v>8223</v>
      </c>
      <c r="AD1389" t="s">
        <v>8245</v>
      </c>
      <c r="AE1389">
        <v>1433305800</v>
      </c>
      <c r="AF1389">
        <v>1430604395</v>
      </c>
      <c r="AG1389" t="b">
        <v>0</v>
      </c>
      <c r="AH1389">
        <v>78</v>
      </c>
      <c r="AI1389" t="b">
        <v>1</v>
      </c>
      <c r="AJ1389" t="s">
        <v>8274</v>
      </c>
      <c r="AK1389">
        <v>137</v>
      </c>
      <c r="AL1389">
        <v>70.06</v>
      </c>
      <c r="AM1389" s="10" t="s">
        <v>8323</v>
      </c>
      <c r="AN1389" t="s">
        <v>8324</v>
      </c>
      <c r="AO1389" s="15">
        <v>42126.92123842593</v>
      </c>
      <c r="AP1389" s="15">
        <v>42158.1875</v>
      </c>
      <c r="AU1389" s="3"/>
      <c r="AV1389" s="3"/>
      <c r="AW1389" s="6"/>
      <c r="AX1389" s="8"/>
      <c r="BJ1389" s="10"/>
      <c r="BL1389" s="15"/>
      <c r="BM1389" s="15"/>
    </row>
    <row r="1390" spans="1:65" ht="12.75" hidden="1" customHeight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  <c r="W1390">
        <v>1388</v>
      </c>
      <c r="X1390" s="3" t="s">
        <v>1389</v>
      </c>
      <c r="Y1390" s="3" t="s">
        <v>5498</v>
      </c>
      <c r="Z1390" s="6">
        <v>5000</v>
      </c>
      <c r="AA1390" s="8">
        <v>6740.37</v>
      </c>
      <c r="AB1390" t="s">
        <v>8218</v>
      </c>
      <c r="AC1390" t="s">
        <v>8223</v>
      </c>
      <c r="AD1390" t="s">
        <v>8245</v>
      </c>
      <c r="AE1390">
        <v>1476720840</v>
      </c>
      <c r="AF1390">
        <v>1474469117</v>
      </c>
      <c r="AG1390" t="b">
        <v>0</v>
      </c>
      <c r="AH1390">
        <v>112</v>
      </c>
      <c r="AI1390" t="b">
        <v>1</v>
      </c>
      <c r="AJ1390" t="s">
        <v>8274</v>
      </c>
      <c r="AK1390">
        <v>135</v>
      </c>
      <c r="AL1390">
        <v>60.18</v>
      </c>
      <c r="AM1390" s="10" t="s">
        <v>8323</v>
      </c>
      <c r="AN1390" t="s">
        <v>8324</v>
      </c>
      <c r="AO1390" s="15">
        <v>42634.614780092597</v>
      </c>
      <c r="AP1390" s="15">
        <v>42660.676388888889</v>
      </c>
      <c r="AU1390" s="3"/>
      <c r="AV1390" s="3"/>
      <c r="AW1390" s="6"/>
      <c r="AX1390" s="8"/>
      <c r="BJ1390" s="10"/>
      <c r="BL1390" s="15"/>
      <c r="BM1390" s="15"/>
    </row>
    <row r="1391" spans="1:65" ht="12.75" hidden="1" customHeight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  <c r="W1391">
        <v>1389</v>
      </c>
      <c r="X1391" s="3" t="s">
        <v>1390</v>
      </c>
      <c r="Y1391" s="3" t="s">
        <v>5499</v>
      </c>
      <c r="Z1391" s="6">
        <v>500</v>
      </c>
      <c r="AA1391" s="8">
        <v>727</v>
      </c>
      <c r="AB1391" t="s">
        <v>8218</v>
      </c>
      <c r="AC1391" t="s">
        <v>8224</v>
      </c>
      <c r="AD1391" t="s">
        <v>8246</v>
      </c>
      <c r="AE1391">
        <v>1471087957</v>
      </c>
      <c r="AF1391">
        <v>1468495957</v>
      </c>
      <c r="AG1391" t="b">
        <v>0</v>
      </c>
      <c r="AH1391">
        <v>34</v>
      </c>
      <c r="AI1391" t="b">
        <v>1</v>
      </c>
      <c r="AJ1391" t="s">
        <v>8274</v>
      </c>
      <c r="AK1391">
        <v>145</v>
      </c>
      <c r="AL1391">
        <v>21.38</v>
      </c>
      <c r="AM1391" s="10" t="s">
        <v>8323</v>
      </c>
      <c r="AN1391" t="s">
        <v>8324</v>
      </c>
      <c r="AO1391" s="15">
        <v>42565.480983796297</v>
      </c>
      <c r="AP1391" s="15">
        <v>42595.480983796297</v>
      </c>
      <c r="AU1391" s="3"/>
      <c r="AV1391" s="3"/>
      <c r="AW1391" s="6"/>
      <c r="AX1391" s="8"/>
      <c r="BJ1391" s="10"/>
      <c r="BL1391" s="15"/>
      <c r="BM1391" s="15"/>
    </row>
    <row r="1392" spans="1:65" ht="12.75" hidden="1" customHeight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  <c r="W1392">
        <v>1390</v>
      </c>
      <c r="X1392" s="3" t="s">
        <v>1391</v>
      </c>
      <c r="Y1392" s="3" t="s">
        <v>5500</v>
      </c>
      <c r="Z1392" s="6">
        <v>2800</v>
      </c>
      <c r="AA1392" s="8">
        <v>3055</v>
      </c>
      <c r="AB1392" t="s">
        <v>8218</v>
      </c>
      <c r="AC1392" t="s">
        <v>8223</v>
      </c>
      <c r="AD1392" t="s">
        <v>8245</v>
      </c>
      <c r="AE1392">
        <v>1430154720</v>
      </c>
      <c r="AF1392">
        <v>1427224606</v>
      </c>
      <c r="AG1392" t="b">
        <v>0</v>
      </c>
      <c r="AH1392">
        <v>19</v>
      </c>
      <c r="AI1392" t="b">
        <v>1</v>
      </c>
      <c r="AJ1392" t="s">
        <v>8274</v>
      </c>
      <c r="AK1392">
        <v>109</v>
      </c>
      <c r="AL1392">
        <v>160.79</v>
      </c>
      <c r="AM1392" s="10" t="s">
        <v>8323</v>
      </c>
      <c r="AN1392" t="s">
        <v>8324</v>
      </c>
      <c r="AO1392" s="15">
        <v>42087.803310185183</v>
      </c>
      <c r="AP1392" s="15">
        <v>42121.716666666667</v>
      </c>
      <c r="AU1392" s="3"/>
      <c r="AV1392" s="3"/>
      <c r="AW1392" s="6"/>
      <c r="AX1392" s="8"/>
      <c r="BJ1392" s="10"/>
      <c r="BL1392" s="15"/>
      <c r="BM1392" s="15"/>
    </row>
    <row r="1393" spans="1:65" ht="12.75" hidden="1" customHeight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  <c r="W1393">
        <v>1391</v>
      </c>
      <c r="X1393" s="3" t="s">
        <v>1392</v>
      </c>
      <c r="Y1393" s="3" t="s">
        <v>5501</v>
      </c>
      <c r="Z1393" s="6">
        <v>500</v>
      </c>
      <c r="AA1393" s="8">
        <v>551</v>
      </c>
      <c r="AB1393" t="s">
        <v>8218</v>
      </c>
      <c r="AC1393" t="s">
        <v>8223</v>
      </c>
      <c r="AD1393" t="s">
        <v>8245</v>
      </c>
      <c r="AE1393">
        <v>1440219540</v>
      </c>
      <c r="AF1393">
        <v>1436369818</v>
      </c>
      <c r="AG1393" t="b">
        <v>0</v>
      </c>
      <c r="AH1393">
        <v>13</v>
      </c>
      <c r="AI1393" t="b">
        <v>1</v>
      </c>
      <c r="AJ1393" t="s">
        <v>8274</v>
      </c>
      <c r="AK1393">
        <v>110</v>
      </c>
      <c r="AL1393">
        <v>42.38</v>
      </c>
      <c r="AM1393" s="10" t="s">
        <v>8323</v>
      </c>
      <c r="AN1393" t="s">
        <v>8324</v>
      </c>
      <c r="AO1393" s="15">
        <v>42193.650671296295</v>
      </c>
      <c r="AP1393" s="15">
        <v>42238.207638888889</v>
      </c>
      <c r="AU1393" s="3"/>
      <c r="AV1393" s="3"/>
      <c r="AW1393" s="6"/>
      <c r="AX1393" s="8"/>
      <c r="BJ1393" s="10"/>
      <c r="BL1393" s="15"/>
      <c r="BM1393" s="15"/>
    </row>
    <row r="1394" spans="1:65" ht="12.75" hidden="1" customHeight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  <c r="W1394">
        <v>1392</v>
      </c>
      <c r="X1394" s="3" t="s">
        <v>1393</v>
      </c>
      <c r="Y1394" s="3" t="s">
        <v>5502</v>
      </c>
      <c r="Z1394" s="6">
        <v>2500</v>
      </c>
      <c r="AA1394" s="8">
        <v>2841</v>
      </c>
      <c r="AB1394" t="s">
        <v>8218</v>
      </c>
      <c r="AC1394" t="s">
        <v>8223</v>
      </c>
      <c r="AD1394" t="s">
        <v>8245</v>
      </c>
      <c r="AE1394">
        <v>1456976586</v>
      </c>
      <c r="AF1394">
        <v>1454298186</v>
      </c>
      <c r="AG1394" t="b">
        <v>0</v>
      </c>
      <c r="AH1394">
        <v>104</v>
      </c>
      <c r="AI1394" t="b">
        <v>1</v>
      </c>
      <c r="AJ1394" t="s">
        <v>8274</v>
      </c>
      <c r="AK1394">
        <v>114</v>
      </c>
      <c r="AL1394">
        <v>27.32</v>
      </c>
      <c r="AM1394" s="10" t="s">
        <v>8323</v>
      </c>
      <c r="AN1394" t="s">
        <v>8324</v>
      </c>
      <c r="AO1394" s="15">
        <v>42401.154930555553</v>
      </c>
      <c r="AP1394" s="15">
        <v>42432.154930555553</v>
      </c>
      <c r="AU1394" s="3"/>
      <c r="AV1394" s="3"/>
      <c r="AW1394" s="6"/>
      <c r="AX1394" s="8"/>
      <c r="BJ1394" s="10"/>
      <c r="BL1394" s="15"/>
      <c r="BM1394" s="15"/>
    </row>
    <row r="1395" spans="1:65" ht="12.75" hidden="1" customHeight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  <c r="W1395">
        <v>1393</v>
      </c>
      <c r="X1395" s="3" t="s">
        <v>1394</v>
      </c>
      <c r="Y1395" s="3" t="s">
        <v>5503</v>
      </c>
      <c r="Z1395" s="6">
        <v>10000</v>
      </c>
      <c r="AA1395" s="8">
        <v>10235</v>
      </c>
      <c r="AB1395" t="s">
        <v>8218</v>
      </c>
      <c r="AC1395" t="s">
        <v>8223</v>
      </c>
      <c r="AD1395" t="s">
        <v>8245</v>
      </c>
      <c r="AE1395">
        <v>1470068523</v>
      </c>
      <c r="AF1395">
        <v>1467476523</v>
      </c>
      <c r="AG1395" t="b">
        <v>0</v>
      </c>
      <c r="AH1395">
        <v>52</v>
      </c>
      <c r="AI1395" t="b">
        <v>1</v>
      </c>
      <c r="AJ1395" t="s">
        <v>8274</v>
      </c>
      <c r="AK1395">
        <v>102</v>
      </c>
      <c r="AL1395">
        <v>196.83</v>
      </c>
      <c r="AM1395" s="10" t="s">
        <v>8323</v>
      </c>
      <c r="AN1395" t="s">
        <v>8324</v>
      </c>
      <c r="AO1395" s="15">
        <v>42553.681979166664</v>
      </c>
      <c r="AP1395" s="15">
        <v>42583.681979166664</v>
      </c>
      <c r="AU1395" s="3"/>
      <c r="AV1395" s="3"/>
      <c r="AW1395" s="6"/>
      <c r="AX1395" s="8"/>
      <c r="BJ1395" s="10"/>
      <c r="BL1395" s="15"/>
      <c r="BM1395" s="15"/>
    </row>
    <row r="1396" spans="1:65" ht="12.75" hidden="1" customHeight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  <c r="W1396">
        <v>1394</v>
      </c>
      <c r="X1396" s="3" t="s">
        <v>1395</v>
      </c>
      <c r="Y1396" s="3" t="s">
        <v>5504</v>
      </c>
      <c r="Z1396" s="6">
        <v>750</v>
      </c>
      <c r="AA1396" s="8">
        <v>916</v>
      </c>
      <c r="AB1396" t="s">
        <v>8218</v>
      </c>
      <c r="AC1396" t="s">
        <v>8223</v>
      </c>
      <c r="AD1396" t="s">
        <v>8245</v>
      </c>
      <c r="AE1396">
        <v>1488337200</v>
      </c>
      <c r="AF1396">
        <v>1484623726</v>
      </c>
      <c r="AG1396" t="b">
        <v>0</v>
      </c>
      <c r="AH1396">
        <v>17</v>
      </c>
      <c r="AI1396" t="b">
        <v>1</v>
      </c>
      <c r="AJ1396" t="s">
        <v>8274</v>
      </c>
      <c r="AK1396">
        <v>122</v>
      </c>
      <c r="AL1396">
        <v>53.88</v>
      </c>
      <c r="AM1396" s="10" t="s">
        <v>8323</v>
      </c>
      <c r="AN1396" t="s">
        <v>8324</v>
      </c>
      <c r="AO1396" s="15">
        <v>42752.144976851851</v>
      </c>
      <c r="AP1396" s="15">
        <v>42795.125</v>
      </c>
      <c r="AU1396" s="3"/>
      <c r="AV1396" s="3"/>
      <c r="AW1396" s="6"/>
      <c r="AX1396" s="8"/>
      <c r="BJ1396" s="10"/>
      <c r="BL1396" s="15"/>
      <c r="BM1396" s="15"/>
    </row>
    <row r="1397" spans="1:65" ht="12.75" hidden="1" customHeight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  <c r="W1397">
        <v>1395</v>
      </c>
      <c r="X1397" s="3" t="s">
        <v>1396</v>
      </c>
      <c r="Y1397" s="3" t="s">
        <v>5505</v>
      </c>
      <c r="Z1397" s="6">
        <v>3500</v>
      </c>
      <c r="AA1397" s="8">
        <v>3916</v>
      </c>
      <c r="AB1397" t="s">
        <v>8218</v>
      </c>
      <c r="AC1397" t="s">
        <v>8223</v>
      </c>
      <c r="AD1397" t="s">
        <v>8245</v>
      </c>
      <c r="AE1397">
        <v>1484430481</v>
      </c>
      <c r="AF1397">
        <v>1481838481</v>
      </c>
      <c r="AG1397" t="b">
        <v>0</v>
      </c>
      <c r="AH1397">
        <v>82</v>
      </c>
      <c r="AI1397" t="b">
        <v>1</v>
      </c>
      <c r="AJ1397" t="s">
        <v>8274</v>
      </c>
      <c r="AK1397">
        <v>112</v>
      </c>
      <c r="AL1397">
        <v>47.76</v>
      </c>
      <c r="AM1397" s="10" t="s">
        <v>8323</v>
      </c>
      <c r="AN1397" t="s">
        <v>8324</v>
      </c>
      <c r="AO1397" s="15">
        <v>42719.90834490741</v>
      </c>
      <c r="AP1397" s="15">
        <v>42749.90834490741</v>
      </c>
      <c r="AU1397" s="3"/>
      <c r="AV1397" s="3"/>
      <c r="AW1397" s="6"/>
      <c r="AX1397" s="8"/>
      <c r="BJ1397" s="10"/>
      <c r="BL1397" s="15"/>
      <c r="BM1397" s="15"/>
    </row>
    <row r="1398" spans="1:65" ht="12.75" hidden="1" customHeight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  <c r="W1398">
        <v>1396</v>
      </c>
      <c r="X1398" s="3" t="s">
        <v>1397</v>
      </c>
      <c r="Y1398" s="3" t="s">
        <v>5506</v>
      </c>
      <c r="Z1398" s="6">
        <v>6000</v>
      </c>
      <c r="AA1398" s="8">
        <v>6438</v>
      </c>
      <c r="AB1398" t="s">
        <v>8218</v>
      </c>
      <c r="AC1398" t="s">
        <v>8223</v>
      </c>
      <c r="AD1398" t="s">
        <v>8245</v>
      </c>
      <c r="AE1398">
        <v>1423871882</v>
      </c>
      <c r="AF1398">
        <v>1421279882</v>
      </c>
      <c r="AG1398" t="b">
        <v>0</v>
      </c>
      <c r="AH1398">
        <v>73</v>
      </c>
      <c r="AI1398" t="b">
        <v>1</v>
      </c>
      <c r="AJ1398" t="s">
        <v>8274</v>
      </c>
      <c r="AK1398">
        <v>107</v>
      </c>
      <c r="AL1398">
        <v>88.19</v>
      </c>
      <c r="AM1398" s="10" t="s">
        <v>8323</v>
      </c>
      <c r="AN1398" t="s">
        <v>8324</v>
      </c>
      <c r="AO1398" s="15">
        <v>42018.99863425926</v>
      </c>
      <c r="AP1398" s="15">
        <v>42048.99863425926</v>
      </c>
      <c r="AU1398" s="3"/>
      <c r="AV1398" s="3"/>
      <c r="AW1398" s="6"/>
      <c r="AX1398" s="8"/>
      <c r="BJ1398" s="10"/>
      <c r="BL1398" s="15"/>
      <c r="BM1398" s="15"/>
    </row>
    <row r="1399" spans="1:65" ht="12.75" hidden="1" customHeight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  <c r="W1399">
        <v>1397</v>
      </c>
      <c r="X1399" s="3" t="s">
        <v>1398</v>
      </c>
      <c r="Y1399" s="3" t="s">
        <v>5507</v>
      </c>
      <c r="Z1399" s="6">
        <v>10000</v>
      </c>
      <c r="AA1399" s="8">
        <v>11385</v>
      </c>
      <c r="AB1399" t="s">
        <v>8218</v>
      </c>
      <c r="AC1399" t="s">
        <v>8223</v>
      </c>
      <c r="AD1399" t="s">
        <v>8245</v>
      </c>
      <c r="AE1399">
        <v>1477603140</v>
      </c>
      <c r="AF1399">
        <v>1475013710</v>
      </c>
      <c r="AG1399" t="b">
        <v>0</v>
      </c>
      <c r="AH1399">
        <v>158</v>
      </c>
      <c r="AI1399" t="b">
        <v>1</v>
      </c>
      <c r="AJ1399" t="s">
        <v>8274</v>
      </c>
      <c r="AK1399">
        <v>114</v>
      </c>
      <c r="AL1399">
        <v>72.06</v>
      </c>
      <c r="AM1399" s="10" t="s">
        <v>8323</v>
      </c>
      <c r="AN1399" t="s">
        <v>8324</v>
      </c>
      <c r="AO1399" s="15">
        <v>42640.917939814812</v>
      </c>
      <c r="AP1399" s="15">
        <v>42670.888194444444</v>
      </c>
      <c r="AU1399" s="3"/>
      <c r="AV1399" s="3"/>
      <c r="AW1399" s="6"/>
      <c r="AX1399" s="8"/>
      <c r="BJ1399" s="10"/>
      <c r="BL1399" s="15"/>
      <c r="BM1399" s="15"/>
    </row>
    <row r="1400" spans="1:65" ht="12.75" hidden="1" customHeight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  <c r="W1400">
        <v>1398</v>
      </c>
      <c r="X1400" s="3" t="s">
        <v>1399</v>
      </c>
      <c r="Y1400" s="3" t="s">
        <v>5508</v>
      </c>
      <c r="Z1400" s="6">
        <v>4400</v>
      </c>
      <c r="AA1400" s="8">
        <v>4826</v>
      </c>
      <c r="AB1400" t="s">
        <v>8218</v>
      </c>
      <c r="AC1400" t="s">
        <v>8223</v>
      </c>
      <c r="AD1400" t="s">
        <v>8245</v>
      </c>
      <c r="AE1400">
        <v>1467752334</v>
      </c>
      <c r="AF1400">
        <v>1465160334</v>
      </c>
      <c r="AG1400" t="b">
        <v>0</v>
      </c>
      <c r="AH1400">
        <v>65</v>
      </c>
      <c r="AI1400" t="b">
        <v>1</v>
      </c>
      <c r="AJ1400" t="s">
        <v>8274</v>
      </c>
      <c r="AK1400">
        <v>110</v>
      </c>
      <c r="AL1400">
        <v>74.25</v>
      </c>
      <c r="AM1400" s="10" t="s">
        <v>8323</v>
      </c>
      <c r="AN1400" t="s">
        <v>8324</v>
      </c>
      <c r="AO1400" s="15">
        <v>42526.874236111107</v>
      </c>
      <c r="AP1400" s="15">
        <v>42556.874236111107</v>
      </c>
      <c r="AU1400" s="3"/>
      <c r="AV1400" s="3"/>
      <c r="AW1400" s="6"/>
      <c r="AX1400" s="8"/>
      <c r="BJ1400" s="10"/>
      <c r="BL1400" s="15"/>
      <c r="BM1400" s="15"/>
    </row>
    <row r="1401" spans="1:65" ht="12.75" hidden="1" customHeight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  <c r="W1401">
        <v>1399</v>
      </c>
      <c r="X1401" s="3" t="s">
        <v>1400</v>
      </c>
      <c r="Y1401" s="3" t="s">
        <v>5509</v>
      </c>
      <c r="Z1401" s="6">
        <v>9000</v>
      </c>
      <c r="AA1401" s="8">
        <v>11353</v>
      </c>
      <c r="AB1401" t="s">
        <v>8218</v>
      </c>
      <c r="AC1401" t="s">
        <v>8223</v>
      </c>
      <c r="AD1401" t="s">
        <v>8245</v>
      </c>
      <c r="AE1401">
        <v>1412640373</v>
      </c>
      <c r="AF1401">
        <v>1410048373</v>
      </c>
      <c r="AG1401" t="b">
        <v>0</v>
      </c>
      <c r="AH1401">
        <v>184</v>
      </c>
      <c r="AI1401" t="b">
        <v>1</v>
      </c>
      <c r="AJ1401" t="s">
        <v>8274</v>
      </c>
      <c r="AK1401">
        <v>126</v>
      </c>
      <c r="AL1401">
        <v>61.7</v>
      </c>
      <c r="AM1401" s="10" t="s">
        <v>8323</v>
      </c>
      <c r="AN1401" t="s">
        <v>8324</v>
      </c>
      <c r="AO1401" s="15">
        <v>41889.004317129627</v>
      </c>
      <c r="AP1401" s="15">
        <v>41919.004317129627</v>
      </c>
      <c r="AU1401" s="3"/>
      <c r="AV1401" s="3"/>
      <c r="AW1401" s="6"/>
      <c r="AX1401" s="8"/>
      <c r="BJ1401" s="10"/>
      <c r="BL1401" s="15"/>
      <c r="BM1401" s="15"/>
    </row>
    <row r="1402" spans="1:65" ht="12.75" hidden="1" customHeight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  <c r="W1402">
        <v>1400</v>
      </c>
      <c r="X1402" s="3" t="s">
        <v>1401</v>
      </c>
      <c r="Y1402" s="3" t="s">
        <v>5510</v>
      </c>
      <c r="Z1402" s="6">
        <v>350</v>
      </c>
      <c r="AA1402" s="8">
        <v>586</v>
      </c>
      <c r="AB1402" t="s">
        <v>8218</v>
      </c>
      <c r="AC1402" t="s">
        <v>8224</v>
      </c>
      <c r="AD1402" t="s">
        <v>8246</v>
      </c>
      <c r="AE1402">
        <v>1465709400</v>
      </c>
      <c r="AF1402">
        <v>1462695073</v>
      </c>
      <c r="AG1402" t="b">
        <v>0</v>
      </c>
      <c r="AH1402">
        <v>34</v>
      </c>
      <c r="AI1402" t="b">
        <v>1</v>
      </c>
      <c r="AJ1402" t="s">
        <v>8274</v>
      </c>
      <c r="AK1402">
        <v>167</v>
      </c>
      <c r="AL1402">
        <v>17.239999999999998</v>
      </c>
      <c r="AM1402" s="10" t="s">
        <v>8323</v>
      </c>
      <c r="AN1402" t="s">
        <v>8324</v>
      </c>
      <c r="AO1402" s="15">
        <v>42498.341122685189</v>
      </c>
      <c r="AP1402" s="15">
        <v>42533.229166666672</v>
      </c>
      <c r="AU1402" s="3"/>
      <c r="AV1402" s="3"/>
      <c r="AW1402" s="6"/>
      <c r="AX1402" s="8"/>
      <c r="BJ1402" s="10"/>
      <c r="BL1402" s="15"/>
      <c r="BM1402" s="15"/>
    </row>
    <row r="1403" spans="1:65" ht="12.75" hidden="1" customHeight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  <c r="W1403">
        <v>1401</v>
      </c>
      <c r="X1403" s="3" t="s">
        <v>1402</v>
      </c>
      <c r="Y1403" s="3" t="s">
        <v>5511</v>
      </c>
      <c r="Z1403" s="6">
        <v>2500</v>
      </c>
      <c r="AA1403" s="8">
        <v>12413</v>
      </c>
      <c r="AB1403" t="s">
        <v>8218</v>
      </c>
      <c r="AC1403" t="s">
        <v>8223</v>
      </c>
      <c r="AD1403" t="s">
        <v>8245</v>
      </c>
      <c r="AE1403">
        <v>1369612474</v>
      </c>
      <c r="AF1403">
        <v>1367798074</v>
      </c>
      <c r="AG1403" t="b">
        <v>0</v>
      </c>
      <c r="AH1403">
        <v>240</v>
      </c>
      <c r="AI1403" t="b">
        <v>1</v>
      </c>
      <c r="AJ1403" t="s">
        <v>8274</v>
      </c>
      <c r="AK1403">
        <v>497</v>
      </c>
      <c r="AL1403">
        <v>51.72</v>
      </c>
      <c r="AM1403" s="10" t="s">
        <v>8323</v>
      </c>
      <c r="AN1403" t="s">
        <v>8324</v>
      </c>
      <c r="AO1403" s="15">
        <v>41399.99622685185</v>
      </c>
      <c r="AP1403" s="15">
        <v>41420.99622685185</v>
      </c>
      <c r="AU1403" s="3"/>
      <c r="AV1403" s="3"/>
      <c r="AW1403" s="6"/>
      <c r="AX1403" s="8"/>
      <c r="BJ1403" s="10"/>
      <c r="BL1403" s="15"/>
      <c r="BM1403" s="15"/>
    </row>
    <row r="1404" spans="1:65" ht="12.75" hidden="1" customHeight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42125.011701388888</v>
      </c>
      <c r="W1404">
        <v>1402</v>
      </c>
      <c r="X1404" s="3" t="s">
        <v>1403</v>
      </c>
      <c r="Y1404" s="3" t="s">
        <v>5512</v>
      </c>
      <c r="Z1404" s="6">
        <v>2500</v>
      </c>
      <c r="AA1404" s="8">
        <v>2729</v>
      </c>
      <c r="AB1404" t="s">
        <v>8218</v>
      </c>
      <c r="AC1404" t="s">
        <v>8224</v>
      </c>
      <c r="AD1404" t="s">
        <v>8246</v>
      </c>
      <c r="AE1404">
        <v>1430439411</v>
      </c>
      <c r="AF1404">
        <v>1425259011</v>
      </c>
      <c r="AG1404" t="b">
        <v>0</v>
      </c>
      <c r="AH1404">
        <v>113</v>
      </c>
      <c r="AI1404" t="b">
        <v>1</v>
      </c>
      <c r="AJ1404" t="s">
        <v>8274</v>
      </c>
      <c r="AK1404">
        <v>109</v>
      </c>
      <c r="AL1404">
        <v>24.15</v>
      </c>
      <c r="AM1404" s="10" t="s">
        <v>8323</v>
      </c>
      <c r="AN1404" t="s">
        <v>8324</v>
      </c>
      <c r="AO1404" s="15">
        <v>42065.053368055553</v>
      </c>
      <c r="AP1404" s="15">
        <v>42125.011701388888</v>
      </c>
      <c r="AU1404" s="3"/>
      <c r="AV1404" s="3"/>
      <c r="AW1404" s="6"/>
      <c r="AX1404" s="8"/>
      <c r="BJ1404" s="10"/>
      <c r="BL1404" s="15"/>
      <c r="BM1404" s="15"/>
    </row>
    <row r="1405" spans="1:65" ht="12.75" hidden="1" customHeight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  <c r="W1405">
        <v>1403</v>
      </c>
      <c r="X1405" s="3" t="s">
        <v>1404</v>
      </c>
      <c r="Y1405" s="3" t="s">
        <v>5513</v>
      </c>
      <c r="Z1405" s="6">
        <v>4000</v>
      </c>
      <c r="AA1405" s="8">
        <v>4103</v>
      </c>
      <c r="AB1405" t="s">
        <v>8218</v>
      </c>
      <c r="AC1405" t="s">
        <v>8223</v>
      </c>
      <c r="AD1405" t="s">
        <v>8245</v>
      </c>
      <c r="AE1405">
        <v>1374802235</v>
      </c>
      <c r="AF1405">
        <v>1372210235</v>
      </c>
      <c r="AG1405" t="b">
        <v>0</v>
      </c>
      <c r="AH1405">
        <v>66</v>
      </c>
      <c r="AI1405" t="b">
        <v>1</v>
      </c>
      <c r="AJ1405" t="s">
        <v>8274</v>
      </c>
      <c r="AK1405">
        <v>103</v>
      </c>
      <c r="AL1405">
        <v>62.17</v>
      </c>
      <c r="AM1405" s="10" t="s">
        <v>8323</v>
      </c>
      <c r="AN1405" t="s">
        <v>8324</v>
      </c>
      <c r="AO1405" s="15">
        <v>41451.062905092593</v>
      </c>
      <c r="AP1405" s="15">
        <v>41481.062905092593</v>
      </c>
      <c r="AU1405" s="3"/>
      <c r="AV1405" s="3"/>
      <c r="AW1405" s="6"/>
      <c r="AX1405" s="8"/>
      <c r="BJ1405" s="10"/>
      <c r="BL1405" s="15"/>
      <c r="BM1405" s="15"/>
    </row>
    <row r="1406" spans="1:65" ht="12.75" hidden="1" customHeight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  <c r="W1406">
        <v>1404</v>
      </c>
      <c r="X1406" s="3" t="s">
        <v>1405</v>
      </c>
      <c r="Y1406" s="3" t="s">
        <v>5514</v>
      </c>
      <c r="Z1406" s="6">
        <v>14500</v>
      </c>
      <c r="AA1406" s="8">
        <v>241</v>
      </c>
      <c r="AB1406" t="s">
        <v>8220</v>
      </c>
      <c r="AC1406" t="s">
        <v>8224</v>
      </c>
      <c r="AD1406" t="s">
        <v>8246</v>
      </c>
      <c r="AE1406">
        <v>1424607285</v>
      </c>
      <c r="AF1406">
        <v>1422447285</v>
      </c>
      <c r="AG1406" t="b">
        <v>1</v>
      </c>
      <c r="AH1406">
        <v>5</v>
      </c>
      <c r="AI1406" t="b">
        <v>0</v>
      </c>
      <c r="AJ1406" t="s">
        <v>8285</v>
      </c>
      <c r="AK1406">
        <v>2</v>
      </c>
      <c r="AL1406">
        <v>48.2</v>
      </c>
      <c r="AM1406" s="10" t="s">
        <v>8320</v>
      </c>
      <c r="AN1406" t="s">
        <v>8339</v>
      </c>
      <c r="AO1406" s="15">
        <v>42032.510243055556</v>
      </c>
      <c r="AP1406" s="15">
        <v>42057.510243055556</v>
      </c>
      <c r="AU1406" s="3"/>
      <c r="AV1406" s="3"/>
      <c r="AW1406" s="6"/>
      <c r="AX1406" s="8"/>
      <c r="BJ1406" s="10"/>
      <c r="BL1406" s="15"/>
      <c r="BM1406" s="15"/>
    </row>
    <row r="1407" spans="1:65" ht="12.75" hidden="1" customHeight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  <c r="W1407">
        <v>1405</v>
      </c>
      <c r="X1407" s="3" t="s">
        <v>1406</v>
      </c>
      <c r="Y1407" s="3" t="s">
        <v>5515</v>
      </c>
      <c r="Z1407" s="6">
        <v>25000</v>
      </c>
      <c r="AA1407" s="8">
        <v>105</v>
      </c>
      <c r="AB1407" t="s">
        <v>8220</v>
      </c>
      <c r="AC1407" t="s">
        <v>8223</v>
      </c>
      <c r="AD1407" t="s">
        <v>8245</v>
      </c>
      <c r="AE1407">
        <v>1417195201</v>
      </c>
      <c r="AF1407">
        <v>1414599601</v>
      </c>
      <c r="AG1407" t="b">
        <v>1</v>
      </c>
      <c r="AH1407">
        <v>17</v>
      </c>
      <c r="AI1407" t="b">
        <v>0</v>
      </c>
      <c r="AJ1407" t="s">
        <v>8285</v>
      </c>
      <c r="AK1407">
        <v>0</v>
      </c>
      <c r="AL1407">
        <v>6.18</v>
      </c>
      <c r="AM1407" s="10" t="s">
        <v>8320</v>
      </c>
      <c r="AN1407" t="s">
        <v>8339</v>
      </c>
      <c r="AO1407" s="15">
        <v>41941.680567129632</v>
      </c>
      <c r="AP1407" s="15">
        <v>41971.722233796296</v>
      </c>
      <c r="AU1407" s="3"/>
      <c r="AV1407" s="3"/>
      <c r="AW1407" s="6"/>
      <c r="AX1407" s="8"/>
      <c r="BJ1407" s="10"/>
      <c r="BL1407" s="15"/>
      <c r="BM1407" s="15"/>
    </row>
    <row r="1408" spans="1:65" ht="12.75" hidden="1" customHeight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  <c r="W1408">
        <v>1406</v>
      </c>
      <c r="X1408" s="3" t="s">
        <v>1407</v>
      </c>
      <c r="Y1408" s="3" t="s">
        <v>5516</v>
      </c>
      <c r="Z1408" s="6">
        <v>12000</v>
      </c>
      <c r="AA1408" s="8">
        <v>15</v>
      </c>
      <c r="AB1408" t="s">
        <v>8220</v>
      </c>
      <c r="AC1408" t="s">
        <v>8236</v>
      </c>
      <c r="AD1408" t="s">
        <v>8248</v>
      </c>
      <c r="AE1408">
        <v>1449914400</v>
      </c>
      <c r="AF1408">
        <v>1445336607</v>
      </c>
      <c r="AG1408" t="b">
        <v>0</v>
      </c>
      <c r="AH1408">
        <v>3</v>
      </c>
      <c r="AI1408" t="b">
        <v>0</v>
      </c>
      <c r="AJ1408" t="s">
        <v>8285</v>
      </c>
      <c r="AK1408">
        <v>0</v>
      </c>
      <c r="AL1408">
        <v>5</v>
      </c>
      <c r="AM1408" s="10" t="s">
        <v>8320</v>
      </c>
      <c r="AN1408" t="s">
        <v>8339</v>
      </c>
      <c r="AO1408" s="15">
        <v>42297.432951388888</v>
      </c>
      <c r="AP1408" s="15">
        <v>42350.416666666672</v>
      </c>
      <c r="AU1408" s="3"/>
      <c r="AV1408" s="3"/>
      <c r="AW1408" s="6"/>
      <c r="AX1408" s="8"/>
      <c r="BJ1408" s="10"/>
      <c r="BL1408" s="15"/>
      <c r="BM1408" s="15"/>
    </row>
    <row r="1409" spans="1:65" ht="12.75" hidden="1" customHeight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  <c r="W1409">
        <v>1407</v>
      </c>
      <c r="X1409" s="3" t="s">
        <v>1408</v>
      </c>
      <c r="Y1409" s="3" t="s">
        <v>5517</v>
      </c>
      <c r="Z1409" s="6">
        <v>3000</v>
      </c>
      <c r="AA1409" s="8">
        <v>15</v>
      </c>
      <c r="AB1409" t="s">
        <v>8220</v>
      </c>
      <c r="AC1409" t="s">
        <v>8223</v>
      </c>
      <c r="AD1409" t="s">
        <v>8245</v>
      </c>
      <c r="AE1409">
        <v>1407847978</v>
      </c>
      <c r="AF1409">
        <v>1405687978</v>
      </c>
      <c r="AG1409" t="b">
        <v>0</v>
      </c>
      <c r="AH1409">
        <v>2</v>
      </c>
      <c r="AI1409" t="b">
        <v>0</v>
      </c>
      <c r="AJ1409" t="s">
        <v>8285</v>
      </c>
      <c r="AK1409">
        <v>1</v>
      </c>
      <c r="AL1409">
        <v>7.5</v>
      </c>
      <c r="AM1409" s="10" t="s">
        <v>8320</v>
      </c>
      <c r="AN1409" t="s">
        <v>8339</v>
      </c>
      <c r="AO1409" s="15">
        <v>41838.536782407406</v>
      </c>
      <c r="AP1409" s="15">
        <v>41863.536782407406</v>
      </c>
      <c r="AU1409" s="3"/>
      <c r="AV1409" s="3"/>
      <c r="AW1409" s="6"/>
      <c r="AX1409" s="8"/>
      <c r="BJ1409" s="10"/>
      <c r="BL1409" s="15"/>
      <c r="BM1409" s="15"/>
    </row>
    <row r="1410" spans="1:65" ht="12.75" hidden="1" customHeight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  <c r="W1410">
        <v>1408</v>
      </c>
      <c r="X1410" s="3" t="s">
        <v>1409</v>
      </c>
      <c r="Y1410" s="3" t="s">
        <v>5518</v>
      </c>
      <c r="Z1410" s="6">
        <v>1000</v>
      </c>
      <c r="AA1410" s="8">
        <v>72</v>
      </c>
      <c r="AB1410" t="s">
        <v>8220</v>
      </c>
      <c r="AC1410" t="s">
        <v>8224</v>
      </c>
      <c r="AD1410" t="s">
        <v>8246</v>
      </c>
      <c r="AE1410">
        <v>1447451756</v>
      </c>
      <c r="AF1410">
        <v>1444856156</v>
      </c>
      <c r="AG1410" t="b">
        <v>0</v>
      </c>
      <c r="AH1410">
        <v>6</v>
      </c>
      <c r="AI1410" t="b">
        <v>0</v>
      </c>
      <c r="AJ1410" t="s">
        <v>8285</v>
      </c>
      <c r="AK1410">
        <v>7</v>
      </c>
      <c r="AL1410">
        <v>12</v>
      </c>
      <c r="AM1410" s="10" t="s">
        <v>8320</v>
      </c>
      <c r="AN1410" t="s">
        <v>8339</v>
      </c>
      <c r="AO1410" s="15">
        <v>42291.872175925921</v>
      </c>
      <c r="AP1410" s="15">
        <v>42321.913842592592</v>
      </c>
      <c r="AU1410" s="3"/>
      <c r="AV1410" s="3"/>
      <c r="AW1410" s="6"/>
      <c r="AX1410" s="8"/>
      <c r="BJ1410" s="10"/>
      <c r="BL1410" s="15"/>
      <c r="BM1410" s="15"/>
    </row>
    <row r="1411" spans="1:65" ht="12.75" hidden="1" customHeight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(I1411/(3600*24))+DATE(1970,1,1)</f>
        <v>42005.175173611111</v>
      </c>
      <c r="W1411">
        <v>1409</v>
      </c>
      <c r="X1411" s="3" t="s">
        <v>1410</v>
      </c>
      <c r="Y1411" s="3" t="s">
        <v>5519</v>
      </c>
      <c r="Z1411" s="6">
        <v>4000</v>
      </c>
      <c r="AA1411" s="8">
        <v>0</v>
      </c>
      <c r="AB1411" t="s">
        <v>8220</v>
      </c>
      <c r="AC1411" t="s">
        <v>8223</v>
      </c>
      <c r="AD1411" t="s">
        <v>8245</v>
      </c>
      <c r="AE1411">
        <v>1420085535</v>
      </c>
      <c r="AF1411">
        <v>1414897935</v>
      </c>
      <c r="AG1411" t="b">
        <v>0</v>
      </c>
      <c r="AH1411">
        <v>0</v>
      </c>
      <c r="AI1411" t="b">
        <v>0</v>
      </c>
      <c r="AJ1411" t="s">
        <v>8285</v>
      </c>
      <c r="AK1411">
        <v>0</v>
      </c>
      <c r="AL1411">
        <v>0</v>
      </c>
      <c r="AM1411" s="10" t="s">
        <v>8320</v>
      </c>
      <c r="AN1411" t="s">
        <v>8339</v>
      </c>
      <c r="AO1411" s="15">
        <v>41945.133506944447</v>
      </c>
      <c r="AP1411" s="15">
        <v>42005.175173611111</v>
      </c>
      <c r="AU1411" s="3"/>
      <c r="AV1411" s="3"/>
      <c r="AW1411" s="6"/>
      <c r="AX1411" s="8"/>
      <c r="BJ1411" s="10"/>
      <c r="BL1411" s="15"/>
      <c r="BM1411" s="15"/>
    </row>
    <row r="1412" spans="1:65" ht="12.75" hidden="1" customHeight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  <c r="W1412">
        <v>1410</v>
      </c>
      <c r="X1412" s="3" t="s">
        <v>1411</v>
      </c>
      <c r="Y1412" s="3" t="s">
        <v>5520</v>
      </c>
      <c r="Z1412" s="6">
        <v>6000</v>
      </c>
      <c r="AA1412" s="8">
        <v>1</v>
      </c>
      <c r="AB1412" t="s">
        <v>8220</v>
      </c>
      <c r="AC1412" t="s">
        <v>8236</v>
      </c>
      <c r="AD1412" t="s">
        <v>8248</v>
      </c>
      <c r="AE1412">
        <v>1464939520</v>
      </c>
      <c r="AF1412">
        <v>1461051520</v>
      </c>
      <c r="AG1412" t="b">
        <v>0</v>
      </c>
      <c r="AH1412">
        <v>1</v>
      </c>
      <c r="AI1412" t="b">
        <v>0</v>
      </c>
      <c r="AJ1412" t="s">
        <v>8285</v>
      </c>
      <c r="AK1412">
        <v>0</v>
      </c>
      <c r="AL1412">
        <v>1</v>
      </c>
      <c r="AM1412" s="10" t="s">
        <v>8320</v>
      </c>
      <c r="AN1412" t="s">
        <v>8339</v>
      </c>
      <c r="AO1412" s="15">
        <v>42479.318518518514</v>
      </c>
      <c r="AP1412" s="15">
        <v>42524.318518518514</v>
      </c>
      <c r="AU1412" s="3"/>
      <c r="AV1412" s="3"/>
      <c r="AW1412" s="6"/>
      <c r="AX1412" s="8"/>
      <c r="BJ1412" s="10"/>
      <c r="BL1412" s="15"/>
      <c r="BM1412" s="15"/>
    </row>
    <row r="1413" spans="1:65" ht="12.75" hidden="1" customHeight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  <c r="W1413">
        <v>1411</v>
      </c>
      <c r="X1413" s="3" t="s">
        <v>1412</v>
      </c>
      <c r="Y1413" s="3" t="s">
        <v>5521</v>
      </c>
      <c r="Z1413" s="6">
        <v>3000</v>
      </c>
      <c r="AA1413" s="8">
        <v>7</v>
      </c>
      <c r="AB1413" t="s">
        <v>8220</v>
      </c>
      <c r="AC1413" t="s">
        <v>8224</v>
      </c>
      <c r="AD1413" t="s">
        <v>8246</v>
      </c>
      <c r="AE1413">
        <v>1423185900</v>
      </c>
      <c r="AF1413">
        <v>1420766700</v>
      </c>
      <c r="AG1413" t="b">
        <v>0</v>
      </c>
      <c r="AH1413">
        <v>3</v>
      </c>
      <c r="AI1413" t="b">
        <v>0</v>
      </c>
      <c r="AJ1413" t="s">
        <v>8285</v>
      </c>
      <c r="AK1413">
        <v>0</v>
      </c>
      <c r="AL1413">
        <v>2.33</v>
      </c>
      <c r="AM1413" s="10" t="s">
        <v>8320</v>
      </c>
      <c r="AN1413" t="s">
        <v>8339</v>
      </c>
      <c r="AO1413" s="15">
        <v>42013.059027777781</v>
      </c>
      <c r="AP1413" s="15">
        <v>42041.059027777781</v>
      </c>
      <c r="AU1413" s="3"/>
      <c r="AV1413" s="3"/>
      <c r="AW1413" s="6"/>
      <c r="AX1413" s="8"/>
      <c r="BJ1413" s="10"/>
      <c r="BL1413" s="15"/>
      <c r="BM1413" s="15"/>
    </row>
    <row r="1414" spans="1:65" ht="12.75" hidden="1" customHeight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  <c r="W1414">
        <v>1412</v>
      </c>
      <c r="X1414" s="3" t="s">
        <v>1413</v>
      </c>
      <c r="Y1414" s="3" t="s">
        <v>5522</v>
      </c>
      <c r="Z1414" s="6">
        <v>7000</v>
      </c>
      <c r="AA1414" s="8">
        <v>320</v>
      </c>
      <c r="AB1414" t="s">
        <v>8220</v>
      </c>
      <c r="AC1414" t="s">
        <v>8223</v>
      </c>
      <c r="AD1414" t="s">
        <v>8245</v>
      </c>
      <c r="AE1414">
        <v>1417656699</v>
      </c>
      <c r="AF1414">
        <v>1415064699</v>
      </c>
      <c r="AG1414" t="b">
        <v>0</v>
      </c>
      <c r="AH1414">
        <v>13</v>
      </c>
      <c r="AI1414" t="b">
        <v>0</v>
      </c>
      <c r="AJ1414" t="s">
        <v>8285</v>
      </c>
      <c r="AK1414">
        <v>5</v>
      </c>
      <c r="AL1414">
        <v>24.62</v>
      </c>
      <c r="AM1414" s="10" t="s">
        <v>8320</v>
      </c>
      <c r="AN1414" t="s">
        <v>8339</v>
      </c>
      <c r="AO1414" s="15">
        <v>41947.063645833332</v>
      </c>
      <c r="AP1414" s="15">
        <v>41977.063645833332</v>
      </c>
      <c r="AU1414" s="3"/>
      <c r="AV1414" s="3"/>
      <c r="AW1414" s="6"/>
      <c r="AX1414" s="8"/>
      <c r="BJ1414" s="10"/>
      <c r="BL1414" s="15"/>
      <c r="BM1414" s="15"/>
    </row>
    <row r="1415" spans="1:65" ht="12.75" hidden="1" customHeight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  <c r="W1415">
        <v>1413</v>
      </c>
      <c r="X1415" s="3" t="s">
        <v>1414</v>
      </c>
      <c r="Y1415" s="3" t="s">
        <v>5523</v>
      </c>
      <c r="Z1415" s="6">
        <v>2000</v>
      </c>
      <c r="AA1415" s="8">
        <v>100</v>
      </c>
      <c r="AB1415" t="s">
        <v>8220</v>
      </c>
      <c r="AC1415" t="s">
        <v>8236</v>
      </c>
      <c r="AD1415" t="s">
        <v>8248</v>
      </c>
      <c r="AE1415">
        <v>1455964170</v>
      </c>
      <c r="AF1415">
        <v>1450780170</v>
      </c>
      <c r="AG1415" t="b">
        <v>0</v>
      </c>
      <c r="AH1415">
        <v>1</v>
      </c>
      <c r="AI1415" t="b">
        <v>0</v>
      </c>
      <c r="AJ1415" t="s">
        <v>8285</v>
      </c>
      <c r="AK1415">
        <v>5</v>
      </c>
      <c r="AL1415">
        <v>100</v>
      </c>
      <c r="AM1415" s="10" t="s">
        <v>8320</v>
      </c>
      <c r="AN1415" t="s">
        <v>8339</v>
      </c>
      <c r="AO1415" s="15">
        <v>42360.437152777777</v>
      </c>
      <c r="AP1415" s="15">
        <v>42420.437152777777</v>
      </c>
      <c r="AU1415" s="3"/>
      <c r="AV1415" s="3"/>
      <c r="AW1415" s="6"/>
      <c r="AX1415" s="8"/>
      <c r="BJ1415" s="10"/>
      <c r="BL1415" s="15"/>
      <c r="BM1415" s="15"/>
    </row>
    <row r="1416" spans="1:65" ht="12.75" hidden="1" customHeight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  <c r="W1416">
        <v>1414</v>
      </c>
      <c r="X1416" s="3" t="s">
        <v>1415</v>
      </c>
      <c r="Y1416" s="3" t="s">
        <v>5524</v>
      </c>
      <c r="Z1416" s="6">
        <v>500</v>
      </c>
      <c r="AA1416" s="8">
        <v>1</v>
      </c>
      <c r="AB1416" t="s">
        <v>8220</v>
      </c>
      <c r="AC1416" t="s">
        <v>8223</v>
      </c>
      <c r="AD1416" t="s">
        <v>8245</v>
      </c>
      <c r="AE1416">
        <v>1483423467</v>
      </c>
      <c r="AF1416">
        <v>1480831467</v>
      </c>
      <c r="AG1416" t="b">
        <v>0</v>
      </c>
      <c r="AH1416">
        <v>1</v>
      </c>
      <c r="AI1416" t="b">
        <v>0</v>
      </c>
      <c r="AJ1416" t="s">
        <v>8285</v>
      </c>
      <c r="AK1416">
        <v>0</v>
      </c>
      <c r="AL1416">
        <v>1</v>
      </c>
      <c r="AM1416" s="10" t="s">
        <v>8320</v>
      </c>
      <c r="AN1416" t="s">
        <v>8339</v>
      </c>
      <c r="AO1416" s="15">
        <v>42708.25309027778</v>
      </c>
      <c r="AP1416" s="15">
        <v>42738.25309027778</v>
      </c>
      <c r="AU1416" s="3"/>
      <c r="AV1416" s="3"/>
      <c r="AW1416" s="6"/>
      <c r="AX1416" s="8"/>
      <c r="BJ1416" s="10"/>
      <c r="BL1416" s="15"/>
      <c r="BM1416" s="15"/>
    </row>
    <row r="1417" spans="1:65" ht="12.75" hidden="1" customHeight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  <c r="W1417">
        <v>1415</v>
      </c>
      <c r="X1417" s="3" t="s">
        <v>1416</v>
      </c>
      <c r="Y1417" s="3" t="s">
        <v>5525</v>
      </c>
      <c r="Z1417" s="6">
        <v>4400</v>
      </c>
      <c r="AA1417" s="8">
        <v>800</v>
      </c>
      <c r="AB1417" t="s">
        <v>8220</v>
      </c>
      <c r="AC1417" t="s">
        <v>8223</v>
      </c>
      <c r="AD1417" t="s">
        <v>8245</v>
      </c>
      <c r="AE1417">
        <v>1439741591</v>
      </c>
      <c r="AF1417">
        <v>1436285591</v>
      </c>
      <c r="AG1417" t="b">
        <v>0</v>
      </c>
      <c r="AH1417">
        <v>9</v>
      </c>
      <c r="AI1417" t="b">
        <v>0</v>
      </c>
      <c r="AJ1417" t="s">
        <v>8285</v>
      </c>
      <c r="AK1417">
        <v>18</v>
      </c>
      <c r="AL1417">
        <v>88.89</v>
      </c>
      <c r="AM1417" s="10" t="s">
        <v>8320</v>
      </c>
      <c r="AN1417" t="s">
        <v>8339</v>
      </c>
      <c r="AO1417" s="15">
        <v>42192.675821759258</v>
      </c>
      <c r="AP1417" s="15">
        <v>42232.675821759258</v>
      </c>
      <c r="AU1417" s="3"/>
      <c r="AV1417" s="3"/>
      <c r="AW1417" s="6"/>
      <c r="AX1417" s="8"/>
      <c r="BJ1417" s="10"/>
      <c r="BL1417" s="15"/>
      <c r="BM1417" s="15"/>
    </row>
    <row r="1418" spans="1:65" ht="12.75" hidden="1" customHeight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  <c r="W1418">
        <v>1416</v>
      </c>
      <c r="X1418" s="3" t="s">
        <v>1417</v>
      </c>
      <c r="Y1418" s="3" t="s">
        <v>5526</v>
      </c>
      <c r="Z1418" s="6">
        <v>50000</v>
      </c>
      <c r="AA1418" s="8">
        <v>0</v>
      </c>
      <c r="AB1418" t="s">
        <v>8220</v>
      </c>
      <c r="AC1418" t="s">
        <v>8223</v>
      </c>
      <c r="AD1418" t="s">
        <v>8245</v>
      </c>
      <c r="AE1418">
        <v>1448147619</v>
      </c>
      <c r="AF1418">
        <v>1445552019</v>
      </c>
      <c r="AG1418" t="b">
        <v>0</v>
      </c>
      <c r="AH1418">
        <v>0</v>
      </c>
      <c r="AI1418" t="b">
        <v>0</v>
      </c>
      <c r="AJ1418" t="s">
        <v>8285</v>
      </c>
      <c r="AK1418">
        <v>0</v>
      </c>
      <c r="AL1418">
        <v>0</v>
      </c>
      <c r="AM1418" s="10" t="s">
        <v>8320</v>
      </c>
      <c r="AN1418" t="s">
        <v>8339</v>
      </c>
      <c r="AO1418" s="15">
        <v>42299.926145833335</v>
      </c>
      <c r="AP1418" s="15">
        <v>42329.967812499999</v>
      </c>
      <c r="AU1418" s="3"/>
      <c r="AV1418" s="3"/>
      <c r="AW1418" s="6"/>
      <c r="AX1418" s="8"/>
      <c r="BJ1418" s="10"/>
      <c r="BL1418" s="15"/>
      <c r="BM1418" s="15"/>
    </row>
    <row r="1419" spans="1:65" ht="12.75" hidden="1" customHeight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</v>
      </c>
      <c r="W1419">
        <v>1417</v>
      </c>
      <c r="X1419" s="3" t="s">
        <v>1418</v>
      </c>
      <c r="Y1419" s="3" t="s">
        <v>5527</v>
      </c>
      <c r="Z1419" s="6">
        <v>4500</v>
      </c>
      <c r="AA1419" s="8">
        <v>55</v>
      </c>
      <c r="AB1419" t="s">
        <v>8220</v>
      </c>
      <c r="AC1419" t="s">
        <v>8223</v>
      </c>
      <c r="AD1419" t="s">
        <v>8245</v>
      </c>
      <c r="AE1419">
        <v>1442315460</v>
      </c>
      <c r="AF1419">
        <v>1439696174</v>
      </c>
      <c r="AG1419" t="b">
        <v>0</v>
      </c>
      <c r="AH1419">
        <v>2</v>
      </c>
      <c r="AI1419" t="b">
        <v>0</v>
      </c>
      <c r="AJ1419" t="s">
        <v>8285</v>
      </c>
      <c r="AK1419">
        <v>1</v>
      </c>
      <c r="AL1419">
        <v>27.5</v>
      </c>
      <c r="AM1419" s="10" t="s">
        <v>8320</v>
      </c>
      <c r="AN1419" t="s">
        <v>8339</v>
      </c>
      <c r="AO1419" s="15">
        <v>42232.15016203704</v>
      </c>
      <c r="AP1419" s="15">
        <v>42262.46597222222</v>
      </c>
      <c r="AU1419" s="3"/>
      <c r="AV1419" s="3"/>
      <c r="AW1419" s="6"/>
      <c r="AX1419" s="8"/>
      <c r="BJ1419" s="10"/>
      <c r="BL1419" s="15"/>
      <c r="BM1419" s="15"/>
    </row>
    <row r="1420" spans="1:65" ht="12.75" hidden="1" customHeight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  <c r="W1420">
        <v>1418</v>
      </c>
      <c r="X1420" s="3" t="s">
        <v>1419</v>
      </c>
      <c r="Y1420" s="3" t="s">
        <v>5528</v>
      </c>
      <c r="Z1420" s="6">
        <v>3000</v>
      </c>
      <c r="AA1420" s="8">
        <v>6</v>
      </c>
      <c r="AB1420" t="s">
        <v>8220</v>
      </c>
      <c r="AC1420" t="s">
        <v>8226</v>
      </c>
      <c r="AD1420" t="s">
        <v>8248</v>
      </c>
      <c r="AE1420">
        <v>1456397834</v>
      </c>
      <c r="AF1420">
        <v>1453805834</v>
      </c>
      <c r="AG1420" t="b">
        <v>0</v>
      </c>
      <c r="AH1420">
        <v>1</v>
      </c>
      <c r="AI1420" t="b">
        <v>0</v>
      </c>
      <c r="AJ1420" t="s">
        <v>8285</v>
      </c>
      <c r="AK1420">
        <v>0</v>
      </c>
      <c r="AL1420">
        <v>6</v>
      </c>
      <c r="AM1420" s="10" t="s">
        <v>8320</v>
      </c>
      <c r="AN1420" t="s">
        <v>8339</v>
      </c>
      <c r="AO1420" s="15">
        <v>42395.456412037034</v>
      </c>
      <c r="AP1420" s="15">
        <v>42425.456412037034</v>
      </c>
      <c r="AU1420" s="3"/>
      <c r="AV1420" s="3"/>
      <c r="AW1420" s="6"/>
      <c r="AX1420" s="8"/>
      <c r="BJ1420" s="10"/>
      <c r="BL1420" s="15"/>
      <c r="BM1420" s="15"/>
    </row>
    <row r="1421" spans="1:65" ht="12.75" hidden="1" customHeight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  <c r="W1421">
        <v>1419</v>
      </c>
      <c r="X1421" s="3" t="s">
        <v>1420</v>
      </c>
      <c r="Y1421" s="3" t="s">
        <v>5529</v>
      </c>
      <c r="Z1421" s="6">
        <v>6300</v>
      </c>
      <c r="AA1421" s="8">
        <v>445</v>
      </c>
      <c r="AB1421" t="s">
        <v>8220</v>
      </c>
      <c r="AC1421" t="s">
        <v>8223</v>
      </c>
      <c r="AD1421" t="s">
        <v>8245</v>
      </c>
      <c r="AE1421">
        <v>1476010619</v>
      </c>
      <c r="AF1421">
        <v>1473418619</v>
      </c>
      <c r="AG1421" t="b">
        <v>0</v>
      </c>
      <c r="AH1421">
        <v>10</v>
      </c>
      <c r="AI1421" t="b">
        <v>0</v>
      </c>
      <c r="AJ1421" t="s">
        <v>8285</v>
      </c>
      <c r="AK1421">
        <v>7</v>
      </c>
      <c r="AL1421">
        <v>44.5</v>
      </c>
      <c r="AM1421" s="10" t="s">
        <v>8320</v>
      </c>
      <c r="AN1421" t="s">
        <v>8339</v>
      </c>
      <c r="AO1421" s="15">
        <v>42622.456238425926</v>
      </c>
      <c r="AP1421" s="15">
        <v>42652.456238425926</v>
      </c>
      <c r="AU1421" s="3"/>
      <c r="AV1421" s="3"/>
      <c r="AW1421" s="6"/>
      <c r="AX1421" s="8"/>
      <c r="BJ1421" s="10"/>
      <c r="BL1421" s="15"/>
      <c r="BM1421" s="15"/>
    </row>
    <row r="1422" spans="1:65" ht="12.75" hidden="1" customHeight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  <c r="W1422">
        <v>1420</v>
      </c>
      <c r="X1422" s="3" t="s">
        <v>1421</v>
      </c>
      <c r="Y1422" s="3" t="s">
        <v>5530</v>
      </c>
      <c r="Z1422" s="6">
        <v>110</v>
      </c>
      <c r="AA1422" s="8">
        <v>3</v>
      </c>
      <c r="AB1422" t="s">
        <v>8220</v>
      </c>
      <c r="AC1422" t="s">
        <v>8223</v>
      </c>
      <c r="AD1422" t="s">
        <v>8245</v>
      </c>
      <c r="AE1422">
        <v>1467129686</v>
      </c>
      <c r="AF1422">
        <v>1464969686</v>
      </c>
      <c r="AG1422" t="b">
        <v>0</v>
      </c>
      <c r="AH1422">
        <v>3</v>
      </c>
      <c r="AI1422" t="b">
        <v>0</v>
      </c>
      <c r="AJ1422" t="s">
        <v>8285</v>
      </c>
      <c r="AK1422">
        <v>3</v>
      </c>
      <c r="AL1422">
        <v>1</v>
      </c>
      <c r="AM1422" s="10" t="s">
        <v>8320</v>
      </c>
      <c r="AN1422" t="s">
        <v>8339</v>
      </c>
      <c r="AO1422" s="15">
        <v>42524.667662037042</v>
      </c>
      <c r="AP1422" s="15">
        <v>42549.667662037042</v>
      </c>
      <c r="AU1422" s="3"/>
      <c r="AV1422" s="3"/>
      <c r="AW1422" s="6"/>
      <c r="AX1422" s="8"/>
      <c r="BJ1422" s="10"/>
      <c r="BL1422" s="15"/>
      <c r="BM1422" s="15"/>
    </row>
    <row r="1423" spans="1:65" ht="12.75" hidden="1" customHeight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  <c r="W1423">
        <v>1421</v>
      </c>
      <c r="X1423" s="3" t="s">
        <v>1422</v>
      </c>
      <c r="Y1423" s="3" t="s">
        <v>5531</v>
      </c>
      <c r="Z1423" s="6">
        <v>200000</v>
      </c>
      <c r="AA1423" s="8">
        <v>200</v>
      </c>
      <c r="AB1423" t="s">
        <v>8220</v>
      </c>
      <c r="AC1423" t="s">
        <v>8234</v>
      </c>
      <c r="AD1423" t="s">
        <v>8254</v>
      </c>
      <c r="AE1423">
        <v>1423432709</v>
      </c>
      <c r="AF1423">
        <v>1420840709</v>
      </c>
      <c r="AG1423" t="b">
        <v>0</v>
      </c>
      <c r="AH1423">
        <v>2</v>
      </c>
      <c r="AI1423" t="b">
        <v>0</v>
      </c>
      <c r="AJ1423" t="s">
        <v>8285</v>
      </c>
      <c r="AK1423">
        <v>0</v>
      </c>
      <c r="AL1423">
        <v>100</v>
      </c>
      <c r="AM1423" s="10" t="s">
        <v>8320</v>
      </c>
      <c r="AN1423" t="s">
        <v>8339</v>
      </c>
      <c r="AO1423" s="15">
        <v>42013.915613425925</v>
      </c>
      <c r="AP1423" s="15">
        <v>42043.915613425925</v>
      </c>
      <c r="AU1423" s="3"/>
      <c r="AV1423" s="3"/>
      <c r="AW1423" s="6"/>
      <c r="AX1423" s="8"/>
      <c r="BJ1423" s="10"/>
      <c r="BL1423" s="15"/>
      <c r="BM1423" s="15"/>
    </row>
    <row r="1424" spans="1:65" ht="12.75" hidden="1" customHeight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  <c r="W1424">
        <v>1422</v>
      </c>
      <c r="X1424" s="3" t="s">
        <v>1423</v>
      </c>
      <c r="Y1424" s="3" t="s">
        <v>5532</v>
      </c>
      <c r="Z1424" s="6">
        <v>25000</v>
      </c>
      <c r="AA1424" s="8">
        <v>26</v>
      </c>
      <c r="AB1424" t="s">
        <v>8220</v>
      </c>
      <c r="AC1424" t="s">
        <v>8227</v>
      </c>
      <c r="AD1424" t="s">
        <v>8249</v>
      </c>
      <c r="AE1424">
        <v>1474436704</v>
      </c>
      <c r="AF1424">
        <v>1471844704</v>
      </c>
      <c r="AG1424" t="b">
        <v>0</v>
      </c>
      <c r="AH1424">
        <v>2</v>
      </c>
      <c r="AI1424" t="b">
        <v>0</v>
      </c>
      <c r="AJ1424" t="s">
        <v>8285</v>
      </c>
      <c r="AK1424">
        <v>0</v>
      </c>
      <c r="AL1424">
        <v>13</v>
      </c>
      <c r="AM1424" s="10" t="s">
        <v>8320</v>
      </c>
      <c r="AN1424" t="s">
        <v>8339</v>
      </c>
      <c r="AO1424" s="15">
        <v>42604.239629629628</v>
      </c>
      <c r="AP1424" s="15">
        <v>42634.239629629628</v>
      </c>
      <c r="AU1424" s="3"/>
      <c r="AV1424" s="3"/>
      <c r="AW1424" s="6"/>
      <c r="AX1424" s="8"/>
      <c r="BJ1424" s="10"/>
      <c r="BL1424" s="15"/>
      <c r="BM1424" s="15"/>
    </row>
    <row r="1425" spans="1:65" ht="12.75" hidden="1" customHeight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  <c r="W1425">
        <v>1423</v>
      </c>
      <c r="X1425" s="3" t="s">
        <v>1424</v>
      </c>
      <c r="Y1425" s="3" t="s">
        <v>5533</v>
      </c>
      <c r="Z1425" s="6">
        <v>30000</v>
      </c>
      <c r="AA1425" s="8">
        <v>100</v>
      </c>
      <c r="AB1425" t="s">
        <v>8220</v>
      </c>
      <c r="AC1425" t="s">
        <v>8225</v>
      </c>
      <c r="AD1425" t="s">
        <v>8247</v>
      </c>
      <c r="AE1425">
        <v>1451637531</v>
      </c>
      <c r="AF1425">
        <v>1449045531</v>
      </c>
      <c r="AG1425" t="b">
        <v>0</v>
      </c>
      <c r="AH1425">
        <v>1</v>
      </c>
      <c r="AI1425" t="b">
        <v>0</v>
      </c>
      <c r="AJ1425" t="s">
        <v>8285</v>
      </c>
      <c r="AK1425">
        <v>0</v>
      </c>
      <c r="AL1425">
        <v>100</v>
      </c>
      <c r="AM1425" s="10" t="s">
        <v>8320</v>
      </c>
      <c r="AN1425" t="s">
        <v>8339</v>
      </c>
      <c r="AO1425" s="15">
        <v>42340.360312500001</v>
      </c>
      <c r="AP1425" s="15">
        <v>42370.360312500001</v>
      </c>
      <c r="AU1425" s="3"/>
      <c r="AV1425" s="3"/>
      <c r="AW1425" s="6"/>
      <c r="AX1425" s="8"/>
      <c r="BJ1425" s="10"/>
      <c r="BL1425" s="15"/>
      <c r="BM1425" s="15"/>
    </row>
    <row r="1426" spans="1:65" ht="12.75" hidden="1" customHeight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  <c r="W1426">
        <v>1424</v>
      </c>
      <c r="X1426" s="3" t="s">
        <v>1425</v>
      </c>
      <c r="Y1426" s="3" t="s">
        <v>5534</v>
      </c>
      <c r="Z1426" s="6">
        <v>7500</v>
      </c>
      <c r="AA1426" s="8">
        <v>1527</v>
      </c>
      <c r="AB1426" t="s">
        <v>8220</v>
      </c>
      <c r="AC1426" t="s">
        <v>8223</v>
      </c>
      <c r="AD1426" t="s">
        <v>8245</v>
      </c>
      <c r="AE1426">
        <v>1479233602</v>
      </c>
      <c r="AF1426">
        <v>1478106802</v>
      </c>
      <c r="AG1426" t="b">
        <v>0</v>
      </c>
      <c r="AH1426">
        <v>14</v>
      </c>
      <c r="AI1426" t="b">
        <v>0</v>
      </c>
      <c r="AJ1426" t="s">
        <v>8285</v>
      </c>
      <c r="AK1426">
        <v>20</v>
      </c>
      <c r="AL1426">
        <v>109.07</v>
      </c>
      <c r="AM1426" s="10" t="s">
        <v>8320</v>
      </c>
      <c r="AN1426" t="s">
        <v>8339</v>
      </c>
      <c r="AO1426" s="15">
        <v>42676.717615740738</v>
      </c>
      <c r="AP1426" s="15">
        <v>42689.759282407409</v>
      </c>
      <c r="AU1426" s="3"/>
      <c r="AV1426" s="3"/>
      <c r="AW1426" s="6"/>
      <c r="AX1426" s="8"/>
      <c r="BJ1426" s="10"/>
      <c r="BL1426" s="15"/>
      <c r="BM1426" s="15"/>
    </row>
    <row r="1427" spans="1:65" ht="12.75" hidden="1" customHeight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  <c r="W1427">
        <v>1425</v>
      </c>
      <c r="X1427" s="3" t="s">
        <v>1426</v>
      </c>
      <c r="Y1427" s="3" t="s">
        <v>5535</v>
      </c>
      <c r="Z1427" s="6">
        <v>13000</v>
      </c>
      <c r="AA1427" s="8">
        <v>0</v>
      </c>
      <c r="AB1427" t="s">
        <v>8220</v>
      </c>
      <c r="AC1427" t="s">
        <v>8223</v>
      </c>
      <c r="AD1427" t="s">
        <v>8245</v>
      </c>
      <c r="AE1427">
        <v>1430276959</v>
      </c>
      <c r="AF1427">
        <v>1427684959</v>
      </c>
      <c r="AG1427" t="b">
        <v>0</v>
      </c>
      <c r="AH1427">
        <v>0</v>
      </c>
      <c r="AI1427" t="b">
        <v>0</v>
      </c>
      <c r="AJ1427" t="s">
        <v>8285</v>
      </c>
      <c r="AK1427">
        <v>0</v>
      </c>
      <c r="AL1427">
        <v>0</v>
      </c>
      <c r="AM1427" s="10" t="s">
        <v>8320</v>
      </c>
      <c r="AN1427" t="s">
        <v>8339</v>
      </c>
      <c r="AO1427" s="15">
        <v>42093.131469907406</v>
      </c>
      <c r="AP1427" s="15">
        <v>42123.131469907406</v>
      </c>
      <c r="AU1427" s="3"/>
      <c r="AV1427" s="3"/>
      <c r="AW1427" s="6"/>
      <c r="AX1427" s="8"/>
      <c r="BJ1427" s="10"/>
      <c r="BL1427" s="15"/>
      <c r="BM1427" s="15"/>
    </row>
    <row r="1428" spans="1:65" ht="12.75" hidden="1" customHeight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  <c r="W1428">
        <v>1426</v>
      </c>
      <c r="X1428" s="3" t="s">
        <v>1427</v>
      </c>
      <c r="Y1428" s="3" t="s">
        <v>5536</v>
      </c>
      <c r="Z1428" s="6">
        <v>1000</v>
      </c>
      <c r="AA1428" s="8">
        <v>0</v>
      </c>
      <c r="AB1428" t="s">
        <v>8220</v>
      </c>
      <c r="AC1428" t="s">
        <v>8235</v>
      </c>
      <c r="AD1428" t="s">
        <v>8248</v>
      </c>
      <c r="AE1428">
        <v>1440408120</v>
      </c>
      <c r="AF1428">
        <v>1435224120</v>
      </c>
      <c r="AG1428" t="b">
        <v>0</v>
      </c>
      <c r="AH1428">
        <v>0</v>
      </c>
      <c r="AI1428" t="b">
        <v>0</v>
      </c>
      <c r="AJ1428" t="s">
        <v>8285</v>
      </c>
      <c r="AK1428">
        <v>0</v>
      </c>
      <c r="AL1428">
        <v>0</v>
      </c>
      <c r="AM1428" s="10" t="s">
        <v>8320</v>
      </c>
      <c r="AN1428" t="s">
        <v>8339</v>
      </c>
      <c r="AO1428" s="15">
        <v>42180.390277777777</v>
      </c>
      <c r="AP1428" s="15">
        <v>42240.390277777777</v>
      </c>
      <c r="AU1428" s="3"/>
      <c r="AV1428" s="3"/>
      <c r="AW1428" s="6"/>
      <c r="AX1428" s="8"/>
      <c r="BJ1428" s="10"/>
      <c r="BL1428" s="15"/>
      <c r="BM1428" s="15"/>
    </row>
    <row r="1429" spans="1:65" ht="12.75" hidden="1" customHeight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  <c r="W1429">
        <v>1427</v>
      </c>
      <c r="X1429" s="3" t="s">
        <v>1428</v>
      </c>
      <c r="Y1429" s="3" t="s">
        <v>5537</v>
      </c>
      <c r="Z1429" s="6">
        <v>5000</v>
      </c>
      <c r="AA1429" s="8">
        <v>419</v>
      </c>
      <c r="AB1429" t="s">
        <v>8220</v>
      </c>
      <c r="AC1429" t="s">
        <v>8235</v>
      </c>
      <c r="AD1429" t="s">
        <v>8248</v>
      </c>
      <c r="AE1429">
        <v>1474230385</v>
      </c>
      <c r="AF1429">
        <v>1471638385</v>
      </c>
      <c r="AG1429" t="b">
        <v>0</v>
      </c>
      <c r="AH1429">
        <v>4</v>
      </c>
      <c r="AI1429" t="b">
        <v>0</v>
      </c>
      <c r="AJ1429" t="s">
        <v>8285</v>
      </c>
      <c r="AK1429">
        <v>8</v>
      </c>
      <c r="AL1429">
        <v>104.75</v>
      </c>
      <c r="AM1429" s="10" t="s">
        <v>8320</v>
      </c>
      <c r="AN1429" t="s">
        <v>8339</v>
      </c>
      <c r="AO1429" s="15">
        <v>42601.851678240739</v>
      </c>
      <c r="AP1429" s="15">
        <v>42631.851678240739</v>
      </c>
      <c r="AU1429" s="3"/>
      <c r="AV1429" s="3"/>
      <c r="AW1429" s="6"/>
      <c r="AX1429" s="8"/>
      <c r="BJ1429" s="10"/>
      <c r="BL1429" s="15"/>
      <c r="BM1429" s="15"/>
    </row>
    <row r="1430" spans="1:65" ht="12.75" hidden="1" customHeight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  <c r="W1430">
        <v>1428</v>
      </c>
      <c r="X1430" s="3" t="s">
        <v>1429</v>
      </c>
      <c r="Y1430" s="3" t="s">
        <v>5538</v>
      </c>
      <c r="Z1430" s="6">
        <v>1000</v>
      </c>
      <c r="AA1430" s="8">
        <v>45</v>
      </c>
      <c r="AB1430" t="s">
        <v>8220</v>
      </c>
      <c r="AC1430" t="s">
        <v>8226</v>
      </c>
      <c r="AD1430" t="s">
        <v>8248</v>
      </c>
      <c r="AE1430">
        <v>1459584417</v>
      </c>
      <c r="AF1430">
        <v>1456996017</v>
      </c>
      <c r="AG1430" t="b">
        <v>0</v>
      </c>
      <c r="AH1430">
        <v>3</v>
      </c>
      <c r="AI1430" t="b">
        <v>0</v>
      </c>
      <c r="AJ1430" t="s">
        <v>8285</v>
      </c>
      <c r="AK1430">
        <v>5</v>
      </c>
      <c r="AL1430">
        <v>15</v>
      </c>
      <c r="AM1430" s="10" t="s">
        <v>8320</v>
      </c>
      <c r="AN1430" t="s">
        <v>8339</v>
      </c>
      <c r="AO1430" s="15">
        <v>42432.379826388889</v>
      </c>
      <c r="AP1430" s="15">
        <v>42462.338159722218</v>
      </c>
      <c r="AU1430" s="3"/>
      <c r="AV1430" s="3"/>
      <c r="AW1430" s="6"/>
      <c r="AX1430" s="8"/>
      <c r="BJ1430" s="10"/>
      <c r="BL1430" s="15"/>
      <c r="BM1430" s="15"/>
    </row>
    <row r="1431" spans="1:65" ht="12.75" hidden="1" customHeight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42104.060671296298</v>
      </c>
      <c r="W1431">
        <v>1429</v>
      </c>
      <c r="X1431" s="3" t="s">
        <v>1430</v>
      </c>
      <c r="Y1431" s="3" t="s">
        <v>5539</v>
      </c>
      <c r="Z1431" s="6">
        <v>10000</v>
      </c>
      <c r="AA1431" s="8">
        <v>0</v>
      </c>
      <c r="AB1431" t="s">
        <v>8220</v>
      </c>
      <c r="AC1431" t="s">
        <v>8223</v>
      </c>
      <c r="AD1431" t="s">
        <v>8245</v>
      </c>
      <c r="AE1431">
        <v>1428629242</v>
      </c>
      <c r="AF1431">
        <v>1426037242</v>
      </c>
      <c r="AG1431" t="b">
        <v>0</v>
      </c>
      <c r="AH1431">
        <v>0</v>
      </c>
      <c r="AI1431" t="b">
        <v>0</v>
      </c>
      <c r="AJ1431" t="s">
        <v>8285</v>
      </c>
      <c r="AK1431">
        <v>0</v>
      </c>
      <c r="AL1431">
        <v>0</v>
      </c>
      <c r="AM1431" s="10" t="s">
        <v>8320</v>
      </c>
      <c r="AN1431" t="s">
        <v>8339</v>
      </c>
      <c r="AO1431" s="15">
        <v>42074.060671296291</v>
      </c>
      <c r="AP1431" s="15">
        <v>42104.060671296298</v>
      </c>
      <c r="AU1431" s="3"/>
      <c r="AV1431" s="3"/>
      <c r="AW1431" s="6"/>
      <c r="AX1431" s="8"/>
      <c r="BJ1431" s="10"/>
      <c r="BL1431" s="15"/>
      <c r="BM1431" s="15"/>
    </row>
    <row r="1432" spans="1:65" ht="12.75" hidden="1" customHeight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41992.813518518524</v>
      </c>
      <c r="W1432">
        <v>1430</v>
      </c>
      <c r="X1432" s="3" t="s">
        <v>1431</v>
      </c>
      <c r="Y1432" s="3" t="s">
        <v>5540</v>
      </c>
      <c r="Z1432" s="6">
        <v>5000</v>
      </c>
      <c r="AA1432" s="8">
        <v>403</v>
      </c>
      <c r="AB1432" t="s">
        <v>8220</v>
      </c>
      <c r="AC1432" t="s">
        <v>8223</v>
      </c>
      <c r="AD1432" t="s">
        <v>8245</v>
      </c>
      <c r="AE1432">
        <v>1419017488</v>
      </c>
      <c r="AF1432">
        <v>1416339088</v>
      </c>
      <c r="AG1432" t="b">
        <v>0</v>
      </c>
      <c r="AH1432">
        <v>5</v>
      </c>
      <c r="AI1432" t="b">
        <v>0</v>
      </c>
      <c r="AJ1432" t="s">
        <v>8285</v>
      </c>
      <c r="AK1432">
        <v>8</v>
      </c>
      <c r="AL1432">
        <v>80.599999999999994</v>
      </c>
      <c r="AM1432" s="10" t="s">
        <v>8320</v>
      </c>
      <c r="AN1432" t="s">
        <v>8339</v>
      </c>
      <c r="AO1432" s="15">
        <v>41961.813518518517</v>
      </c>
      <c r="AP1432" s="15">
        <v>41992.813518518524</v>
      </c>
      <c r="AU1432" s="3"/>
      <c r="AV1432" s="3"/>
      <c r="AW1432" s="6"/>
      <c r="AX1432" s="8"/>
      <c r="BJ1432" s="10"/>
      <c r="BL1432" s="15"/>
      <c r="BM1432" s="15"/>
    </row>
    <row r="1433" spans="1:65" ht="12.75" hidden="1" customHeight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  <c r="W1433">
        <v>1431</v>
      </c>
      <c r="X1433" s="3" t="s">
        <v>1432</v>
      </c>
      <c r="Y1433" s="3" t="s">
        <v>5541</v>
      </c>
      <c r="Z1433" s="6">
        <v>17000</v>
      </c>
      <c r="AA1433" s="8">
        <v>5431</v>
      </c>
      <c r="AB1433" t="s">
        <v>8220</v>
      </c>
      <c r="AC1433" t="s">
        <v>8223</v>
      </c>
      <c r="AD1433" t="s">
        <v>8245</v>
      </c>
      <c r="AE1433">
        <v>1448517816</v>
      </c>
      <c r="AF1433">
        <v>1445922216</v>
      </c>
      <c r="AG1433" t="b">
        <v>0</v>
      </c>
      <c r="AH1433">
        <v>47</v>
      </c>
      <c r="AI1433" t="b">
        <v>0</v>
      </c>
      <c r="AJ1433" t="s">
        <v>8285</v>
      </c>
      <c r="AK1433">
        <v>32</v>
      </c>
      <c r="AL1433">
        <v>115.55</v>
      </c>
      <c r="AM1433" s="10" t="s">
        <v>8320</v>
      </c>
      <c r="AN1433" t="s">
        <v>8339</v>
      </c>
      <c r="AO1433" s="15">
        <v>42304.210833333331</v>
      </c>
      <c r="AP1433" s="15">
        <v>42334.252500000002</v>
      </c>
      <c r="AU1433" s="3"/>
      <c r="AV1433" s="3"/>
      <c r="AW1433" s="6"/>
      <c r="AX1433" s="8"/>
      <c r="BJ1433" s="10"/>
      <c r="BL1433" s="15"/>
      <c r="BM1433" s="15"/>
    </row>
    <row r="1434" spans="1:65" ht="12.75" hidden="1" customHeight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  <c r="W1434">
        <v>1432</v>
      </c>
      <c r="X1434" s="3" t="s">
        <v>1433</v>
      </c>
      <c r="Y1434" s="3" t="s">
        <v>5542</v>
      </c>
      <c r="Z1434" s="6">
        <v>40000</v>
      </c>
      <c r="AA1434" s="8">
        <v>0</v>
      </c>
      <c r="AB1434" t="s">
        <v>8220</v>
      </c>
      <c r="AC1434" t="s">
        <v>8223</v>
      </c>
      <c r="AD1434" t="s">
        <v>8245</v>
      </c>
      <c r="AE1434">
        <v>1437417828</v>
      </c>
      <c r="AF1434">
        <v>1434825828</v>
      </c>
      <c r="AG1434" t="b">
        <v>0</v>
      </c>
      <c r="AH1434">
        <v>0</v>
      </c>
      <c r="AI1434" t="b">
        <v>0</v>
      </c>
      <c r="AJ1434" t="s">
        <v>8285</v>
      </c>
      <c r="AK1434">
        <v>0</v>
      </c>
      <c r="AL1434">
        <v>0</v>
      </c>
      <c r="AM1434" s="10" t="s">
        <v>8320</v>
      </c>
      <c r="AN1434" t="s">
        <v>8339</v>
      </c>
      <c r="AO1434" s="15">
        <v>42175.780416666668</v>
      </c>
      <c r="AP1434" s="15">
        <v>42205.780416666668</v>
      </c>
      <c r="AU1434" s="3"/>
      <c r="AV1434" s="3"/>
      <c r="AW1434" s="6"/>
      <c r="AX1434" s="8"/>
      <c r="BJ1434" s="10"/>
      <c r="BL1434" s="15"/>
      <c r="BM1434" s="15"/>
    </row>
    <row r="1435" spans="1:65" ht="12.75" hidden="1" customHeight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  <c r="W1435">
        <v>1433</v>
      </c>
      <c r="X1435" s="3" t="s">
        <v>1434</v>
      </c>
      <c r="Y1435" s="3" t="s">
        <v>5543</v>
      </c>
      <c r="Z1435" s="6">
        <v>12000</v>
      </c>
      <c r="AA1435" s="8">
        <v>805</v>
      </c>
      <c r="AB1435" t="s">
        <v>8220</v>
      </c>
      <c r="AC1435" t="s">
        <v>8236</v>
      </c>
      <c r="AD1435" t="s">
        <v>8248</v>
      </c>
      <c r="AE1435">
        <v>1481367600</v>
      </c>
      <c r="AF1435">
        <v>1477839675</v>
      </c>
      <c r="AG1435" t="b">
        <v>0</v>
      </c>
      <c r="AH1435">
        <v>10</v>
      </c>
      <c r="AI1435" t="b">
        <v>0</v>
      </c>
      <c r="AJ1435" t="s">
        <v>8285</v>
      </c>
      <c r="AK1435">
        <v>7</v>
      </c>
      <c r="AL1435">
        <v>80.5</v>
      </c>
      <c r="AM1435" s="10" t="s">
        <v>8320</v>
      </c>
      <c r="AN1435" t="s">
        <v>8339</v>
      </c>
      <c r="AO1435" s="15">
        <v>42673.625868055555</v>
      </c>
      <c r="AP1435" s="15">
        <v>42714.458333333328</v>
      </c>
      <c r="AU1435" s="3"/>
      <c r="AV1435" s="3"/>
      <c r="AW1435" s="6"/>
      <c r="AX1435" s="8"/>
      <c r="BJ1435" s="10"/>
      <c r="BL1435" s="15"/>
      <c r="BM1435" s="15"/>
    </row>
    <row r="1436" spans="1:65" ht="12.75" hidden="1" customHeight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  <c r="W1436">
        <v>1434</v>
      </c>
      <c r="X1436" s="3" t="s">
        <v>1435</v>
      </c>
      <c r="Y1436" s="3" t="s">
        <v>5544</v>
      </c>
      <c r="Z1436" s="6">
        <v>82000</v>
      </c>
      <c r="AA1436" s="8">
        <v>8190</v>
      </c>
      <c r="AB1436" t="s">
        <v>8220</v>
      </c>
      <c r="AC1436" t="s">
        <v>8231</v>
      </c>
      <c r="AD1436" t="s">
        <v>8252</v>
      </c>
      <c r="AE1436">
        <v>1433775600</v>
      </c>
      <c r="AF1436">
        <v>1431973478</v>
      </c>
      <c r="AG1436" t="b">
        <v>0</v>
      </c>
      <c r="AH1436">
        <v>11</v>
      </c>
      <c r="AI1436" t="b">
        <v>0</v>
      </c>
      <c r="AJ1436" t="s">
        <v>8285</v>
      </c>
      <c r="AK1436">
        <v>10</v>
      </c>
      <c r="AL1436">
        <v>744.55</v>
      </c>
      <c r="AM1436" s="10" t="s">
        <v>8320</v>
      </c>
      <c r="AN1436" t="s">
        <v>8339</v>
      </c>
      <c r="AO1436" s="15">
        <v>42142.767106481479</v>
      </c>
      <c r="AP1436" s="15">
        <v>42163.625</v>
      </c>
      <c r="AU1436" s="3"/>
      <c r="AV1436" s="3"/>
      <c r="AW1436" s="6"/>
      <c r="AX1436" s="8"/>
      <c r="BJ1436" s="10"/>
      <c r="BL1436" s="15"/>
      <c r="BM1436" s="15"/>
    </row>
    <row r="1437" spans="1:65" ht="12.75" hidden="1" customHeight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  <c r="W1437">
        <v>1435</v>
      </c>
      <c r="X1437" s="3" t="s">
        <v>1436</v>
      </c>
      <c r="Y1437" s="3" t="s">
        <v>5545</v>
      </c>
      <c r="Z1437" s="6">
        <v>15000</v>
      </c>
      <c r="AA1437" s="8">
        <v>15</v>
      </c>
      <c r="AB1437" t="s">
        <v>8220</v>
      </c>
      <c r="AC1437" t="s">
        <v>8236</v>
      </c>
      <c r="AD1437" t="s">
        <v>8248</v>
      </c>
      <c r="AE1437">
        <v>1444589020</v>
      </c>
      <c r="AF1437">
        <v>1441997020</v>
      </c>
      <c r="AG1437" t="b">
        <v>0</v>
      </c>
      <c r="AH1437">
        <v>2</v>
      </c>
      <c r="AI1437" t="b">
        <v>0</v>
      </c>
      <c r="AJ1437" t="s">
        <v>8285</v>
      </c>
      <c r="AK1437">
        <v>0</v>
      </c>
      <c r="AL1437">
        <v>7.5</v>
      </c>
      <c r="AM1437" s="10" t="s">
        <v>8320</v>
      </c>
      <c r="AN1437" t="s">
        <v>8339</v>
      </c>
      <c r="AO1437" s="15">
        <v>42258.780324074076</v>
      </c>
      <c r="AP1437" s="15">
        <v>42288.780324074076</v>
      </c>
      <c r="AU1437" s="3"/>
      <c r="AV1437" s="3"/>
      <c r="AW1437" s="6"/>
      <c r="AX1437" s="8"/>
      <c r="BJ1437" s="10"/>
      <c r="BL1437" s="15"/>
      <c r="BM1437" s="15"/>
    </row>
    <row r="1438" spans="1:65" ht="12.75" hidden="1" customHeight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  <c r="W1438">
        <v>1436</v>
      </c>
      <c r="X1438" s="3" t="s">
        <v>1437</v>
      </c>
      <c r="Y1438" s="3" t="s">
        <v>5546</v>
      </c>
      <c r="Z1438" s="6">
        <v>10000</v>
      </c>
      <c r="AA1438" s="8">
        <v>77</v>
      </c>
      <c r="AB1438" t="s">
        <v>8220</v>
      </c>
      <c r="AC1438" t="s">
        <v>8235</v>
      </c>
      <c r="AD1438" t="s">
        <v>8248</v>
      </c>
      <c r="AE1438">
        <v>1456043057</v>
      </c>
      <c r="AF1438">
        <v>1453451057</v>
      </c>
      <c r="AG1438" t="b">
        <v>0</v>
      </c>
      <c r="AH1438">
        <v>2</v>
      </c>
      <c r="AI1438" t="b">
        <v>0</v>
      </c>
      <c r="AJ1438" t="s">
        <v>8285</v>
      </c>
      <c r="AK1438">
        <v>1</v>
      </c>
      <c r="AL1438">
        <v>38.5</v>
      </c>
      <c r="AM1438" s="10" t="s">
        <v>8320</v>
      </c>
      <c r="AN1438" t="s">
        <v>8339</v>
      </c>
      <c r="AO1438" s="15">
        <v>42391.35019675926</v>
      </c>
      <c r="AP1438" s="15">
        <v>42421.35019675926</v>
      </c>
      <c r="AU1438" s="3"/>
      <c r="AV1438" s="3"/>
      <c r="AW1438" s="6"/>
      <c r="AX1438" s="8"/>
      <c r="BJ1438" s="10"/>
      <c r="BL1438" s="15"/>
      <c r="BM1438" s="15"/>
    </row>
    <row r="1439" spans="1:65" ht="12.75" hidden="1" customHeight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  <c r="W1439">
        <v>1437</v>
      </c>
      <c r="X1439" s="3" t="s">
        <v>1438</v>
      </c>
      <c r="Y1439" s="3" t="s">
        <v>5547</v>
      </c>
      <c r="Z1439" s="6">
        <v>3000</v>
      </c>
      <c r="AA1439" s="8">
        <v>807</v>
      </c>
      <c r="AB1439" t="s">
        <v>8220</v>
      </c>
      <c r="AC1439" t="s">
        <v>8223</v>
      </c>
      <c r="AD1439" t="s">
        <v>8245</v>
      </c>
      <c r="AE1439">
        <v>1405227540</v>
      </c>
      <c r="AF1439">
        <v>1402058739</v>
      </c>
      <c r="AG1439" t="b">
        <v>0</v>
      </c>
      <c r="AH1439">
        <v>22</v>
      </c>
      <c r="AI1439" t="b">
        <v>0</v>
      </c>
      <c r="AJ1439" t="s">
        <v>8285</v>
      </c>
      <c r="AK1439">
        <v>27</v>
      </c>
      <c r="AL1439">
        <v>36.68</v>
      </c>
      <c r="AM1439" s="10" t="s">
        <v>8320</v>
      </c>
      <c r="AN1439" t="s">
        <v>8339</v>
      </c>
      <c r="AO1439" s="15">
        <v>41796.531701388885</v>
      </c>
      <c r="AP1439" s="15">
        <v>41833.207638888889</v>
      </c>
      <c r="AU1439" s="3"/>
      <c r="AV1439" s="3"/>
      <c r="AW1439" s="6"/>
      <c r="AX1439" s="8"/>
      <c r="BJ1439" s="10"/>
      <c r="BL1439" s="15"/>
      <c r="BM1439" s="15"/>
    </row>
    <row r="1440" spans="1:65" ht="12.75" hidden="1" customHeight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  <c r="W1440">
        <v>1438</v>
      </c>
      <c r="X1440" s="3" t="s">
        <v>1439</v>
      </c>
      <c r="Y1440" s="3" t="s">
        <v>5548</v>
      </c>
      <c r="Z1440" s="6">
        <v>20000</v>
      </c>
      <c r="AA1440" s="8">
        <v>600</v>
      </c>
      <c r="AB1440" t="s">
        <v>8220</v>
      </c>
      <c r="AC1440" t="s">
        <v>8231</v>
      </c>
      <c r="AD1440" t="s">
        <v>8252</v>
      </c>
      <c r="AE1440">
        <v>1461765300</v>
      </c>
      <c r="AF1440">
        <v>1459198499</v>
      </c>
      <c r="AG1440" t="b">
        <v>0</v>
      </c>
      <c r="AH1440">
        <v>8</v>
      </c>
      <c r="AI1440" t="b">
        <v>0</v>
      </c>
      <c r="AJ1440" t="s">
        <v>8285</v>
      </c>
      <c r="AK1440">
        <v>3</v>
      </c>
      <c r="AL1440">
        <v>75</v>
      </c>
      <c r="AM1440" s="10" t="s">
        <v>8320</v>
      </c>
      <c r="AN1440" t="s">
        <v>8339</v>
      </c>
      <c r="AO1440" s="15">
        <v>42457.871516203704</v>
      </c>
      <c r="AP1440" s="15">
        <v>42487.579861111109</v>
      </c>
      <c r="AU1440" s="3"/>
      <c r="AV1440" s="3"/>
      <c r="AW1440" s="6"/>
      <c r="AX1440" s="8"/>
      <c r="BJ1440" s="10"/>
      <c r="BL1440" s="15"/>
      <c r="BM1440" s="15"/>
    </row>
    <row r="1441" spans="1:65" ht="12.75" hidden="1" customHeight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42070.829872685186</v>
      </c>
      <c r="W1441">
        <v>1439</v>
      </c>
      <c r="X1441" s="3" t="s">
        <v>1440</v>
      </c>
      <c r="Y1441" s="3" t="s">
        <v>5549</v>
      </c>
      <c r="Z1441" s="6">
        <v>2725</v>
      </c>
      <c r="AA1441" s="8">
        <v>180</v>
      </c>
      <c r="AB1441" t="s">
        <v>8220</v>
      </c>
      <c r="AC1441" t="s">
        <v>8228</v>
      </c>
      <c r="AD1441" t="s">
        <v>8250</v>
      </c>
      <c r="AE1441">
        <v>1425758101</v>
      </c>
      <c r="AF1441">
        <v>1423166101</v>
      </c>
      <c r="AG1441" t="b">
        <v>0</v>
      </c>
      <c r="AH1441">
        <v>6</v>
      </c>
      <c r="AI1441" t="b">
        <v>0</v>
      </c>
      <c r="AJ1441" t="s">
        <v>8285</v>
      </c>
      <c r="AK1441">
        <v>7</v>
      </c>
      <c r="AL1441">
        <v>30</v>
      </c>
      <c r="AM1441" s="10" t="s">
        <v>8320</v>
      </c>
      <c r="AN1441" t="s">
        <v>8339</v>
      </c>
      <c r="AO1441" s="15">
        <v>42040.829872685179</v>
      </c>
      <c r="AP1441" s="15">
        <v>42070.829872685186</v>
      </c>
      <c r="AU1441" s="3"/>
      <c r="AV1441" s="3"/>
      <c r="AW1441" s="6"/>
      <c r="AX1441" s="8"/>
      <c r="BJ1441" s="10"/>
      <c r="BL1441" s="15"/>
      <c r="BM1441" s="15"/>
    </row>
    <row r="1442" spans="1:65" ht="12.75" hidden="1" customHeight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  <c r="W1442">
        <v>1440</v>
      </c>
      <c r="X1442" s="3" t="s">
        <v>1441</v>
      </c>
      <c r="Y1442" s="3" t="s">
        <v>5550</v>
      </c>
      <c r="Z1442" s="6">
        <v>13000</v>
      </c>
      <c r="AA1442" s="8">
        <v>1</v>
      </c>
      <c r="AB1442" t="s">
        <v>8220</v>
      </c>
      <c r="AC1442" t="s">
        <v>8236</v>
      </c>
      <c r="AD1442" t="s">
        <v>8248</v>
      </c>
      <c r="AE1442">
        <v>1464285463</v>
      </c>
      <c r="AF1442">
        <v>1461693463</v>
      </c>
      <c r="AG1442" t="b">
        <v>0</v>
      </c>
      <c r="AH1442">
        <v>1</v>
      </c>
      <c r="AI1442" t="b">
        <v>0</v>
      </c>
      <c r="AJ1442" t="s">
        <v>8285</v>
      </c>
      <c r="AK1442">
        <v>0</v>
      </c>
      <c r="AL1442">
        <v>1</v>
      </c>
      <c r="AM1442" s="10" t="s">
        <v>8320</v>
      </c>
      <c r="AN1442" t="s">
        <v>8339</v>
      </c>
      <c r="AO1442" s="15">
        <v>42486.748414351852</v>
      </c>
      <c r="AP1442" s="15">
        <v>42516.748414351852</v>
      </c>
      <c r="AU1442" s="3"/>
      <c r="AV1442" s="3"/>
      <c r="AW1442" s="6"/>
      <c r="AX1442" s="8"/>
      <c r="BJ1442" s="10"/>
      <c r="BL1442" s="15"/>
      <c r="BM1442" s="15"/>
    </row>
    <row r="1443" spans="1:65" ht="12.75" hidden="1" customHeight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  <c r="W1443">
        <v>1441</v>
      </c>
      <c r="X1443" s="3" t="s">
        <v>1442</v>
      </c>
      <c r="Y1443" s="3" t="s">
        <v>5551</v>
      </c>
      <c r="Z1443" s="6">
        <v>180000</v>
      </c>
      <c r="AA1443" s="8">
        <v>2020</v>
      </c>
      <c r="AB1443" t="s">
        <v>8220</v>
      </c>
      <c r="AC1443" t="s">
        <v>8224</v>
      </c>
      <c r="AD1443" t="s">
        <v>8246</v>
      </c>
      <c r="AE1443">
        <v>1441995769</v>
      </c>
      <c r="AF1443">
        <v>1436811769</v>
      </c>
      <c r="AG1443" t="b">
        <v>0</v>
      </c>
      <c r="AH1443">
        <v>3</v>
      </c>
      <c r="AI1443" t="b">
        <v>0</v>
      </c>
      <c r="AJ1443" t="s">
        <v>8285</v>
      </c>
      <c r="AK1443">
        <v>1</v>
      </c>
      <c r="AL1443">
        <v>673.33</v>
      </c>
      <c r="AM1443" s="10" t="s">
        <v>8320</v>
      </c>
      <c r="AN1443" t="s">
        <v>8339</v>
      </c>
      <c r="AO1443" s="15">
        <v>42198.765844907408</v>
      </c>
      <c r="AP1443" s="15">
        <v>42258.765844907408</v>
      </c>
      <c r="AU1443" s="3"/>
      <c r="AV1443" s="3"/>
      <c r="AW1443" s="6"/>
      <c r="AX1443" s="8"/>
      <c r="BJ1443" s="10"/>
      <c r="BL1443" s="15"/>
      <c r="BM1443" s="15"/>
    </row>
    <row r="1444" spans="1:65" ht="12.75" hidden="1" customHeight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  <c r="W1444">
        <v>1442</v>
      </c>
      <c r="X1444" s="3" t="s">
        <v>1443</v>
      </c>
      <c r="Y1444" s="3" t="s">
        <v>5552</v>
      </c>
      <c r="Z1444" s="6">
        <v>1500</v>
      </c>
      <c r="AA1444" s="8">
        <v>0</v>
      </c>
      <c r="AB1444" t="s">
        <v>8220</v>
      </c>
      <c r="AC1444" t="s">
        <v>8223</v>
      </c>
      <c r="AD1444" t="s">
        <v>8245</v>
      </c>
      <c r="AE1444">
        <v>1464190158</v>
      </c>
      <c r="AF1444">
        <v>1461598158</v>
      </c>
      <c r="AG1444" t="b">
        <v>0</v>
      </c>
      <c r="AH1444">
        <v>0</v>
      </c>
      <c r="AI1444" t="b">
        <v>0</v>
      </c>
      <c r="AJ1444" t="s">
        <v>8285</v>
      </c>
      <c r="AK1444">
        <v>0</v>
      </c>
      <c r="AL1444">
        <v>0</v>
      </c>
      <c r="AM1444" s="10" t="s">
        <v>8320</v>
      </c>
      <c r="AN1444" t="s">
        <v>8339</v>
      </c>
      <c r="AO1444" s="15">
        <v>42485.64534722222</v>
      </c>
      <c r="AP1444" s="15">
        <v>42515.64534722222</v>
      </c>
      <c r="AU1444" s="3"/>
      <c r="AV1444" s="3"/>
      <c r="AW1444" s="6"/>
      <c r="AX1444" s="8"/>
      <c r="BJ1444" s="10"/>
      <c r="BL1444" s="15"/>
      <c r="BM1444" s="15"/>
    </row>
    <row r="1445" spans="1:65" ht="12.75" hidden="1" customHeight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  <c r="W1445">
        <v>1443</v>
      </c>
      <c r="X1445" s="3" t="s">
        <v>1444</v>
      </c>
      <c r="Y1445" s="3" t="s">
        <v>5553</v>
      </c>
      <c r="Z1445" s="6">
        <v>13000</v>
      </c>
      <c r="AA1445" s="8">
        <v>0</v>
      </c>
      <c r="AB1445" t="s">
        <v>8220</v>
      </c>
      <c r="AC1445" t="s">
        <v>8229</v>
      </c>
      <c r="AD1445" t="s">
        <v>8248</v>
      </c>
      <c r="AE1445">
        <v>1483395209</v>
      </c>
      <c r="AF1445">
        <v>1480803209</v>
      </c>
      <c r="AG1445" t="b">
        <v>0</v>
      </c>
      <c r="AH1445">
        <v>0</v>
      </c>
      <c r="AI1445" t="b">
        <v>0</v>
      </c>
      <c r="AJ1445" t="s">
        <v>8285</v>
      </c>
      <c r="AK1445">
        <v>0</v>
      </c>
      <c r="AL1445">
        <v>0</v>
      </c>
      <c r="AM1445" s="10" t="s">
        <v>8320</v>
      </c>
      <c r="AN1445" t="s">
        <v>8339</v>
      </c>
      <c r="AO1445" s="15">
        <v>42707.926030092596</v>
      </c>
      <c r="AP1445" s="15">
        <v>42737.926030092596</v>
      </c>
      <c r="AU1445" s="3"/>
      <c r="AV1445" s="3"/>
      <c r="AW1445" s="6"/>
      <c r="AX1445" s="8"/>
      <c r="BJ1445" s="10"/>
      <c r="BL1445" s="15"/>
      <c r="BM1445" s="15"/>
    </row>
    <row r="1446" spans="1:65" ht="12.75" hidden="1" customHeight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  <c r="W1446">
        <v>1444</v>
      </c>
      <c r="X1446" s="3" t="s">
        <v>1445</v>
      </c>
      <c r="Y1446" s="3" t="s">
        <v>5554</v>
      </c>
      <c r="Z1446" s="6">
        <v>4950</v>
      </c>
      <c r="AA1446" s="8">
        <v>0</v>
      </c>
      <c r="AB1446" t="s">
        <v>8220</v>
      </c>
      <c r="AC1446" t="s">
        <v>8235</v>
      </c>
      <c r="AD1446" t="s">
        <v>8248</v>
      </c>
      <c r="AE1446">
        <v>1442091462</v>
      </c>
      <c r="AF1446">
        <v>1436907462</v>
      </c>
      <c r="AG1446" t="b">
        <v>0</v>
      </c>
      <c r="AH1446">
        <v>0</v>
      </c>
      <c r="AI1446" t="b">
        <v>0</v>
      </c>
      <c r="AJ1446" t="s">
        <v>8285</v>
      </c>
      <c r="AK1446">
        <v>0</v>
      </c>
      <c r="AL1446">
        <v>0</v>
      </c>
      <c r="AM1446" s="10" t="s">
        <v>8320</v>
      </c>
      <c r="AN1446" t="s">
        <v>8339</v>
      </c>
      <c r="AO1446" s="15">
        <v>42199.873402777783</v>
      </c>
      <c r="AP1446" s="15">
        <v>42259.873402777783</v>
      </c>
      <c r="AU1446" s="3"/>
      <c r="AV1446" s="3"/>
      <c r="AW1446" s="6"/>
      <c r="AX1446" s="8"/>
      <c r="BJ1446" s="10"/>
      <c r="BL1446" s="15"/>
      <c r="BM1446" s="15"/>
    </row>
    <row r="1447" spans="1:65" ht="12.75" hidden="1" customHeight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  <c r="W1447">
        <v>1445</v>
      </c>
      <c r="X1447" s="3" t="s">
        <v>1446</v>
      </c>
      <c r="Y1447" s="3" t="s">
        <v>5555</v>
      </c>
      <c r="Z1447" s="6">
        <v>130000</v>
      </c>
      <c r="AA1447" s="8">
        <v>0</v>
      </c>
      <c r="AB1447" t="s">
        <v>8220</v>
      </c>
      <c r="AC1447" t="s">
        <v>8235</v>
      </c>
      <c r="AD1447" t="s">
        <v>8248</v>
      </c>
      <c r="AE1447">
        <v>1434286855</v>
      </c>
      <c r="AF1447">
        <v>1431694855</v>
      </c>
      <c r="AG1447" t="b">
        <v>0</v>
      </c>
      <c r="AH1447">
        <v>0</v>
      </c>
      <c r="AI1447" t="b">
        <v>0</v>
      </c>
      <c r="AJ1447" t="s">
        <v>8285</v>
      </c>
      <c r="AK1447">
        <v>0</v>
      </c>
      <c r="AL1447">
        <v>0</v>
      </c>
      <c r="AM1447" s="10" t="s">
        <v>8320</v>
      </c>
      <c r="AN1447" t="s">
        <v>8339</v>
      </c>
      <c r="AO1447" s="15">
        <v>42139.542303240742</v>
      </c>
      <c r="AP1447" s="15">
        <v>42169.542303240742</v>
      </c>
      <c r="AU1447" s="3"/>
      <c r="AV1447" s="3"/>
      <c r="AW1447" s="6"/>
      <c r="AX1447" s="8"/>
      <c r="BJ1447" s="10"/>
      <c r="BL1447" s="15"/>
      <c r="BM1447" s="15"/>
    </row>
    <row r="1448" spans="1:65" ht="12.75" hidden="1" customHeight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  <c r="W1448">
        <v>1446</v>
      </c>
      <c r="X1448" s="3" t="s">
        <v>1447</v>
      </c>
      <c r="Y1448" s="3" t="s">
        <v>5556</v>
      </c>
      <c r="Z1448" s="6">
        <v>900</v>
      </c>
      <c r="AA1448" s="8">
        <v>0</v>
      </c>
      <c r="AB1448" t="s">
        <v>8220</v>
      </c>
      <c r="AC1448" t="s">
        <v>8236</v>
      </c>
      <c r="AD1448" t="s">
        <v>8248</v>
      </c>
      <c r="AE1448">
        <v>1461235478</v>
      </c>
      <c r="AF1448">
        <v>1459507478</v>
      </c>
      <c r="AG1448" t="b">
        <v>0</v>
      </c>
      <c r="AH1448">
        <v>0</v>
      </c>
      <c r="AI1448" t="b">
        <v>0</v>
      </c>
      <c r="AJ1448" t="s">
        <v>8285</v>
      </c>
      <c r="AK1448">
        <v>0</v>
      </c>
      <c r="AL1448">
        <v>0</v>
      </c>
      <c r="AM1448" s="10" t="s">
        <v>8320</v>
      </c>
      <c r="AN1448" t="s">
        <v>8339</v>
      </c>
      <c r="AO1448" s="15">
        <v>42461.447662037041</v>
      </c>
      <c r="AP1448" s="15">
        <v>42481.447662037041</v>
      </c>
      <c r="AU1448" s="3"/>
      <c r="AV1448" s="3"/>
      <c r="AW1448" s="6"/>
      <c r="AX1448" s="8"/>
      <c r="BJ1448" s="10"/>
      <c r="BL1448" s="15"/>
      <c r="BM1448" s="15"/>
    </row>
    <row r="1449" spans="1:65" ht="12.75" hidden="1" customHeight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  <c r="W1449">
        <v>1447</v>
      </c>
      <c r="X1449" s="3" t="s">
        <v>1448</v>
      </c>
      <c r="Y1449" s="3" t="s">
        <v>5557</v>
      </c>
      <c r="Z1449" s="6">
        <v>500000</v>
      </c>
      <c r="AA1449" s="8">
        <v>75</v>
      </c>
      <c r="AB1449" t="s">
        <v>8220</v>
      </c>
      <c r="AC1449" t="s">
        <v>8223</v>
      </c>
      <c r="AD1449" t="s">
        <v>8245</v>
      </c>
      <c r="AE1449">
        <v>1467999134</v>
      </c>
      <c r="AF1449">
        <v>1465407134</v>
      </c>
      <c r="AG1449" t="b">
        <v>0</v>
      </c>
      <c r="AH1449">
        <v>3</v>
      </c>
      <c r="AI1449" t="b">
        <v>0</v>
      </c>
      <c r="AJ1449" t="s">
        <v>8285</v>
      </c>
      <c r="AK1449">
        <v>0</v>
      </c>
      <c r="AL1449">
        <v>25</v>
      </c>
      <c r="AM1449" s="10" t="s">
        <v>8320</v>
      </c>
      <c r="AN1449" t="s">
        <v>8339</v>
      </c>
      <c r="AO1449" s="15">
        <v>42529.730717592596</v>
      </c>
      <c r="AP1449" s="15">
        <v>42559.730717592596</v>
      </c>
      <c r="AU1449" s="3"/>
      <c r="AV1449" s="3"/>
      <c r="AW1449" s="6"/>
      <c r="AX1449" s="8"/>
      <c r="BJ1449" s="10"/>
      <c r="BL1449" s="15"/>
      <c r="BM1449" s="15"/>
    </row>
    <row r="1450" spans="1:65" ht="12.75" hidden="1" customHeight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  <c r="W1450">
        <v>1448</v>
      </c>
      <c r="X1450" s="3" t="s">
        <v>1449</v>
      </c>
      <c r="Y1450" s="3" t="s">
        <v>5558</v>
      </c>
      <c r="Z1450" s="6">
        <v>200000</v>
      </c>
      <c r="AA1450" s="8">
        <v>0</v>
      </c>
      <c r="AB1450" t="s">
        <v>8220</v>
      </c>
      <c r="AC1450" t="s">
        <v>8225</v>
      </c>
      <c r="AD1450" t="s">
        <v>8247</v>
      </c>
      <c r="AE1450">
        <v>1432272300</v>
      </c>
      <c r="AF1450">
        <v>1429655318</v>
      </c>
      <c r="AG1450" t="b">
        <v>0</v>
      </c>
      <c r="AH1450">
        <v>0</v>
      </c>
      <c r="AI1450" t="b">
        <v>0</v>
      </c>
      <c r="AJ1450" t="s">
        <v>8285</v>
      </c>
      <c r="AK1450">
        <v>0</v>
      </c>
      <c r="AL1450">
        <v>0</v>
      </c>
      <c r="AM1450" s="10" t="s">
        <v>8320</v>
      </c>
      <c r="AN1450" t="s">
        <v>8339</v>
      </c>
      <c r="AO1450" s="15">
        <v>42115.936550925922</v>
      </c>
      <c r="AP1450" s="15">
        <v>42146.225694444445</v>
      </c>
      <c r="AU1450" s="3"/>
      <c r="AV1450" s="3"/>
      <c r="AW1450" s="6"/>
      <c r="AX1450" s="8"/>
      <c r="BJ1450" s="10"/>
      <c r="BL1450" s="15"/>
      <c r="BM1450" s="15"/>
    </row>
    <row r="1451" spans="1:65" ht="12.75" hidden="1" customHeight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  <c r="W1451">
        <v>1449</v>
      </c>
      <c r="X1451" s="3" t="s">
        <v>1450</v>
      </c>
      <c r="Y1451" s="3" t="s">
        <v>5559</v>
      </c>
      <c r="Z1451" s="6">
        <v>8888</v>
      </c>
      <c r="AA1451" s="8">
        <v>0</v>
      </c>
      <c r="AB1451" t="s">
        <v>8220</v>
      </c>
      <c r="AC1451" t="s">
        <v>8223</v>
      </c>
      <c r="AD1451" t="s">
        <v>8245</v>
      </c>
      <c r="AE1451">
        <v>1431286105</v>
      </c>
      <c r="AF1451">
        <v>1427138905</v>
      </c>
      <c r="AG1451" t="b">
        <v>0</v>
      </c>
      <c r="AH1451">
        <v>0</v>
      </c>
      <c r="AI1451" t="b">
        <v>0</v>
      </c>
      <c r="AJ1451" t="s">
        <v>8285</v>
      </c>
      <c r="AK1451">
        <v>0</v>
      </c>
      <c r="AL1451">
        <v>0</v>
      </c>
      <c r="AM1451" s="10" t="s">
        <v>8320</v>
      </c>
      <c r="AN1451" t="s">
        <v>8339</v>
      </c>
      <c r="AO1451" s="15">
        <v>42086.811400462961</v>
      </c>
      <c r="AP1451" s="15">
        <v>42134.811400462961</v>
      </c>
      <c r="AU1451" s="3"/>
      <c r="AV1451" s="3"/>
      <c r="AW1451" s="6"/>
      <c r="AX1451" s="8"/>
      <c r="BJ1451" s="10"/>
      <c r="BL1451" s="15"/>
      <c r="BM1451" s="15"/>
    </row>
    <row r="1452" spans="1:65" ht="12.75" hidden="1" customHeight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  <c r="W1452">
        <v>1450</v>
      </c>
      <c r="X1452" s="3" t="s">
        <v>1451</v>
      </c>
      <c r="Y1452" s="3" t="s">
        <v>5560</v>
      </c>
      <c r="Z1452" s="6">
        <v>100000</v>
      </c>
      <c r="AA1452" s="8">
        <v>1</v>
      </c>
      <c r="AB1452" t="s">
        <v>8220</v>
      </c>
      <c r="AC1452" t="s">
        <v>8223</v>
      </c>
      <c r="AD1452" t="s">
        <v>8245</v>
      </c>
      <c r="AE1452">
        <v>1455941197</v>
      </c>
      <c r="AF1452">
        <v>1453349197</v>
      </c>
      <c r="AG1452" t="b">
        <v>0</v>
      </c>
      <c r="AH1452">
        <v>1</v>
      </c>
      <c r="AI1452" t="b">
        <v>0</v>
      </c>
      <c r="AJ1452" t="s">
        <v>8285</v>
      </c>
      <c r="AK1452">
        <v>0</v>
      </c>
      <c r="AL1452">
        <v>1</v>
      </c>
      <c r="AM1452" s="10" t="s">
        <v>8320</v>
      </c>
      <c r="AN1452" t="s">
        <v>8339</v>
      </c>
      <c r="AO1452" s="15">
        <v>42390.171261574069</v>
      </c>
      <c r="AP1452" s="15">
        <v>42420.171261574069</v>
      </c>
      <c r="AU1452" s="3"/>
      <c r="AV1452" s="3"/>
      <c r="AW1452" s="6"/>
      <c r="AX1452" s="8"/>
      <c r="BJ1452" s="10"/>
      <c r="BL1452" s="15"/>
      <c r="BM1452" s="15"/>
    </row>
    <row r="1453" spans="1:65" ht="12.75" hidden="1" customHeight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  <c r="W1453">
        <v>1451</v>
      </c>
      <c r="X1453" s="3" t="s">
        <v>1452</v>
      </c>
      <c r="Y1453" s="3" t="s">
        <v>5561</v>
      </c>
      <c r="Z1453" s="6">
        <v>18950</v>
      </c>
      <c r="AA1453" s="8">
        <v>2</v>
      </c>
      <c r="AB1453" t="s">
        <v>8219</v>
      </c>
      <c r="AC1453" t="s">
        <v>8223</v>
      </c>
      <c r="AD1453" t="s">
        <v>8245</v>
      </c>
      <c r="AE1453">
        <v>1416355259</v>
      </c>
      <c r="AF1453">
        <v>1413759659</v>
      </c>
      <c r="AG1453" t="b">
        <v>0</v>
      </c>
      <c r="AH1453">
        <v>2</v>
      </c>
      <c r="AI1453" t="b">
        <v>0</v>
      </c>
      <c r="AJ1453" t="s">
        <v>8285</v>
      </c>
      <c r="AK1453">
        <v>0</v>
      </c>
      <c r="AL1453">
        <v>1</v>
      </c>
      <c r="AM1453" s="10" t="s">
        <v>8320</v>
      </c>
      <c r="AN1453" t="s">
        <v>8339</v>
      </c>
      <c r="AO1453" s="15">
        <v>41931.959016203706</v>
      </c>
      <c r="AP1453" s="15">
        <v>41962.00068287037</v>
      </c>
      <c r="AU1453" s="3"/>
      <c r="AV1453" s="3"/>
      <c r="AW1453" s="6"/>
      <c r="AX1453" s="8"/>
      <c r="BJ1453" s="10"/>
      <c r="BL1453" s="15"/>
      <c r="BM1453" s="15"/>
    </row>
    <row r="1454" spans="1:65" ht="12.75" hidden="1" customHeight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  <c r="W1454">
        <v>1452</v>
      </c>
      <c r="X1454" s="3" t="s">
        <v>1453</v>
      </c>
      <c r="Y1454" s="3" t="s">
        <v>5562</v>
      </c>
      <c r="Z1454" s="6">
        <v>14000</v>
      </c>
      <c r="AA1454" s="8">
        <v>0</v>
      </c>
      <c r="AB1454" t="s">
        <v>8219</v>
      </c>
      <c r="AC1454" t="s">
        <v>8223</v>
      </c>
      <c r="AD1454" t="s">
        <v>8245</v>
      </c>
      <c r="AE1454">
        <v>1406566363</v>
      </c>
      <c r="AF1454">
        <v>1403974363</v>
      </c>
      <c r="AG1454" t="b">
        <v>0</v>
      </c>
      <c r="AH1454">
        <v>0</v>
      </c>
      <c r="AI1454" t="b">
        <v>0</v>
      </c>
      <c r="AJ1454" t="s">
        <v>8285</v>
      </c>
      <c r="AK1454">
        <v>0</v>
      </c>
      <c r="AL1454">
        <v>0</v>
      </c>
      <c r="AM1454" s="10" t="s">
        <v>8320</v>
      </c>
      <c r="AN1454" t="s">
        <v>8339</v>
      </c>
      <c r="AO1454" s="15">
        <v>41818.703275462962</v>
      </c>
      <c r="AP1454" s="15">
        <v>41848.703275462962</v>
      </c>
      <c r="AU1454" s="3"/>
      <c r="AV1454" s="3"/>
      <c r="AW1454" s="6"/>
      <c r="AX1454" s="8"/>
      <c r="BJ1454" s="10"/>
      <c r="BL1454" s="15"/>
      <c r="BM1454" s="15"/>
    </row>
    <row r="1455" spans="1:65" ht="12.75" hidden="1" customHeight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  <c r="W1455">
        <v>1453</v>
      </c>
      <c r="X1455" s="3" t="s">
        <v>1454</v>
      </c>
      <c r="Y1455" s="3" t="s">
        <v>5563</v>
      </c>
      <c r="Z1455" s="6">
        <v>25000</v>
      </c>
      <c r="AA1455" s="8">
        <v>0</v>
      </c>
      <c r="AB1455" t="s">
        <v>8219</v>
      </c>
      <c r="AC1455" t="s">
        <v>8229</v>
      </c>
      <c r="AD1455" t="s">
        <v>8248</v>
      </c>
      <c r="AE1455">
        <v>1492270947</v>
      </c>
      <c r="AF1455">
        <v>1488386547</v>
      </c>
      <c r="AG1455" t="b">
        <v>0</v>
      </c>
      <c r="AH1455">
        <v>0</v>
      </c>
      <c r="AI1455" t="b">
        <v>0</v>
      </c>
      <c r="AJ1455" t="s">
        <v>8285</v>
      </c>
      <c r="AK1455">
        <v>0</v>
      </c>
      <c r="AL1455">
        <v>0</v>
      </c>
      <c r="AM1455" s="10" t="s">
        <v>8320</v>
      </c>
      <c r="AN1455" t="s">
        <v>8339</v>
      </c>
      <c r="AO1455" s="15">
        <v>42795.696145833332</v>
      </c>
      <c r="AP1455" s="15">
        <v>42840.654479166667</v>
      </c>
      <c r="AU1455" s="3"/>
      <c r="AV1455" s="3"/>
      <c r="AW1455" s="6"/>
      <c r="AX1455" s="8"/>
      <c r="BJ1455" s="10"/>
      <c r="BL1455" s="15"/>
      <c r="BM1455" s="15"/>
    </row>
    <row r="1456" spans="1:65" ht="12.75" hidden="1" customHeight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  <c r="W1456">
        <v>1454</v>
      </c>
      <c r="X1456" s="3" t="s">
        <v>1455</v>
      </c>
      <c r="Y1456" s="3" t="s">
        <v>5564</v>
      </c>
      <c r="Z1456" s="6">
        <v>1750</v>
      </c>
      <c r="AA1456" s="8">
        <v>15</v>
      </c>
      <c r="AB1456" t="s">
        <v>8219</v>
      </c>
      <c r="AC1456" t="s">
        <v>8226</v>
      </c>
      <c r="AD1456" t="s">
        <v>8248</v>
      </c>
      <c r="AE1456">
        <v>1461535140</v>
      </c>
      <c r="AF1456">
        <v>1459716480</v>
      </c>
      <c r="AG1456" t="b">
        <v>0</v>
      </c>
      <c r="AH1456">
        <v>1</v>
      </c>
      <c r="AI1456" t="b">
        <v>0</v>
      </c>
      <c r="AJ1456" t="s">
        <v>8285</v>
      </c>
      <c r="AK1456">
        <v>1</v>
      </c>
      <c r="AL1456">
        <v>15</v>
      </c>
      <c r="AM1456" s="10" t="s">
        <v>8320</v>
      </c>
      <c r="AN1456" t="s">
        <v>8339</v>
      </c>
      <c r="AO1456" s="15">
        <v>42463.866666666669</v>
      </c>
      <c r="AP1456" s="15">
        <v>42484.915972222225</v>
      </c>
      <c r="AU1456" s="3"/>
      <c r="AV1456" s="3"/>
      <c r="AW1456" s="6"/>
      <c r="AX1456" s="8"/>
      <c r="BJ1456" s="10"/>
      <c r="BL1456" s="15"/>
      <c r="BM1456" s="15"/>
    </row>
    <row r="1457" spans="1:65" ht="12.75" hidden="1" customHeight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  <c r="W1457">
        <v>1455</v>
      </c>
      <c r="X1457" s="3" t="s">
        <v>1456</v>
      </c>
      <c r="Y1457" s="3" t="s">
        <v>5565</v>
      </c>
      <c r="Z1457" s="6">
        <v>15000</v>
      </c>
      <c r="AA1457" s="8">
        <v>1575</v>
      </c>
      <c r="AB1457" t="s">
        <v>8219</v>
      </c>
      <c r="AC1457" t="s">
        <v>8223</v>
      </c>
      <c r="AD1457" t="s">
        <v>8245</v>
      </c>
      <c r="AE1457">
        <v>1409924340</v>
      </c>
      <c r="AF1457">
        <v>1405181320</v>
      </c>
      <c r="AG1457" t="b">
        <v>0</v>
      </c>
      <c r="AH1457">
        <v>7</v>
      </c>
      <c r="AI1457" t="b">
        <v>0</v>
      </c>
      <c r="AJ1457" t="s">
        <v>8285</v>
      </c>
      <c r="AK1457">
        <v>11</v>
      </c>
      <c r="AL1457">
        <v>225</v>
      </c>
      <c r="AM1457" s="10" t="s">
        <v>8320</v>
      </c>
      <c r="AN1457" t="s">
        <v>8339</v>
      </c>
      <c r="AO1457" s="15">
        <v>41832.672685185185</v>
      </c>
      <c r="AP1457" s="15">
        <v>41887.568749999999</v>
      </c>
      <c r="AU1457" s="3"/>
      <c r="AV1457" s="3"/>
      <c r="AW1457" s="6"/>
      <c r="AX1457" s="8"/>
      <c r="BJ1457" s="10"/>
      <c r="BL1457" s="15"/>
      <c r="BM1457" s="15"/>
    </row>
    <row r="1458" spans="1:65" ht="12.75" hidden="1" customHeight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  <c r="W1458">
        <v>1456</v>
      </c>
      <c r="X1458" s="3" t="s">
        <v>1457</v>
      </c>
      <c r="Y1458" s="3" t="s">
        <v>5566</v>
      </c>
      <c r="Z1458" s="6">
        <v>5000</v>
      </c>
      <c r="AA1458" s="8">
        <v>145</v>
      </c>
      <c r="AB1458" t="s">
        <v>8219</v>
      </c>
      <c r="AC1458" t="s">
        <v>8236</v>
      </c>
      <c r="AD1458" t="s">
        <v>8248</v>
      </c>
      <c r="AE1458">
        <v>1483459365</v>
      </c>
      <c r="AF1458">
        <v>1480867365</v>
      </c>
      <c r="AG1458" t="b">
        <v>0</v>
      </c>
      <c r="AH1458">
        <v>3</v>
      </c>
      <c r="AI1458" t="b">
        <v>0</v>
      </c>
      <c r="AJ1458" t="s">
        <v>8285</v>
      </c>
      <c r="AK1458">
        <v>3</v>
      </c>
      <c r="AL1458">
        <v>48.33</v>
      </c>
      <c r="AM1458" s="10" t="s">
        <v>8320</v>
      </c>
      <c r="AN1458" t="s">
        <v>8339</v>
      </c>
      <c r="AO1458" s="15">
        <v>42708.668576388889</v>
      </c>
      <c r="AP1458" s="15">
        <v>42738.668576388889</v>
      </c>
      <c r="AU1458" s="3"/>
      <c r="AV1458" s="3"/>
      <c r="AW1458" s="6"/>
      <c r="AX1458" s="8"/>
      <c r="BJ1458" s="10"/>
      <c r="BL1458" s="15"/>
      <c r="BM1458" s="15"/>
    </row>
    <row r="1459" spans="1:65" ht="12.75" hidden="1" customHeight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  <c r="W1459">
        <v>1457</v>
      </c>
      <c r="X1459" s="3" t="s">
        <v>1458</v>
      </c>
      <c r="Y1459" s="3" t="s">
        <v>5567</v>
      </c>
      <c r="Z1459" s="6">
        <v>6000</v>
      </c>
      <c r="AA1459" s="8">
        <v>0</v>
      </c>
      <c r="AB1459" t="s">
        <v>8219</v>
      </c>
      <c r="AC1459" t="s">
        <v>8223</v>
      </c>
      <c r="AD1459" t="s">
        <v>8245</v>
      </c>
      <c r="AE1459">
        <v>1447281044</v>
      </c>
      <c r="AF1459">
        <v>1444685444</v>
      </c>
      <c r="AG1459" t="b">
        <v>0</v>
      </c>
      <c r="AH1459">
        <v>0</v>
      </c>
      <c r="AI1459" t="b">
        <v>0</v>
      </c>
      <c r="AJ1459" t="s">
        <v>8285</v>
      </c>
      <c r="AK1459">
        <v>0</v>
      </c>
      <c r="AL1459">
        <v>0</v>
      </c>
      <c r="AM1459" s="10" t="s">
        <v>8320</v>
      </c>
      <c r="AN1459" t="s">
        <v>8339</v>
      </c>
      <c r="AO1459" s="15">
        <v>42289.89634259259</v>
      </c>
      <c r="AP1459" s="15">
        <v>42319.938009259262</v>
      </c>
      <c r="AU1459" s="3"/>
      <c r="AV1459" s="3"/>
      <c r="AW1459" s="6"/>
      <c r="AX1459" s="8"/>
      <c r="BJ1459" s="10"/>
      <c r="BL1459" s="15"/>
      <c r="BM1459" s="15"/>
    </row>
    <row r="1460" spans="1:65" ht="12.75" hidden="1" customHeight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  <c r="W1460">
        <v>1458</v>
      </c>
      <c r="X1460" s="3" t="s">
        <v>1459</v>
      </c>
      <c r="Y1460" s="3" t="s">
        <v>5568</v>
      </c>
      <c r="Z1460" s="6">
        <v>5000</v>
      </c>
      <c r="AA1460" s="8">
        <v>0</v>
      </c>
      <c r="AB1460" t="s">
        <v>8219</v>
      </c>
      <c r="AC1460" t="s">
        <v>8223</v>
      </c>
      <c r="AD1460" t="s">
        <v>8245</v>
      </c>
      <c r="AE1460">
        <v>1407729600</v>
      </c>
      <c r="AF1460">
        <v>1405097760</v>
      </c>
      <c r="AG1460" t="b">
        <v>0</v>
      </c>
      <c r="AH1460">
        <v>0</v>
      </c>
      <c r="AI1460" t="b">
        <v>0</v>
      </c>
      <c r="AJ1460" t="s">
        <v>8285</v>
      </c>
      <c r="AK1460">
        <v>0</v>
      </c>
      <c r="AL1460">
        <v>0</v>
      </c>
      <c r="AM1460" s="10" t="s">
        <v>8320</v>
      </c>
      <c r="AN1460" t="s">
        <v>8339</v>
      </c>
      <c r="AO1460" s="15">
        <v>41831.705555555556</v>
      </c>
      <c r="AP1460" s="15">
        <v>41862.166666666664</v>
      </c>
      <c r="AU1460" s="3"/>
      <c r="AV1460" s="3"/>
      <c r="AW1460" s="6"/>
      <c r="AX1460" s="8"/>
      <c r="BJ1460" s="10"/>
      <c r="BL1460" s="15"/>
      <c r="BM1460" s="15"/>
    </row>
    <row r="1461" spans="1:65" ht="12.75" hidden="1" customHeight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  <c r="W1461">
        <v>1459</v>
      </c>
      <c r="X1461" s="3" t="s">
        <v>1460</v>
      </c>
      <c r="Y1461" s="3" t="s">
        <v>5569</v>
      </c>
      <c r="Z1461" s="6">
        <v>37000</v>
      </c>
      <c r="AA1461" s="8">
        <v>0</v>
      </c>
      <c r="AB1461" t="s">
        <v>8219</v>
      </c>
      <c r="AC1461" t="s">
        <v>8231</v>
      </c>
      <c r="AD1461" t="s">
        <v>8252</v>
      </c>
      <c r="AE1461">
        <v>1449077100</v>
      </c>
      <c r="AF1461">
        <v>1446612896</v>
      </c>
      <c r="AG1461" t="b">
        <v>0</v>
      </c>
      <c r="AH1461">
        <v>0</v>
      </c>
      <c r="AI1461" t="b">
        <v>0</v>
      </c>
      <c r="AJ1461" t="s">
        <v>8285</v>
      </c>
      <c r="AK1461">
        <v>0</v>
      </c>
      <c r="AL1461">
        <v>0</v>
      </c>
      <c r="AM1461" s="10" t="s">
        <v>8320</v>
      </c>
      <c r="AN1461" t="s">
        <v>8339</v>
      </c>
      <c r="AO1461" s="15">
        <v>42312.204814814817</v>
      </c>
      <c r="AP1461" s="15">
        <v>42340.725694444445</v>
      </c>
      <c r="AU1461" s="3"/>
      <c r="AV1461" s="3"/>
      <c r="AW1461" s="6"/>
      <c r="AX1461" s="8"/>
      <c r="BJ1461" s="10"/>
      <c r="BL1461" s="15"/>
      <c r="BM1461" s="15"/>
    </row>
    <row r="1462" spans="1:65" ht="12.75" hidden="1" customHeight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  <c r="W1462">
        <v>1460</v>
      </c>
      <c r="X1462" s="3" t="s">
        <v>1461</v>
      </c>
      <c r="Y1462" s="3" t="s">
        <v>5570</v>
      </c>
      <c r="Z1462" s="6">
        <v>25000000</v>
      </c>
      <c r="AA1462" s="8">
        <v>0</v>
      </c>
      <c r="AB1462" t="s">
        <v>8219</v>
      </c>
      <c r="AC1462" t="s">
        <v>8223</v>
      </c>
      <c r="AD1462" t="s">
        <v>8245</v>
      </c>
      <c r="AE1462">
        <v>1417391100</v>
      </c>
      <c r="AF1462">
        <v>1412371898</v>
      </c>
      <c r="AG1462" t="b">
        <v>0</v>
      </c>
      <c r="AH1462">
        <v>0</v>
      </c>
      <c r="AI1462" t="b">
        <v>0</v>
      </c>
      <c r="AJ1462" t="s">
        <v>8285</v>
      </c>
      <c r="AK1462">
        <v>0</v>
      </c>
      <c r="AL1462">
        <v>0</v>
      </c>
      <c r="AM1462" s="10" t="s">
        <v>8320</v>
      </c>
      <c r="AN1462" t="s">
        <v>8339</v>
      </c>
      <c r="AO1462" s="15">
        <v>41915.896967592591</v>
      </c>
      <c r="AP1462" s="15">
        <v>41973.989583333328</v>
      </c>
      <c r="AU1462" s="3"/>
      <c r="AV1462" s="3"/>
      <c r="AW1462" s="6"/>
      <c r="AX1462" s="8"/>
      <c r="BJ1462" s="10"/>
      <c r="BL1462" s="15"/>
      <c r="BM1462" s="15"/>
    </row>
    <row r="1463" spans="1:65" ht="12.75" hidden="1" customHeight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  <c r="W1463">
        <v>1461</v>
      </c>
      <c r="X1463" s="3" t="s">
        <v>1462</v>
      </c>
      <c r="Y1463" s="3" t="s">
        <v>5571</v>
      </c>
      <c r="Z1463" s="6">
        <v>15000</v>
      </c>
      <c r="AA1463" s="8">
        <v>15186.69</v>
      </c>
      <c r="AB1463" t="s">
        <v>8218</v>
      </c>
      <c r="AC1463" t="s">
        <v>8223</v>
      </c>
      <c r="AD1463" t="s">
        <v>8245</v>
      </c>
      <c r="AE1463">
        <v>1413849600</v>
      </c>
      <c r="AF1463">
        <v>1410967754</v>
      </c>
      <c r="AG1463" t="b">
        <v>1</v>
      </c>
      <c r="AH1463">
        <v>340</v>
      </c>
      <c r="AI1463" t="b">
        <v>1</v>
      </c>
      <c r="AJ1463" t="s">
        <v>8286</v>
      </c>
      <c r="AK1463">
        <v>101</v>
      </c>
      <c r="AL1463">
        <v>44.67</v>
      </c>
      <c r="AM1463" s="10" t="s">
        <v>8320</v>
      </c>
      <c r="AN1463" t="s">
        <v>8340</v>
      </c>
      <c r="AO1463" s="15">
        <v>41899.645300925928</v>
      </c>
      <c r="AP1463" s="15">
        <v>41933</v>
      </c>
      <c r="AU1463" s="3"/>
      <c r="AV1463" s="3"/>
      <c r="AW1463" s="6"/>
      <c r="AX1463" s="8"/>
      <c r="BJ1463" s="10"/>
      <c r="BL1463" s="15"/>
      <c r="BM1463" s="15"/>
    </row>
    <row r="1464" spans="1:65" ht="12.75" hidden="1" customHeight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  <c r="W1464">
        <v>1462</v>
      </c>
      <c r="X1464" s="3" t="s">
        <v>1463</v>
      </c>
      <c r="Y1464" s="3" t="s">
        <v>5572</v>
      </c>
      <c r="Z1464" s="6">
        <v>4000</v>
      </c>
      <c r="AA1464" s="8">
        <v>4340.7</v>
      </c>
      <c r="AB1464" t="s">
        <v>8218</v>
      </c>
      <c r="AC1464" t="s">
        <v>8223</v>
      </c>
      <c r="AD1464" t="s">
        <v>8245</v>
      </c>
      <c r="AE1464">
        <v>1365609271</v>
      </c>
      <c r="AF1464">
        <v>1363017271</v>
      </c>
      <c r="AG1464" t="b">
        <v>1</v>
      </c>
      <c r="AH1464">
        <v>150</v>
      </c>
      <c r="AI1464" t="b">
        <v>1</v>
      </c>
      <c r="AJ1464" t="s">
        <v>8286</v>
      </c>
      <c r="AK1464">
        <v>109</v>
      </c>
      <c r="AL1464">
        <v>28.94</v>
      </c>
      <c r="AM1464" s="10" t="s">
        <v>8320</v>
      </c>
      <c r="AN1464" t="s">
        <v>8340</v>
      </c>
      <c r="AO1464" s="15">
        <v>41344.662858796299</v>
      </c>
      <c r="AP1464" s="15">
        <v>41374.662858796299</v>
      </c>
      <c r="AU1464" s="3"/>
      <c r="AV1464" s="3"/>
      <c r="AW1464" s="6"/>
      <c r="AX1464" s="8"/>
      <c r="BJ1464" s="10"/>
      <c r="BL1464" s="15"/>
      <c r="BM1464" s="15"/>
    </row>
    <row r="1465" spans="1:65" ht="12.75" hidden="1" customHeight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  <c r="W1465">
        <v>1463</v>
      </c>
      <c r="X1465" s="3" t="s">
        <v>1464</v>
      </c>
      <c r="Y1465" s="3" t="s">
        <v>5573</v>
      </c>
      <c r="Z1465" s="6">
        <v>600</v>
      </c>
      <c r="AA1465" s="8">
        <v>886</v>
      </c>
      <c r="AB1465" t="s">
        <v>8218</v>
      </c>
      <c r="AC1465" t="s">
        <v>8223</v>
      </c>
      <c r="AD1465" t="s">
        <v>8245</v>
      </c>
      <c r="AE1465">
        <v>1365367938</v>
      </c>
      <c r="AF1465">
        <v>1361483538</v>
      </c>
      <c r="AG1465" t="b">
        <v>1</v>
      </c>
      <c r="AH1465">
        <v>25</v>
      </c>
      <c r="AI1465" t="b">
        <v>1</v>
      </c>
      <c r="AJ1465" t="s">
        <v>8286</v>
      </c>
      <c r="AK1465">
        <v>148</v>
      </c>
      <c r="AL1465">
        <v>35.44</v>
      </c>
      <c r="AM1465" s="10" t="s">
        <v>8320</v>
      </c>
      <c r="AN1465" t="s">
        <v>8340</v>
      </c>
      <c r="AO1465" s="15">
        <v>41326.911319444444</v>
      </c>
      <c r="AP1465" s="15">
        <v>41371.869652777779</v>
      </c>
      <c r="AU1465" s="3"/>
      <c r="AV1465" s="3"/>
      <c r="AW1465" s="6"/>
      <c r="AX1465" s="8"/>
      <c r="BJ1465" s="10"/>
      <c r="BL1465" s="15"/>
      <c r="BM1465" s="15"/>
    </row>
    <row r="1466" spans="1:65" ht="12.75" hidden="1" customHeight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  <c r="W1466">
        <v>1464</v>
      </c>
      <c r="X1466" s="3" t="s">
        <v>1465</v>
      </c>
      <c r="Y1466" s="3" t="s">
        <v>5574</v>
      </c>
      <c r="Z1466" s="6">
        <v>5000</v>
      </c>
      <c r="AA1466" s="8">
        <v>8160</v>
      </c>
      <c r="AB1466" t="s">
        <v>8218</v>
      </c>
      <c r="AC1466" t="s">
        <v>8223</v>
      </c>
      <c r="AD1466" t="s">
        <v>8245</v>
      </c>
      <c r="AE1466">
        <v>1361029958</v>
      </c>
      <c r="AF1466">
        <v>1358437958</v>
      </c>
      <c r="AG1466" t="b">
        <v>1</v>
      </c>
      <c r="AH1466">
        <v>234</v>
      </c>
      <c r="AI1466" t="b">
        <v>1</v>
      </c>
      <c r="AJ1466" t="s">
        <v>8286</v>
      </c>
      <c r="AK1466">
        <v>163</v>
      </c>
      <c r="AL1466">
        <v>34.869999999999997</v>
      </c>
      <c r="AM1466" s="10" t="s">
        <v>8320</v>
      </c>
      <c r="AN1466" t="s">
        <v>8340</v>
      </c>
      <c r="AO1466" s="15">
        <v>41291.661550925928</v>
      </c>
      <c r="AP1466" s="15">
        <v>41321.661550925928</v>
      </c>
      <c r="AU1466" s="3"/>
      <c r="AV1466" s="3"/>
      <c r="AW1466" s="6"/>
      <c r="AX1466" s="8"/>
      <c r="BJ1466" s="10"/>
      <c r="BL1466" s="15"/>
      <c r="BM1466" s="15"/>
    </row>
    <row r="1467" spans="1:65" ht="12.75" hidden="1" customHeight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  <c r="W1467">
        <v>1465</v>
      </c>
      <c r="X1467" s="3" t="s">
        <v>1466</v>
      </c>
      <c r="Y1467" s="3" t="s">
        <v>5575</v>
      </c>
      <c r="Z1467" s="6">
        <v>30000</v>
      </c>
      <c r="AA1467" s="8">
        <v>136924.35</v>
      </c>
      <c r="AB1467" t="s">
        <v>8218</v>
      </c>
      <c r="AC1467" t="s">
        <v>8223</v>
      </c>
      <c r="AD1467" t="s">
        <v>8245</v>
      </c>
      <c r="AE1467">
        <v>1332385200</v>
      </c>
      <c r="AF1467">
        <v>1329759452</v>
      </c>
      <c r="AG1467" t="b">
        <v>1</v>
      </c>
      <c r="AH1467">
        <v>2602</v>
      </c>
      <c r="AI1467" t="b">
        <v>1</v>
      </c>
      <c r="AJ1467" t="s">
        <v>8286</v>
      </c>
      <c r="AK1467">
        <v>456</v>
      </c>
      <c r="AL1467">
        <v>52.62</v>
      </c>
      <c r="AM1467" s="10" t="s">
        <v>8320</v>
      </c>
      <c r="AN1467" t="s">
        <v>8340</v>
      </c>
      <c r="AO1467" s="15">
        <v>40959.734398148146</v>
      </c>
      <c r="AP1467" s="15">
        <v>40990.125</v>
      </c>
      <c r="AU1467" s="3"/>
      <c r="AV1467" s="3"/>
      <c r="AW1467" s="6"/>
      <c r="AX1467" s="8"/>
      <c r="BJ1467" s="10"/>
      <c r="BL1467" s="15"/>
      <c r="BM1467" s="15"/>
    </row>
    <row r="1468" spans="1:65" ht="12.75" hidden="1" customHeight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  <c r="W1468">
        <v>1466</v>
      </c>
      <c r="X1468" s="3" t="s">
        <v>1467</v>
      </c>
      <c r="Y1468" s="3" t="s">
        <v>5576</v>
      </c>
      <c r="Z1468" s="6">
        <v>16000</v>
      </c>
      <c r="AA1468" s="8">
        <v>17260.37</v>
      </c>
      <c r="AB1468" t="s">
        <v>8218</v>
      </c>
      <c r="AC1468" t="s">
        <v>8223</v>
      </c>
      <c r="AD1468" t="s">
        <v>8245</v>
      </c>
      <c r="AE1468">
        <v>1452574800</v>
      </c>
      <c r="AF1468">
        <v>1449029266</v>
      </c>
      <c r="AG1468" t="b">
        <v>1</v>
      </c>
      <c r="AH1468">
        <v>248</v>
      </c>
      <c r="AI1468" t="b">
        <v>1</v>
      </c>
      <c r="AJ1468" t="s">
        <v>8286</v>
      </c>
      <c r="AK1468">
        <v>108</v>
      </c>
      <c r="AL1468">
        <v>69.599999999999994</v>
      </c>
      <c r="AM1468" s="10" t="s">
        <v>8320</v>
      </c>
      <c r="AN1468" t="s">
        <v>8340</v>
      </c>
      <c r="AO1468" s="15">
        <v>42340.172060185185</v>
      </c>
      <c r="AP1468" s="15">
        <v>42381.208333333328</v>
      </c>
      <c r="AU1468" s="3"/>
      <c r="AV1468" s="3"/>
      <c r="AW1468" s="6"/>
      <c r="AX1468" s="8"/>
      <c r="BJ1468" s="10"/>
      <c r="BL1468" s="15"/>
      <c r="BM1468" s="15"/>
    </row>
    <row r="1469" spans="1:65" ht="12.75" hidden="1" customHeight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  <c r="W1469">
        <v>1467</v>
      </c>
      <c r="X1469" s="3" t="s">
        <v>1468</v>
      </c>
      <c r="Y1469" s="3" t="s">
        <v>5577</v>
      </c>
      <c r="Z1469" s="6">
        <v>40000</v>
      </c>
      <c r="AA1469" s="8">
        <v>46032</v>
      </c>
      <c r="AB1469" t="s">
        <v>8218</v>
      </c>
      <c r="AC1469" t="s">
        <v>8223</v>
      </c>
      <c r="AD1469" t="s">
        <v>8245</v>
      </c>
      <c r="AE1469">
        <v>1332699285</v>
      </c>
      <c r="AF1469">
        <v>1327518885</v>
      </c>
      <c r="AG1469" t="b">
        <v>1</v>
      </c>
      <c r="AH1469">
        <v>600</v>
      </c>
      <c r="AI1469" t="b">
        <v>1</v>
      </c>
      <c r="AJ1469" t="s">
        <v>8286</v>
      </c>
      <c r="AK1469">
        <v>115</v>
      </c>
      <c r="AL1469">
        <v>76.72</v>
      </c>
      <c r="AM1469" s="10" t="s">
        <v>8320</v>
      </c>
      <c r="AN1469" t="s">
        <v>8340</v>
      </c>
      <c r="AO1469" s="15">
        <v>40933.80190972222</v>
      </c>
      <c r="AP1469" s="15">
        <v>40993.760243055556</v>
      </c>
      <c r="AU1469" s="3"/>
      <c r="AV1469" s="3"/>
      <c r="AW1469" s="6"/>
      <c r="AX1469" s="8"/>
      <c r="BJ1469" s="10"/>
      <c r="BL1469" s="15"/>
      <c r="BM1469" s="15"/>
    </row>
    <row r="1470" spans="1:65" ht="12.75" hidden="1" customHeight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40706.014456018514</v>
      </c>
      <c r="W1470">
        <v>1468</v>
      </c>
      <c r="X1470" s="3" t="s">
        <v>1469</v>
      </c>
      <c r="Y1470" s="3" t="s">
        <v>5578</v>
      </c>
      <c r="Z1470" s="6">
        <v>9500</v>
      </c>
      <c r="AA1470" s="8">
        <v>9725</v>
      </c>
      <c r="AB1470" t="s">
        <v>8218</v>
      </c>
      <c r="AC1470" t="s">
        <v>8223</v>
      </c>
      <c r="AD1470" t="s">
        <v>8245</v>
      </c>
      <c r="AE1470">
        <v>1307838049</v>
      </c>
      <c r="AF1470">
        <v>1302654049</v>
      </c>
      <c r="AG1470" t="b">
        <v>1</v>
      </c>
      <c r="AH1470">
        <v>293</v>
      </c>
      <c r="AI1470" t="b">
        <v>1</v>
      </c>
      <c r="AJ1470" t="s">
        <v>8286</v>
      </c>
      <c r="AK1470">
        <v>102</v>
      </c>
      <c r="AL1470">
        <v>33.19</v>
      </c>
      <c r="AM1470" s="10" t="s">
        <v>8320</v>
      </c>
      <c r="AN1470" t="s">
        <v>8340</v>
      </c>
      <c r="AO1470" s="15">
        <v>40646.014456018522</v>
      </c>
      <c r="AP1470" s="15">
        <v>40706.014456018514</v>
      </c>
      <c r="AU1470" s="3"/>
      <c r="AV1470" s="3"/>
      <c r="AW1470" s="6"/>
      <c r="AX1470" s="8"/>
      <c r="BJ1470" s="10"/>
      <c r="BL1470" s="15"/>
      <c r="BM1470" s="15"/>
    </row>
    <row r="1471" spans="1:65" ht="12.75" hidden="1" customHeight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  <c r="W1471">
        <v>1469</v>
      </c>
      <c r="X1471" s="3" t="s">
        <v>1470</v>
      </c>
      <c r="Y1471" s="3" t="s">
        <v>5579</v>
      </c>
      <c r="Z1471" s="6">
        <v>44250</v>
      </c>
      <c r="AA1471" s="8">
        <v>47978</v>
      </c>
      <c r="AB1471" t="s">
        <v>8218</v>
      </c>
      <c r="AC1471" t="s">
        <v>8223</v>
      </c>
      <c r="AD1471" t="s">
        <v>8245</v>
      </c>
      <c r="AE1471">
        <v>1360938109</v>
      </c>
      <c r="AF1471">
        <v>1358346109</v>
      </c>
      <c r="AG1471" t="b">
        <v>1</v>
      </c>
      <c r="AH1471">
        <v>321</v>
      </c>
      <c r="AI1471" t="b">
        <v>1</v>
      </c>
      <c r="AJ1471" t="s">
        <v>8286</v>
      </c>
      <c r="AK1471">
        <v>108</v>
      </c>
      <c r="AL1471">
        <v>149.46</v>
      </c>
      <c r="AM1471" s="10" t="s">
        <v>8320</v>
      </c>
      <c r="AN1471" t="s">
        <v>8340</v>
      </c>
      <c r="AO1471" s="15">
        <v>41290.598483796297</v>
      </c>
      <c r="AP1471" s="15">
        <v>41320.598483796297</v>
      </c>
      <c r="AU1471" s="3"/>
      <c r="AV1471" s="3"/>
      <c r="AW1471" s="6"/>
      <c r="AX1471" s="8"/>
      <c r="BJ1471" s="10"/>
      <c r="BL1471" s="15"/>
      <c r="BM1471" s="15"/>
    </row>
    <row r="1472" spans="1:65" ht="12.75" hidden="1" customHeight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  <c r="W1472">
        <v>1470</v>
      </c>
      <c r="X1472" s="3" t="s">
        <v>1471</v>
      </c>
      <c r="Y1472" s="3" t="s">
        <v>5580</v>
      </c>
      <c r="Z1472" s="6">
        <v>1500</v>
      </c>
      <c r="AA1472" s="8">
        <v>1877</v>
      </c>
      <c r="AB1472" t="s">
        <v>8218</v>
      </c>
      <c r="AC1472" t="s">
        <v>8223</v>
      </c>
      <c r="AD1472" t="s">
        <v>8245</v>
      </c>
      <c r="AE1472">
        <v>1356724263</v>
      </c>
      <c r="AF1472">
        <v>1354909863</v>
      </c>
      <c r="AG1472" t="b">
        <v>1</v>
      </c>
      <c r="AH1472">
        <v>81</v>
      </c>
      <c r="AI1472" t="b">
        <v>1</v>
      </c>
      <c r="AJ1472" t="s">
        <v>8286</v>
      </c>
      <c r="AK1472">
        <v>125</v>
      </c>
      <c r="AL1472">
        <v>23.17</v>
      </c>
      <c r="AM1472" s="10" t="s">
        <v>8320</v>
      </c>
      <c r="AN1472" t="s">
        <v>8340</v>
      </c>
      <c r="AO1472" s="15">
        <v>41250.827118055553</v>
      </c>
      <c r="AP1472" s="15">
        <v>41271.827118055553</v>
      </c>
      <c r="AU1472" s="3"/>
      <c r="AV1472" s="3"/>
      <c r="AW1472" s="6"/>
      <c r="AX1472" s="8"/>
      <c r="BJ1472" s="10"/>
      <c r="BL1472" s="15"/>
      <c r="BM1472" s="15"/>
    </row>
    <row r="1473" spans="1:65" ht="12.75" hidden="1" customHeight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  <c r="W1473">
        <v>1471</v>
      </c>
      <c r="X1473" s="3" t="s">
        <v>1472</v>
      </c>
      <c r="Y1473" s="3" t="s">
        <v>5581</v>
      </c>
      <c r="Z1473" s="6">
        <v>32000</v>
      </c>
      <c r="AA1473" s="8">
        <v>33229</v>
      </c>
      <c r="AB1473" t="s">
        <v>8218</v>
      </c>
      <c r="AC1473" t="s">
        <v>8223</v>
      </c>
      <c r="AD1473" t="s">
        <v>8245</v>
      </c>
      <c r="AE1473">
        <v>1428620334</v>
      </c>
      <c r="AF1473">
        <v>1426028334</v>
      </c>
      <c r="AG1473" t="b">
        <v>1</v>
      </c>
      <c r="AH1473">
        <v>343</v>
      </c>
      <c r="AI1473" t="b">
        <v>1</v>
      </c>
      <c r="AJ1473" t="s">
        <v>8286</v>
      </c>
      <c r="AK1473">
        <v>104</v>
      </c>
      <c r="AL1473">
        <v>96.88</v>
      </c>
      <c r="AM1473" s="10" t="s">
        <v>8320</v>
      </c>
      <c r="AN1473" t="s">
        <v>8340</v>
      </c>
      <c r="AO1473" s="15">
        <v>42073.957569444443</v>
      </c>
      <c r="AP1473" s="15">
        <v>42103.957569444443</v>
      </c>
      <c r="AU1473" s="3"/>
      <c r="AV1473" s="3"/>
      <c r="AW1473" s="6"/>
      <c r="AX1473" s="8"/>
      <c r="BJ1473" s="10"/>
      <c r="BL1473" s="15"/>
      <c r="BM1473" s="15"/>
    </row>
    <row r="1474" spans="1:65" ht="12.75" hidden="1" customHeight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  <c r="W1474">
        <v>1472</v>
      </c>
      <c r="X1474" s="3" t="s">
        <v>1473</v>
      </c>
      <c r="Y1474" s="3" t="s">
        <v>5582</v>
      </c>
      <c r="Z1474" s="6">
        <v>25000</v>
      </c>
      <c r="AA1474" s="8">
        <v>34676</v>
      </c>
      <c r="AB1474" t="s">
        <v>8218</v>
      </c>
      <c r="AC1474" t="s">
        <v>8223</v>
      </c>
      <c r="AD1474" t="s">
        <v>8245</v>
      </c>
      <c r="AE1474">
        <v>1381928503</v>
      </c>
      <c r="AF1474">
        <v>1379336503</v>
      </c>
      <c r="AG1474" t="b">
        <v>1</v>
      </c>
      <c r="AH1474">
        <v>336</v>
      </c>
      <c r="AI1474" t="b">
        <v>1</v>
      </c>
      <c r="AJ1474" t="s">
        <v>8286</v>
      </c>
      <c r="AK1474">
        <v>139</v>
      </c>
      <c r="AL1474">
        <v>103.2</v>
      </c>
      <c r="AM1474" s="10" t="s">
        <v>8320</v>
      </c>
      <c r="AN1474" t="s">
        <v>8340</v>
      </c>
      <c r="AO1474" s="15">
        <v>41533.542858796296</v>
      </c>
      <c r="AP1474" s="15">
        <v>41563.542858796296</v>
      </c>
      <c r="AU1474" s="3"/>
      <c r="AV1474" s="3"/>
      <c r="AW1474" s="6"/>
      <c r="AX1474" s="8"/>
      <c r="BJ1474" s="10"/>
      <c r="BL1474" s="15"/>
      <c r="BM1474" s="15"/>
    </row>
    <row r="1475" spans="1:65" ht="12.75" hidden="1" customHeight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(I1475/(3600*24))+DATE(1970,1,1)</f>
        <v>40969.979618055557</v>
      </c>
      <c r="W1475">
        <v>1473</v>
      </c>
      <c r="X1475" s="3" t="s">
        <v>1474</v>
      </c>
      <c r="Y1475" s="3" t="s">
        <v>5583</v>
      </c>
      <c r="Z1475" s="6">
        <v>1500</v>
      </c>
      <c r="AA1475" s="8">
        <v>1807.74</v>
      </c>
      <c r="AB1475" t="s">
        <v>8218</v>
      </c>
      <c r="AC1475" t="s">
        <v>8223</v>
      </c>
      <c r="AD1475" t="s">
        <v>8245</v>
      </c>
      <c r="AE1475">
        <v>1330644639</v>
      </c>
      <c r="AF1475">
        <v>1328052639</v>
      </c>
      <c r="AG1475" t="b">
        <v>1</v>
      </c>
      <c r="AH1475">
        <v>47</v>
      </c>
      <c r="AI1475" t="b">
        <v>1</v>
      </c>
      <c r="AJ1475" t="s">
        <v>8286</v>
      </c>
      <c r="AK1475">
        <v>121</v>
      </c>
      <c r="AL1475">
        <v>38.46</v>
      </c>
      <c r="AM1475" s="10" t="s">
        <v>8320</v>
      </c>
      <c r="AN1475" t="s">
        <v>8340</v>
      </c>
      <c r="AO1475" s="15">
        <v>40939.979618055557</v>
      </c>
      <c r="AP1475" s="15">
        <v>40969.979618055557</v>
      </c>
      <c r="AU1475" s="3"/>
      <c r="AV1475" s="3"/>
      <c r="AW1475" s="6"/>
      <c r="AX1475" s="8"/>
      <c r="BJ1475" s="10"/>
      <c r="BL1475" s="15"/>
      <c r="BM1475" s="15"/>
    </row>
    <row r="1476" spans="1:65" ht="12.75" hidden="1" customHeight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41530.72791666667</v>
      </c>
      <c r="W1476">
        <v>1474</v>
      </c>
      <c r="X1476" s="3" t="s">
        <v>1475</v>
      </c>
      <c r="Y1476" s="3" t="s">
        <v>5584</v>
      </c>
      <c r="Z1476" s="6">
        <v>3000</v>
      </c>
      <c r="AA1476" s="8">
        <v>3368</v>
      </c>
      <c r="AB1476" t="s">
        <v>8218</v>
      </c>
      <c r="AC1476" t="s">
        <v>8223</v>
      </c>
      <c r="AD1476" t="s">
        <v>8245</v>
      </c>
      <c r="AE1476">
        <v>1379093292</v>
      </c>
      <c r="AF1476">
        <v>1376501292</v>
      </c>
      <c r="AG1476" t="b">
        <v>1</v>
      </c>
      <c r="AH1476">
        <v>76</v>
      </c>
      <c r="AI1476" t="b">
        <v>1</v>
      </c>
      <c r="AJ1476" t="s">
        <v>8286</v>
      </c>
      <c r="AK1476">
        <v>112</v>
      </c>
      <c r="AL1476">
        <v>44.32</v>
      </c>
      <c r="AM1476" s="10" t="s">
        <v>8320</v>
      </c>
      <c r="AN1476" t="s">
        <v>8340</v>
      </c>
      <c r="AO1476" s="15">
        <v>41500.727916666663</v>
      </c>
      <c r="AP1476" s="15">
        <v>41530.72791666667</v>
      </c>
      <c r="AU1476" s="3"/>
      <c r="AV1476" s="3"/>
      <c r="AW1476" s="6"/>
      <c r="AX1476" s="8"/>
      <c r="BJ1476" s="10"/>
      <c r="BL1476" s="15"/>
      <c r="BM1476" s="15"/>
    </row>
    <row r="1477" spans="1:65" ht="12.75" hidden="1" customHeight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  <c r="W1477">
        <v>1475</v>
      </c>
      <c r="X1477" s="3" t="s">
        <v>1476</v>
      </c>
      <c r="Y1477" s="3" t="s">
        <v>5585</v>
      </c>
      <c r="Z1477" s="6">
        <v>15000</v>
      </c>
      <c r="AA1477" s="8">
        <v>28300.45</v>
      </c>
      <c r="AB1477" t="s">
        <v>8218</v>
      </c>
      <c r="AC1477" t="s">
        <v>8223</v>
      </c>
      <c r="AD1477" t="s">
        <v>8245</v>
      </c>
      <c r="AE1477">
        <v>1419051540</v>
      </c>
      <c r="AF1477">
        <v>1416244863</v>
      </c>
      <c r="AG1477" t="b">
        <v>1</v>
      </c>
      <c r="AH1477">
        <v>441</v>
      </c>
      <c r="AI1477" t="b">
        <v>1</v>
      </c>
      <c r="AJ1477" t="s">
        <v>8286</v>
      </c>
      <c r="AK1477">
        <v>189</v>
      </c>
      <c r="AL1477">
        <v>64.17</v>
      </c>
      <c r="AM1477" s="10" t="s">
        <v>8320</v>
      </c>
      <c r="AN1477" t="s">
        <v>8340</v>
      </c>
      <c r="AO1477" s="15">
        <v>41960.722951388889</v>
      </c>
      <c r="AP1477" s="15">
        <v>41993.207638888889</v>
      </c>
      <c r="AU1477" s="3"/>
      <c r="AV1477" s="3"/>
      <c r="AW1477" s="6"/>
      <c r="AX1477" s="8"/>
      <c r="BJ1477" s="10"/>
      <c r="BL1477" s="15"/>
      <c r="BM1477" s="15"/>
    </row>
    <row r="1478" spans="1:65" ht="12.75" hidden="1" customHeight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  <c r="W1478">
        <v>1476</v>
      </c>
      <c r="X1478" s="3" t="s">
        <v>1477</v>
      </c>
      <c r="Y1478" s="3" t="s">
        <v>5586</v>
      </c>
      <c r="Z1478" s="6">
        <v>6000</v>
      </c>
      <c r="AA1478" s="8">
        <v>39693.279999999999</v>
      </c>
      <c r="AB1478" t="s">
        <v>8218</v>
      </c>
      <c r="AC1478" t="s">
        <v>8223</v>
      </c>
      <c r="AD1478" t="s">
        <v>8245</v>
      </c>
      <c r="AE1478">
        <v>1315616422</v>
      </c>
      <c r="AF1478">
        <v>1313024422</v>
      </c>
      <c r="AG1478" t="b">
        <v>1</v>
      </c>
      <c r="AH1478">
        <v>916</v>
      </c>
      <c r="AI1478" t="b">
        <v>1</v>
      </c>
      <c r="AJ1478" t="s">
        <v>8286</v>
      </c>
      <c r="AK1478">
        <v>662</v>
      </c>
      <c r="AL1478">
        <v>43.33</v>
      </c>
      <c r="AM1478" s="10" t="s">
        <v>8320</v>
      </c>
      <c r="AN1478" t="s">
        <v>8340</v>
      </c>
      <c r="AO1478" s="15">
        <v>40766.041921296295</v>
      </c>
      <c r="AP1478" s="15">
        <v>40796.041921296295</v>
      </c>
      <c r="AU1478" s="3"/>
      <c r="AV1478" s="3"/>
      <c r="AW1478" s="6"/>
      <c r="AX1478" s="8"/>
      <c r="BJ1478" s="10"/>
      <c r="BL1478" s="15"/>
      <c r="BM1478" s="15"/>
    </row>
    <row r="1479" spans="1:65" ht="12.75" hidden="1" customHeight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  <c r="W1479">
        <v>1477</v>
      </c>
      <c r="X1479" s="3" t="s">
        <v>1478</v>
      </c>
      <c r="Y1479" s="3" t="s">
        <v>5587</v>
      </c>
      <c r="Z1479" s="6">
        <v>30000</v>
      </c>
      <c r="AA1479" s="8">
        <v>33393</v>
      </c>
      <c r="AB1479" t="s">
        <v>8218</v>
      </c>
      <c r="AC1479" t="s">
        <v>8223</v>
      </c>
      <c r="AD1479" t="s">
        <v>8245</v>
      </c>
      <c r="AE1479">
        <v>1324609200</v>
      </c>
      <c r="AF1479">
        <v>1319467604</v>
      </c>
      <c r="AG1479" t="b">
        <v>1</v>
      </c>
      <c r="AH1479">
        <v>369</v>
      </c>
      <c r="AI1479" t="b">
        <v>1</v>
      </c>
      <c r="AJ1479" t="s">
        <v>8286</v>
      </c>
      <c r="AK1479">
        <v>111</v>
      </c>
      <c r="AL1479">
        <v>90.5</v>
      </c>
      <c r="AM1479" s="10" t="s">
        <v>8320</v>
      </c>
      <c r="AN1479" t="s">
        <v>8340</v>
      </c>
      <c r="AO1479" s="15">
        <v>40840.615787037037</v>
      </c>
      <c r="AP1479" s="15">
        <v>40900.125</v>
      </c>
      <c r="AU1479" s="3"/>
      <c r="AV1479" s="3"/>
      <c r="AW1479" s="6"/>
      <c r="AX1479" s="8"/>
      <c r="BJ1479" s="10"/>
      <c r="BL1479" s="15"/>
      <c r="BM1479" s="15"/>
    </row>
    <row r="1480" spans="1:65" ht="12.75" hidden="1" customHeight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  <c r="W1480">
        <v>1478</v>
      </c>
      <c r="X1480" s="3" t="s">
        <v>1479</v>
      </c>
      <c r="Y1480" s="3" t="s">
        <v>5588</v>
      </c>
      <c r="Z1480" s="6">
        <v>50000</v>
      </c>
      <c r="AA1480" s="8">
        <v>590807.11</v>
      </c>
      <c r="AB1480" t="s">
        <v>8218</v>
      </c>
      <c r="AC1480" t="s">
        <v>8223</v>
      </c>
      <c r="AD1480" t="s">
        <v>8245</v>
      </c>
      <c r="AE1480">
        <v>1368564913</v>
      </c>
      <c r="AF1480">
        <v>1367355313</v>
      </c>
      <c r="AG1480" t="b">
        <v>1</v>
      </c>
      <c r="AH1480">
        <v>20242</v>
      </c>
      <c r="AI1480" t="b">
        <v>1</v>
      </c>
      <c r="AJ1480" t="s">
        <v>8286</v>
      </c>
      <c r="AK1480">
        <v>1182</v>
      </c>
      <c r="AL1480">
        <v>29.19</v>
      </c>
      <c r="AM1480" s="10" t="s">
        <v>8320</v>
      </c>
      <c r="AN1480" t="s">
        <v>8340</v>
      </c>
      <c r="AO1480" s="15">
        <v>41394.871678240743</v>
      </c>
      <c r="AP1480" s="15">
        <v>41408.871678240743</v>
      </c>
      <c r="AU1480" s="3"/>
      <c r="AV1480" s="3"/>
      <c r="AW1480" s="6"/>
      <c r="AX1480" s="8"/>
      <c r="BJ1480" s="10"/>
      <c r="BL1480" s="15"/>
      <c r="BM1480" s="15"/>
    </row>
    <row r="1481" spans="1:65" ht="12.75" hidden="1" customHeight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  <c r="W1481">
        <v>1479</v>
      </c>
      <c r="X1481" s="3" t="s">
        <v>1480</v>
      </c>
      <c r="Y1481" s="3" t="s">
        <v>5589</v>
      </c>
      <c r="Z1481" s="6">
        <v>1600</v>
      </c>
      <c r="AA1481" s="8">
        <v>2198</v>
      </c>
      <c r="AB1481" t="s">
        <v>8218</v>
      </c>
      <c r="AC1481" t="s">
        <v>8223</v>
      </c>
      <c r="AD1481" t="s">
        <v>8245</v>
      </c>
      <c r="AE1481">
        <v>1399694340</v>
      </c>
      <c r="AF1481">
        <v>1398448389</v>
      </c>
      <c r="AG1481" t="b">
        <v>1</v>
      </c>
      <c r="AH1481">
        <v>71</v>
      </c>
      <c r="AI1481" t="b">
        <v>1</v>
      </c>
      <c r="AJ1481" t="s">
        <v>8286</v>
      </c>
      <c r="AK1481">
        <v>137</v>
      </c>
      <c r="AL1481">
        <v>30.96</v>
      </c>
      <c r="AM1481" s="10" t="s">
        <v>8320</v>
      </c>
      <c r="AN1481" t="s">
        <v>8340</v>
      </c>
      <c r="AO1481" s="15">
        <v>41754.745243055557</v>
      </c>
      <c r="AP1481" s="15">
        <v>41769.165972222225</v>
      </c>
      <c r="AU1481" s="3"/>
      <c r="AV1481" s="3"/>
      <c r="AW1481" s="6"/>
      <c r="AX1481" s="8"/>
      <c r="BJ1481" s="10"/>
      <c r="BL1481" s="15"/>
      <c r="BM1481" s="15"/>
    </row>
    <row r="1482" spans="1:65" ht="12.75" hidden="1" customHeight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  <c r="W1482">
        <v>1480</v>
      </c>
      <c r="X1482" s="3" t="s">
        <v>1481</v>
      </c>
      <c r="Y1482" s="3" t="s">
        <v>5590</v>
      </c>
      <c r="Z1482" s="6">
        <v>50000</v>
      </c>
      <c r="AA1482" s="8">
        <v>58520.2</v>
      </c>
      <c r="AB1482" t="s">
        <v>8218</v>
      </c>
      <c r="AC1482" t="s">
        <v>8223</v>
      </c>
      <c r="AD1482" t="s">
        <v>8245</v>
      </c>
      <c r="AE1482">
        <v>1374858000</v>
      </c>
      <c r="AF1482">
        <v>1373408699</v>
      </c>
      <c r="AG1482" t="b">
        <v>1</v>
      </c>
      <c r="AH1482">
        <v>635</v>
      </c>
      <c r="AI1482" t="b">
        <v>1</v>
      </c>
      <c r="AJ1482" t="s">
        <v>8286</v>
      </c>
      <c r="AK1482">
        <v>117</v>
      </c>
      <c r="AL1482">
        <v>92.16</v>
      </c>
      <c r="AM1482" s="10" t="s">
        <v>8320</v>
      </c>
      <c r="AN1482" t="s">
        <v>8340</v>
      </c>
      <c r="AO1482" s="15">
        <v>41464.934016203704</v>
      </c>
      <c r="AP1482" s="15">
        <v>41481.708333333336</v>
      </c>
      <c r="AU1482" s="3"/>
      <c r="AV1482" s="3"/>
      <c r="AW1482" s="6"/>
      <c r="AX1482" s="8"/>
      <c r="BJ1482" s="10"/>
      <c r="BL1482" s="15"/>
      <c r="BM1482" s="15"/>
    </row>
    <row r="1483" spans="1:65" ht="12.75" hidden="1" customHeight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  <c r="W1483">
        <v>1481</v>
      </c>
      <c r="X1483" s="3" t="s">
        <v>1482</v>
      </c>
      <c r="Y1483" s="3" t="s">
        <v>5591</v>
      </c>
      <c r="Z1483" s="6">
        <v>5000</v>
      </c>
      <c r="AA1483" s="8">
        <v>105</v>
      </c>
      <c r="AB1483" t="s">
        <v>8220</v>
      </c>
      <c r="AC1483" t="s">
        <v>8228</v>
      </c>
      <c r="AD1483" t="s">
        <v>8250</v>
      </c>
      <c r="AE1483">
        <v>1383430145</v>
      </c>
      <c r="AF1483">
        <v>1380838145</v>
      </c>
      <c r="AG1483" t="b">
        <v>0</v>
      </c>
      <c r="AH1483">
        <v>6</v>
      </c>
      <c r="AI1483" t="b">
        <v>0</v>
      </c>
      <c r="AJ1483" t="s">
        <v>8273</v>
      </c>
      <c r="AK1483">
        <v>2</v>
      </c>
      <c r="AL1483">
        <v>17.5</v>
      </c>
      <c r="AM1483" s="10" t="s">
        <v>8320</v>
      </c>
      <c r="AN1483" t="s">
        <v>8322</v>
      </c>
      <c r="AO1483" s="15">
        <v>41550.922974537039</v>
      </c>
      <c r="AP1483" s="15">
        <v>41580.922974537039</v>
      </c>
      <c r="AU1483" s="3"/>
      <c r="AV1483" s="3"/>
      <c r="AW1483" s="6"/>
      <c r="AX1483" s="8"/>
      <c r="BJ1483" s="10"/>
      <c r="BL1483" s="15"/>
      <c r="BM1483" s="15"/>
    </row>
    <row r="1484" spans="1:65" ht="12.75" hidden="1" customHeight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41159.327083333337</v>
      </c>
      <c r="W1484">
        <v>1482</v>
      </c>
      <c r="X1484" s="3" t="s">
        <v>1483</v>
      </c>
      <c r="Y1484" s="3" t="s">
        <v>5592</v>
      </c>
      <c r="Z1484" s="6">
        <v>5000</v>
      </c>
      <c r="AA1484" s="8">
        <v>5</v>
      </c>
      <c r="AB1484" t="s">
        <v>8220</v>
      </c>
      <c r="AC1484" t="s">
        <v>8223</v>
      </c>
      <c r="AD1484" t="s">
        <v>8245</v>
      </c>
      <c r="AE1484">
        <v>1347004260</v>
      </c>
      <c r="AF1484">
        <v>1345062936</v>
      </c>
      <c r="AG1484" t="b">
        <v>0</v>
      </c>
      <c r="AH1484">
        <v>1</v>
      </c>
      <c r="AI1484" t="b">
        <v>0</v>
      </c>
      <c r="AJ1484" t="s">
        <v>8273</v>
      </c>
      <c r="AK1484">
        <v>0</v>
      </c>
      <c r="AL1484">
        <v>5</v>
      </c>
      <c r="AM1484" s="10" t="s">
        <v>8320</v>
      </c>
      <c r="AN1484" t="s">
        <v>8322</v>
      </c>
      <c r="AO1484" s="15">
        <v>41136.85805555556</v>
      </c>
      <c r="AP1484" s="15">
        <v>41159.327083333337</v>
      </c>
      <c r="AU1484" s="3"/>
      <c r="AV1484" s="3"/>
      <c r="AW1484" s="6"/>
      <c r="AX1484" s="8"/>
      <c r="BJ1484" s="10"/>
      <c r="BL1484" s="15"/>
      <c r="BM1484" s="15"/>
    </row>
    <row r="1485" spans="1:65" ht="12.75" hidden="1" customHeight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  <c r="W1485">
        <v>1483</v>
      </c>
      <c r="X1485" s="3" t="s">
        <v>1484</v>
      </c>
      <c r="Y1485" s="3" t="s">
        <v>5593</v>
      </c>
      <c r="Z1485" s="6">
        <v>7000</v>
      </c>
      <c r="AA1485" s="8">
        <v>50</v>
      </c>
      <c r="AB1485" t="s">
        <v>8220</v>
      </c>
      <c r="AC1485" t="s">
        <v>8223</v>
      </c>
      <c r="AD1485" t="s">
        <v>8245</v>
      </c>
      <c r="AE1485">
        <v>1469162275</v>
      </c>
      <c r="AF1485">
        <v>1467002275</v>
      </c>
      <c r="AG1485" t="b">
        <v>0</v>
      </c>
      <c r="AH1485">
        <v>2</v>
      </c>
      <c r="AI1485" t="b">
        <v>0</v>
      </c>
      <c r="AJ1485" t="s">
        <v>8273</v>
      </c>
      <c r="AK1485">
        <v>1</v>
      </c>
      <c r="AL1485">
        <v>25</v>
      </c>
      <c r="AM1485" s="10" t="s">
        <v>8320</v>
      </c>
      <c r="AN1485" t="s">
        <v>8322</v>
      </c>
      <c r="AO1485" s="15">
        <v>42548.192997685182</v>
      </c>
      <c r="AP1485" s="15">
        <v>42573.192997685182</v>
      </c>
      <c r="AU1485" s="3"/>
      <c r="AV1485" s="3"/>
      <c r="AW1485" s="6"/>
      <c r="AX1485" s="8"/>
      <c r="BJ1485" s="10"/>
      <c r="BL1485" s="15"/>
      <c r="BM1485" s="15"/>
    </row>
    <row r="1486" spans="1:65" ht="12.75" hidden="1" customHeight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  <c r="W1486">
        <v>1484</v>
      </c>
      <c r="X1486" s="3" t="s">
        <v>1485</v>
      </c>
      <c r="Y1486" s="3" t="s">
        <v>5594</v>
      </c>
      <c r="Z1486" s="6">
        <v>2000</v>
      </c>
      <c r="AA1486" s="8">
        <v>0</v>
      </c>
      <c r="AB1486" t="s">
        <v>8220</v>
      </c>
      <c r="AC1486" t="s">
        <v>8223</v>
      </c>
      <c r="AD1486" t="s">
        <v>8245</v>
      </c>
      <c r="AE1486">
        <v>1342882260</v>
      </c>
      <c r="AF1486">
        <v>1337834963</v>
      </c>
      <c r="AG1486" t="b">
        <v>0</v>
      </c>
      <c r="AH1486">
        <v>0</v>
      </c>
      <c r="AI1486" t="b">
        <v>0</v>
      </c>
      <c r="AJ1486" t="s">
        <v>8273</v>
      </c>
      <c r="AK1486">
        <v>0</v>
      </c>
      <c r="AL1486">
        <v>0</v>
      </c>
      <c r="AM1486" s="10" t="s">
        <v>8320</v>
      </c>
      <c r="AN1486" t="s">
        <v>8322</v>
      </c>
      <c r="AO1486" s="15">
        <v>41053.200960648144</v>
      </c>
      <c r="AP1486" s="15">
        <v>41111.618750000001</v>
      </c>
      <c r="AU1486" s="3"/>
      <c r="AV1486" s="3"/>
      <c r="AW1486" s="6"/>
      <c r="AX1486" s="8"/>
      <c r="BJ1486" s="10"/>
      <c r="BL1486" s="15"/>
      <c r="BM1486" s="15"/>
    </row>
    <row r="1487" spans="1:65" ht="12.75" hidden="1" customHeight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  <c r="W1487">
        <v>1485</v>
      </c>
      <c r="X1487" s="3" t="s">
        <v>1486</v>
      </c>
      <c r="Y1487" s="3" t="s">
        <v>5595</v>
      </c>
      <c r="Z1487" s="6">
        <v>6700</v>
      </c>
      <c r="AA1487" s="8">
        <v>150</v>
      </c>
      <c r="AB1487" t="s">
        <v>8220</v>
      </c>
      <c r="AC1487" t="s">
        <v>8223</v>
      </c>
      <c r="AD1487" t="s">
        <v>8245</v>
      </c>
      <c r="AE1487">
        <v>1434827173</v>
      </c>
      <c r="AF1487">
        <v>1430939173</v>
      </c>
      <c r="AG1487" t="b">
        <v>0</v>
      </c>
      <c r="AH1487">
        <v>3</v>
      </c>
      <c r="AI1487" t="b">
        <v>0</v>
      </c>
      <c r="AJ1487" t="s">
        <v>8273</v>
      </c>
      <c r="AK1487">
        <v>2</v>
      </c>
      <c r="AL1487">
        <v>50</v>
      </c>
      <c r="AM1487" s="10" t="s">
        <v>8320</v>
      </c>
      <c r="AN1487" t="s">
        <v>8322</v>
      </c>
      <c r="AO1487" s="15">
        <v>42130.795983796299</v>
      </c>
      <c r="AP1487" s="15">
        <v>42175.795983796299</v>
      </c>
      <c r="AU1487" s="3"/>
      <c r="AV1487" s="3"/>
      <c r="AW1487" s="6"/>
      <c r="AX1487" s="8"/>
      <c r="BJ1487" s="10"/>
      <c r="BL1487" s="15"/>
      <c r="BM1487" s="15"/>
    </row>
    <row r="1488" spans="1:65" ht="12.75" hidden="1" customHeight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  <c r="W1488">
        <v>1486</v>
      </c>
      <c r="X1488" s="3" t="s">
        <v>1487</v>
      </c>
      <c r="Y1488" s="3" t="s">
        <v>5596</v>
      </c>
      <c r="Z1488" s="6">
        <v>20000</v>
      </c>
      <c r="AA1488" s="8">
        <v>48</v>
      </c>
      <c r="AB1488" t="s">
        <v>8220</v>
      </c>
      <c r="AC1488" t="s">
        <v>8223</v>
      </c>
      <c r="AD1488" t="s">
        <v>8245</v>
      </c>
      <c r="AE1488">
        <v>1425009761</v>
      </c>
      <c r="AF1488">
        <v>1422417761</v>
      </c>
      <c r="AG1488" t="b">
        <v>0</v>
      </c>
      <c r="AH1488">
        <v>3</v>
      </c>
      <c r="AI1488" t="b">
        <v>0</v>
      </c>
      <c r="AJ1488" t="s">
        <v>8273</v>
      </c>
      <c r="AK1488">
        <v>0</v>
      </c>
      <c r="AL1488">
        <v>16</v>
      </c>
      <c r="AM1488" s="10" t="s">
        <v>8320</v>
      </c>
      <c r="AN1488" t="s">
        <v>8322</v>
      </c>
      <c r="AO1488" s="15">
        <v>42032.168530092589</v>
      </c>
      <c r="AP1488" s="15">
        <v>42062.168530092589</v>
      </c>
      <c r="AU1488" s="3"/>
      <c r="AV1488" s="3"/>
      <c r="AW1488" s="6"/>
      <c r="AX1488" s="8"/>
      <c r="BJ1488" s="10"/>
      <c r="BL1488" s="15"/>
      <c r="BM1488" s="15"/>
    </row>
    <row r="1489" spans="1:65" ht="12.75" hidden="1" customHeight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  <c r="W1489">
        <v>1487</v>
      </c>
      <c r="X1489" s="3" t="s">
        <v>1488</v>
      </c>
      <c r="Y1489" s="3" t="s">
        <v>5597</v>
      </c>
      <c r="Z1489" s="6">
        <v>10000</v>
      </c>
      <c r="AA1489" s="8">
        <v>0</v>
      </c>
      <c r="AB1489" t="s">
        <v>8220</v>
      </c>
      <c r="AC1489" t="s">
        <v>8223</v>
      </c>
      <c r="AD1489" t="s">
        <v>8245</v>
      </c>
      <c r="AE1489">
        <v>1470175271</v>
      </c>
      <c r="AF1489">
        <v>1467583271</v>
      </c>
      <c r="AG1489" t="b">
        <v>0</v>
      </c>
      <c r="AH1489">
        <v>0</v>
      </c>
      <c r="AI1489" t="b">
        <v>0</v>
      </c>
      <c r="AJ1489" t="s">
        <v>8273</v>
      </c>
      <c r="AK1489">
        <v>0</v>
      </c>
      <c r="AL1489">
        <v>0</v>
      </c>
      <c r="AM1489" s="10" t="s">
        <v>8320</v>
      </c>
      <c r="AN1489" t="s">
        <v>8322</v>
      </c>
      <c r="AO1489" s="15">
        <v>42554.917488425926</v>
      </c>
      <c r="AP1489" s="15">
        <v>42584.917488425926</v>
      </c>
      <c r="AU1489" s="3"/>
      <c r="AV1489" s="3"/>
      <c r="AW1489" s="6"/>
      <c r="AX1489" s="8"/>
      <c r="BJ1489" s="10"/>
      <c r="BL1489" s="15"/>
      <c r="BM1489" s="15"/>
    </row>
    <row r="1490" spans="1:65" ht="12.75" hidden="1" customHeight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  <c r="W1490">
        <v>1488</v>
      </c>
      <c r="X1490" s="3" t="s">
        <v>1489</v>
      </c>
      <c r="Y1490" s="3" t="s">
        <v>5598</v>
      </c>
      <c r="Z1490" s="6">
        <v>15000</v>
      </c>
      <c r="AA1490" s="8">
        <v>360</v>
      </c>
      <c r="AB1490" t="s">
        <v>8220</v>
      </c>
      <c r="AC1490" t="s">
        <v>8225</v>
      </c>
      <c r="AD1490" t="s">
        <v>8247</v>
      </c>
      <c r="AE1490">
        <v>1388928660</v>
      </c>
      <c r="AF1490">
        <v>1386336660</v>
      </c>
      <c r="AG1490" t="b">
        <v>0</v>
      </c>
      <c r="AH1490">
        <v>6</v>
      </c>
      <c r="AI1490" t="b">
        <v>0</v>
      </c>
      <c r="AJ1490" t="s">
        <v>8273</v>
      </c>
      <c r="AK1490">
        <v>2</v>
      </c>
      <c r="AL1490">
        <v>60</v>
      </c>
      <c r="AM1490" s="10" t="s">
        <v>8320</v>
      </c>
      <c r="AN1490" t="s">
        <v>8322</v>
      </c>
      <c r="AO1490" s="15">
        <v>41614.563194444447</v>
      </c>
      <c r="AP1490" s="15">
        <v>41644.563194444447</v>
      </c>
      <c r="AU1490" s="3"/>
      <c r="AV1490" s="3"/>
      <c r="AW1490" s="6"/>
      <c r="AX1490" s="8"/>
      <c r="BJ1490" s="10"/>
      <c r="BL1490" s="15"/>
      <c r="BM1490" s="15"/>
    </row>
    <row r="1491" spans="1:65" ht="12.75" hidden="1" customHeight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  <c r="W1491">
        <v>1489</v>
      </c>
      <c r="X1491" s="3" t="s">
        <v>1490</v>
      </c>
      <c r="Y1491" s="3" t="s">
        <v>5599</v>
      </c>
      <c r="Z1491" s="6">
        <v>5000</v>
      </c>
      <c r="AA1491" s="8">
        <v>0</v>
      </c>
      <c r="AB1491" t="s">
        <v>8220</v>
      </c>
      <c r="AC1491" t="s">
        <v>8223</v>
      </c>
      <c r="AD1491" t="s">
        <v>8245</v>
      </c>
      <c r="AE1491">
        <v>1352994052</v>
      </c>
      <c r="AF1491">
        <v>1350398452</v>
      </c>
      <c r="AG1491" t="b">
        <v>0</v>
      </c>
      <c r="AH1491">
        <v>0</v>
      </c>
      <c r="AI1491" t="b">
        <v>0</v>
      </c>
      <c r="AJ1491" t="s">
        <v>8273</v>
      </c>
      <c r="AK1491">
        <v>0</v>
      </c>
      <c r="AL1491">
        <v>0</v>
      </c>
      <c r="AM1491" s="10" t="s">
        <v>8320</v>
      </c>
      <c r="AN1491" t="s">
        <v>8322</v>
      </c>
      <c r="AO1491" s="15">
        <v>41198.611712962964</v>
      </c>
      <c r="AP1491" s="15">
        <v>41228.653379629628</v>
      </c>
      <c r="AU1491" s="3"/>
      <c r="AV1491" s="3"/>
      <c r="AW1491" s="6"/>
      <c r="AX1491" s="8"/>
      <c r="BJ1491" s="10"/>
      <c r="BL1491" s="15"/>
      <c r="BM1491" s="15"/>
    </row>
    <row r="1492" spans="1:65" ht="12.75" hidden="1" customHeight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  <c r="W1492">
        <v>1490</v>
      </c>
      <c r="X1492" s="3" t="s">
        <v>1491</v>
      </c>
      <c r="Y1492" s="3" t="s">
        <v>5600</v>
      </c>
      <c r="Z1492" s="6">
        <v>2900</v>
      </c>
      <c r="AA1492" s="8">
        <v>895</v>
      </c>
      <c r="AB1492" t="s">
        <v>8220</v>
      </c>
      <c r="AC1492" t="s">
        <v>8223</v>
      </c>
      <c r="AD1492" t="s">
        <v>8245</v>
      </c>
      <c r="AE1492">
        <v>1380720474</v>
      </c>
      <c r="AF1492">
        <v>1378214874</v>
      </c>
      <c r="AG1492" t="b">
        <v>0</v>
      </c>
      <c r="AH1492">
        <v>19</v>
      </c>
      <c r="AI1492" t="b">
        <v>0</v>
      </c>
      <c r="AJ1492" t="s">
        <v>8273</v>
      </c>
      <c r="AK1492">
        <v>31</v>
      </c>
      <c r="AL1492">
        <v>47.11</v>
      </c>
      <c r="AM1492" s="10" t="s">
        <v>8320</v>
      </c>
      <c r="AN1492" t="s">
        <v>8322</v>
      </c>
      <c r="AO1492" s="15">
        <v>41520.561041666668</v>
      </c>
      <c r="AP1492" s="15">
        <v>41549.561041666668</v>
      </c>
      <c r="AU1492" s="3"/>
      <c r="AV1492" s="3"/>
      <c r="AW1492" s="6"/>
      <c r="AX1492" s="8"/>
      <c r="BJ1492" s="10"/>
      <c r="BL1492" s="15"/>
      <c r="BM1492" s="15"/>
    </row>
    <row r="1493" spans="1:65" ht="12.75" hidden="1" customHeight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  <c r="W1493">
        <v>1491</v>
      </c>
      <c r="X1493" s="3" t="s">
        <v>1492</v>
      </c>
      <c r="Y1493" s="3" t="s">
        <v>5601</v>
      </c>
      <c r="Z1493" s="6">
        <v>1200</v>
      </c>
      <c r="AA1493" s="8">
        <v>100</v>
      </c>
      <c r="AB1493" t="s">
        <v>8220</v>
      </c>
      <c r="AC1493" t="s">
        <v>8223</v>
      </c>
      <c r="AD1493" t="s">
        <v>8245</v>
      </c>
      <c r="AE1493">
        <v>1424014680</v>
      </c>
      <c r="AF1493">
        <v>1418922443</v>
      </c>
      <c r="AG1493" t="b">
        <v>0</v>
      </c>
      <c r="AH1493">
        <v>1</v>
      </c>
      <c r="AI1493" t="b">
        <v>0</v>
      </c>
      <c r="AJ1493" t="s">
        <v>8273</v>
      </c>
      <c r="AK1493">
        <v>8</v>
      </c>
      <c r="AL1493">
        <v>100</v>
      </c>
      <c r="AM1493" s="10" t="s">
        <v>8320</v>
      </c>
      <c r="AN1493" t="s">
        <v>8322</v>
      </c>
      <c r="AO1493" s="15">
        <v>41991.713460648149</v>
      </c>
      <c r="AP1493" s="15">
        <v>42050.651388888888</v>
      </c>
      <c r="AU1493" s="3"/>
      <c r="AV1493" s="3"/>
      <c r="AW1493" s="6"/>
      <c r="AX1493" s="8"/>
      <c r="BJ1493" s="10"/>
      <c r="BL1493" s="15"/>
      <c r="BM1493" s="15"/>
    </row>
    <row r="1494" spans="1:65" ht="12.75" hidden="1" customHeight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  <c r="W1494">
        <v>1492</v>
      </c>
      <c r="X1494" s="3" t="s">
        <v>1493</v>
      </c>
      <c r="Y1494" s="3" t="s">
        <v>5602</v>
      </c>
      <c r="Z1494" s="6">
        <v>4000</v>
      </c>
      <c r="AA1494" s="8">
        <v>30</v>
      </c>
      <c r="AB1494" t="s">
        <v>8220</v>
      </c>
      <c r="AC1494" t="s">
        <v>8223</v>
      </c>
      <c r="AD1494" t="s">
        <v>8245</v>
      </c>
      <c r="AE1494">
        <v>1308431646</v>
      </c>
      <c r="AF1494">
        <v>1305839646</v>
      </c>
      <c r="AG1494" t="b">
        <v>0</v>
      </c>
      <c r="AH1494">
        <v>2</v>
      </c>
      <c r="AI1494" t="b">
        <v>0</v>
      </c>
      <c r="AJ1494" t="s">
        <v>8273</v>
      </c>
      <c r="AK1494">
        <v>1</v>
      </c>
      <c r="AL1494">
        <v>15</v>
      </c>
      <c r="AM1494" s="10" t="s">
        <v>8320</v>
      </c>
      <c r="AN1494" t="s">
        <v>8322</v>
      </c>
      <c r="AO1494" s="15">
        <v>40682.884791666671</v>
      </c>
      <c r="AP1494" s="15">
        <v>40712.884791666671</v>
      </c>
      <c r="AU1494" s="3"/>
      <c r="AV1494" s="3"/>
      <c r="AW1494" s="6"/>
      <c r="AX1494" s="8"/>
      <c r="BJ1494" s="10"/>
      <c r="BL1494" s="15"/>
      <c r="BM1494" s="15"/>
    </row>
    <row r="1495" spans="1:65" ht="12.75" hidden="1" customHeight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41441.866608796292</v>
      </c>
      <c r="W1495">
        <v>1493</v>
      </c>
      <c r="X1495" s="3" t="s">
        <v>1494</v>
      </c>
      <c r="Y1495" s="3" t="s">
        <v>5603</v>
      </c>
      <c r="Z1495" s="6">
        <v>2400</v>
      </c>
      <c r="AA1495" s="8">
        <v>0</v>
      </c>
      <c r="AB1495" t="s">
        <v>8220</v>
      </c>
      <c r="AC1495" t="s">
        <v>8223</v>
      </c>
      <c r="AD1495" t="s">
        <v>8245</v>
      </c>
      <c r="AE1495">
        <v>1371415675</v>
      </c>
      <c r="AF1495">
        <v>1368823675</v>
      </c>
      <c r="AG1495" t="b">
        <v>0</v>
      </c>
      <c r="AH1495">
        <v>0</v>
      </c>
      <c r="AI1495" t="b">
        <v>0</v>
      </c>
      <c r="AJ1495" t="s">
        <v>8273</v>
      </c>
      <c r="AK1495">
        <v>0</v>
      </c>
      <c r="AL1495">
        <v>0</v>
      </c>
      <c r="AM1495" s="10" t="s">
        <v>8320</v>
      </c>
      <c r="AN1495" t="s">
        <v>8322</v>
      </c>
      <c r="AO1495" s="15">
        <v>41411.866608796299</v>
      </c>
      <c r="AP1495" s="15">
        <v>41441.866608796292</v>
      </c>
      <c r="AU1495" s="3"/>
      <c r="AV1495" s="3"/>
      <c r="AW1495" s="6"/>
      <c r="AX1495" s="8"/>
      <c r="BJ1495" s="10"/>
      <c r="BL1495" s="15"/>
      <c r="BM1495" s="15"/>
    </row>
    <row r="1496" spans="1:65" ht="12.75" hidden="1" customHeight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  <c r="W1496">
        <v>1494</v>
      </c>
      <c r="X1496" s="3" t="s">
        <v>1495</v>
      </c>
      <c r="Y1496" s="3" t="s">
        <v>5604</v>
      </c>
      <c r="Z1496" s="6">
        <v>5000</v>
      </c>
      <c r="AA1496" s="8">
        <v>445</v>
      </c>
      <c r="AB1496" t="s">
        <v>8220</v>
      </c>
      <c r="AC1496" t="s">
        <v>8223</v>
      </c>
      <c r="AD1496" t="s">
        <v>8245</v>
      </c>
      <c r="AE1496">
        <v>1428075480</v>
      </c>
      <c r="AF1496">
        <v>1425489613</v>
      </c>
      <c r="AG1496" t="b">
        <v>0</v>
      </c>
      <c r="AH1496">
        <v>11</v>
      </c>
      <c r="AI1496" t="b">
        <v>0</v>
      </c>
      <c r="AJ1496" t="s">
        <v>8273</v>
      </c>
      <c r="AK1496">
        <v>9</v>
      </c>
      <c r="AL1496">
        <v>40.450000000000003</v>
      </c>
      <c r="AM1496" s="10" t="s">
        <v>8320</v>
      </c>
      <c r="AN1496" t="s">
        <v>8322</v>
      </c>
      <c r="AO1496" s="15">
        <v>42067.722372685181</v>
      </c>
      <c r="AP1496" s="15">
        <v>42097.651388888888</v>
      </c>
      <c r="AU1496" s="3"/>
      <c r="AV1496" s="3"/>
      <c r="AW1496" s="6"/>
      <c r="AX1496" s="8"/>
      <c r="BJ1496" s="10"/>
      <c r="BL1496" s="15"/>
      <c r="BM1496" s="15"/>
    </row>
    <row r="1497" spans="1:65" ht="12.75" hidden="1" customHeight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  <c r="W1497">
        <v>1495</v>
      </c>
      <c r="X1497" s="3" t="s">
        <v>1496</v>
      </c>
      <c r="Y1497" s="3" t="s">
        <v>5605</v>
      </c>
      <c r="Z1497" s="6">
        <v>2000</v>
      </c>
      <c r="AA1497" s="8">
        <v>0</v>
      </c>
      <c r="AB1497" t="s">
        <v>8220</v>
      </c>
      <c r="AC1497" t="s">
        <v>8223</v>
      </c>
      <c r="AD1497" t="s">
        <v>8245</v>
      </c>
      <c r="AE1497">
        <v>1314471431</v>
      </c>
      <c r="AF1497">
        <v>1311879431</v>
      </c>
      <c r="AG1497" t="b">
        <v>0</v>
      </c>
      <c r="AH1497">
        <v>0</v>
      </c>
      <c r="AI1497" t="b">
        <v>0</v>
      </c>
      <c r="AJ1497" t="s">
        <v>8273</v>
      </c>
      <c r="AK1497">
        <v>0</v>
      </c>
      <c r="AL1497">
        <v>0</v>
      </c>
      <c r="AM1497" s="10" t="s">
        <v>8320</v>
      </c>
      <c r="AN1497" t="s">
        <v>8322</v>
      </c>
      <c r="AO1497" s="15">
        <v>40752.789710648147</v>
      </c>
      <c r="AP1497" s="15">
        <v>40782.789710648147</v>
      </c>
      <c r="AU1497" s="3"/>
      <c r="AV1497" s="3"/>
      <c r="AW1497" s="6"/>
      <c r="AX1497" s="8"/>
      <c r="BJ1497" s="10"/>
      <c r="BL1497" s="15"/>
      <c r="BM1497" s="15"/>
    </row>
    <row r="1498" spans="1:65" ht="12.75" hidden="1" customHeight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  <c r="W1498">
        <v>1496</v>
      </c>
      <c r="X1498" s="3" t="s">
        <v>1497</v>
      </c>
      <c r="Y1498" s="3" t="s">
        <v>5606</v>
      </c>
      <c r="Z1498" s="6">
        <v>1500</v>
      </c>
      <c r="AA1498" s="8">
        <v>0</v>
      </c>
      <c r="AB1498" t="s">
        <v>8220</v>
      </c>
      <c r="AC1498" t="s">
        <v>8223</v>
      </c>
      <c r="AD1498" t="s">
        <v>8245</v>
      </c>
      <c r="AE1498">
        <v>1410866659</v>
      </c>
      <c r="AF1498">
        <v>1405682659</v>
      </c>
      <c r="AG1498" t="b">
        <v>0</v>
      </c>
      <c r="AH1498">
        <v>0</v>
      </c>
      <c r="AI1498" t="b">
        <v>0</v>
      </c>
      <c r="AJ1498" t="s">
        <v>8273</v>
      </c>
      <c r="AK1498">
        <v>0</v>
      </c>
      <c r="AL1498">
        <v>0</v>
      </c>
      <c r="AM1498" s="10" t="s">
        <v>8320</v>
      </c>
      <c r="AN1498" t="s">
        <v>8322</v>
      </c>
      <c r="AO1498" s="15">
        <v>41838.475219907406</v>
      </c>
      <c r="AP1498" s="15">
        <v>41898.475219907406</v>
      </c>
      <c r="AU1498" s="3"/>
      <c r="AV1498" s="3"/>
      <c r="AW1498" s="6"/>
      <c r="AX1498" s="8"/>
      <c r="BJ1498" s="10"/>
      <c r="BL1498" s="15"/>
      <c r="BM1498" s="15"/>
    </row>
    <row r="1499" spans="1:65" ht="12.75" hidden="1" customHeight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  <c r="W1499">
        <v>1497</v>
      </c>
      <c r="X1499" s="3" t="s">
        <v>1498</v>
      </c>
      <c r="Y1499" s="3" t="s">
        <v>5607</v>
      </c>
      <c r="Z1499" s="6">
        <v>15000</v>
      </c>
      <c r="AA1499" s="8">
        <v>1</v>
      </c>
      <c r="AB1499" t="s">
        <v>8220</v>
      </c>
      <c r="AC1499" t="s">
        <v>8223</v>
      </c>
      <c r="AD1499" t="s">
        <v>8245</v>
      </c>
      <c r="AE1499">
        <v>1375299780</v>
      </c>
      <c r="AF1499">
        <v>1371655522</v>
      </c>
      <c r="AG1499" t="b">
        <v>0</v>
      </c>
      <c r="AH1499">
        <v>1</v>
      </c>
      <c r="AI1499" t="b">
        <v>0</v>
      </c>
      <c r="AJ1499" t="s">
        <v>8273</v>
      </c>
      <c r="AK1499">
        <v>0</v>
      </c>
      <c r="AL1499">
        <v>1</v>
      </c>
      <c r="AM1499" s="10" t="s">
        <v>8320</v>
      </c>
      <c r="AN1499" t="s">
        <v>8322</v>
      </c>
      <c r="AO1499" s="15">
        <v>41444.64261574074</v>
      </c>
      <c r="AP1499" s="15">
        <v>41486.821527777778</v>
      </c>
      <c r="AU1499" s="3"/>
      <c r="AV1499" s="3"/>
      <c r="AW1499" s="6"/>
      <c r="AX1499" s="8"/>
      <c r="BJ1499" s="10"/>
      <c r="BL1499" s="15"/>
      <c r="BM1499" s="15"/>
    </row>
    <row r="1500" spans="1:65" ht="12.75" hidden="1" customHeight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  <c r="W1500">
        <v>1498</v>
      </c>
      <c r="X1500" s="3" t="s">
        <v>1499</v>
      </c>
      <c r="Y1500" s="3" t="s">
        <v>5608</v>
      </c>
      <c r="Z1500" s="6">
        <v>3000</v>
      </c>
      <c r="AA1500" s="8">
        <v>57</v>
      </c>
      <c r="AB1500" t="s">
        <v>8220</v>
      </c>
      <c r="AC1500" t="s">
        <v>8223</v>
      </c>
      <c r="AD1500" t="s">
        <v>8245</v>
      </c>
      <c r="AE1500">
        <v>1409787378</v>
      </c>
      <c r="AF1500">
        <v>1405899378</v>
      </c>
      <c r="AG1500" t="b">
        <v>0</v>
      </c>
      <c r="AH1500">
        <v>3</v>
      </c>
      <c r="AI1500" t="b">
        <v>0</v>
      </c>
      <c r="AJ1500" t="s">
        <v>8273</v>
      </c>
      <c r="AK1500">
        <v>2</v>
      </c>
      <c r="AL1500">
        <v>19</v>
      </c>
      <c r="AM1500" s="10" t="s">
        <v>8320</v>
      </c>
      <c r="AN1500" t="s">
        <v>8322</v>
      </c>
      <c r="AO1500" s="15">
        <v>41840.983541666668</v>
      </c>
      <c r="AP1500" s="15">
        <v>41885.983541666668</v>
      </c>
      <c r="AU1500" s="3"/>
      <c r="AV1500" s="3"/>
      <c r="AW1500" s="6"/>
      <c r="AX1500" s="8"/>
      <c r="BJ1500" s="10"/>
      <c r="BL1500" s="15"/>
      <c r="BM1500" s="15"/>
    </row>
    <row r="1501" spans="1:65" ht="12.75" hidden="1" customHeight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  <c r="W1501">
        <v>1499</v>
      </c>
      <c r="X1501" s="3" t="s">
        <v>1500</v>
      </c>
      <c r="Y1501" s="3" t="s">
        <v>5609</v>
      </c>
      <c r="Z1501" s="6">
        <v>2000</v>
      </c>
      <c r="AA1501" s="8">
        <v>5</v>
      </c>
      <c r="AB1501" t="s">
        <v>8220</v>
      </c>
      <c r="AC1501" t="s">
        <v>8223</v>
      </c>
      <c r="AD1501" t="s">
        <v>8245</v>
      </c>
      <c r="AE1501">
        <v>1470355833</v>
      </c>
      <c r="AF1501">
        <v>1465171833</v>
      </c>
      <c r="AG1501" t="b">
        <v>0</v>
      </c>
      <c r="AH1501">
        <v>1</v>
      </c>
      <c r="AI1501" t="b">
        <v>0</v>
      </c>
      <c r="AJ1501" t="s">
        <v>8273</v>
      </c>
      <c r="AK1501">
        <v>0</v>
      </c>
      <c r="AL1501">
        <v>5</v>
      </c>
      <c r="AM1501" s="10" t="s">
        <v>8320</v>
      </c>
      <c r="AN1501" t="s">
        <v>8322</v>
      </c>
      <c r="AO1501" s="15">
        <v>42527.007326388892</v>
      </c>
      <c r="AP1501" s="15">
        <v>42587.007326388892</v>
      </c>
      <c r="AU1501" s="3"/>
      <c r="AV1501" s="3"/>
      <c r="AW1501" s="6"/>
      <c r="AX1501" s="8"/>
      <c r="BJ1501" s="10"/>
      <c r="BL1501" s="15"/>
      <c r="BM1501" s="15"/>
    </row>
    <row r="1502" spans="1:65" ht="12.75" hidden="1" customHeight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  <c r="W1502">
        <v>1500</v>
      </c>
      <c r="X1502" s="3" t="s">
        <v>1501</v>
      </c>
      <c r="Y1502" s="3" t="s">
        <v>5610</v>
      </c>
      <c r="Z1502" s="6">
        <v>2800</v>
      </c>
      <c r="AA1502" s="8">
        <v>701</v>
      </c>
      <c r="AB1502" t="s">
        <v>8220</v>
      </c>
      <c r="AC1502" t="s">
        <v>8223</v>
      </c>
      <c r="AD1502" t="s">
        <v>8245</v>
      </c>
      <c r="AE1502">
        <v>1367444557</v>
      </c>
      <c r="AF1502">
        <v>1364852557</v>
      </c>
      <c r="AG1502" t="b">
        <v>0</v>
      </c>
      <c r="AH1502">
        <v>15</v>
      </c>
      <c r="AI1502" t="b">
        <v>0</v>
      </c>
      <c r="AJ1502" t="s">
        <v>8273</v>
      </c>
      <c r="AK1502">
        <v>25</v>
      </c>
      <c r="AL1502">
        <v>46.73</v>
      </c>
      <c r="AM1502" s="10" t="s">
        <v>8320</v>
      </c>
      <c r="AN1502" t="s">
        <v>8322</v>
      </c>
      <c r="AO1502" s="15">
        <v>41365.904594907406</v>
      </c>
      <c r="AP1502" s="15">
        <v>41395.904594907406</v>
      </c>
      <c r="AU1502" s="3"/>
      <c r="AV1502" s="3"/>
      <c r="AW1502" s="6"/>
      <c r="AX1502" s="8"/>
      <c r="BJ1502" s="10"/>
      <c r="BL1502" s="15"/>
      <c r="BM1502" s="15"/>
    </row>
    <row r="1503" spans="1:65" ht="12.75" hidden="1" customHeight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  <c r="W1503">
        <v>1501</v>
      </c>
      <c r="X1503" s="3" t="s">
        <v>1502</v>
      </c>
      <c r="Y1503" s="3" t="s">
        <v>5611</v>
      </c>
      <c r="Z1503" s="6">
        <v>52000</v>
      </c>
      <c r="AA1503" s="8">
        <v>86492</v>
      </c>
      <c r="AB1503" t="s">
        <v>8218</v>
      </c>
      <c r="AC1503" t="s">
        <v>8228</v>
      </c>
      <c r="AD1503" t="s">
        <v>8250</v>
      </c>
      <c r="AE1503">
        <v>1436364023</v>
      </c>
      <c r="AF1503">
        <v>1433772023</v>
      </c>
      <c r="AG1503" t="b">
        <v>1</v>
      </c>
      <c r="AH1503">
        <v>885</v>
      </c>
      <c r="AI1503" t="b">
        <v>1</v>
      </c>
      <c r="AJ1503" t="s">
        <v>8283</v>
      </c>
      <c r="AK1503">
        <v>166</v>
      </c>
      <c r="AL1503">
        <v>97.73</v>
      </c>
      <c r="AM1503" s="10" t="s">
        <v>8336</v>
      </c>
      <c r="AN1503" t="s">
        <v>8337</v>
      </c>
      <c r="AO1503" s="15">
        <v>42163.583599537036</v>
      </c>
      <c r="AP1503" s="15">
        <v>42193.583599537036</v>
      </c>
      <c r="AU1503" s="3"/>
      <c r="AV1503" s="3"/>
      <c r="AW1503" s="6"/>
      <c r="AX1503" s="8"/>
      <c r="BJ1503" s="10"/>
      <c r="BL1503" s="15"/>
      <c r="BM1503" s="15"/>
    </row>
    <row r="1504" spans="1:65" ht="12.75" hidden="1" customHeight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  <c r="W1504">
        <v>1502</v>
      </c>
      <c r="X1504" s="3" t="s">
        <v>1503</v>
      </c>
      <c r="Y1504" s="3" t="s">
        <v>5612</v>
      </c>
      <c r="Z1504" s="6">
        <v>22000</v>
      </c>
      <c r="AA1504" s="8">
        <v>22318</v>
      </c>
      <c r="AB1504" t="s">
        <v>8218</v>
      </c>
      <c r="AC1504" t="s">
        <v>8224</v>
      </c>
      <c r="AD1504" t="s">
        <v>8246</v>
      </c>
      <c r="AE1504">
        <v>1458943200</v>
      </c>
      <c r="AF1504">
        <v>1456491680</v>
      </c>
      <c r="AG1504" t="b">
        <v>1</v>
      </c>
      <c r="AH1504">
        <v>329</v>
      </c>
      <c r="AI1504" t="b">
        <v>1</v>
      </c>
      <c r="AJ1504" t="s">
        <v>8283</v>
      </c>
      <c r="AK1504">
        <v>101</v>
      </c>
      <c r="AL1504">
        <v>67.84</v>
      </c>
      <c r="AM1504" s="10" t="s">
        <v>8336</v>
      </c>
      <c r="AN1504" t="s">
        <v>8337</v>
      </c>
      <c r="AO1504" s="15">
        <v>42426.542592592596</v>
      </c>
      <c r="AP1504" s="15">
        <v>42454.916666666672</v>
      </c>
      <c r="AU1504" s="3"/>
      <c r="AV1504" s="3"/>
      <c r="AW1504" s="6"/>
      <c r="AX1504" s="8"/>
      <c r="BJ1504" s="10"/>
      <c r="BL1504" s="15"/>
      <c r="BM1504" s="15"/>
    </row>
    <row r="1505" spans="1:65" ht="12.75" hidden="1" customHeight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  <c r="W1505">
        <v>1503</v>
      </c>
      <c r="X1505" s="3" t="s">
        <v>1504</v>
      </c>
      <c r="Y1505" s="3" t="s">
        <v>5613</v>
      </c>
      <c r="Z1505" s="6">
        <v>3750</v>
      </c>
      <c r="AA1505" s="8">
        <v>4045.93</v>
      </c>
      <c r="AB1505" t="s">
        <v>8218</v>
      </c>
      <c r="AC1505" t="s">
        <v>8241</v>
      </c>
      <c r="AD1505" t="s">
        <v>8248</v>
      </c>
      <c r="AE1505">
        <v>1477210801</v>
      </c>
      <c r="AF1505">
        <v>1472026801</v>
      </c>
      <c r="AG1505" t="b">
        <v>1</v>
      </c>
      <c r="AH1505">
        <v>71</v>
      </c>
      <c r="AI1505" t="b">
        <v>1</v>
      </c>
      <c r="AJ1505" t="s">
        <v>8283</v>
      </c>
      <c r="AK1505">
        <v>108</v>
      </c>
      <c r="AL1505">
        <v>56.98</v>
      </c>
      <c r="AM1505" s="10" t="s">
        <v>8336</v>
      </c>
      <c r="AN1505" t="s">
        <v>8337</v>
      </c>
      <c r="AO1505" s="15">
        <v>42606.347233796296</v>
      </c>
      <c r="AP1505" s="15">
        <v>42666.347233796296</v>
      </c>
      <c r="AU1505" s="3"/>
      <c r="AV1505" s="3"/>
      <c r="AW1505" s="6"/>
      <c r="AX1505" s="8"/>
      <c r="BJ1505" s="10"/>
      <c r="BL1505" s="15"/>
      <c r="BM1505" s="15"/>
    </row>
    <row r="1506" spans="1:65" ht="12.75" hidden="1" customHeight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  <c r="W1506">
        <v>1504</v>
      </c>
      <c r="X1506" s="3" t="s">
        <v>1505</v>
      </c>
      <c r="Y1506" s="3" t="s">
        <v>5614</v>
      </c>
      <c r="Z1506" s="6">
        <v>6500</v>
      </c>
      <c r="AA1506" s="8">
        <v>18066</v>
      </c>
      <c r="AB1506" t="s">
        <v>8218</v>
      </c>
      <c r="AC1506" t="s">
        <v>8224</v>
      </c>
      <c r="AD1506" t="s">
        <v>8246</v>
      </c>
      <c r="AE1506">
        <v>1402389180</v>
      </c>
      <c r="AF1506">
        <v>1399996024</v>
      </c>
      <c r="AG1506" t="b">
        <v>1</v>
      </c>
      <c r="AH1506">
        <v>269</v>
      </c>
      <c r="AI1506" t="b">
        <v>1</v>
      </c>
      <c r="AJ1506" t="s">
        <v>8283</v>
      </c>
      <c r="AK1506">
        <v>278</v>
      </c>
      <c r="AL1506">
        <v>67.16</v>
      </c>
      <c r="AM1506" s="10" t="s">
        <v>8336</v>
      </c>
      <c r="AN1506" t="s">
        <v>8337</v>
      </c>
      <c r="AO1506" s="15">
        <v>41772.657685185186</v>
      </c>
      <c r="AP1506" s="15">
        <v>41800.356249999997</v>
      </c>
      <c r="AU1506" s="3"/>
      <c r="AV1506" s="3"/>
      <c r="AW1506" s="6"/>
      <c r="AX1506" s="8"/>
      <c r="BJ1506" s="10"/>
      <c r="BL1506" s="15"/>
      <c r="BM1506" s="15"/>
    </row>
    <row r="1507" spans="1:65" ht="12.75" hidden="1" customHeight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  <c r="W1507">
        <v>1505</v>
      </c>
      <c r="X1507" s="3" t="s">
        <v>1506</v>
      </c>
      <c r="Y1507" s="3" t="s">
        <v>5615</v>
      </c>
      <c r="Z1507" s="6">
        <v>16000</v>
      </c>
      <c r="AA1507" s="8">
        <v>16573</v>
      </c>
      <c r="AB1507" t="s">
        <v>8218</v>
      </c>
      <c r="AC1507" t="s">
        <v>8235</v>
      </c>
      <c r="AD1507" t="s">
        <v>8248</v>
      </c>
      <c r="AE1507">
        <v>1458676860</v>
      </c>
      <c r="AF1507">
        <v>1455446303</v>
      </c>
      <c r="AG1507" t="b">
        <v>1</v>
      </c>
      <c r="AH1507">
        <v>345</v>
      </c>
      <c r="AI1507" t="b">
        <v>1</v>
      </c>
      <c r="AJ1507" t="s">
        <v>8283</v>
      </c>
      <c r="AK1507">
        <v>104</v>
      </c>
      <c r="AL1507">
        <v>48.04</v>
      </c>
      <c r="AM1507" s="10" t="s">
        <v>8336</v>
      </c>
      <c r="AN1507" t="s">
        <v>8337</v>
      </c>
      <c r="AO1507" s="15">
        <v>42414.44332175926</v>
      </c>
      <c r="AP1507" s="15">
        <v>42451.834027777775</v>
      </c>
      <c r="AU1507" s="3"/>
      <c r="AV1507" s="3"/>
      <c r="AW1507" s="6"/>
      <c r="AX1507" s="8"/>
      <c r="BJ1507" s="10"/>
      <c r="BL1507" s="15"/>
      <c r="BM1507" s="15"/>
    </row>
    <row r="1508" spans="1:65" ht="12.75" hidden="1" customHeight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  <c r="W1508">
        <v>1506</v>
      </c>
      <c r="X1508" s="3" t="s">
        <v>1507</v>
      </c>
      <c r="Y1508" s="3" t="s">
        <v>5616</v>
      </c>
      <c r="Z1508" s="6">
        <v>1500</v>
      </c>
      <c r="AA1508" s="8">
        <v>1671</v>
      </c>
      <c r="AB1508" t="s">
        <v>8218</v>
      </c>
      <c r="AC1508" t="s">
        <v>8224</v>
      </c>
      <c r="AD1508" t="s">
        <v>8246</v>
      </c>
      <c r="AE1508">
        <v>1406227904</v>
      </c>
      <c r="AF1508">
        <v>1403635904</v>
      </c>
      <c r="AG1508" t="b">
        <v>1</v>
      </c>
      <c r="AH1508">
        <v>43</v>
      </c>
      <c r="AI1508" t="b">
        <v>1</v>
      </c>
      <c r="AJ1508" t="s">
        <v>8283</v>
      </c>
      <c r="AK1508">
        <v>111</v>
      </c>
      <c r="AL1508">
        <v>38.86</v>
      </c>
      <c r="AM1508" s="10" t="s">
        <v>8336</v>
      </c>
      <c r="AN1508" t="s">
        <v>8337</v>
      </c>
      <c r="AO1508" s="15">
        <v>41814.785925925928</v>
      </c>
      <c r="AP1508" s="15">
        <v>41844.785925925928</v>
      </c>
      <c r="AU1508" s="3"/>
      <c r="AV1508" s="3"/>
      <c r="AW1508" s="6"/>
      <c r="AX1508" s="8"/>
      <c r="BJ1508" s="10"/>
      <c r="BL1508" s="15"/>
      <c r="BM1508" s="15"/>
    </row>
    <row r="1509" spans="1:65" ht="12.75" hidden="1" customHeight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  <c r="W1509">
        <v>1507</v>
      </c>
      <c r="X1509" s="3" t="s">
        <v>1508</v>
      </c>
      <c r="Y1509" s="3" t="s">
        <v>5617</v>
      </c>
      <c r="Z1509" s="6">
        <v>1200</v>
      </c>
      <c r="AA1509" s="8">
        <v>2580</v>
      </c>
      <c r="AB1509" t="s">
        <v>8218</v>
      </c>
      <c r="AC1509" t="s">
        <v>8223</v>
      </c>
      <c r="AD1509" t="s">
        <v>8245</v>
      </c>
      <c r="AE1509">
        <v>1273911000</v>
      </c>
      <c r="AF1509">
        <v>1268822909</v>
      </c>
      <c r="AG1509" t="b">
        <v>1</v>
      </c>
      <c r="AH1509">
        <v>33</v>
      </c>
      <c r="AI1509" t="b">
        <v>1</v>
      </c>
      <c r="AJ1509" t="s">
        <v>8283</v>
      </c>
      <c r="AK1509">
        <v>215</v>
      </c>
      <c r="AL1509">
        <v>78.180000000000007</v>
      </c>
      <c r="AM1509" s="10" t="s">
        <v>8336</v>
      </c>
      <c r="AN1509" t="s">
        <v>8337</v>
      </c>
      <c r="AO1509" s="15">
        <v>40254.450335648151</v>
      </c>
      <c r="AP1509" s="15">
        <v>40313.340277777781</v>
      </c>
      <c r="AU1509" s="3"/>
      <c r="AV1509" s="3"/>
      <c r="AW1509" s="6"/>
      <c r="AX1509" s="8"/>
      <c r="BJ1509" s="10"/>
      <c r="BL1509" s="15"/>
      <c r="BM1509" s="15"/>
    </row>
    <row r="1510" spans="1:65" ht="12.75" hidden="1" customHeight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  <c r="W1510">
        <v>1508</v>
      </c>
      <c r="X1510" s="3" t="s">
        <v>1509</v>
      </c>
      <c r="Y1510" s="3" t="s">
        <v>5618</v>
      </c>
      <c r="Z1510" s="6">
        <v>18500</v>
      </c>
      <c r="AA1510" s="8">
        <v>20491</v>
      </c>
      <c r="AB1510" t="s">
        <v>8218</v>
      </c>
      <c r="AC1510" t="s">
        <v>8223</v>
      </c>
      <c r="AD1510" t="s">
        <v>8245</v>
      </c>
      <c r="AE1510">
        <v>1403880281</v>
      </c>
      <c r="AF1510">
        <v>1401201881</v>
      </c>
      <c r="AG1510" t="b">
        <v>1</v>
      </c>
      <c r="AH1510">
        <v>211</v>
      </c>
      <c r="AI1510" t="b">
        <v>1</v>
      </c>
      <c r="AJ1510" t="s">
        <v>8283</v>
      </c>
      <c r="AK1510">
        <v>111</v>
      </c>
      <c r="AL1510">
        <v>97.11</v>
      </c>
      <c r="AM1510" s="10" t="s">
        <v>8336</v>
      </c>
      <c r="AN1510" t="s">
        <v>8337</v>
      </c>
      <c r="AO1510" s="15">
        <v>41786.614363425928</v>
      </c>
      <c r="AP1510" s="15">
        <v>41817.614363425928</v>
      </c>
      <c r="AU1510" s="3"/>
      <c r="AV1510" s="3"/>
      <c r="AW1510" s="6"/>
      <c r="AX1510" s="8"/>
      <c r="BJ1510" s="10"/>
      <c r="BL1510" s="15"/>
      <c r="BM1510" s="15"/>
    </row>
    <row r="1511" spans="1:65" ht="12.75" hidden="1" customHeight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  <c r="W1511">
        <v>1509</v>
      </c>
      <c r="X1511" s="3" t="s">
        <v>1510</v>
      </c>
      <c r="Y1511" s="3" t="s">
        <v>5619</v>
      </c>
      <c r="Z1511" s="6">
        <v>17500</v>
      </c>
      <c r="AA1511" s="8">
        <v>21637.22</v>
      </c>
      <c r="AB1511" t="s">
        <v>8218</v>
      </c>
      <c r="AC1511" t="s">
        <v>8235</v>
      </c>
      <c r="AD1511" t="s">
        <v>8248</v>
      </c>
      <c r="AE1511">
        <v>1487113140</v>
      </c>
      <c r="AF1511">
        <v>1484570885</v>
      </c>
      <c r="AG1511" t="b">
        <v>1</v>
      </c>
      <c r="AH1511">
        <v>196</v>
      </c>
      <c r="AI1511" t="b">
        <v>1</v>
      </c>
      <c r="AJ1511" t="s">
        <v>8283</v>
      </c>
      <c r="AK1511">
        <v>124</v>
      </c>
      <c r="AL1511">
        <v>110.39</v>
      </c>
      <c r="AM1511" s="10" t="s">
        <v>8336</v>
      </c>
      <c r="AN1511" t="s">
        <v>8337</v>
      </c>
      <c r="AO1511" s="15">
        <v>42751.533391203702</v>
      </c>
      <c r="AP1511" s="15">
        <v>42780.957638888889</v>
      </c>
      <c r="AU1511" s="3"/>
      <c r="AV1511" s="3"/>
      <c r="AW1511" s="6"/>
      <c r="AX1511" s="8"/>
      <c r="BJ1511" s="10"/>
      <c r="BL1511" s="15"/>
      <c r="BM1511" s="15"/>
    </row>
    <row r="1512" spans="1:65" ht="12.75" hidden="1" customHeight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41839.385162037041</v>
      </c>
      <c r="W1512">
        <v>1510</v>
      </c>
      <c r="X1512" s="3" t="s">
        <v>1511</v>
      </c>
      <c r="Y1512" s="3" t="s">
        <v>5620</v>
      </c>
      <c r="Z1512" s="6">
        <v>16000</v>
      </c>
      <c r="AA1512" s="8">
        <v>16165.6</v>
      </c>
      <c r="AB1512" t="s">
        <v>8218</v>
      </c>
      <c r="AC1512" t="s">
        <v>8224</v>
      </c>
      <c r="AD1512" t="s">
        <v>8246</v>
      </c>
      <c r="AE1512">
        <v>1405761278</v>
      </c>
      <c r="AF1512">
        <v>1403169278</v>
      </c>
      <c r="AG1512" t="b">
        <v>1</v>
      </c>
      <c r="AH1512">
        <v>405</v>
      </c>
      <c r="AI1512" t="b">
        <v>1</v>
      </c>
      <c r="AJ1512" t="s">
        <v>8283</v>
      </c>
      <c r="AK1512">
        <v>101</v>
      </c>
      <c r="AL1512">
        <v>39.92</v>
      </c>
      <c r="AM1512" s="10" t="s">
        <v>8336</v>
      </c>
      <c r="AN1512" t="s">
        <v>8337</v>
      </c>
      <c r="AO1512" s="15">
        <v>41809.385162037033</v>
      </c>
      <c r="AP1512" s="15">
        <v>41839.385162037041</v>
      </c>
      <c r="AU1512" s="3"/>
      <c r="AV1512" s="3"/>
      <c r="AW1512" s="6"/>
      <c r="AX1512" s="8"/>
      <c r="BJ1512" s="10"/>
      <c r="BL1512" s="15"/>
      <c r="BM1512" s="15"/>
    </row>
    <row r="1513" spans="1:65" ht="12.75" hidden="1" customHeight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  <c r="W1513">
        <v>1511</v>
      </c>
      <c r="X1513" s="3" t="s">
        <v>1512</v>
      </c>
      <c r="Y1513" s="3" t="s">
        <v>5621</v>
      </c>
      <c r="Z1513" s="6">
        <v>14000</v>
      </c>
      <c r="AA1513" s="8">
        <v>15651</v>
      </c>
      <c r="AB1513" t="s">
        <v>8218</v>
      </c>
      <c r="AC1513" t="s">
        <v>8223</v>
      </c>
      <c r="AD1513" t="s">
        <v>8245</v>
      </c>
      <c r="AE1513">
        <v>1447858804</v>
      </c>
      <c r="AF1513">
        <v>1445263204</v>
      </c>
      <c r="AG1513" t="b">
        <v>1</v>
      </c>
      <c r="AH1513">
        <v>206</v>
      </c>
      <c r="AI1513" t="b">
        <v>1</v>
      </c>
      <c r="AJ1513" t="s">
        <v>8283</v>
      </c>
      <c r="AK1513">
        <v>112</v>
      </c>
      <c r="AL1513">
        <v>75.98</v>
      </c>
      <c r="AM1513" s="10" t="s">
        <v>8336</v>
      </c>
      <c r="AN1513" t="s">
        <v>8337</v>
      </c>
      <c r="AO1513" s="15">
        <v>42296.583379629628</v>
      </c>
      <c r="AP1513" s="15">
        <v>42326.625046296293</v>
      </c>
      <c r="AU1513" s="3"/>
      <c r="AV1513" s="3"/>
      <c r="AW1513" s="6"/>
      <c r="AX1513" s="8"/>
      <c r="BJ1513" s="10"/>
      <c r="BL1513" s="15"/>
      <c r="BM1513" s="15"/>
    </row>
    <row r="1514" spans="1:65" ht="12.75" hidden="1" customHeight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  <c r="W1514">
        <v>1512</v>
      </c>
      <c r="X1514" s="3" t="s">
        <v>1513</v>
      </c>
      <c r="Y1514" s="3" t="s">
        <v>5622</v>
      </c>
      <c r="Z1514" s="6">
        <v>3500</v>
      </c>
      <c r="AA1514" s="8">
        <v>19557</v>
      </c>
      <c r="AB1514" t="s">
        <v>8218</v>
      </c>
      <c r="AC1514" t="s">
        <v>8223</v>
      </c>
      <c r="AD1514" t="s">
        <v>8245</v>
      </c>
      <c r="AE1514">
        <v>1486311939</v>
      </c>
      <c r="AF1514">
        <v>1483719939</v>
      </c>
      <c r="AG1514" t="b">
        <v>1</v>
      </c>
      <c r="AH1514">
        <v>335</v>
      </c>
      <c r="AI1514" t="b">
        <v>1</v>
      </c>
      <c r="AJ1514" t="s">
        <v>8283</v>
      </c>
      <c r="AK1514">
        <v>559</v>
      </c>
      <c r="AL1514">
        <v>58.38</v>
      </c>
      <c r="AM1514" s="10" t="s">
        <v>8336</v>
      </c>
      <c r="AN1514" t="s">
        <v>8337</v>
      </c>
      <c r="AO1514" s="15">
        <v>42741.684479166666</v>
      </c>
      <c r="AP1514" s="15">
        <v>42771.684479166666</v>
      </c>
      <c r="AU1514" s="3"/>
      <c r="AV1514" s="3"/>
      <c r="AW1514" s="6"/>
      <c r="AX1514" s="8"/>
      <c r="BJ1514" s="10"/>
      <c r="BL1514" s="15"/>
      <c r="BM1514" s="15"/>
    </row>
    <row r="1515" spans="1:65" ht="12.75" hidden="1" customHeight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  <c r="W1515">
        <v>1513</v>
      </c>
      <c r="X1515" s="3" t="s">
        <v>1514</v>
      </c>
      <c r="Y1515" s="3" t="s">
        <v>5623</v>
      </c>
      <c r="Z1515" s="6">
        <v>8000</v>
      </c>
      <c r="AA1515" s="8">
        <v>12001.5</v>
      </c>
      <c r="AB1515" t="s">
        <v>8218</v>
      </c>
      <c r="AC1515" t="s">
        <v>8224</v>
      </c>
      <c r="AD1515" t="s">
        <v>8246</v>
      </c>
      <c r="AE1515">
        <v>1405523866</v>
      </c>
      <c r="AF1515">
        <v>1402931866</v>
      </c>
      <c r="AG1515" t="b">
        <v>1</v>
      </c>
      <c r="AH1515">
        <v>215</v>
      </c>
      <c r="AI1515" t="b">
        <v>1</v>
      </c>
      <c r="AJ1515" t="s">
        <v>8283</v>
      </c>
      <c r="AK1515">
        <v>150</v>
      </c>
      <c r="AL1515">
        <v>55.82</v>
      </c>
      <c r="AM1515" s="10" t="s">
        <v>8336</v>
      </c>
      <c r="AN1515" t="s">
        <v>8337</v>
      </c>
      <c r="AO1515" s="15">
        <v>41806.637337962966</v>
      </c>
      <c r="AP1515" s="15">
        <v>41836.637337962966</v>
      </c>
      <c r="AU1515" s="3"/>
      <c r="AV1515" s="3"/>
      <c r="AW1515" s="6"/>
      <c r="AX1515" s="8"/>
      <c r="BJ1515" s="10"/>
      <c r="BL1515" s="15"/>
      <c r="BM1515" s="15"/>
    </row>
    <row r="1516" spans="1:65" ht="12.75" hidden="1" customHeight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  <c r="W1516">
        <v>1514</v>
      </c>
      <c r="X1516" s="3" t="s">
        <v>1515</v>
      </c>
      <c r="Y1516" s="3" t="s">
        <v>5624</v>
      </c>
      <c r="Z1516" s="6">
        <v>25000</v>
      </c>
      <c r="AA1516" s="8">
        <v>26619</v>
      </c>
      <c r="AB1516" t="s">
        <v>8218</v>
      </c>
      <c r="AC1516" t="s">
        <v>8223</v>
      </c>
      <c r="AD1516" t="s">
        <v>8245</v>
      </c>
      <c r="AE1516">
        <v>1443363640</v>
      </c>
      <c r="AF1516">
        <v>1439907640</v>
      </c>
      <c r="AG1516" t="b">
        <v>1</v>
      </c>
      <c r="AH1516">
        <v>176</v>
      </c>
      <c r="AI1516" t="b">
        <v>1</v>
      </c>
      <c r="AJ1516" t="s">
        <v>8283</v>
      </c>
      <c r="AK1516">
        <v>106</v>
      </c>
      <c r="AL1516">
        <v>151.24</v>
      </c>
      <c r="AM1516" s="10" t="s">
        <v>8336</v>
      </c>
      <c r="AN1516" t="s">
        <v>8337</v>
      </c>
      <c r="AO1516" s="15">
        <v>42234.597685185188</v>
      </c>
      <c r="AP1516" s="15">
        <v>42274.597685185188</v>
      </c>
      <c r="AU1516" s="3"/>
      <c r="AV1516" s="3"/>
      <c r="AW1516" s="6"/>
      <c r="AX1516" s="8"/>
      <c r="BJ1516" s="10"/>
      <c r="BL1516" s="15"/>
      <c r="BM1516" s="15"/>
    </row>
    <row r="1517" spans="1:65" ht="12.75" hidden="1" customHeight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  <c r="W1517">
        <v>1515</v>
      </c>
      <c r="X1517" s="3" t="s">
        <v>1516</v>
      </c>
      <c r="Y1517" s="3" t="s">
        <v>5625</v>
      </c>
      <c r="Z1517" s="6">
        <v>300000</v>
      </c>
      <c r="AA1517" s="8">
        <v>471567</v>
      </c>
      <c r="AB1517" t="s">
        <v>8218</v>
      </c>
      <c r="AC1517" t="s">
        <v>8233</v>
      </c>
      <c r="AD1517" t="s">
        <v>8253</v>
      </c>
      <c r="AE1517">
        <v>1458104697</v>
      </c>
      <c r="AF1517">
        <v>1455516297</v>
      </c>
      <c r="AG1517" t="b">
        <v>1</v>
      </c>
      <c r="AH1517">
        <v>555</v>
      </c>
      <c r="AI1517" t="b">
        <v>1</v>
      </c>
      <c r="AJ1517" t="s">
        <v>8283</v>
      </c>
      <c r="AK1517">
        <v>157</v>
      </c>
      <c r="AL1517">
        <v>849.67</v>
      </c>
      <c r="AM1517" s="10" t="s">
        <v>8336</v>
      </c>
      <c r="AN1517" t="s">
        <v>8337</v>
      </c>
      <c r="AO1517" s="15">
        <v>42415.253437499996</v>
      </c>
      <c r="AP1517" s="15">
        <v>42445.211770833332</v>
      </c>
      <c r="AU1517" s="3"/>
      <c r="AV1517" s="3"/>
      <c r="AW1517" s="6"/>
      <c r="AX1517" s="8"/>
      <c r="BJ1517" s="10"/>
      <c r="BL1517" s="15"/>
      <c r="BM1517" s="15"/>
    </row>
    <row r="1518" spans="1:65" ht="12.75" hidden="1" customHeight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  <c r="W1518">
        <v>1516</v>
      </c>
      <c r="X1518" s="3" t="s">
        <v>1517</v>
      </c>
      <c r="Y1518" s="3" t="s">
        <v>5626</v>
      </c>
      <c r="Z1518" s="6">
        <v>17000</v>
      </c>
      <c r="AA1518" s="8">
        <v>18472</v>
      </c>
      <c r="AB1518" t="s">
        <v>8218</v>
      </c>
      <c r="AC1518" t="s">
        <v>8223</v>
      </c>
      <c r="AD1518" t="s">
        <v>8245</v>
      </c>
      <c r="AE1518">
        <v>1475762400</v>
      </c>
      <c r="AF1518">
        <v>1473160292</v>
      </c>
      <c r="AG1518" t="b">
        <v>1</v>
      </c>
      <c r="AH1518">
        <v>116</v>
      </c>
      <c r="AI1518" t="b">
        <v>1</v>
      </c>
      <c r="AJ1518" t="s">
        <v>8283</v>
      </c>
      <c r="AK1518">
        <v>109</v>
      </c>
      <c r="AL1518">
        <v>159.24</v>
      </c>
      <c r="AM1518" s="10" t="s">
        <v>8336</v>
      </c>
      <c r="AN1518" t="s">
        <v>8337</v>
      </c>
      <c r="AO1518" s="15">
        <v>42619.466342592597</v>
      </c>
      <c r="AP1518" s="15">
        <v>42649.583333333328</v>
      </c>
      <c r="AU1518" s="3"/>
      <c r="AV1518" s="3"/>
      <c r="AW1518" s="6"/>
      <c r="AX1518" s="8"/>
      <c r="BJ1518" s="10"/>
      <c r="BL1518" s="15"/>
      <c r="BM1518" s="15"/>
    </row>
    <row r="1519" spans="1:65" ht="12.75" hidden="1" customHeight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  <c r="W1519">
        <v>1517</v>
      </c>
      <c r="X1519" s="3" t="s">
        <v>1518</v>
      </c>
      <c r="Y1519" s="3" t="s">
        <v>5627</v>
      </c>
      <c r="Z1519" s="6">
        <v>15000</v>
      </c>
      <c r="AA1519" s="8">
        <v>24297</v>
      </c>
      <c r="AB1519" t="s">
        <v>8218</v>
      </c>
      <c r="AC1519" t="s">
        <v>8223</v>
      </c>
      <c r="AD1519" t="s">
        <v>8245</v>
      </c>
      <c r="AE1519">
        <v>1417845600</v>
      </c>
      <c r="AF1519">
        <v>1415194553</v>
      </c>
      <c r="AG1519" t="b">
        <v>1</v>
      </c>
      <c r="AH1519">
        <v>615</v>
      </c>
      <c r="AI1519" t="b">
        <v>1</v>
      </c>
      <c r="AJ1519" t="s">
        <v>8283</v>
      </c>
      <c r="AK1519">
        <v>162</v>
      </c>
      <c r="AL1519">
        <v>39.51</v>
      </c>
      <c r="AM1519" s="10" t="s">
        <v>8336</v>
      </c>
      <c r="AN1519" t="s">
        <v>8337</v>
      </c>
      <c r="AO1519" s="15">
        <v>41948.56658564815</v>
      </c>
      <c r="AP1519" s="15">
        <v>41979.25</v>
      </c>
      <c r="AU1519" s="3"/>
      <c r="AV1519" s="3"/>
      <c r="AW1519" s="6"/>
      <c r="AX1519" s="8"/>
      <c r="BJ1519" s="10"/>
      <c r="BL1519" s="15"/>
      <c r="BM1519" s="15"/>
    </row>
    <row r="1520" spans="1:65" ht="12.75" hidden="1" customHeight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  <c r="W1520">
        <v>1518</v>
      </c>
      <c r="X1520" s="3" t="s">
        <v>1519</v>
      </c>
      <c r="Y1520" s="3" t="s">
        <v>5628</v>
      </c>
      <c r="Z1520" s="6">
        <v>15000</v>
      </c>
      <c r="AA1520" s="8">
        <v>30805</v>
      </c>
      <c r="AB1520" t="s">
        <v>8218</v>
      </c>
      <c r="AC1520" t="s">
        <v>8223</v>
      </c>
      <c r="AD1520" t="s">
        <v>8245</v>
      </c>
      <c r="AE1520">
        <v>1401565252</v>
      </c>
      <c r="AF1520">
        <v>1398973252</v>
      </c>
      <c r="AG1520" t="b">
        <v>1</v>
      </c>
      <c r="AH1520">
        <v>236</v>
      </c>
      <c r="AI1520" t="b">
        <v>1</v>
      </c>
      <c r="AJ1520" t="s">
        <v>8283</v>
      </c>
      <c r="AK1520">
        <v>205</v>
      </c>
      <c r="AL1520">
        <v>130.53</v>
      </c>
      <c r="AM1520" s="10" t="s">
        <v>8336</v>
      </c>
      <c r="AN1520" t="s">
        <v>8337</v>
      </c>
      <c r="AO1520" s="15">
        <v>41760.8200462963</v>
      </c>
      <c r="AP1520" s="15">
        <v>41790.8200462963</v>
      </c>
      <c r="AU1520" s="3"/>
      <c r="AV1520" s="3"/>
      <c r="AW1520" s="6"/>
      <c r="AX1520" s="8"/>
      <c r="BJ1520" s="10"/>
      <c r="BL1520" s="15"/>
      <c r="BM1520" s="15"/>
    </row>
    <row r="1521" spans="1:65" ht="12.75" hidden="1" customHeight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  <c r="W1521">
        <v>1519</v>
      </c>
      <c r="X1521" s="3" t="s">
        <v>1520</v>
      </c>
      <c r="Y1521" s="3" t="s">
        <v>5629</v>
      </c>
      <c r="Z1521" s="6">
        <v>9000</v>
      </c>
      <c r="AA1521" s="8">
        <v>9302.75</v>
      </c>
      <c r="AB1521" t="s">
        <v>8218</v>
      </c>
      <c r="AC1521" t="s">
        <v>8223</v>
      </c>
      <c r="AD1521" t="s">
        <v>8245</v>
      </c>
      <c r="AE1521">
        <v>1403301540</v>
      </c>
      <c r="AF1521">
        <v>1400867283</v>
      </c>
      <c r="AG1521" t="b">
        <v>1</v>
      </c>
      <c r="AH1521">
        <v>145</v>
      </c>
      <c r="AI1521" t="b">
        <v>1</v>
      </c>
      <c r="AJ1521" t="s">
        <v>8283</v>
      </c>
      <c r="AK1521">
        <v>103</v>
      </c>
      <c r="AL1521">
        <v>64.16</v>
      </c>
      <c r="AM1521" s="10" t="s">
        <v>8336</v>
      </c>
      <c r="AN1521" t="s">
        <v>8337</v>
      </c>
      <c r="AO1521" s="15">
        <v>41782.741701388892</v>
      </c>
      <c r="AP1521" s="15">
        <v>41810.915972222225</v>
      </c>
      <c r="AU1521" s="3"/>
      <c r="AV1521" s="3"/>
      <c r="AW1521" s="6"/>
      <c r="AX1521" s="8"/>
      <c r="BJ1521" s="10"/>
      <c r="BL1521" s="15"/>
      <c r="BM1521" s="15"/>
    </row>
    <row r="1522" spans="1:65" ht="12.75" hidden="1" customHeight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  <c r="W1522">
        <v>1520</v>
      </c>
      <c r="X1522" s="3" t="s">
        <v>1521</v>
      </c>
      <c r="Y1522" s="3" t="s">
        <v>5630</v>
      </c>
      <c r="Z1522" s="6">
        <v>18000</v>
      </c>
      <c r="AA1522" s="8">
        <v>18625</v>
      </c>
      <c r="AB1522" t="s">
        <v>8218</v>
      </c>
      <c r="AC1522" t="s">
        <v>8223</v>
      </c>
      <c r="AD1522" t="s">
        <v>8245</v>
      </c>
      <c r="AE1522">
        <v>1418961600</v>
      </c>
      <c r="AF1522">
        <v>1415824513</v>
      </c>
      <c r="AG1522" t="b">
        <v>1</v>
      </c>
      <c r="AH1522">
        <v>167</v>
      </c>
      <c r="AI1522" t="b">
        <v>1</v>
      </c>
      <c r="AJ1522" t="s">
        <v>8283</v>
      </c>
      <c r="AK1522">
        <v>103</v>
      </c>
      <c r="AL1522">
        <v>111.53</v>
      </c>
      <c r="AM1522" s="10" t="s">
        <v>8336</v>
      </c>
      <c r="AN1522" t="s">
        <v>8337</v>
      </c>
      <c r="AO1522" s="15">
        <v>41955.857789351852</v>
      </c>
      <c r="AP1522" s="15">
        <v>41992.166666666672</v>
      </c>
      <c r="AU1522" s="3"/>
      <c r="AV1522" s="3"/>
      <c r="AW1522" s="6"/>
      <c r="AX1522" s="8"/>
      <c r="BJ1522" s="10"/>
      <c r="BL1522" s="15"/>
      <c r="BM1522" s="15"/>
    </row>
    <row r="1523" spans="1:65" ht="12.75" hidden="1" customHeight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  <c r="W1523">
        <v>1521</v>
      </c>
      <c r="X1523" s="3" t="s">
        <v>1522</v>
      </c>
      <c r="Y1523" s="3" t="s">
        <v>5631</v>
      </c>
      <c r="Z1523" s="6">
        <v>37500</v>
      </c>
      <c r="AA1523" s="8">
        <v>40055</v>
      </c>
      <c r="AB1523" t="s">
        <v>8218</v>
      </c>
      <c r="AC1523" t="s">
        <v>8223</v>
      </c>
      <c r="AD1523" t="s">
        <v>8245</v>
      </c>
      <c r="AE1523">
        <v>1465272091</v>
      </c>
      <c r="AF1523">
        <v>1462248091</v>
      </c>
      <c r="AG1523" t="b">
        <v>1</v>
      </c>
      <c r="AH1523">
        <v>235</v>
      </c>
      <c r="AI1523" t="b">
        <v>1</v>
      </c>
      <c r="AJ1523" t="s">
        <v>8283</v>
      </c>
      <c r="AK1523">
        <v>107</v>
      </c>
      <c r="AL1523">
        <v>170.45</v>
      </c>
      <c r="AM1523" s="10" t="s">
        <v>8336</v>
      </c>
      <c r="AN1523" t="s">
        <v>8337</v>
      </c>
      <c r="AO1523" s="15">
        <v>42493.167719907404</v>
      </c>
      <c r="AP1523" s="15">
        <v>42528.167719907404</v>
      </c>
      <c r="AU1523" s="3"/>
      <c r="AV1523" s="3"/>
      <c r="AW1523" s="6"/>
      <c r="AX1523" s="8"/>
      <c r="BJ1523" s="10"/>
      <c r="BL1523" s="15"/>
      <c r="BM1523" s="15"/>
    </row>
    <row r="1524" spans="1:65" ht="12.75" hidden="1" customHeight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  <c r="W1524">
        <v>1522</v>
      </c>
      <c r="X1524" s="3" t="s">
        <v>1523</v>
      </c>
      <c r="Y1524" s="3" t="s">
        <v>5632</v>
      </c>
      <c r="Z1524" s="6">
        <v>43500</v>
      </c>
      <c r="AA1524" s="8">
        <v>60450.1</v>
      </c>
      <c r="AB1524" t="s">
        <v>8218</v>
      </c>
      <c r="AC1524" t="s">
        <v>8223</v>
      </c>
      <c r="AD1524" t="s">
        <v>8245</v>
      </c>
      <c r="AE1524">
        <v>1413575739</v>
      </c>
      <c r="AF1524">
        <v>1410983739</v>
      </c>
      <c r="AG1524" t="b">
        <v>1</v>
      </c>
      <c r="AH1524">
        <v>452</v>
      </c>
      <c r="AI1524" t="b">
        <v>1</v>
      </c>
      <c r="AJ1524" t="s">
        <v>8283</v>
      </c>
      <c r="AK1524">
        <v>139</v>
      </c>
      <c r="AL1524">
        <v>133.74</v>
      </c>
      <c r="AM1524" s="10" t="s">
        <v>8336</v>
      </c>
      <c r="AN1524" t="s">
        <v>8337</v>
      </c>
      <c r="AO1524" s="15">
        <v>41899.830312500002</v>
      </c>
      <c r="AP1524" s="15">
        <v>41929.830312500002</v>
      </c>
      <c r="AU1524" s="3"/>
      <c r="AV1524" s="3"/>
      <c r="AW1524" s="6"/>
      <c r="AX1524" s="8"/>
      <c r="BJ1524" s="10"/>
      <c r="BL1524" s="15"/>
      <c r="BM1524" s="15"/>
    </row>
    <row r="1525" spans="1:65" ht="12.75" hidden="1" customHeight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  <c r="W1525">
        <v>1523</v>
      </c>
      <c r="X1525" s="3" t="s">
        <v>1524</v>
      </c>
      <c r="Y1525" s="3" t="s">
        <v>5633</v>
      </c>
      <c r="Z1525" s="6">
        <v>18500</v>
      </c>
      <c r="AA1525" s="8">
        <v>23096</v>
      </c>
      <c r="AB1525" t="s">
        <v>8218</v>
      </c>
      <c r="AC1525" t="s">
        <v>8223</v>
      </c>
      <c r="AD1525" t="s">
        <v>8245</v>
      </c>
      <c r="AE1525">
        <v>1419292800</v>
      </c>
      <c r="AF1525">
        <v>1416592916</v>
      </c>
      <c r="AG1525" t="b">
        <v>1</v>
      </c>
      <c r="AH1525">
        <v>241</v>
      </c>
      <c r="AI1525" t="b">
        <v>1</v>
      </c>
      <c r="AJ1525" t="s">
        <v>8283</v>
      </c>
      <c r="AK1525">
        <v>125</v>
      </c>
      <c r="AL1525">
        <v>95.83</v>
      </c>
      <c r="AM1525" s="10" t="s">
        <v>8336</v>
      </c>
      <c r="AN1525" t="s">
        <v>8337</v>
      </c>
      <c r="AO1525" s="15">
        <v>41964.751342592594</v>
      </c>
      <c r="AP1525" s="15">
        <v>41996</v>
      </c>
      <c r="AU1525" s="3"/>
      <c r="AV1525" s="3"/>
      <c r="AW1525" s="6"/>
      <c r="AX1525" s="8"/>
      <c r="BJ1525" s="10"/>
      <c r="BL1525" s="15"/>
      <c r="BM1525" s="15"/>
    </row>
    <row r="1526" spans="1:65" ht="12.75" hidden="1" customHeight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  <c r="W1526">
        <v>1524</v>
      </c>
      <c r="X1526" s="3" t="s">
        <v>1525</v>
      </c>
      <c r="Y1526" s="3" t="s">
        <v>5634</v>
      </c>
      <c r="Z1526" s="6">
        <v>3000</v>
      </c>
      <c r="AA1526" s="8">
        <v>6210</v>
      </c>
      <c r="AB1526" t="s">
        <v>8218</v>
      </c>
      <c r="AC1526" t="s">
        <v>8234</v>
      </c>
      <c r="AD1526" t="s">
        <v>8254</v>
      </c>
      <c r="AE1526">
        <v>1487592090</v>
      </c>
      <c r="AF1526">
        <v>1485000090</v>
      </c>
      <c r="AG1526" t="b">
        <v>1</v>
      </c>
      <c r="AH1526">
        <v>28</v>
      </c>
      <c r="AI1526" t="b">
        <v>1</v>
      </c>
      <c r="AJ1526" t="s">
        <v>8283</v>
      </c>
      <c r="AK1526">
        <v>207</v>
      </c>
      <c r="AL1526">
        <v>221.79</v>
      </c>
      <c r="AM1526" s="10" t="s">
        <v>8336</v>
      </c>
      <c r="AN1526" t="s">
        <v>8337</v>
      </c>
      <c r="AO1526" s="15">
        <v>42756.501041666663</v>
      </c>
      <c r="AP1526" s="15">
        <v>42786.501041666663</v>
      </c>
      <c r="AU1526" s="3"/>
      <c r="AV1526" s="3"/>
      <c r="AW1526" s="6"/>
      <c r="AX1526" s="8"/>
      <c r="BJ1526" s="10"/>
      <c r="BL1526" s="15"/>
      <c r="BM1526" s="15"/>
    </row>
    <row r="1527" spans="1:65" ht="12.75" hidden="1" customHeight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  <c r="W1527">
        <v>1525</v>
      </c>
      <c r="X1527" s="3" t="s">
        <v>1526</v>
      </c>
      <c r="Y1527" s="3" t="s">
        <v>5635</v>
      </c>
      <c r="Z1527" s="6">
        <v>2600</v>
      </c>
      <c r="AA1527" s="8">
        <v>4524.1499999999996</v>
      </c>
      <c r="AB1527" t="s">
        <v>8218</v>
      </c>
      <c r="AC1527" t="s">
        <v>8223</v>
      </c>
      <c r="AD1527" t="s">
        <v>8245</v>
      </c>
      <c r="AE1527">
        <v>1471539138</v>
      </c>
      <c r="AF1527">
        <v>1468947138</v>
      </c>
      <c r="AG1527" t="b">
        <v>1</v>
      </c>
      <c r="AH1527">
        <v>140</v>
      </c>
      <c r="AI1527" t="b">
        <v>1</v>
      </c>
      <c r="AJ1527" t="s">
        <v>8283</v>
      </c>
      <c r="AK1527">
        <v>174</v>
      </c>
      <c r="AL1527">
        <v>32.32</v>
      </c>
      <c r="AM1527" s="10" t="s">
        <v>8336</v>
      </c>
      <c r="AN1527" t="s">
        <v>8337</v>
      </c>
      <c r="AO1527" s="15">
        <v>42570.702986111108</v>
      </c>
      <c r="AP1527" s="15">
        <v>42600.702986111108</v>
      </c>
      <c r="AU1527" s="3"/>
      <c r="AV1527" s="3"/>
      <c r="AW1527" s="6"/>
      <c r="AX1527" s="8"/>
      <c r="BJ1527" s="10"/>
      <c r="BL1527" s="15"/>
      <c r="BM1527" s="15"/>
    </row>
    <row r="1528" spans="1:65" ht="12.75" hidden="1" customHeight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  <c r="W1528">
        <v>1526</v>
      </c>
      <c r="X1528" s="3" t="s">
        <v>1527</v>
      </c>
      <c r="Y1528" s="3" t="s">
        <v>5636</v>
      </c>
      <c r="Z1528" s="6">
        <v>23000</v>
      </c>
      <c r="AA1528" s="8">
        <v>27675</v>
      </c>
      <c r="AB1528" t="s">
        <v>8218</v>
      </c>
      <c r="AC1528" t="s">
        <v>8223</v>
      </c>
      <c r="AD1528" t="s">
        <v>8245</v>
      </c>
      <c r="AE1528">
        <v>1453185447</v>
      </c>
      <c r="AF1528">
        <v>1448951847</v>
      </c>
      <c r="AG1528" t="b">
        <v>1</v>
      </c>
      <c r="AH1528">
        <v>280</v>
      </c>
      <c r="AI1528" t="b">
        <v>1</v>
      </c>
      <c r="AJ1528" t="s">
        <v>8283</v>
      </c>
      <c r="AK1528">
        <v>120</v>
      </c>
      <c r="AL1528">
        <v>98.84</v>
      </c>
      <c r="AM1528" s="10" t="s">
        <v>8336</v>
      </c>
      <c r="AN1528" t="s">
        <v>8337</v>
      </c>
      <c r="AO1528" s="15">
        <v>42339.276006944448</v>
      </c>
      <c r="AP1528" s="15">
        <v>42388.276006944448</v>
      </c>
      <c r="AU1528" s="3"/>
      <c r="AV1528" s="3"/>
      <c r="AW1528" s="6"/>
      <c r="AX1528" s="8"/>
      <c r="BJ1528" s="10"/>
      <c r="BL1528" s="15"/>
      <c r="BM1528" s="15"/>
    </row>
    <row r="1529" spans="1:65" ht="12.75" hidden="1" customHeight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42808.558865740742</v>
      </c>
      <c r="W1529">
        <v>1527</v>
      </c>
      <c r="X1529" s="3" t="s">
        <v>1528</v>
      </c>
      <c r="Y1529" s="3" t="s">
        <v>5637</v>
      </c>
      <c r="Z1529" s="6">
        <v>3500</v>
      </c>
      <c r="AA1529" s="8">
        <v>3865.55</v>
      </c>
      <c r="AB1529" t="s">
        <v>8218</v>
      </c>
      <c r="AC1529" t="s">
        <v>8223</v>
      </c>
      <c r="AD1529" t="s">
        <v>8245</v>
      </c>
      <c r="AE1529">
        <v>1489497886</v>
      </c>
      <c r="AF1529">
        <v>1487082286</v>
      </c>
      <c r="AG1529" t="b">
        <v>1</v>
      </c>
      <c r="AH1529">
        <v>70</v>
      </c>
      <c r="AI1529" t="b">
        <v>1</v>
      </c>
      <c r="AJ1529" t="s">
        <v>8283</v>
      </c>
      <c r="AK1529">
        <v>110</v>
      </c>
      <c r="AL1529">
        <v>55.22</v>
      </c>
      <c r="AM1529" s="10" t="s">
        <v>8336</v>
      </c>
      <c r="AN1529" t="s">
        <v>8337</v>
      </c>
      <c r="AO1529" s="15">
        <v>42780.600532407407</v>
      </c>
      <c r="AP1529" s="15">
        <v>42808.558865740742</v>
      </c>
      <c r="AU1529" s="3"/>
      <c r="AV1529" s="3"/>
      <c r="AW1529" s="6"/>
      <c r="AX1529" s="8"/>
      <c r="BJ1529" s="10"/>
      <c r="BL1529" s="15"/>
      <c r="BM1529" s="15"/>
    </row>
    <row r="1530" spans="1:65" ht="12.75" hidden="1" customHeight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  <c r="W1530">
        <v>1528</v>
      </c>
      <c r="X1530" s="3" t="s">
        <v>1529</v>
      </c>
      <c r="Y1530" s="3" t="s">
        <v>5638</v>
      </c>
      <c r="Z1530" s="6">
        <v>3000</v>
      </c>
      <c r="AA1530" s="8">
        <v>8447</v>
      </c>
      <c r="AB1530" t="s">
        <v>8218</v>
      </c>
      <c r="AC1530" t="s">
        <v>8223</v>
      </c>
      <c r="AD1530" t="s">
        <v>8245</v>
      </c>
      <c r="AE1530">
        <v>1485907200</v>
      </c>
      <c r="AF1530">
        <v>1483292122</v>
      </c>
      <c r="AG1530" t="b">
        <v>1</v>
      </c>
      <c r="AH1530">
        <v>160</v>
      </c>
      <c r="AI1530" t="b">
        <v>1</v>
      </c>
      <c r="AJ1530" t="s">
        <v>8283</v>
      </c>
      <c r="AK1530">
        <v>282</v>
      </c>
      <c r="AL1530">
        <v>52.79</v>
      </c>
      <c r="AM1530" s="10" t="s">
        <v>8336</v>
      </c>
      <c r="AN1530" t="s">
        <v>8337</v>
      </c>
      <c r="AO1530" s="15">
        <v>42736.732893518521</v>
      </c>
      <c r="AP1530" s="15">
        <v>42767</v>
      </c>
      <c r="AU1530" s="3"/>
      <c r="AV1530" s="3"/>
      <c r="AW1530" s="6"/>
      <c r="AX1530" s="8"/>
      <c r="BJ1530" s="10"/>
      <c r="BL1530" s="15"/>
      <c r="BM1530" s="15"/>
    </row>
    <row r="1531" spans="1:65" ht="12.75" hidden="1" customHeight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  <c r="W1531">
        <v>1529</v>
      </c>
      <c r="X1531" s="3" t="s">
        <v>1530</v>
      </c>
      <c r="Y1531" s="3" t="s">
        <v>5639</v>
      </c>
      <c r="Z1531" s="6">
        <v>19000</v>
      </c>
      <c r="AA1531" s="8">
        <v>19129</v>
      </c>
      <c r="AB1531" t="s">
        <v>8218</v>
      </c>
      <c r="AC1531" t="s">
        <v>8223</v>
      </c>
      <c r="AD1531" t="s">
        <v>8245</v>
      </c>
      <c r="AE1531">
        <v>1426773920</v>
      </c>
      <c r="AF1531">
        <v>1424185520</v>
      </c>
      <c r="AG1531" t="b">
        <v>1</v>
      </c>
      <c r="AH1531">
        <v>141</v>
      </c>
      <c r="AI1531" t="b">
        <v>1</v>
      </c>
      <c r="AJ1531" t="s">
        <v>8283</v>
      </c>
      <c r="AK1531">
        <v>101</v>
      </c>
      <c r="AL1531">
        <v>135.66999999999999</v>
      </c>
      <c r="AM1531" s="10" t="s">
        <v>8336</v>
      </c>
      <c r="AN1531" t="s">
        <v>8337</v>
      </c>
      <c r="AO1531" s="15">
        <v>42052.628703703704</v>
      </c>
      <c r="AP1531" s="15">
        <v>42082.587037037039</v>
      </c>
      <c r="AU1531" s="3"/>
      <c r="AV1531" s="3"/>
      <c r="AW1531" s="6"/>
      <c r="AX1531" s="8"/>
      <c r="BJ1531" s="10"/>
      <c r="BL1531" s="15"/>
      <c r="BM1531" s="15"/>
    </row>
    <row r="1532" spans="1:65" ht="12.75" hidden="1" customHeight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</v>
      </c>
      <c r="W1532">
        <v>1530</v>
      </c>
      <c r="X1532" s="3" t="s">
        <v>1531</v>
      </c>
      <c r="Y1532" s="3" t="s">
        <v>5640</v>
      </c>
      <c r="Z1532" s="6">
        <v>35000</v>
      </c>
      <c r="AA1532" s="8">
        <v>47189</v>
      </c>
      <c r="AB1532" t="s">
        <v>8218</v>
      </c>
      <c r="AC1532" t="s">
        <v>8223</v>
      </c>
      <c r="AD1532" t="s">
        <v>8245</v>
      </c>
      <c r="AE1532">
        <v>1445624695</v>
      </c>
      <c r="AF1532">
        <v>1443464695</v>
      </c>
      <c r="AG1532" t="b">
        <v>1</v>
      </c>
      <c r="AH1532">
        <v>874</v>
      </c>
      <c r="AI1532" t="b">
        <v>1</v>
      </c>
      <c r="AJ1532" t="s">
        <v>8283</v>
      </c>
      <c r="AK1532">
        <v>135</v>
      </c>
      <c r="AL1532">
        <v>53.99</v>
      </c>
      <c r="AM1532" s="10" t="s">
        <v>8336</v>
      </c>
      <c r="AN1532" t="s">
        <v>8337</v>
      </c>
      <c r="AO1532" s="15">
        <v>42275.767303240747</v>
      </c>
      <c r="AP1532" s="15">
        <v>42300.76730324074</v>
      </c>
      <c r="AU1532" s="3"/>
      <c r="AV1532" s="3"/>
      <c r="AW1532" s="6"/>
      <c r="AX1532" s="8"/>
      <c r="BJ1532" s="10"/>
      <c r="BL1532" s="15"/>
      <c r="BM1532" s="15"/>
    </row>
    <row r="1533" spans="1:65" ht="12.75" hidden="1" customHeight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  <c r="W1533">
        <v>1531</v>
      </c>
      <c r="X1533" s="3" t="s">
        <v>1532</v>
      </c>
      <c r="Y1533" s="3" t="s">
        <v>5641</v>
      </c>
      <c r="Z1533" s="6">
        <v>2350</v>
      </c>
      <c r="AA1533" s="8">
        <v>4135</v>
      </c>
      <c r="AB1533" t="s">
        <v>8218</v>
      </c>
      <c r="AC1533" t="s">
        <v>8223</v>
      </c>
      <c r="AD1533" t="s">
        <v>8245</v>
      </c>
      <c r="AE1533">
        <v>1417402800</v>
      </c>
      <c r="AF1533">
        <v>1414610126</v>
      </c>
      <c r="AG1533" t="b">
        <v>1</v>
      </c>
      <c r="AH1533">
        <v>73</v>
      </c>
      <c r="AI1533" t="b">
        <v>1</v>
      </c>
      <c r="AJ1533" t="s">
        <v>8283</v>
      </c>
      <c r="AK1533">
        <v>176</v>
      </c>
      <c r="AL1533">
        <v>56.64</v>
      </c>
      <c r="AM1533" s="10" t="s">
        <v>8336</v>
      </c>
      <c r="AN1533" t="s">
        <v>8337</v>
      </c>
      <c r="AO1533" s="15">
        <v>41941.802384259259</v>
      </c>
      <c r="AP1533" s="15">
        <v>41974.125</v>
      </c>
      <c r="AU1533" s="3"/>
      <c r="AV1533" s="3"/>
      <c r="AW1533" s="6"/>
      <c r="AX1533" s="8"/>
      <c r="BJ1533" s="10"/>
      <c r="BL1533" s="15"/>
      <c r="BM1533" s="15"/>
    </row>
    <row r="1534" spans="1:65" ht="12.75" hidden="1" customHeight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  <c r="W1534">
        <v>1532</v>
      </c>
      <c r="X1534" s="3" t="s">
        <v>1533</v>
      </c>
      <c r="Y1534" s="3" t="s">
        <v>5642</v>
      </c>
      <c r="Z1534" s="6">
        <v>5000</v>
      </c>
      <c r="AA1534" s="8">
        <v>24201</v>
      </c>
      <c r="AB1534" t="s">
        <v>8218</v>
      </c>
      <c r="AC1534" t="s">
        <v>8225</v>
      </c>
      <c r="AD1534" t="s">
        <v>8247</v>
      </c>
      <c r="AE1534">
        <v>1455548400</v>
      </c>
      <c r="AF1534">
        <v>1453461865</v>
      </c>
      <c r="AG1534" t="b">
        <v>1</v>
      </c>
      <c r="AH1534">
        <v>294</v>
      </c>
      <c r="AI1534" t="b">
        <v>1</v>
      </c>
      <c r="AJ1534" t="s">
        <v>8283</v>
      </c>
      <c r="AK1534">
        <v>484</v>
      </c>
      <c r="AL1534">
        <v>82.32</v>
      </c>
      <c r="AM1534" s="10" t="s">
        <v>8336</v>
      </c>
      <c r="AN1534" t="s">
        <v>8337</v>
      </c>
      <c r="AO1534" s="15">
        <v>42391.475289351853</v>
      </c>
      <c r="AP1534" s="15">
        <v>42415.625</v>
      </c>
      <c r="AU1534" s="3"/>
      <c r="AV1534" s="3"/>
      <c r="AW1534" s="6"/>
      <c r="AX1534" s="8"/>
      <c r="BJ1534" s="10"/>
      <c r="BL1534" s="15"/>
      <c r="BM1534" s="15"/>
    </row>
    <row r="1535" spans="1:65" ht="12.75" hidden="1" customHeight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  <c r="W1535">
        <v>1533</v>
      </c>
      <c r="X1535" s="3" t="s">
        <v>1534</v>
      </c>
      <c r="Y1535" s="3" t="s">
        <v>5643</v>
      </c>
      <c r="Z1535" s="6">
        <v>45000</v>
      </c>
      <c r="AA1535" s="8">
        <v>65313</v>
      </c>
      <c r="AB1535" t="s">
        <v>8218</v>
      </c>
      <c r="AC1535" t="s">
        <v>8223</v>
      </c>
      <c r="AD1535" t="s">
        <v>8245</v>
      </c>
      <c r="AE1535">
        <v>1462161540</v>
      </c>
      <c r="AF1535">
        <v>1457913777</v>
      </c>
      <c r="AG1535" t="b">
        <v>1</v>
      </c>
      <c r="AH1535">
        <v>740</v>
      </c>
      <c r="AI1535" t="b">
        <v>1</v>
      </c>
      <c r="AJ1535" t="s">
        <v>8283</v>
      </c>
      <c r="AK1535">
        <v>145</v>
      </c>
      <c r="AL1535">
        <v>88.26</v>
      </c>
      <c r="AM1535" s="10" t="s">
        <v>8336</v>
      </c>
      <c r="AN1535" t="s">
        <v>8337</v>
      </c>
      <c r="AO1535" s="15">
        <v>42443.00204861111</v>
      </c>
      <c r="AP1535" s="15">
        <v>42492.165972222225</v>
      </c>
      <c r="AU1535" s="3"/>
      <c r="AV1535" s="3"/>
      <c r="AW1535" s="6"/>
      <c r="AX1535" s="8"/>
      <c r="BJ1535" s="10"/>
      <c r="BL1535" s="15"/>
      <c r="BM1535" s="15"/>
    </row>
    <row r="1536" spans="1:65" ht="12.75" hidden="1" customHeight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42251.674328703702</v>
      </c>
      <c r="W1536">
        <v>1534</v>
      </c>
      <c r="X1536" s="3" t="s">
        <v>1535</v>
      </c>
      <c r="Y1536" s="3" t="s">
        <v>5644</v>
      </c>
      <c r="Z1536" s="6">
        <v>7500</v>
      </c>
      <c r="AA1536" s="8">
        <v>31330</v>
      </c>
      <c r="AB1536" t="s">
        <v>8218</v>
      </c>
      <c r="AC1536" t="s">
        <v>8223</v>
      </c>
      <c r="AD1536" t="s">
        <v>8245</v>
      </c>
      <c r="AE1536">
        <v>1441383062</v>
      </c>
      <c r="AF1536">
        <v>1438791062</v>
      </c>
      <c r="AG1536" t="b">
        <v>1</v>
      </c>
      <c r="AH1536">
        <v>369</v>
      </c>
      <c r="AI1536" t="b">
        <v>1</v>
      </c>
      <c r="AJ1536" t="s">
        <v>8283</v>
      </c>
      <c r="AK1536">
        <v>418</v>
      </c>
      <c r="AL1536">
        <v>84.91</v>
      </c>
      <c r="AM1536" s="10" t="s">
        <v>8336</v>
      </c>
      <c r="AN1536" t="s">
        <v>8337</v>
      </c>
      <c r="AO1536" s="15">
        <v>42221.67432870371</v>
      </c>
      <c r="AP1536" s="15">
        <v>42251.674328703702</v>
      </c>
      <c r="AU1536" s="3"/>
      <c r="AV1536" s="3"/>
      <c r="AW1536" s="6"/>
      <c r="AX1536" s="8"/>
      <c r="BJ1536" s="10"/>
      <c r="BL1536" s="15"/>
      <c r="BM1536" s="15"/>
    </row>
    <row r="1537" spans="1:65" ht="12.75" hidden="1" customHeight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  <c r="W1537">
        <v>1535</v>
      </c>
      <c r="X1537" s="3" t="s">
        <v>1536</v>
      </c>
      <c r="Y1537" s="3" t="s">
        <v>5645</v>
      </c>
      <c r="Z1537" s="6">
        <v>4000</v>
      </c>
      <c r="AA1537" s="8">
        <v>5297</v>
      </c>
      <c r="AB1537" t="s">
        <v>8218</v>
      </c>
      <c r="AC1537" t="s">
        <v>8223</v>
      </c>
      <c r="AD1537" t="s">
        <v>8245</v>
      </c>
      <c r="AE1537">
        <v>1464040800</v>
      </c>
      <c r="AF1537">
        <v>1461527631</v>
      </c>
      <c r="AG1537" t="b">
        <v>1</v>
      </c>
      <c r="AH1537">
        <v>110</v>
      </c>
      <c r="AI1537" t="b">
        <v>1</v>
      </c>
      <c r="AJ1537" t="s">
        <v>8283</v>
      </c>
      <c r="AK1537">
        <v>132</v>
      </c>
      <c r="AL1537">
        <v>48.15</v>
      </c>
      <c r="AM1537" s="10" t="s">
        <v>8336</v>
      </c>
      <c r="AN1537" t="s">
        <v>8337</v>
      </c>
      <c r="AO1537" s="15">
        <v>42484.829062500001</v>
      </c>
      <c r="AP1537" s="15">
        <v>42513.916666666672</v>
      </c>
      <c r="AU1537" s="3"/>
      <c r="AV1537" s="3"/>
      <c r="AW1537" s="6"/>
      <c r="AX1537" s="8"/>
      <c r="BJ1537" s="10"/>
      <c r="BL1537" s="15"/>
      <c r="BM1537" s="15"/>
    </row>
    <row r="1538" spans="1:65" ht="12.75" hidden="1" customHeight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  <c r="W1538">
        <v>1536</v>
      </c>
      <c r="X1538" s="3" t="s">
        <v>1537</v>
      </c>
      <c r="Y1538" s="3" t="s">
        <v>5646</v>
      </c>
      <c r="Z1538" s="6">
        <v>12000</v>
      </c>
      <c r="AA1538" s="8">
        <v>30037.01</v>
      </c>
      <c r="AB1538" t="s">
        <v>8218</v>
      </c>
      <c r="AC1538" t="s">
        <v>8223</v>
      </c>
      <c r="AD1538" t="s">
        <v>8245</v>
      </c>
      <c r="AE1538">
        <v>1440702910</v>
      </c>
      <c r="AF1538">
        <v>1438110910</v>
      </c>
      <c r="AG1538" t="b">
        <v>1</v>
      </c>
      <c r="AH1538">
        <v>455</v>
      </c>
      <c r="AI1538" t="b">
        <v>1</v>
      </c>
      <c r="AJ1538" t="s">
        <v>8283</v>
      </c>
      <c r="AK1538">
        <v>250</v>
      </c>
      <c r="AL1538">
        <v>66.02</v>
      </c>
      <c r="AM1538" s="10" t="s">
        <v>8336</v>
      </c>
      <c r="AN1538" t="s">
        <v>8337</v>
      </c>
      <c r="AO1538" s="15">
        <v>42213.802199074074</v>
      </c>
      <c r="AP1538" s="15">
        <v>42243.802199074074</v>
      </c>
      <c r="AU1538" s="3"/>
      <c r="AV1538" s="3"/>
      <c r="AW1538" s="6"/>
      <c r="AX1538" s="8"/>
      <c r="BJ1538" s="10"/>
      <c r="BL1538" s="15"/>
      <c r="BM1538" s="15"/>
    </row>
    <row r="1539" spans="1:65" ht="12.75" hidden="1" customHeight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(I1539/(3600*24))+DATE(1970,1,1)</f>
        <v>42588.75</v>
      </c>
      <c r="W1539">
        <v>1537</v>
      </c>
      <c r="X1539" s="3" t="s">
        <v>1538</v>
      </c>
      <c r="Y1539" s="3" t="s">
        <v>5647</v>
      </c>
      <c r="Z1539" s="6">
        <v>12000</v>
      </c>
      <c r="AA1539" s="8">
        <v>21588</v>
      </c>
      <c r="AB1539" t="s">
        <v>8218</v>
      </c>
      <c r="AC1539" t="s">
        <v>8235</v>
      </c>
      <c r="AD1539" t="s">
        <v>8248</v>
      </c>
      <c r="AE1539">
        <v>1470506400</v>
      </c>
      <c r="AF1539">
        <v>1467358427</v>
      </c>
      <c r="AG1539" t="b">
        <v>1</v>
      </c>
      <c r="AH1539">
        <v>224</v>
      </c>
      <c r="AI1539" t="b">
        <v>1</v>
      </c>
      <c r="AJ1539" t="s">
        <v>8283</v>
      </c>
      <c r="AK1539">
        <v>180</v>
      </c>
      <c r="AL1539">
        <v>96.38</v>
      </c>
      <c r="AM1539" s="10" t="s">
        <v>8336</v>
      </c>
      <c r="AN1539" t="s">
        <v>8337</v>
      </c>
      <c r="AO1539" s="15">
        <v>42552.315127314811</v>
      </c>
      <c r="AP1539" s="15">
        <v>42588.75</v>
      </c>
      <c r="AU1539" s="3"/>
      <c r="AV1539" s="3"/>
      <c r="AW1539" s="6"/>
      <c r="AX1539" s="8"/>
      <c r="BJ1539" s="10"/>
      <c r="BL1539" s="15"/>
      <c r="BM1539" s="15"/>
    </row>
    <row r="1540" spans="1:65" ht="12.75" hidden="1" customHeight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  <c r="W1540">
        <v>1538</v>
      </c>
      <c r="X1540" s="3" t="s">
        <v>1539</v>
      </c>
      <c r="Y1540" s="3" t="s">
        <v>5648</v>
      </c>
      <c r="Z1540" s="6">
        <v>7000</v>
      </c>
      <c r="AA1540" s="8">
        <v>7184</v>
      </c>
      <c r="AB1540" t="s">
        <v>8218</v>
      </c>
      <c r="AC1540" t="s">
        <v>8223</v>
      </c>
      <c r="AD1540" t="s">
        <v>8245</v>
      </c>
      <c r="AE1540">
        <v>1421952370</v>
      </c>
      <c r="AF1540">
        <v>1418064370</v>
      </c>
      <c r="AG1540" t="b">
        <v>1</v>
      </c>
      <c r="AH1540">
        <v>46</v>
      </c>
      <c r="AI1540" t="b">
        <v>1</v>
      </c>
      <c r="AJ1540" t="s">
        <v>8283</v>
      </c>
      <c r="AK1540">
        <v>103</v>
      </c>
      <c r="AL1540">
        <v>156.16999999999999</v>
      </c>
      <c r="AM1540" s="10" t="s">
        <v>8336</v>
      </c>
      <c r="AN1540" t="s">
        <v>8337</v>
      </c>
      <c r="AO1540" s="15">
        <v>41981.782060185185</v>
      </c>
      <c r="AP1540" s="15">
        <v>42026.782060185185</v>
      </c>
      <c r="AU1540" s="3"/>
      <c r="AV1540" s="3"/>
      <c r="AW1540" s="6"/>
      <c r="AX1540" s="8"/>
      <c r="BJ1540" s="10"/>
      <c r="BL1540" s="15"/>
      <c r="BM1540" s="15"/>
    </row>
    <row r="1541" spans="1:65" ht="12.75" hidden="1" customHeight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42738.91920138889</v>
      </c>
      <c r="W1541">
        <v>1539</v>
      </c>
      <c r="X1541" s="3" t="s">
        <v>1540</v>
      </c>
      <c r="Y1541" s="3" t="s">
        <v>5649</v>
      </c>
      <c r="Z1541" s="6">
        <v>20000</v>
      </c>
      <c r="AA1541" s="8">
        <v>27197.22</v>
      </c>
      <c r="AB1541" t="s">
        <v>8218</v>
      </c>
      <c r="AC1541" t="s">
        <v>8223</v>
      </c>
      <c r="AD1541" t="s">
        <v>8245</v>
      </c>
      <c r="AE1541">
        <v>1483481019</v>
      </c>
      <c r="AF1541">
        <v>1480629819</v>
      </c>
      <c r="AG1541" t="b">
        <v>0</v>
      </c>
      <c r="AH1541">
        <v>284</v>
      </c>
      <c r="AI1541" t="b">
        <v>1</v>
      </c>
      <c r="AJ1541" t="s">
        <v>8283</v>
      </c>
      <c r="AK1541">
        <v>136</v>
      </c>
      <c r="AL1541">
        <v>95.76</v>
      </c>
      <c r="AM1541" s="10" t="s">
        <v>8336</v>
      </c>
      <c r="AN1541" t="s">
        <v>8337</v>
      </c>
      <c r="AO1541" s="15">
        <v>42705.919201388882</v>
      </c>
      <c r="AP1541" s="15">
        <v>42738.91920138889</v>
      </c>
      <c r="AU1541" s="3"/>
      <c r="AV1541" s="3"/>
      <c r="AW1541" s="6"/>
      <c r="AX1541" s="8"/>
      <c r="BJ1541" s="10"/>
      <c r="BL1541" s="15"/>
      <c r="BM1541" s="15"/>
    </row>
    <row r="1542" spans="1:65" ht="12.75" hidden="1" customHeight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  <c r="W1542">
        <v>1540</v>
      </c>
      <c r="X1542" s="3" t="s">
        <v>1541</v>
      </c>
      <c r="Y1542" s="3" t="s">
        <v>5650</v>
      </c>
      <c r="Z1542" s="6">
        <v>15000</v>
      </c>
      <c r="AA1542" s="8">
        <v>17680</v>
      </c>
      <c r="AB1542" t="s">
        <v>8218</v>
      </c>
      <c r="AC1542" t="s">
        <v>8223</v>
      </c>
      <c r="AD1542" t="s">
        <v>8245</v>
      </c>
      <c r="AE1542">
        <v>1416964500</v>
      </c>
      <c r="AF1542">
        <v>1414368616</v>
      </c>
      <c r="AG1542" t="b">
        <v>1</v>
      </c>
      <c r="AH1542">
        <v>98</v>
      </c>
      <c r="AI1542" t="b">
        <v>1</v>
      </c>
      <c r="AJ1542" t="s">
        <v>8283</v>
      </c>
      <c r="AK1542">
        <v>118</v>
      </c>
      <c r="AL1542">
        <v>180.41</v>
      </c>
      <c r="AM1542" s="10" t="s">
        <v>8336</v>
      </c>
      <c r="AN1542" t="s">
        <v>8337</v>
      </c>
      <c r="AO1542" s="15">
        <v>41939.00712962963</v>
      </c>
      <c r="AP1542" s="15">
        <v>41969.052083333328</v>
      </c>
      <c r="AU1542" s="3"/>
      <c r="AV1542" s="3"/>
      <c r="AW1542" s="6"/>
      <c r="AX1542" s="8"/>
      <c r="BJ1542" s="10"/>
      <c r="BL1542" s="15"/>
      <c r="BM1542" s="15"/>
    </row>
    <row r="1543" spans="1:65" ht="12.75" hidden="1" customHeight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  <c r="W1543">
        <v>1541</v>
      </c>
      <c r="X1543" s="3" t="s">
        <v>1542</v>
      </c>
      <c r="Y1543" s="3" t="s">
        <v>5651</v>
      </c>
      <c r="Z1543" s="6">
        <v>18000</v>
      </c>
      <c r="AA1543" s="8">
        <v>6</v>
      </c>
      <c r="AB1543" t="s">
        <v>8220</v>
      </c>
      <c r="AC1543" t="s">
        <v>8223</v>
      </c>
      <c r="AD1543" t="s">
        <v>8245</v>
      </c>
      <c r="AE1543">
        <v>1420045538</v>
      </c>
      <c r="AF1543">
        <v>1417453538</v>
      </c>
      <c r="AG1543" t="b">
        <v>0</v>
      </c>
      <c r="AH1543">
        <v>2</v>
      </c>
      <c r="AI1543" t="b">
        <v>0</v>
      </c>
      <c r="AJ1543" t="s">
        <v>8287</v>
      </c>
      <c r="AK1543">
        <v>0</v>
      </c>
      <c r="AL1543">
        <v>3</v>
      </c>
      <c r="AM1543" s="10" t="s">
        <v>8336</v>
      </c>
      <c r="AN1543" t="s">
        <v>8341</v>
      </c>
      <c r="AO1543" s="15">
        <v>41974.712245370371</v>
      </c>
      <c r="AP1543" s="15">
        <v>42004.712245370371</v>
      </c>
      <c r="AU1543" s="3"/>
      <c r="AV1543" s="3"/>
      <c r="AW1543" s="6"/>
      <c r="AX1543" s="8"/>
      <c r="BJ1543" s="10"/>
      <c r="BL1543" s="15"/>
      <c r="BM1543" s="15"/>
    </row>
    <row r="1544" spans="1:65" ht="12.75" hidden="1" customHeight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  <c r="W1544">
        <v>1542</v>
      </c>
      <c r="X1544" s="3" t="s">
        <v>1543</v>
      </c>
      <c r="Y1544" s="3" t="s">
        <v>5652</v>
      </c>
      <c r="Z1544" s="6">
        <v>500</v>
      </c>
      <c r="AA1544" s="8">
        <v>20</v>
      </c>
      <c r="AB1544" t="s">
        <v>8220</v>
      </c>
      <c r="AC1544" t="s">
        <v>8228</v>
      </c>
      <c r="AD1544" t="s">
        <v>8250</v>
      </c>
      <c r="AE1544">
        <v>1435708500</v>
      </c>
      <c r="AF1544">
        <v>1434412500</v>
      </c>
      <c r="AG1544" t="b">
        <v>0</v>
      </c>
      <c r="AH1544">
        <v>1</v>
      </c>
      <c r="AI1544" t="b">
        <v>0</v>
      </c>
      <c r="AJ1544" t="s">
        <v>8287</v>
      </c>
      <c r="AK1544">
        <v>4</v>
      </c>
      <c r="AL1544">
        <v>20</v>
      </c>
      <c r="AM1544" s="10" t="s">
        <v>8336</v>
      </c>
      <c r="AN1544" t="s">
        <v>8341</v>
      </c>
      <c r="AO1544" s="15">
        <v>42170.996527777781</v>
      </c>
      <c r="AP1544" s="15">
        <v>42185.996527777781</v>
      </c>
      <c r="AU1544" s="3"/>
      <c r="AV1544" s="3"/>
      <c r="AW1544" s="6"/>
      <c r="AX1544" s="8"/>
      <c r="BJ1544" s="10"/>
      <c r="BL1544" s="15"/>
      <c r="BM1544" s="15"/>
    </row>
    <row r="1545" spans="1:65" ht="12.75" hidden="1" customHeight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  <c r="W1545">
        <v>1543</v>
      </c>
      <c r="X1545" s="3" t="s">
        <v>1544</v>
      </c>
      <c r="Y1545" s="3" t="s">
        <v>5653</v>
      </c>
      <c r="Z1545" s="6">
        <v>2250</v>
      </c>
      <c r="AA1545" s="8">
        <v>10</v>
      </c>
      <c r="AB1545" t="s">
        <v>8220</v>
      </c>
      <c r="AC1545" t="s">
        <v>8223</v>
      </c>
      <c r="AD1545" t="s">
        <v>8245</v>
      </c>
      <c r="AE1545">
        <v>1416662034</v>
      </c>
      <c r="AF1545">
        <v>1414066434</v>
      </c>
      <c r="AG1545" t="b">
        <v>0</v>
      </c>
      <c r="AH1545">
        <v>1</v>
      </c>
      <c r="AI1545" t="b">
        <v>0</v>
      </c>
      <c r="AJ1545" t="s">
        <v>8287</v>
      </c>
      <c r="AK1545">
        <v>0</v>
      </c>
      <c r="AL1545">
        <v>10</v>
      </c>
      <c r="AM1545" s="10" t="s">
        <v>8336</v>
      </c>
      <c r="AN1545" t="s">
        <v>8341</v>
      </c>
      <c r="AO1545" s="15">
        <v>41935.509652777779</v>
      </c>
      <c r="AP1545" s="15">
        <v>41965.551319444443</v>
      </c>
      <c r="AU1545" s="3"/>
      <c r="AV1545" s="3"/>
      <c r="AW1545" s="6"/>
      <c r="AX1545" s="8"/>
      <c r="BJ1545" s="10"/>
      <c r="BL1545" s="15"/>
      <c r="BM1545" s="15"/>
    </row>
    <row r="1546" spans="1:65" ht="12.75" hidden="1" customHeight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  <c r="W1546">
        <v>1544</v>
      </c>
      <c r="X1546" s="3" t="s">
        <v>1545</v>
      </c>
      <c r="Y1546" s="3" t="s">
        <v>5654</v>
      </c>
      <c r="Z1546" s="6">
        <v>1000</v>
      </c>
      <c r="AA1546" s="8">
        <v>0</v>
      </c>
      <c r="AB1546" t="s">
        <v>8220</v>
      </c>
      <c r="AC1546" t="s">
        <v>8223</v>
      </c>
      <c r="AD1546" t="s">
        <v>8245</v>
      </c>
      <c r="AE1546">
        <v>1427847480</v>
      </c>
      <c r="AF1546">
        <v>1424222024</v>
      </c>
      <c r="AG1546" t="b">
        <v>0</v>
      </c>
      <c r="AH1546">
        <v>0</v>
      </c>
      <c r="AI1546" t="b">
        <v>0</v>
      </c>
      <c r="AJ1546" t="s">
        <v>8287</v>
      </c>
      <c r="AK1546">
        <v>0</v>
      </c>
      <c r="AL1546">
        <v>0</v>
      </c>
      <c r="AM1546" s="10" t="s">
        <v>8336</v>
      </c>
      <c r="AN1546" t="s">
        <v>8341</v>
      </c>
      <c r="AO1546" s="15">
        <v>42053.051203703704</v>
      </c>
      <c r="AP1546" s="15">
        <v>42095.012499999997</v>
      </c>
      <c r="AU1546" s="3"/>
      <c r="AV1546" s="3"/>
      <c r="AW1546" s="6"/>
      <c r="AX1546" s="8"/>
      <c r="BJ1546" s="10"/>
      <c r="BL1546" s="15"/>
      <c r="BM1546" s="15"/>
    </row>
    <row r="1547" spans="1:65" ht="12.75" hidden="1" customHeight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  <c r="W1547">
        <v>1545</v>
      </c>
      <c r="X1547" s="3" t="s">
        <v>1546</v>
      </c>
      <c r="Y1547" s="3" t="s">
        <v>5655</v>
      </c>
      <c r="Z1547" s="6">
        <v>3000</v>
      </c>
      <c r="AA1547" s="8">
        <v>1</v>
      </c>
      <c r="AB1547" t="s">
        <v>8220</v>
      </c>
      <c r="AC1547" t="s">
        <v>8223</v>
      </c>
      <c r="AD1547" t="s">
        <v>8245</v>
      </c>
      <c r="AE1547">
        <v>1425330960</v>
      </c>
      <c r="AF1547">
        <v>1422393234</v>
      </c>
      <c r="AG1547" t="b">
        <v>0</v>
      </c>
      <c r="AH1547">
        <v>1</v>
      </c>
      <c r="AI1547" t="b">
        <v>0</v>
      </c>
      <c r="AJ1547" t="s">
        <v>8287</v>
      </c>
      <c r="AK1547">
        <v>0</v>
      </c>
      <c r="AL1547">
        <v>1</v>
      </c>
      <c r="AM1547" s="10" t="s">
        <v>8336</v>
      </c>
      <c r="AN1547" t="s">
        <v>8341</v>
      </c>
      <c r="AO1547" s="15">
        <v>42031.884652777779</v>
      </c>
      <c r="AP1547" s="15">
        <v>42065.886111111111</v>
      </c>
      <c r="AU1547" s="3"/>
      <c r="AV1547" s="3"/>
      <c r="AW1547" s="6"/>
      <c r="AX1547" s="8"/>
      <c r="BJ1547" s="10"/>
      <c r="BL1547" s="15"/>
      <c r="BM1547" s="15"/>
    </row>
    <row r="1548" spans="1:65" ht="12.75" hidden="1" customHeight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  <c r="W1548">
        <v>1546</v>
      </c>
      <c r="X1548" s="3" t="s">
        <v>1547</v>
      </c>
      <c r="Y1548" s="3" t="s">
        <v>5656</v>
      </c>
      <c r="Z1548" s="6">
        <v>1000</v>
      </c>
      <c r="AA1548" s="8">
        <v>289</v>
      </c>
      <c r="AB1548" t="s">
        <v>8220</v>
      </c>
      <c r="AC1548" t="s">
        <v>8224</v>
      </c>
      <c r="AD1548" t="s">
        <v>8246</v>
      </c>
      <c r="AE1548">
        <v>1410930399</v>
      </c>
      <c r="AF1548">
        <v>1405746399</v>
      </c>
      <c r="AG1548" t="b">
        <v>0</v>
      </c>
      <c r="AH1548">
        <v>11</v>
      </c>
      <c r="AI1548" t="b">
        <v>0</v>
      </c>
      <c r="AJ1548" t="s">
        <v>8287</v>
      </c>
      <c r="AK1548">
        <v>29</v>
      </c>
      <c r="AL1548">
        <v>26.27</v>
      </c>
      <c r="AM1548" s="10" t="s">
        <v>8336</v>
      </c>
      <c r="AN1548" t="s">
        <v>8341</v>
      </c>
      <c r="AO1548" s="15">
        <v>41839.212951388887</v>
      </c>
      <c r="AP1548" s="15">
        <v>41899.212951388887</v>
      </c>
      <c r="AU1548" s="3"/>
      <c r="AV1548" s="3"/>
      <c r="AW1548" s="6"/>
      <c r="AX1548" s="8"/>
      <c r="BJ1548" s="10"/>
      <c r="BL1548" s="15"/>
      <c r="BM1548" s="15"/>
    </row>
    <row r="1549" spans="1:65" ht="12.75" hidden="1" customHeight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  <c r="W1549">
        <v>1547</v>
      </c>
      <c r="X1549" s="3" t="s">
        <v>1548</v>
      </c>
      <c r="Y1549" s="3" t="s">
        <v>5657</v>
      </c>
      <c r="Z1549" s="6">
        <v>20</v>
      </c>
      <c r="AA1549" s="8">
        <v>0</v>
      </c>
      <c r="AB1549" t="s">
        <v>8220</v>
      </c>
      <c r="AC1549" t="s">
        <v>8223</v>
      </c>
      <c r="AD1549" t="s">
        <v>8245</v>
      </c>
      <c r="AE1549">
        <v>1487844882</v>
      </c>
      <c r="AF1549">
        <v>1487240082</v>
      </c>
      <c r="AG1549" t="b">
        <v>0</v>
      </c>
      <c r="AH1549">
        <v>0</v>
      </c>
      <c r="AI1549" t="b">
        <v>0</v>
      </c>
      <c r="AJ1549" t="s">
        <v>8287</v>
      </c>
      <c r="AK1549">
        <v>0</v>
      </c>
      <c r="AL1549">
        <v>0</v>
      </c>
      <c r="AM1549" s="10" t="s">
        <v>8336</v>
      </c>
      <c r="AN1549" t="s">
        <v>8341</v>
      </c>
      <c r="AO1549" s="15">
        <v>42782.426875000005</v>
      </c>
      <c r="AP1549" s="15">
        <v>42789.426875000005</v>
      </c>
      <c r="AU1549" s="3"/>
      <c r="AV1549" s="3"/>
      <c r="AW1549" s="6"/>
      <c r="AX1549" s="8"/>
      <c r="BJ1549" s="10"/>
      <c r="BL1549" s="15"/>
      <c r="BM1549" s="15"/>
    </row>
    <row r="1550" spans="1:65" ht="12.75" hidden="1" customHeight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42316.923842592594</v>
      </c>
      <c r="W1550">
        <v>1548</v>
      </c>
      <c r="X1550" s="3" t="s">
        <v>1549</v>
      </c>
      <c r="Y1550" s="3" t="s">
        <v>5658</v>
      </c>
      <c r="Z1550" s="6">
        <v>700</v>
      </c>
      <c r="AA1550" s="8">
        <v>60</v>
      </c>
      <c r="AB1550" t="s">
        <v>8220</v>
      </c>
      <c r="AC1550" t="s">
        <v>8223</v>
      </c>
      <c r="AD1550" t="s">
        <v>8245</v>
      </c>
      <c r="AE1550">
        <v>1447020620</v>
      </c>
      <c r="AF1550">
        <v>1444425020</v>
      </c>
      <c r="AG1550" t="b">
        <v>0</v>
      </c>
      <c r="AH1550">
        <v>1</v>
      </c>
      <c r="AI1550" t="b">
        <v>0</v>
      </c>
      <c r="AJ1550" t="s">
        <v>8287</v>
      </c>
      <c r="AK1550">
        <v>9</v>
      </c>
      <c r="AL1550">
        <v>60</v>
      </c>
      <c r="AM1550" s="10" t="s">
        <v>8336</v>
      </c>
      <c r="AN1550" t="s">
        <v>8341</v>
      </c>
      <c r="AO1550" s="15">
        <v>42286.88217592593</v>
      </c>
      <c r="AP1550" s="15">
        <v>42316.923842592594</v>
      </c>
      <c r="AU1550" s="3"/>
      <c r="AV1550" s="3"/>
      <c r="AW1550" s="6"/>
      <c r="AX1550" s="8"/>
      <c r="BJ1550" s="10"/>
      <c r="BL1550" s="15"/>
      <c r="BM1550" s="15"/>
    </row>
    <row r="1551" spans="1:65" ht="12.75" hidden="1" customHeight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  <c r="W1551">
        <v>1549</v>
      </c>
      <c r="X1551" s="3" t="s">
        <v>1550</v>
      </c>
      <c r="Y1551" s="3" t="s">
        <v>5659</v>
      </c>
      <c r="Z1551" s="6">
        <v>500</v>
      </c>
      <c r="AA1551" s="8">
        <v>170</v>
      </c>
      <c r="AB1551" t="s">
        <v>8220</v>
      </c>
      <c r="AC1551" t="s">
        <v>8223</v>
      </c>
      <c r="AD1551" t="s">
        <v>8245</v>
      </c>
      <c r="AE1551">
        <v>1446524159</v>
      </c>
      <c r="AF1551">
        <v>1443928559</v>
      </c>
      <c r="AG1551" t="b">
        <v>0</v>
      </c>
      <c r="AH1551">
        <v>6</v>
      </c>
      <c r="AI1551" t="b">
        <v>0</v>
      </c>
      <c r="AJ1551" t="s">
        <v>8287</v>
      </c>
      <c r="AK1551">
        <v>34</v>
      </c>
      <c r="AL1551">
        <v>28.33</v>
      </c>
      <c r="AM1551" s="10" t="s">
        <v>8336</v>
      </c>
      <c r="AN1551" t="s">
        <v>8341</v>
      </c>
      <c r="AO1551" s="15">
        <v>42281.136099537034</v>
      </c>
      <c r="AP1551" s="15">
        <v>42311.177766203706</v>
      </c>
      <c r="AU1551" s="3"/>
      <c r="AV1551" s="3"/>
      <c r="AW1551" s="6"/>
      <c r="AX1551" s="8"/>
      <c r="BJ1551" s="10"/>
      <c r="BL1551" s="15"/>
      <c r="BM1551" s="15"/>
    </row>
    <row r="1552" spans="1:65" ht="12.75" hidden="1" customHeight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  <c r="W1552">
        <v>1550</v>
      </c>
      <c r="X1552" s="3" t="s">
        <v>1551</v>
      </c>
      <c r="Y1552" s="3" t="s">
        <v>5660</v>
      </c>
      <c r="Z1552" s="6">
        <v>750</v>
      </c>
      <c r="AA1552" s="8">
        <v>101</v>
      </c>
      <c r="AB1552" t="s">
        <v>8220</v>
      </c>
      <c r="AC1552" t="s">
        <v>8224</v>
      </c>
      <c r="AD1552" t="s">
        <v>8246</v>
      </c>
      <c r="AE1552">
        <v>1463050034</v>
      </c>
      <c r="AF1552">
        <v>1460458034</v>
      </c>
      <c r="AG1552" t="b">
        <v>0</v>
      </c>
      <c r="AH1552">
        <v>7</v>
      </c>
      <c r="AI1552" t="b">
        <v>0</v>
      </c>
      <c r="AJ1552" t="s">
        <v>8287</v>
      </c>
      <c r="AK1552">
        <v>13</v>
      </c>
      <c r="AL1552">
        <v>14.43</v>
      </c>
      <c r="AM1552" s="10" t="s">
        <v>8336</v>
      </c>
      <c r="AN1552" t="s">
        <v>8341</v>
      </c>
      <c r="AO1552" s="15">
        <v>42472.449467592596</v>
      </c>
      <c r="AP1552" s="15">
        <v>42502.449467592596</v>
      </c>
      <c r="AU1552" s="3"/>
      <c r="AV1552" s="3"/>
      <c r="AW1552" s="6"/>
      <c r="AX1552" s="8"/>
      <c r="BJ1552" s="10"/>
      <c r="BL1552" s="15"/>
      <c r="BM1552" s="15"/>
    </row>
    <row r="1553" spans="1:65" ht="12.75" hidden="1" customHeight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  <c r="W1553">
        <v>1551</v>
      </c>
      <c r="X1553" s="3" t="s">
        <v>1552</v>
      </c>
      <c r="Y1553" s="3" t="s">
        <v>5661</v>
      </c>
      <c r="Z1553" s="6">
        <v>3500</v>
      </c>
      <c r="AA1553" s="8">
        <v>0</v>
      </c>
      <c r="AB1553" t="s">
        <v>8220</v>
      </c>
      <c r="AC1553" t="s">
        <v>8223</v>
      </c>
      <c r="AD1553" t="s">
        <v>8245</v>
      </c>
      <c r="AE1553">
        <v>1432756039</v>
      </c>
      <c r="AF1553">
        <v>1430164039</v>
      </c>
      <c r="AG1553" t="b">
        <v>0</v>
      </c>
      <c r="AH1553">
        <v>0</v>
      </c>
      <c r="AI1553" t="b">
        <v>0</v>
      </c>
      <c r="AJ1553" t="s">
        <v>8287</v>
      </c>
      <c r="AK1553">
        <v>0</v>
      </c>
      <c r="AL1553">
        <v>0</v>
      </c>
      <c r="AM1553" s="10" t="s">
        <v>8336</v>
      </c>
      <c r="AN1553" t="s">
        <v>8341</v>
      </c>
      <c r="AO1553" s="15">
        <v>42121.824525462958</v>
      </c>
      <c r="AP1553" s="15">
        <v>42151.824525462958</v>
      </c>
      <c r="AU1553" s="3"/>
      <c r="AV1553" s="3"/>
      <c r="AW1553" s="6"/>
      <c r="AX1553" s="8"/>
      <c r="BJ1553" s="10"/>
      <c r="BL1553" s="15"/>
      <c r="BM1553" s="15"/>
    </row>
    <row r="1554" spans="1:65" ht="12.75" hidden="1" customHeight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  <c r="W1554">
        <v>1552</v>
      </c>
      <c r="X1554" s="3" t="s">
        <v>1553</v>
      </c>
      <c r="Y1554" s="3" t="s">
        <v>5662</v>
      </c>
      <c r="Z1554" s="6">
        <v>4300</v>
      </c>
      <c r="AA1554" s="8">
        <v>2115</v>
      </c>
      <c r="AB1554" t="s">
        <v>8220</v>
      </c>
      <c r="AC1554" t="s">
        <v>8223</v>
      </c>
      <c r="AD1554" t="s">
        <v>8245</v>
      </c>
      <c r="AE1554">
        <v>1412135940</v>
      </c>
      <c r="AF1554">
        <v>1410366708</v>
      </c>
      <c r="AG1554" t="b">
        <v>0</v>
      </c>
      <c r="AH1554">
        <v>16</v>
      </c>
      <c r="AI1554" t="b">
        <v>0</v>
      </c>
      <c r="AJ1554" t="s">
        <v>8287</v>
      </c>
      <c r="AK1554">
        <v>49</v>
      </c>
      <c r="AL1554">
        <v>132.19</v>
      </c>
      <c r="AM1554" s="10" t="s">
        <v>8336</v>
      </c>
      <c r="AN1554" t="s">
        <v>8341</v>
      </c>
      <c r="AO1554" s="15">
        <v>41892.688750000001</v>
      </c>
      <c r="AP1554" s="15">
        <v>41913.165972222225</v>
      </c>
      <c r="AU1554" s="3"/>
      <c r="AV1554" s="3"/>
      <c r="AW1554" s="6"/>
      <c r="AX1554" s="8"/>
      <c r="BJ1554" s="10"/>
      <c r="BL1554" s="15"/>
      <c r="BM1554" s="15"/>
    </row>
    <row r="1555" spans="1:65" ht="12.75" hidden="1" customHeight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  <c r="W1555">
        <v>1553</v>
      </c>
      <c r="X1555" s="3" t="s">
        <v>1554</v>
      </c>
      <c r="Y1555" s="3" t="s">
        <v>5663</v>
      </c>
      <c r="Z1555" s="6">
        <v>6000</v>
      </c>
      <c r="AA1555" s="8">
        <v>0</v>
      </c>
      <c r="AB1555" t="s">
        <v>8220</v>
      </c>
      <c r="AC1555" t="s">
        <v>8223</v>
      </c>
      <c r="AD1555" t="s">
        <v>8245</v>
      </c>
      <c r="AE1555">
        <v>1441176447</v>
      </c>
      <c r="AF1555">
        <v>1438584447</v>
      </c>
      <c r="AG1555" t="b">
        <v>0</v>
      </c>
      <c r="AH1555">
        <v>0</v>
      </c>
      <c r="AI1555" t="b">
        <v>0</v>
      </c>
      <c r="AJ1555" t="s">
        <v>8287</v>
      </c>
      <c r="AK1555">
        <v>0</v>
      </c>
      <c r="AL1555">
        <v>0</v>
      </c>
      <c r="AM1555" s="10" t="s">
        <v>8336</v>
      </c>
      <c r="AN1555" t="s">
        <v>8341</v>
      </c>
      <c r="AO1555" s="15">
        <v>42219.282951388886</v>
      </c>
      <c r="AP1555" s="15">
        <v>42249.282951388886</v>
      </c>
      <c r="AU1555" s="3"/>
      <c r="AV1555" s="3"/>
      <c r="AW1555" s="6"/>
      <c r="AX1555" s="8"/>
      <c r="BJ1555" s="10"/>
      <c r="BL1555" s="15"/>
      <c r="BM1555" s="15"/>
    </row>
    <row r="1556" spans="1:65" ht="12.75" hidden="1" customHeight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  <c r="W1556">
        <v>1554</v>
      </c>
      <c r="X1556" s="3" t="s">
        <v>1555</v>
      </c>
      <c r="Y1556" s="3" t="s">
        <v>5664</v>
      </c>
      <c r="Z1556" s="6">
        <v>20000</v>
      </c>
      <c r="AA1556" s="8">
        <v>0</v>
      </c>
      <c r="AB1556" t="s">
        <v>8220</v>
      </c>
      <c r="AC1556" t="s">
        <v>8225</v>
      </c>
      <c r="AD1556" t="s">
        <v>8247</v>
      </c>
      <c r="AE1556">
        <v>1438495390</v>
      </c>
      <c r="AF1556">
        <v>1435903390</v>
      </c>
      <c r="AG1556" t="b">
        <v>0</v>
      </c>
      <c r="AH1556">
        <v>0</v>
      </c>
      <c r="AI1556" t="b">
        <v>0</v>
      </c>
      <c r="AJ1556" t="s">
        <v>8287</v>
      </c>
      <c r="AK1556">
        <v>0</v>
      </c>
      <c r="AL1556">
        <v>0</v>
      </c>
      <c r="AM1556" s="10" t="s">
        <v>8336</v>
      </c>
      <c r="AN1556" t="s">
        <v>8341</v>
      </c>
      <c r="AO1556" s="15">
        <v>42188.252199074079</v>
      </c>
      <c r="AP1556" s="15">
        <v>42218.252199074079</v>
      </c>
      <c r="AU1556" s="3"/>
      <c r="AV1556" s="3"/>
      <c r="AW1556" s="6"/>
      <c r="AX1556" s="8"/>
      <c r="BJ1556" s="10"/>
      <c r="BL1556" s="15"/>
      <c r="BM1556" s="15"/>
    </row>
    <row r="1557" spans="1:65" ht="12.75" hidden="1" customHeight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  <c r="W1557">
        <v>1555</v>
      </c>
      <c r="X1557" s="3" t="s">
        <v>1556</v>
      </c>
      <c r="Y1557" s="3" t="s">
        <v>5665</v>
      </c>
      <c r="Z1557" s="6">
        <v>750</v>
      </c>
      <c r="AA1557" s="8">
        <v>0</v>
      </c>
      <c r="AB1557" t="s">
        <v>8220</v>
      </c>
      <c r="AC1557" t="s">
        <v>8223</v>
      </c>
      <c r="AD1557" t="s">
        <v>8245</v>
      </c>
      <c r="AE1557">
        <v>1442509200</v>
      </c>
      <c r="AF1557">
        <v>1440513832</v>
      </c>
      <c r="AG1557" t="b">
        <v>0</v>
      </c>
      <c r="AH1557">
        <v>0</v>
      </c>
      <c r="AI1557" t="b">
        <v>0</v>
      </c>
      <c r="AJ1557" t="s">
        <v>8287</v>
      </c>
      <c r="AK1557">
        <v>0</v>
      </c>
      <c r="AL1557">
        <v>0</v>
      </c>
      <c r="AM1557" s="10" t="s">
        <v>8336</v>
      </c>
      <c r="AN1557" t="s">
        <v>8341</v>
      </c>
      <c r="AO1557" s="15">
        <v>42241.613796296297</v>
      </c>
      <c r="AP1557" s="15">
        <v>42264.708333333328</v>
      </c>
      <c r="AU1557" s="3"/>
      <c r="AV1557" s="3"/>
      <c r="AW1557" s="6"/>
      <c r="AX1557" s="8"/>
      <c r="BJ1557" s="10"/>
      <c r="BL1557" s="15"/>
      <c r="BM1557" s="15"/>
    </row>
    <row r="1558" spans="1:65" ht="12.75" hidden="1" customHeight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  <c r="W1558">
        <v>1556</v>
      </c>
      <c r="X1558" s="3" t="s">
        <v>1557</v>
      </c>
      <c r="Y1558" s="3" t="s">
        <v>5666</v>
      </c>
      <c r="Z1558" s="6">
        <v>1500</v>
      </c>
      <c r="AA1558" s="8">
        <v>677</v>
      </c>
      <c r="AB1558" t="s">
        <v>8220</v>
      </c>
      <c r="AC1558" t="s">
        <v>8228</v>
      </c>
      <c r="AD1558" t="s">
        <v>8250</v>
      </c>
      <c r="AE1558">
        <v>1467603624</v>
      </c>
      <c r="AF1558">
        <v>1465011624</v>
      </c>
      <c r="AG1558" t="b">
        <v>0</v>
      </c>
      <c r="AH1558">
        <v>12</v>
      </c>
      <c r="AI1558" t="b">
        <v>0</v>
      </c>
      <c r="AJ1558" t="s">
        <v>8287</v>
      </c>
      <c r="AK1558">
        <v>45</v>
      </c>
      <c r="AL1558">
        <v>56.42</v>
      </c>
      <c r="AM1558" s="10" t="s">
        <v>8336</v>
      </c>
      <c r="AN1558" t="s">
        <v>8341</v>
      </c>
      <c r="AO1558" s="15">
        <v>42525.153055555551</v>
      </c>
      <c r="AP1558" s="15">
        <v>42555.153055555551</v>
      </c>
      <c r="AU1558" s="3"/>
      <c r="AV1558" s="3"/>
      <c r="AW1558" s="6"/>
      <c r="AX1558" s="8"/>
      <c r="BJ1558" s="10"/>
      <c r="BL1558" s="15"/>
      <c r="BM1558" s="15"/>
    </row>
    <row r="1559" spans="1:65" ht="12.75" hidden="1" customHeight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  <c r="W1559">
        <v>1557</v>
      </c>
      <c r="X1559" s="3" t="s">
        <v>1558</v>
      </c>
      <c r="Y1559" s="3" t="s">
        <v>5667</v>
      </c>
      <c r="Z1559" s="6">
        <v>2500</v>
      </c>
      <c r="AA1559" s="8">
        <v>100</v>
      </c>
      <c r="AB1559" t="s">
        <v>8220</v>
      </c>
      <c r="AC1559" t="s">
        <v>8223</v>
      </c>
      <c r="AD1559" t="s">
        <v>8245</v>
      </c>
      <c r="AE1559">
        <v>1411227633</v>
      </c>
      <c r="AF1559">
        <v>1408549233</v>
      </c>
      <c r="AG1559" t="b">
        <v>0</v>
      </c>
      <c r="AH1559">
        <v>1</v>
      </c>
      <c r="AI1559" t="b">
        <v>0</v>
      </c>
      <c r="AJ1559" t="s">
        <v>8287</v>
      </c>
      <c r="AK1559">
        <v>4</v>
      </c>
      <c r="AL1559">
        <v>100</v>
      </c>
      <c r="AM1559" s="10" t="s">
        <v>8336</v>
      </c>
      <c r="AN1559" t="s">
        <v>8341</v>
      </c>
      <c r="AO1559" s="15">
        <v>41871.65315972222</v>
      </c>
      <c r="AP1559" s="15">
        <v>41902.65315972222</v>
      </c>
      <c r="AU1559" s="3"/>
      <c r="AV1559" s="3"/>
      <c r="AW1559" s="6"/>
      <c r="AX1559" s="8"/>
      <c r="BJ1559" s="10"/>
      <c r="BL1559" s="15"/>
      <c r="BM1559" s="15"/>
    </row>
    <row r="1560" spans="1:65" ht="12.75" hidden="1" customHeight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  <c r="W1560">
        <v>1558</v>
      </c>
      <c r="X1560" s="3" t="s">
        <v>1559</v>
      </c>
      <c r="Y1560" s="3" t="s">
        <v>5668</v>
      </c>
      <c r="Z1560" s="6">
        <v>750</v>
      </c>
      <c r="AA1560" s="8">
        <v>35</v>
      </c>
      <c r="AB1560" t="s">
        <v>8220</v>
      </c>
      <c r="AC1560" t="s">
        <v>8224</v>
      </c>
      <c r="AD1560" t="s">
        <v>8246</v>
      </c>
      <c r="AE1560">
        <v>1440763920</v>
      </c>
      <c r="AF1560">
        <v>1435656759</v>
      </c>
      <c r="AG1560" t="b">
        <v>0</v>
      </c>
      <c r="AH1560">
        <v>3</v>
      </c>
      <c r="AI1560" t="b">
        <v>0</v>
      </c>
      <c r="AJ1560" t="s">
        <v>8287</v>
      </c>
      <c r="AK1560">
        <v>5</v>
      </c>
      <c r="AL1560">
        <v>11.67</v>
      </c>
      <c r="AM1560" s="10" t="s">
        <v>8336</v>
      </c>
      <c r="AN1560" t="s">
        <v>8341</v>
      </c>
      <c r="AO1560" s="15">
        <v>42185.397673611107</v>
      </c>
      <c r="AP1560" s="15">
        <v>42244.508333333331</v>
      </c>
      <c r="AU1560" s="3"/>
      <c r="AV1560" s="3"/>
      <c r="AW1560" s="6"/>
      <c r="AX1560" s="8"/>
      <c r="BJ1560" s="10"/>
      <c r="BL1560" s="15"/>
      <c r="BM1560" s="15"/>
    </row>
    <row r="1561" spans="1:65" ht="12.75" hidden="1" customHeight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42123.053229166668</v>
      </c>
      <c r="W1561">
        <v>1559</v>
      </c>
      <c r="X1561" s="3" t="s">
        <v>1560</v>
      </c>
      <c r="Y1561" s="3" t="s">
        <v>5669</v>
      </c>
      <c r="Z1561" s="6">
        <v>15000</v>
      </c>
      <c r="AA1561" s="8">
        <v>50</v>
      </c>
      <c r="AB1561" t="s">
        <v>8220</v>
      </c>
      <c r="AC1561" t="s">
        <v>8223</v>
      </c>
      <c r="AD1561" t="s">
        <v>8245</v>
      </c>
      <c r="AE1561">
        <v>1430270199</v>
      </c>
      <c r="AF1561">
        <v>1428974199</v>
      </c>
      <c r="AG1561" t="b">
        <v>0</v>
      </c>
      <c r="AH1561">
        <v>1</v>
      </c>
      <c r="AI1561" t="b">
        <v>0</v>
      </c>
      <c r="AJ1561" t="s">
        <v>8287</v>
      </c>
      <c r="AK1561">
        <v>0</v>
      </c>
      <c r="AL1561">
        <v>50</v>
      </c>
      <c r="AM1561" s="10" t="s">
        <v>8336</v>
      </c>
      <c r="AN1561" t="s">
        <v>8341</v>
      </c>
      <c r="AO1561" s="15">
        <v>42108.05322916666</v>
      </c>
      <c r="AP1561" s="15">
        <v>42123.053229166668</v>
      </c>
      <c r="AU1561" s="3"/>
      <c r="AV1561" s="3"/>
      <c r="AW1561" s="6"/>
      <c r="AX1561" s="8"/>
      <c r="BJ1561" s="10"/>
      <c r="BL1561" s="15"/>
      <c r="BM1561" s="15"/>
    </row>
    <row r="1562" spans="1:65" ht="12.75" hidden="1" customHeight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  <c r="W1562">
        <v>1560</v>
      </c>
      <c r="X1562" s="3" t="s">
        <v>1561</v>
      </c>
      <c r="Y1562" s="3" t="s">
        <v>5670</v>
      </c>
      <c r="Z1562" s="6">
        <v>2500</v>
      </c>
      <c r="AA1562" s="8">
        <v>94</v>
      </c>
      <c r="AB1562" t="s">
        <v>8220</v>
      </c>
      <c r="AC1562" t="s">
        <v>8223</v>
      </c>
      <c r="AD1562" t="s">
        <v>8245</v>
      </c>
      <c r="AE1562">
        <v>1415842193</v>
      </c>
      <c r="AF1562">
        <v>1414110593</v>
      </c>
      <c r="AG1562" t="b">
        <v>0</v>
      </c>
      <c r="AH1562">
        <v>4</v>
      </c>
      <c r="AI1562" t="b">
        <v>0</v>
      </c>
      <c r="AJ1562" t="s">
        <v>8287</v>
      </c>
      <c r="AK1562">
        <v>4</v>
      </c>
      <c r="AL1562">
        <v>23.5</v>
      </c>
      <c r="AM1562" s="10" t="s">
        <v>8336</v>
      </c>
      <c r="AN1562" t="s">
        <v>8341</v>
      </c>
      <c r="AO1562" s="15">
        <v>41936.020752314813</v>
      </c>
      <c r="AP1562" s="15">
        <v>41956.062418981484</v>
      </c>
      <c r="AU1562" s="3"/>
      <c r="AV1562" s="3"/>
      <c r="AW1562" s="6"/>
      <c r="AX1562" s="8"/>
      <c r="BJ1562" s="10"/>
      <c r="BL1562" s="15"/>
      <c r="BM1562" s="15"/>
    </row>
    <row r="1563" spans="1:65" ht="12.75" hidden="1" customHeight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41585.083368055552</v>
      </c>
      <c r="W1563">
        <v>1561</v>
      </c>
      <c r="X1563" s="3" t="s">
        <v>1562</v>
      </c>
      <c r="Y1563" s="3" t="s">
        <v>5671</v>
      </c>
      <c r="Z1563" s="6">
        <v>10000</v>
      </c>
      <c r="AA1563" s="8">
        <v>67</v>
      </c>
      <c r="AB1563" t="s">
        <v>8219</v>
      </c>
      <c r="AC1563" t="s">
        <v>8223</v>
      </c>
      <c r="AD1563" t="s">
        <v>8245</v>
      </c>
      <c r="AE1563">
        <v>1383789603</v>
      </c>
      <c r="AF1563">
        <v>1381194003</v>
      </c>
      <c r="AG1563" t="b">
        <v>0</v>
      </c>
      <c r="AH1563">
        <v>1</v>
      </c>
      <c r="AI1563" t="b">
        <v>0</v>
      </c>
      <c r="AJ1563" t="s">
        <v>8288</v>
      </c>
      <c r="AK1563">
        <v>1</v>
      </c>
      <c r="AL1563">
        <v>67</v>
      </c>
      <c r="AM1563" s="10" t="s">
        <v>8320</v>
      </c>
      <c r="AN1563" t="s">
        <v>8342</v>
      </c>
      <c r="AO1563" s="15">
        <v>41555.041701388887</v>
      </c>
      <c r="AP1563" s="15">
        <v>41585.083368055552</v>
      </c>
      <c r="AU1563" s="3"/>
      <c r="AV1563" s="3"/>
      <c r="AW1563" s="6"/>
      <c r="AX1563" s="8"/>
      <c r="BJ1563" s="10"/>
      <c r="BL1563" s="15"/>
      <c r="BM1563" s="15"/>
    </row>
    <row r="1564" spans="1:65" ht="12.75" hidden="1" customHeight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  <c r="W1564">
        <v>1562</v>
      </c>
      <c r="X1564" s="3" t="s">
        <v>1563</v>
      </c>
      <c r="Y1564" s="3" t="s">
        <v>5672</v>
      </c>
      <c r="Z1564" s="6">
        <v>4000</v>
      </c>
      <c r="AA1564" s="8">
        <v>0</v>
      </c>
      <c r="AB1564" t="s">
        <v>8219</v>
      </c>
      <c r="AC1564" t="s">
        <v>8223</v>
      </c>
      <c r="AD1564" t="s">
        <v>8245</v>
      </c>
      <c r="AE1564">
        <v>1259715000</v>
      </c>
      <c r="AF1564">
        <v>1253712916</v>
      </c>
      <c r="AG1564" t="b">
        <v>0</v>
      </c>
      <c r="AH1564">
        <v>0</v>
      </c>
      <c r="AI1564" t="b">
        <v>0</v>
      </c>
      <c r="AJ1564" t="s">
        <v>8288</v>
      </c>
      <c r="AK1564">
        <v>0</v>
      </c>
      <c r="AL1564">
        <v>0</v>
      </c>
      <c r="AM1564" s="10" t="s">
        <v>8320</v>
      </c>
      <c r="AN1564" t="s">
        <v>8342</v>
      </c>
      <c r="AO1564" s="15">
        <v>40079.566157407404</v>
      </c>
      <c r="AP1564" s="15">
        <v>40149.034722222219</v>
      </c>
      <c r="AU1564" s="3"/>
      <c r="AV1564" s="3"/>
      <c r="AW1564" s="6"/>
      <c r="AX1564" s="8"/>
      <c r="BJ1564" s="10"/>
      <c r="BL1564" s="15"/>
      <c r="BM1564" s="15"/>
    </row>
    <row r="1565" spans="1:65" ht="12.75" hidden="1" customHeight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  <c r="W1565">
        <v>1563</v>
      </c>
      <c r="X1565" s="3" t="s">
        <v>1564</v>
      </c>
      <c r="Y1565" s="3" t="s">
        <v>5673</v>
      </c>
      <c r="Z1565" s="6">
        <v>6000</v>
      </c>
      <c r="AA1565" s="8">
        <v>85</v>
      </c>
      <c r="AB1565" t="s">
        <v>8219</v>
      </c>
      <c r="AC1565" t="s">
        <v>8224</v>
      </c>
      <c r="AD1565" t="s">
        <v>8246</v>
      </c>
      <c r="AE1565">
        <v>1394815751</v>
      </c>
      <c r="AF1565">
        <v>1389635351</v>
      </c>
      <c r="AG1565" t="b">
        <v>0</v>
      </c>
      <c r="AH1565">
        <v>2</v>
      </c>
      <c r="AI1565" t="b">
        <v>0</v>
      </c>
      <c r="AJ1565" t="s">
        <v>8288</v>
      </c>
      <c r="AK1565">
        <v>1</v>
      </c>
      <c r="AL1565">
        <v>42.5</v>
      </c>
      <c r="AM1565" s="10" t="s">
        <v>8320</v>
      </c>
      <c r="AN1565" t="s">
        <v>8342</v>
      </c>
      <c r="AO1565" s="15">
        <v>41652.742488425924</v>
      </c>
      <c r="AP1565" s="15">
        <v>41712.700821759259</v>
      </c>
      <c r="AU1565" s="3"/>
      <c r="AV1565" s="3"/>
      <c r="AW1565" s="6"/>
      <c r="AX1565" s="8"/>
      <c r="BJ1565" s="10"/>
      <c r="BL1565" s="15"/>
      <c r="BM1565" s="15"/>
    </row>
    <row r="1566" spans="1:65" ht="12.75" hidden="1" customHeight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  <c r="W1566">
        <v>1564</v>
      </c>
      <c r="X1566" s="3" t="s">
        <v>1565</v>
      </c>
      <c r="Y1566" s="3" t="s">
        <v>5674</v>
      </c>
      <c r="Z1566" s="6">
        <v>10000</v>
      </c>
      <c r="AA1566" s="8">
        <v>10</v>
      </c>
      <c r="AB1566" t="s">
        <v>8219</v>
      </c>
      <c r="AC1566" t="s">
        <v>8223</v>
      </c>
      <c r="AD1566" t="s">
        <v>8245</v>
      </c>
      <c r="AE1566">
        <v>1432843500</v>
      </c>
      <c r="AF1566">
        <v>1430124509</v>
      </c>
      <c r="AG1566" t="b">
        <v>0</v>
      </c>
      <c r="AH1566">
        <v>1</v>
      </c>
      <c r="AI1566" t="b">
        <v>0</v>
      </c>
      <c r="AJ1566" t="s">
        <v>8288</v>
      </c>
      <c r="AK1566">
        <v>0</v>
      </c>
      <c r="AL1566">
        <v>10</v>
      </c>
      <c r="AM1566" s="10" t="s">
        <v>8320</v>
      </c>
      <c r="AN1566" t="s">
        <v>8342</v>
      </c>
      <c r="AO1566" s="15">
        <v>42121.367002314815</v>
      </c>
      <c r="AP1566" s="15">
        <v>42152.836805555555</v>
      </c>
      <c r="AU1566" s="3"/>
      <c r="AV1566" s="3"/>
      <c r="AW1566" s="6"/>
      <c r="AX1566" s="8"/>
      <c r="BJ1566" s="10"/>
      <c r="BL1566" s="15"/>
      <c r="BM1566" s="15"/>
    </row>
    <row r="1567" spans="1:65" ht="12.75" hidden="1" customHeight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  <c r="W1567">
        <v>1565</v>
      </c>
      <c r="X1567" s="3" t="s">
        <v>1566</v>
      </c>
      <c r="Y1567" s="3" t="s">
        <v>5675</v>
      </c>
      <c r="Z1567" s="6">
        <v>4000</v>
      </c>
      <c r="AA1567" s="8">
        <v>100</v>
      </c>
      <c r="AB1567" t="s">
        <v>8219</v>
      </c>
      <c r="AC1567" t="s">
        <v>8223</v>
      </c>
      <c r="AD1567" t="s">
        <v>8245</v>
      </c>
      <c r="AE1567">
        <v>1307554261</v>
      </c>
      <c r="AF1567">
        <v>1304962261</v>
      </c>
      <c r="AG1567" t="b">
        <v>0</v>
      </c>
      <c r="AH1567">
        <v>1</v>
      </c>
      <c r="AI1567" t="b">
        <v>0</v>
      </c>
      <c r="AJ1567" t="s">
        <v>8288</v>
      </c>
      <c r="AK1567">
        <v>3</v>
      </c>
      <c r="AL1567">
        <v>100</v>
      </c>
      <c r="AM1567" s="10" t="s">
        <v>8320</v>
      </c>
      <c r="AN1567" t="s">
        <v>8342</v>
      </c>
      <c r="AO1567" s="15">
        <v>40672.729872685188</v>
      </c>
      <c r="AP1567" s="15">
        <v>40702.729872685188</v>
      </c>
      <c r="AU1567" s="3"/>
      <c r="AV1567" s="3"/>
      <c r="AW1567" s="6"/>
      <c r="AX1567" s="8"/>
      <c r="BJ1567" s="10"/>
      <c r="BL1567" s="15"/>
      <c r="BM1567" s="15"/>
    </row>
    <row r="1568" spans="1:65" ht="12.75" hidden="1" customHeight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  <c r="W1568">
        <v>1566</v>
      </c>
      <c r="X1568" s="3" t="s">
        <v>1567</v>
      </c>
      <c r="Y1568" s="3" t="s">
        <v>5676</v>
      </c>
      <c r="Z1568" s="6">
        <v>30000</v>
      </c>
      <c r="AA1568" s="8">
        <v>6375</v>
      </c>
      <c r="AB1568" t="s">
        <v>8219</v>
      </c>
      <c r="AC1568" t="s">
        <v>8223</v>
      </c>
      <c r="AD1568" t="s">
        <v>8245</v>
      </c>
      <c r="AE1568">
        <v>1469656800</v>
      </c>
      <c r="AF1568">
        <v>1467151204</v>
      </c>
      <c r="AG1568" t="b">
        <v>0</v>
      </c>
      <c r="AH1568">
        <v>59</v>
      </c>
      <c r="AI1568" t="b">
        <v>0</v>
      </c>
      <c r="AJ1568" t="s">
        <v>8288</v>
      </c>
      <c r="AK1568">
        <v>21</v>
      </c>
      <c r="AL1568">
        <v>108.05</v>
      </c>
      <c r="AM1568" s="10" t="s">
        <v>8320</v>
      </c>
      <c r="AN1568" t="s">
        <v>8342</v>
      </c>
      <c r="AO1568" s="15">
        <v>42549.916712962964</v>
      </c>
      <c r="AP1568" s="15">
        <v>42578.916666666672</v>
      </c>
      <c r="AU1568" s="3"/>
      <c r="AV1568" s="3"/>
      <c r="AW1568" s="6"/>
      <c r="AX1568" s="8"/>
      <c r="BJ1568" s="10"/>
      <c r="BL1568" s="15"/>
      <c r="BM1568" s="15"/>
    </row>
    <row r="1569" spans="1:65" ht="12.75" hidden="1" customHeight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  <c r="W1569">
        <v>1567</v>
      </c>
      <c r="X1569" s="3" t="s">
        <v>1568</v>
      </c>
      <c r="Y1569" s="3" t="s">
        <v>5677</v>
      </c>
      <c r="Z1569" s="6">
        <v>8500</v>
      </c>
      <c r="AA1569" s="8">
        <v>350</v>
      </c>
      <c r="AB1569" t="s">
        <v>8219</v>
      </c>
      <c r="AC1569" t="s">
        <v>8223</v>
      </c>
      <c r="AD1569" t="s">
        <v>8245</v>
      </c>
      <c r="AE1569">
        <v>1392595200</v>
      </c>
      <c r="AF1569">
        <v>1391293745</v>
      </c>
      <c r="AG1569" t="b">
        <v>0</v>
      </c>
      <c r="AH1569">
        <v>13</v>
      </c>
      <c r="AI1569" t="b">
        <v>0</v>
      </c>
      <c r="AJ1569" t="s">
        <v>8288</v>
      </c>
      <c r="AK1569">
        <v>4</v>
      </c>
      <c r="AL1569">
        <v>26.92</v>
      </c>
      <c r="AM1569" s="10" t="s">
        <v>8320</v>
      </c>
      <c r="AN1569" t="s">
        <v>8342</v>
      </c>
      <c r="AO1569" s="15">
        <v>41671.936863425923</v>
      </c>
      <c r="AP1569" s="15">
        <v>41687</v>
      </c>
      <c r="AU1569" s="3"/>
      <c r="AV1569" s="3"/>
      <c r="AW1569" s="6"/>
      <c r="AX1569" s="8"/>
      <c r="BJ1569" s="10"/>
      <c r="BL1569" s="15"/>
      <c r="BM1569" s="15"/>
    </row>
    <row r="1570" spans="1:65" ht="12.75" hidden="1" customHeight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  <c r="W1570">
        <v>1568</v>
      </c>
      <c r="X1570" s="3" t="s">
        <v>1569</v>
      </c>
      <c r="Y1570" s="3" t="s">
        <v>5678</v>
      </c>
      <c r="Z1570" s="6">
        <v>25000</v>
      </c>
      <c r="AA1570" s="8">
        <v>3410</v>
      </c>
      <c r="AB1570" t="s">
        <v>8219</v>
      </c>
      <c r="AC1570" t="s">
        <v>8223</v>
      </c>
      <c r="AD1570" t="s">
        <v>8245</v>
      </c>
      <c r="AE1570">
        <v>1419384585</v>
      </c>
      <c r="AF1570">
        <v>1416360585</v>
      </c>
      <c r="AG1570" t="b">
        <v>0</v>
      </c>
      <c r="AH1570">
        <v>22</v>
      </c>
      <c r="AI1570" t="b">
        <v>0</v>
      </c>
      <c r="AJ1570" t="s">
        <v>8288</v>
      </c>
      <c r="AK1570">
        <v>14</v>
      </c>
      <c r="AL1570">
        <v>155</v>
      </c>
      <c r="AM1570" s="10" t="s">
        <v>8320</v>
      </c>
      <c r="AN1570" t="s">
        <v>8342</v>
      </c>
      <c r="AO1570" s="15">
        <v>41962.062326388885</v>
      </c>
      <c r="AP1570" s="15">
        <v>41997.062326388885</v>
      </c>
      <c r="AU1570" s="3"/>
      <c r="AV1570" s="3"/>
      <c r="AW1570" s="6"/>
      <c r="AX1570" s="8"/>
      <c r="BJ1570" s="10"/>
      <c r="BL1570" s="15"/>
      <c r="BM1570" s="15"/>
    </row>
    <row r="1571" spans="1:65" ht="12.75" hidden="1" customHeight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  <c r="W1571">
        <v>1569</v>
      </c>
      <c r="X1571" s="3" t="s">
        <v>1570</v>
      </c>
      <c r="Y1571" s="3" t="s">
        <v>5679</v>
      </c>
      <c r="Z1571" s="6">
        <v>30000</v>
      </c>
      <c r="AA1571" s="8">
        <v>0</v>
      </c>
      <c r="AB1571" t="s">
        <v>8219</v>
      </c>
      <c r="AC1571" t="s">
        <v>8223</v>
      </c>
      <c r="AD1571" t="s">
        <v>8245</v>
      </c>
      <c r="AE1571">
        <v>1369498714</v>
      </c>
      <c r="AF1571">
        <v>1366906714</v>
      </c>
      <c r="AG1571" t="b">
        <v>0</v>
      </c>
      <c r="AH1571">
        <v>0</v>
      </c>
      <c r="AI1571" t="b">
        <v>0</v>
      </c>
      <c r="AJ1571" t="s">
        <v>8288</v>
      </c>
      <c r="AK1571">
        <v>0</v>
      </c>
      <c r="AL1571">
        <v>0</v>
      </c>
      <c r="AM1571" s="10" t="s">
        <v>8320</v>
      </c>
      <c r="AN1571" t="s">
        <v>8342</v>
      </c>
      <c r="AO1571" s="15">
        <v>41389.679560185185</v>
      </c>
      <c r="AP1571" s="15">
        <v>41419.679560185185</v>
      </c>
      <c r="AU1571" s="3"/>
      <c r="AV1571" s="3"/>
      <c r="AW1571" s="6"/>
      <c r="AX1571" s="8"/>
      <c r="BJ1571" s="10"/>
      <c r="BL1571" s="15"/>
      <c r="BM1571" s="15"/>
    </row>
    <row r="1572" spans="1:65" ht="12.75" hidden="1" customHeight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  <c r="W1572">
        <v>1570</v>
      </c>
      <c r="X1572" s="3" t="s">
        <v>1571</v>
      </c>
      <c r="Y1572" s="3" t="s">
        <v>5680</v>
      </c>
      <c r="Z1572" s="6">
        <v>6000</v>
      </c>
      <c r="AA1572" s="8">
        <v>2484</v>
      </c>
      <c r="AB1572" t="s">
        <v>8219</v>
      </c>
      <c r="AC1572" t="s">
        <v>8223</v>
      </c>
      <c r="AD1572" t="s">
        <v>8245</v>
      </c>
      <c r="AE1572">
        <v>1460140282</v>
      </c>
      <c r="AF1572">
        <v>1457551882</v>
      </c>
      <c r="AG1572" t="b">
        <v>0</v>
      </c>
      <c r="AH1572">
        <v>52</v>
      </c>
      <c r="AI1572" t="b">
        <v>0</v>
      </c>
      <c r="AJ1572" t="s">
        <v>8288</v>
      </c>
      <c r="AK1572">
        <v>41</v>
      </c>
      <c r="AL1572">
        <v>47.77</v>
      </c>
      <c r="AM1572" s="10" t="s">
        <v>8320</v>
      </c>
      <c r="AN1572" t="s">
        <v>8342</v>
      </c>
      <c r="AO1572" s="15">
        <v>42438.813449074078</v>
      </c>
      <c r="AP1572" s="15">
        <v>42468.771782407406</v>
      </c>
      <c r="AU1572" s="3"/>
      <c r="AV1572" s="3"/>
      <c r="AW1572" s="6"/>
      <c r="AX1572" s="8"/>
      <c r="BJ1572" s="10"/>
      <c r="BL1572" s="15"/>
      <c r="BM1572" s="15"/>
    </row>
    <row r="1573" spans="1:65" ht="12.75" hidden="1" customHeight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42174.769479166665</v>
      </c>
      <c r="W1573">
        <v>1571</v>
      </c>
      <c r="X1573" s="3" t="s">
        <v>1572</v>
      </c>
      <c r="Y1573" s="3" t="s">
        <v>5681</v>
      </c>
      <c r="Z1573" s="6">
        <v>12100</v>
      </c>
      <c r="AA1573" s="8">
        <v>80</v>
      </c>
      <c r="AB1573" t="s">
        <v>8219</v>
      </c>
      <c r="AC1573" t="s">
        <v>8224</v>
      </c>
      <c r="AD1573" t="s">
        <v>8246</v>
      </c>
      <c r="AE1573">
        <v>1434738483</v>
      </c>
      <c r="AF1573">
        <v>1432146483</v>
      </c>
      <c r="AG1573" t="b">
        <v>0</v>
      </c>
      <c r="AH1573">
        <v>4</v>
      </c>
      <c r="AI1573" t="b">
        <v>0</v>
      </c>
      <c r="AJ1573" t="s">
        <v>8288</v>
      </c>
      <c r="AK1573">
        <v>1</v>
      </c>
      <c r="AL1573">
        <v>20</v>
      </c>
      <c r="AM1573" s="10" t="s">
        <v>8320</v>
      </c>
      <c r="AN1573" t="s">
        <v>8342</v>
      </c>
      <c r="AO1573" s="15">
        <v>42144.769479166673</v>
      </c>
      <c r="AP1573" s="15">
        <v>42174.769479166665</v>
      </c>
      <c r="AU1573" s="3"/>
      <c r="AV1573" s="3"/>
      <c r="AW1573" s="6"/>
      <c r="AX1573" s="8"/>
      <c r="BJ1573" s="10"/>
      <c r="BL1573" s="15"/>
      <c r="BM1573" s="15"/>
    </row>
    <row r="1574" spans="1:65" ht="12.75" hidden="1" customHeight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  <c r="W1574">
        <v>1572</v>
      </c>
      <c r="X1574" s="3" t="s">
        <v>1573</v>
      </c>
      <c r="Y1574" s="3" t="s">
        <v>5682</v>
      </c>
      <c r="Z1574" s="6">
        <v>2500</v>
      </c>
      <c r="AA1574" s="8">
        <v>125</v>
      </c>
      <c r="AB1574" t="s">
        <v>8219</v>
      </c>
      <c r="AC1574" t="s">
        <v>8224</v>
      </c>
      <c r="AD1574" t="s">
        <v>8246</v>
      </c>
      <c r="AE1574">
        <v>1456703940</v>
      </c>
      <c r="AF1574">
        <v>1454546859</v>
      </c>
      <c r="AG1574" t="b">
        <v>0</v>
      </c>
      <c r="AH1574">
        <v>3</v>
      </c>
      <c r="AI1574" t="b">
        <v>0</v>
      </c>
      <c r="AJ1574" t="s">
        <v>8288</v>
      </c>
      <c r="AK1574">
        <v>5</v>
      </c>
      <c r="AL1574">
        <v>41.67</v>
      </c>
      <c r="AM1574" s="10" t="s">
        <v>8320</v>
      </c>
      <c r="AN1574" t="s">
        <v>8342</v>
      </c>
      <c r="AO1574" s="15">
        <v>42404.033090277779</v>
      </c>
      <c r="AP1574" s="15">
        <v>42428.999305555553</v>
      </c>
      <c r="AU1574" s="3"/>
      <c r="AV1574" s="3"/>
      <c r="AW1574" s="6"/>
      <c r="AX1574" s="8"/>
      <c r="BJ1574" s="10"/>
      <c r="BL1574" s="15"/>
      <c r="BM1574" s="15"/>
    </row>
    <row r="1575" spans="1:65" ht="12.75" hidden="1" customHeight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  <c r="W1575">
        <v>1573</v>
      </c>
      <c r="X1575" s="3" t="s">
        <v>1574</v>
      </c>
      <c r="Y1575" s="3" t="s">
        <v>5683</v>
      </c>
      <c r="Z1575" s="6">
        <v>9000</v>
      </c>
      <c r="AA1575" s="8">
        <v>223</v>
      </c>
      <c r="AB1575" t="s">
        <v>8219</v>
      </c>
      <c r="AC1575" t="s">
        <v>8228</v>
      </c>
      <c r="AD1575" t="s">
        <v>8250</v>
      </c>
      <c r="AE1575">
        <v>1491019140</v>
      </c>
      <c r="AF1575">
        <v>1487548802</v>
      </c>
      <c r="AG1575" t="b">
        <v>0</v>
      </c>
      <c r="AH1575">
        <v>3</v>
      </c>
      <c r="AI1575" t="b">
        <v>0</v>
      </c>
      <c r="AJ1575" t="s">
        <v>8288</v>
      </c>
      <c r="AK1575">
        <v>2</v>
      </c>
      <c r="AL1575">
        <v>74.33</v>
      </c>
      <c r="AM1575" s="10" t="s">
        <v>8320</v>
      </c>
      <c r="AN1575" t="s">
        <v>8342</v>
      </c>
      <c r="AO1575" s="15">
        <v>42786.000023148154</v>
      </c>
      <c r="AP1575" s="15">
        <v>42826.165972222225</v>
      </c>
      <c r="AU1575" s="3"/>
      <c r="AV1575" s="3"/>
      <c r="AW1575" s="6"/>
      <c r="AX1575" s="8"/>
      <c r="BJ1575" s="10"/>
      <c r="BL1575" s="15"/>
      <c r="BM1575" s="15"/>
    </row>
    <row r="1576" spans="1:65" ht="12.75" hidden="1" customHeight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  <c r="W1576">
        <v>1574</v>
      </c>
      <c r="X1576" s="3" t="s">
        <v>1575</v>
      </c>
      <c r="Y1576" s="3" t="s">
        <v>5684</v>
      </c>
      <c r="Z1576" s="6">
        <v>10000</v>
      </c>
      <c r="AA1576" s="8">
        <v>506</v>
      </c>
      <c r="AB1576" t="s">
        <v>8219</v>
      </c>
      <c r="AC1576" t="s">
        <v>8223</v>
      </c>
      <c r="AD1576" t="s">
        <v>8245</v>
      </c>
      <c r="AE1576">
        <v>1424211329</v>
      </c>
      <c r="AF1576">
        <v>1421187329</v>
      </c>
      <c r="AG1576" t="b">
        <v>0</v>
      </c>
      <c r="AH1576">
        <v>6</v>
      </c>
      <c r="AI1576" t="b">
        <v>0</v>
      </c>
      <c r="AJ1576" t="s">
        <v>8288</v>
      </c>
      <c r="AK1576">
        <v>5</v>
      </c>
      <c r="AL1576">
        <v>84.33</v>
      </c>
      <c r="AM1576" s="10" t="s">
        <v>8320</v>
      </c>
      <c r="AN1576" t="s">
        <v>8342</v>
      </c>
      <c r="AO1576" s="15">
        <v>42017.927418981482</v>
      </c>
      <c r="AP1576" s="15">
        <v>42052.927418981482</v>
      </c>
      <c r="AU1576" s="3"/>
      <c r="AV1576" s="3"/>
      <c r="AW1576" s="6"/>
      <c r="AX1576" s="8"/>
      <c r="BJ1576" s="10"/>
      <c r="BL1576" s="15"/>
      <c r="BM1576" s="15"/>
    </row>
    <row r="1577" spans="1:65" ht="12.75" hidden="1" customHeight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41829.524259259255</v>
      </c>
      <c r="W1577">
        <v>1575</v>
      </c>
      <c r="X1577" s="3" t="s">
        <v>1576</v>
      </c>
      <c r="Y1577" s="3" t="s">
        <v>5685</v>
      </c>
      <c r="Z1577" s="6">
        <v>10000</v>
      </c>
      <c r="AA1577" s="8">
        <v>2291</v>
      </c>
      <c r="AB1577" t="s">
        <v>8219</v>
      </c>
      <c r="AC1577" t="s">
        <v>8223</v>
      </c>
      <c r="AD1577" t="s">
        <v>8245</v>
      </c>
      <c r="AE1577">
        <v>1404909296</v>
      </c>
      <c r="AF1577">
        <v>1402317296</v>
      </c>
      <c r="AG1577" t="b">
        <v>0</v>
      </c>
      <c r="AH1577">
        <v>35</v>
      </c>
      <c r="AI1577" t="b">
        <v>0</v>
      </c>
      <c r="AJ1577" t="s">
        <v>8288</v>
      </c>
      <c r="AK1577">
        <v>23</v>
      </c>
      <c r="AL1577">
        <v>65.459999999999994</v>
      </c>
      <c r="AM1577" s="10" t="s">
        <v>8320</v>
      </c>
      <c r="AN1577" t="s">
        <v>8342</v>
      </c>
      <c r="AO1577" s="15">
        <v>41799.524259259262</v>
      </c>
      <c r="AP1577" s="15">
        <v>41829.524259259255</v>
      </c>
      <c r="AU1577" s="3"/>
      <c r="AV1577" s="3"/>
      <c r="AW1577" s="6"/>
      <c r="AX1577" s="8"/>
      <c r="BJ1577" s="10"/>
      <c r="BL1577" s="15"/>
      <c r="BM1577" s="15"/>
    </row>
    <row r="1578" spans="1:65" ht="12.75" hidden="1" customHeight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  <c r="W1578">
        <v>1576</v>
      </c>
      <c r="X1578" s="3" t="s">
        <v>1577</v>
      </c>
      <c r="Y1578" s="3" t="s">
        <v>5686</v>
      </c>
      <c r="Z1578" s="6">
        <v>5000</v>
      </c>
      <c r="AA1578" s="8">
        <v>650</v>
      </c>
      <c r="AB1578" t="s">
        <v>8219</v>
      </c>
      <c r="AC1578" t="s">
        <v>8223</v>
      </c>
      <c r="AD1578" t="s">
        <v>8245</v>
      </c>
      <c r="AE1578">
        <v>1435698368</v>
      </c>
      <c r="AF1578">
        <v>1431810368</v>
      </c>
      <c r="AG1578" t="b">
        <v>0</v>
      </c>
      <c r="AH1578">
        <v>10</v>
      </c>
      <c r="AI1578" t="b">
        <v>0</v>
      </c>
      <c r="AJ1578" t="s">
        <v>8288</v>
      </c>
      <c r="AK1578">
        <v>13</v>
      </c>
      <c r="AL1578">
        <v>65</v>
      </c>
      <c r="AM1578" s="10" t="s">
        <v>8320</v>
      </c>
      <c r="AN1578" t="s">
        <v>8342</v>
      </c>
      <c r="AO1578" s="15">
        <v>42140.879259259258</v>
      </c>
      <c r="AP1578" s="15">
        <v>42185.879259259258</v>
      </c>
      <c r="AU1578" s="3"/>
      <c r="AV1578" s="3"/>
      <c r="AW1578" s="6"/>
      <c r="AX1578" s="8"/>
      <c r="BJ1578" s="10"/>
      <c r="BL1578" s="15"/>
      <c r="BM1578" s="15"/>
    </row>
    <row r="1579" spans="1:65" ht="12.75" hidden="1" customHeight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41114.847777777773</v>
      </c>
      <c r="W1579">
        <v>1577</v>
      </c>
      <c r="X1579" s="3" t="s">
        <v>1578</v>
      </c>
      <c r="Y1579" s="3" t="s">
        <v>5687</v>
      </c>
      <c r="Z1579" s="6">
        <v>10000</v>
      </c>
      <c r="AA1579" s="8">
        <v>55</v>
      </c>
      <c r="AB1579" t="s">
        <v>8219</v>
      </c>
      <c r="AC1579" t="s">
        <v>8223</v>
      </c>
      <c r="AD1579" t="s">
        <v>8245</v>
      </c>
      <c r="AE1579">
        <v>1343161248</v>
      </c>
      <c r="AF1579">
        <v>1337977248</v>
      </c>
      <c r="AG1579" t="b">
        <v>0</v>
      </c>
      <c r="AH1579">
        <v>2</v>
      </c>
      <c r="AI1579" t="b">
        <v>0</v>
      </c>
      <c r="AJ1579" t="s">
        <v>8288</v>
      </c>
      <c r="AK1579">
        <v>1</v>
      </c>
      <c r="AL1579">
        <v>27.5</v>
      </c>
      <c r="AM1579" s="10" t="s">
        <v>8320</v>
      </c>
      <c r="AN1579" t="s">
        <v>8342</v>
      </c>
      <c r="AO1579" s="15">
        <v>41054.847777777781</v>
      </c>
      <c r="AP1579" s="15">
        <v>41114.847777777773</v>
      </c>
      <c r="AU1579" s="3"/>
      <c r="AV1579" s="3"/>
      <c r="AW1579" s="6"/>
      <c r="AX1579" s="8"/>
      <c r="BJ1579" s="10"/>
      <c r="BL1579" s="15"/>
      <c r="BM1579" s="15"/>
    </row>
    <row r="1580" spans="1:65" ht="12.75" hidden="1" customHeight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  <c r="W1580">
        <v>1578</v>
      </c>
      <c r="X1580" s="3" t="s">
        <v>1579</v>
      </c>
      <c r="Y1580" s="3" t="s">
        <v>5688</v>
      </c>
      <c r="Z1580" s="6">
        <v>1897</v>
      </c>
      <c r="AA1580" s="8">
        <v>205</v>
      </c>
      <c r="AB1580" t="s">
        <v>8219</v>
      </c>
      <c r="AC1580" t="s">
        <v>8223</v>
      </c>
      <c r="AD1580" t="s">
        <v>8245</v>
      </c>
      <c r="AE1580">
        <v>1283392800</v>
      </c>
      <c r="AF1580">
        <v>1281317691</v>
      </c>
      <c r="AG1580" t="b">
        <v>0</v>
      </c>
      <c r="AH1580">
        <v>4</v>
      </c>
      <c r="AI1580" t="b">
        <v>0</v>
      </c>
      <c r="AJ1580" t="s">
        <v>8288</v>
      </c>
      <c r="AK1580">
        <v>11</v>
      </c>
      <c r="AL1580">
        <v>51.25</v>
      </c>
      <c r="AM1580" s="10" t="s">
        <v>8320</v>
      </c>
      <c r="AN1580" t="s">
        <v>8342</v>
      </c>
      <c r="AO1580" s="15">
        <v>40399.065868055557</v>
      </c>
      <c r="AP1580" s="15">
        <v>40423.083333333336</v>
      </c>
      <c r="AU1580" s="3"/>
      <c r="AV1580" s="3"/>
      <c r="AW1580" s="6"/>
      <c r="AX1580" s="8"/>
      <c r="BJ1580" s="10"/>
      <c r="BL1580" s="15"/>
      <c r="BM1580" s="15"/>
    </row>
    <row r="1581" spans="1:65" ht="12.75" hidden="1" customHeight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  <c r="W1581">
        <v>1579</v>
      </c>
      <c r="X1581" s="3" t="s">
        <v>1580</v>
      </c>
      <c r="Y1581" s="3" t="s">
        <v>5689</v>
      </c>
      <c r="Z1581" s="6">
        <v>3333</v>
      </c>
      <c r="AA1581" s="8">
        <v>28</v>
      </c>
      <c r="AB1581" t="s">
        <v>8219</v>
      </c>
      <c r="AC1581" t="s">
        <v>8223</v>
      </c>
      <c r="AD1581" t="s">
        <v>8245</v>
      </c>
      <c r="AE1581">
        <v>1377734091</v>
      </c>
      <c r="AF1581">
        <v>1374882891</v>
      </c>
      <c r="AG1581" t="b">
        <v>0</v>
      </c>
      <c r="AH1581">
        <v>2</v>
      </c>
      <c r="AI1581" t="b">
        <v>0</v>
      </c>
      <c r="AJ1581" t="s">
        <v>8288</v>
      </c>
      <c r="AK1581">
        <v>1</v>
      </c>
      <c r="AL1581">
        <v>14</v>
      </c>
      <c r="AM1581" s="10" t="s">
        <v>8320</v>
      </c>
      <c r="AN1581" t="s">
        <v>8342</v>
      </c>
      <c r="AO1581" s="15">
        <v>41481.996423611112</v>
      </c>
      <c r="AP1581" s="15">
        <v>41514.996423611112</v>
      </c>
      <c r="AU1581" s="3"/>
      <c r="AV1581" s="3"/>
      <c r="AW1581" s="6"/>
      <c r="AX1581" s="8"/>
      <c r="BJ1581" s="10"/>
      <c r="BL1581" s="15"/>
      <c r="BM1581" s="15"/>
    </row>
    <row r="1582" spans="1:65" ht="12.75" hidden="1" customHeight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41050.050069444442</v>
      </c>
      <c r="W1582">
        <v>1580</v>
      </c>
      <c r="X1582" s="3" t="s">
        <v>1581</v>
      </c>
      <c r="Y1582" s="3" t="s">
        <v>5690</v>
      </c>
      <c r="Z1582" s="6">
        <v>1750</v>
      </c>
      <c r="AA1582" s="8">
        <v>0</v>
      </c>
      <c r="AB1582" t="s">
        <v>8219</v>
      </c>
      <c r="AC1582" t="s">
        <v>8223</v>
      </c>
      <c r="AD1582" t="s">
        <v>8245</v>
      </c>
      <c r="AE1582">
        <v>1337562726</v>
      </c>
      <c r="AF1582">
        <v>1332378726</v>
      </c>
      <c r="AG1582" t="b">
        <v>0</v>
      </c>
      <c r="AH1582">
        <v>0</v>
      </c>
      <c r="AI1582" t="b">
        <v>0</v>
      </c>
      <c r="AJ1582" t="s">
        <v>8288</v>
      </c>
      <c r="AK1582">
        <v>0</v>
      </c>
      <c r="AL1582">
        <v>0</v>
      </c>
      <c r="AM1582" s="10" t="s">
        <v>8320</v>
      </c>
      <c r="AN1582" t="s">
        <v>8342</v>
      </c>
      <c r="AO1582" s="15">
        <v>40990.050069444449</v>
      </c>
      <c r="AP1582" s="15">
        <v>41050.050069444442</v>
      </c>
      <c r="AU1582" s="3"/>
      <c r="AV1582" s="3"/>
      <c r="AW1582" s="6"/>
      <c r="AX1582" s="8"/>
      <c r="BJ1582" s="10"/>
      <c r="BL1582" s="15"/>
      <c r="BM1582" s="15"/>
    </row>
    <row r="1583" spans="1:65" ht="12.75" hidden="1" customHeight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  <c r="W1583">
        <v>1581</v>
      </c>
      <c r="X1583" s="3" t="s">
        <v>1582</v>
      </c>
      <c r="Y1583" s="3" t="s">
        <v>5691</v>
      </c>
      <c r="Z1583" s="6">
        <v>1000</v>
      </c>
      <c r="AA1583" s="8">
        <v>5</v>
      </c>
      <c r="AB1583" t="s">
        <v>8220</v>
      </c>
      <c r="AC1583" t="s">
        <v>8224</v>
      </c>
      <c r="AD1583" t="s">
        <v>8246</v>
      </c>
      <c r="AE1583">
        <v>1450521990</v>
      </c>
      <c r="AF1583">
        <v>1447757190</v>
      </c>
      <c r="AG1583" t="b">
        <v>0</v>
      </c>
      <c r="AH1583">
        <v>1</v>
      </c>
      <c r="AI1583" t="b">
        <v>0</v>
      </c>
      <c r="AJ1583" t="s">
        <v>8289</v>
      </c>
      <c r="AK1583">
        <v>1</v>
      </c>
      <c r="AL1583">
        <v>5</v>
      </c>
      <c r="AM1583" s="10" t="s">
        <v>8336</v>
      </c>
      <c r="AN1583" t="s">
        <v>8343</v>
      </c>
      <c r="AO1583" s="15">
        <v>42325.448958333334</v>
      </c>
      <c r="AP1583" s="15">
        <v>42357.448958333334</v>
      </c>
      <c r="AU1583" s="3"/>
      <c r="AV1583" s="3"/>
      <c r="AW1583" s="6"/>
      <c r="AX1583" s="8"/>
      <c r="BJ1583" s="10"/>
      <c r="BL1583" s="15"/>
      <c r="BM1583" s="15"/>
    </row>
    <row r="1584" spans="1:65" ht="12.75" hidden="1" customHeight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  <c r="W1584">
        <v>1582</v>
      </c>
      <c r="X1584" s="3" t="s">
        <v>1583</v>
      </c>
      <c r="Y1584" s="3" t="s">
        <v>5692</v>
      </c>
      <c r="Z1584" s="6">
        <v>1000</v>
      </c>
      <c r="AA1584" s="8">
        <v>93</v>
      </c>
      <c r="AB1584" t="s">
        <v>8220</v>
      </c>
      <c r="AC1584" t="s">
        <v>8223</v>
      </c>
      <c r="AD1584" t="s">
        <v>8245</v>
      </c>
      <c r="AE1584">
        <v>1445894400</v>
      </c>
      <c r="AF1584">
        <v>1440961053</v>
      </c>
      <c r="AG1584" t="b">
        <v>0</v>
      </c>
      <c r="AH1584">
        <v>3</v>
      </c>
      <c r="AI1584" t="b">
        <v>0</v>
      </c>
      <c r="AJ1584" t="s">
        <v>8289</v>
      </c>
      <c r="AK1584">
        <v>9</v>
      </c>
      <c r="AL1584">
        <v>31</v>
      </c>
      <c r="AM1584" s="10" t="s">
        <v>8336</v>
      </c>
      <c r="AN1584" t="s">
        <v>8343</v>
      </c>
      <c r="AO1584" s="15">
        <v>42246.789965277778</v>
      </c>
      <c r="AP1584" s="15">
        <v>42303.888888888891</v>
      </c>
      <c r="AU1584" s="3"/>
      <c r="AV1584" s="3"/>
      <c r="AW1584" s="6"/>
      <c r="AX1584" s="8"/>
      <c r="BJ1584" s="10"/>
      <c r="BL1584" s="15"/>
      <c r="BM1584" s="15"/>
    </row>
    <row r="1585" spans="1:65" ht="12.75" hidden="1" customHeight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  <c r="W1585">
        <v>1583</v>
      </c>
      <c r="X1585" s="3" t="s">
        <v>1584</v>
      </c>
      <c r="Y1585" s="3" t="s">
        <v>5693</v>
      </c>
      <c r="Z1585" s="6">
        <v>20000</v>
      </c>
      <c r="AA1585" s="8">
        <v>15</v>
      </c>
      <c r="AB1585" t="s">
        <v>8220</v>
      </c>
      <c r="AC1585" t="s">
        <v>8224</v>
      </c>
      <c r="AD1585" t="s">
        <v>8246</v>
      </c>
      <c r="AE1585">
        <v>1411681391</v>
      </c>
      <c r="AF1585">
        <v>1409089391</v>
      </c>
      <c r="AG1585" t="b">
        <v>0</v>
      </c>
      <c r="AH1585">
        <v>1</v>
      </c>
      <c r="AI1585" t="b">
        <v>0</v>
      </c>
      <c r="AJ1585" t="s">
        <v>8289</v>
      </c>
      <c r="AK1585">
        <v>0</v>
      </c>
      <c r="AL1585">
        <v>15</v>
      </c>
      <c r="AM1585" s="10" t="s">
        <v>8336</v>
      </c>
      <c r="AN1585" t="s">
        <v>8343</v>
      </c>
      <c r="AO1585" s="15">
        <v>41877.904988425929</v>
      </c>
      <c r="AP1585" s="15">
        <v>41907.904988425929</v>
      </c>
      <c r="AU1585" s="3"/>
      <c r="AV1585" s="3"/>
      <c r="AW1585" s="6"/>
      <c r="AX1585" s="8"/>
      <c r="BJ1585" s="10"/>
      <c r="BL1585" s="15"/>
      <c r="BM1585" s="15"/>
    </row>
    <row r="1586" spans="1:65" ht="12.75" hidden="1" customHeight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  <c r="W1586">
        <v>1584</v>
      </c>
      <c r="X1586" s="3" t="s">
        <v>1585</v>
      </c>
      <c r="Y1586" s="3" t="s">
        <v>5694</v>
      </c>
      <c r="Z1586" s="6">
        <v>1200</v>
      </c>
      <c r="AA1586" s="8">
        <v>0</v>
      </c>
      <c r="AB1586" t="s">
        <v>8220</v>
      </c>
      <c r="AC1586" t="s">
        <v>8223</v>
      </c>
      <c r="AD1586" t="s">
        <v>8245</v>
      </c>
      <c r="AE1586">
        <v>1401464101</v>
      </c>
      <c r="AF1586">
        <v>1400600101</v>
      </c>
      <c r="AG1586" t="b">
        <v>0</v>
      </c>
      <c r="AH1586">
        <v>0</v>
      </c>
      <c r="AI1586" t="b">
        <v>0</v>
      </c>
      <c r="AJ1586" t="s">
        <v>8289</v>
      </c>
      <c r="AK1586">
        <v>0</v>
      </c>
      <c r="AL1586">
        <v>0</v>
      </c>
      <c r="AM1586" s="10" t="s">
        <v>8336</v>
      </c>
      <c r="AN1586" t="s">
        <v>8343</v>
      </c>
      <c r="AO1586" s="15">
        <v>41779.649317129632</v>
      </c>
      <c r="AP1586" s="15">
        <v>41789.649317129632</v>
      </c>
      <c r="AU1586" s="3"/>
      <c r="AV1586" s="3"/>
      <c r="AW1586" s="6"/>
      <c r="AX1586" s="8"/>
      <c r="BJ1586" s="10"/>
      <c r="BL1586" s="15"/>
      <c r="BM1586" s="15"/>
    </row>
    <row r="1587" spans="1:65" ht="12.75" hidden="1" customHeight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  <c r="W1587">
        <v>1585</v>
      </c>
      <c r="X1587" s="3" t="s">
        <v>1586</v>
      </c>
      <c r="Y1587" s="3" t="s">
        <v>5695</v>
      </c>
      <c r="Z1587" s="6">
        <v>2000</v>
      </c>
      <c r="AA1587" s="8">
        <v>1580</v>
      </c>
      <c r="AB1587" t="s">
        <v>8220</v>
      </c>
      <c r="AC1587" t="s">
        <v>8228</v>
      </c>
      <c r="AD1587" t="s">
        <v>8250</v>
      </c>
      <c r="AE1587">
        <v>1482663600</v>
      </c>
      <c r="AF1587">
        <v>1480800568</v>
      </c>
      <c r="AG1587" t="b">
        <v>0</v>
      </c>
      <c r="AH1587">
        <v>12</v>
      </c>
      <c r="AI1587" t="b">
        <v>0</v>
      </c>
      <c r="AJ1587" t="s">
        <v>8289</v>
      </c>
      <c r="AK1587">
        <v>79</v>
      </c>
      <c r="AL1587">
        <v>131.66999999999999</v>
      </c>
      <c r="AM1587" s="10" t="s">
        <v>8336</v>
      </c>
      <c r="AN1587" t="s">
        <v>8343</v>
      </c>
      <c r="AO1587" s="15">
        <v>42707.895462962959</v>
      </c>
      <c r="AP1587" s="15">
        <v>42729.458333333328</v>
      </c>
      <c r="AU1587" s="3"/>
      <c r="AV1587" s="3"/>
      <c r="AW1587" s="6"/>
      <c r="AX1587" s="8"/>
      <c r="BJ1587" s="10"/>
      <c r="BL1587" s="15"/>
      <c r="BM1587" s="15"/>
    </row>
    <row r="1588" spans="1:65" ht="12.75" hidden="1" customHeight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  <c r="W1588">
        <v>1586</v>
      </c>
      <c r="X1588" s="3" t="s">
        <v>1587</v>
      </c>
      <c r="Y1588" s="3" t="s">
        <v>5696</v>
      </c>
      <c r="Z1588" s="6">
        <v>1500</v>
      </c>
      <c r="AA1588" s="8">
        <v>0</v>
      </c>
      <c r="AB1588" t="s">
        <v>8220</v>
      </c>
      <c r="AC1588" t="s">
        <v>8223</v>
      </c>
      <c r="AD1588" t="s">
        <v>8245</v>
      </c>
      <c r="AE1588">
        <v>1428197422</v>
      </c>
      <c r="AF1588">
        <v>1425609022</v>
      </c>
      <c r="AG1588" t="b">
        <v>0</v>
      </c>
      <c r="AH1588">
        <v>0</v>
      </c>
      <c r="AI1588" t="b">
        <v>0</v>
      </c>
      <c r="AJ1588" t="s">
        <v>8289</v>
      </c>
      <c r="AK1588">
        <v>0</v>
      </c>
      <c r="AL1588">
        <v>0</v>
      </c>
      <c r="AM1588" s="10" t="s">
        <v>8336</v>
      </c>
      <c r="AN1588" t="s">
        <v>8343</v>
      </c>
      <c r="AO1588" s="15">
        <v>42069.104421296302</v>
      </c>
      <c r="AP1588" s="15">
        <v>42099.062754629631</v>
      </c>
      <c r="AU1588" s="3"/>
      <c r="AV1588" s="3"/>
      <c r="AW1588" s="6"/>
      <c r="AX1588" s="8"/>
      <c r="BJ1588" s="10"/>
      <c r="BL1588" s="15"/>
      <c r="BM1588" s="15"/>
    </row>
    <row r="1589" spans="1:65" ht="12.75" hidden="1" customHeight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  <c r="W1589">
        <v>1587</v>
      </c>
      <c r="X1589" s="3" t="s">
        <v>1588</v>
      </c>
      <c r="Y1589" s="3" t="s">
        <v>5697</v>
      </c>
      <c r="Z1589" s="6">
        <v>7500</v>
      </c>
      <c r="AA1589" s="8">
        <v>1</v>
      </c>
      <c r="AB1589" t="s">
        <v>8220</v>
      </c>
      <c r="AC1589" t="s">
        <v>8223</v>
      </c>
      <c r="AD1589" t="s">
        <v>8245</v>
      </c>
      <c r="AE1589">
        <v>1418510965</v>
      </c>
      <c r="AF1589">
        <v>1415918965</v>
      </c>
      <c r="AG1589" t="b">
        <v>0</v>
      </c>
      <c r="AH1589">
        <v>1</v>
      </c>
      <c r="AI1589" t="b">
        <v>0</v>
      </c>
      <c r="AJ1589" t="s">
        <v>8289</v>
      </c>
      <c r="AK1589">
        <v>0</v>
      </c>
      <c r="AL1589">
        <v>1</v>
      </c>
      <c r="AM1589" s="10" t="s">
        <v>8336</v>
      </c>
      <c r="AN1589" t="s">
        <v>8343</v>
      </c>
      <c r="AO1589" s="15">
        <v>41956.950983796298</v>
      </c>
      <c r="AP1589" s="15">
        <v>41986.950983796298</v>
      </c>
      <c r="AU1589" s="3"/>
      <c r="AV1589" s="3"/>
      <c r="AW1589" s="6"/>
      <c r="AX1589" s="8"/>
      <c r="BJ1589" s="10"/>
      <c r="BL1589" s="15"/>
      <c r="BM1589" s="15"/>
    </row>
    <row r="1590" spans="1:65" ht="12.75" hidden="1" customHeight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  <c r="W1590">
        <v>1588</v>
      </c>
      <c r="X1590" s="3" t="s">
        <v>1589</v>
      </c>
      <c r="Y1590" s="3" t="s">
        <v>5698</v>
      </c>
      <c r="Z1590" s="6">
        <v>516</v>
      </c>
      <c r="AA1590" s="8">
        <v>0</v>
      </c>
      <c r="AB1590" t="s">
        <v>8220</v>
      </c>
      <c r="AC1590" t="s">
        <v>8223</v>
      </c>
      <c r="AD1590" t="s">
        <v>8245</v>
      </c>
      <c r="AE1590">
        <v>1422735120</v>
      </c>
      <c r="AF1590">
        <v>1420091999</v>
      </c>
      <c r="AG1590" t="b">
        <v>0</v>
      </c>
      <c r="AH1590">
        <v>0</v>
      </c>
      <c r="AI1590" t="b">
        <v>0</v>
      </c>
      <c r="AJ1590" t="s">
        <v>8289</v>
      </c>
      <c r="AK1590">
        <v>0</v>
      </c>
      <c r="AL1590">
        <v>0</v>
      </c>
      <c r="AM1590" s="10" t="s">
        <v>8336</v>
      </c>
      <c r="AN1590" t="s">
        <v>8343</v>
      </c>
      <c r="AO1590" s="15">
        <v>42005.24998842593</v>
      </c>
      <c r="AP1590" s="15">
        <v>42035.841666666667</v>
      </c>
      <c r="AU1590" s="3"/>
      <c r="AV1590" s="3"/>
      <c r="AW1590" s="6"/>
      <c r="AX1590" s="8"/>
      <c r="BJ1590" s="10"/>
      <c r="BL1590" s="15"/>
      <c r="BM1590" s="15"/>
    </row>
    <row r="1591" spans="1:65" ht="12.75" hidden="1" customHeight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  <c r="W1591">
        <v>1589</v>
      </c>
      <c r="X1591" s="3" t="s">
        <v>1590</v>
      </c>
      <c r="Y1591" s="3" t="s">
        <v>5699</v>
      </c>
      <c r="Z1591" s="6">
        <v>1200</v>
      </c>
      <c r="AA1591" s="8">
        <v>0</v>
      </c>
      <c r="AB1591" t="s">
        <v>8220</v>
      </c>
      <c r="AC1591" t="s">
        <v>8223</v>
      </c>
      <c r="AD1591" t="s">
        <v>8245</v>
      </c>
      <c r="AE1591">
        <v>1444433886</v>
      </c>
      <c r="AF1591">
        <v>1441841886</v>
      </c>
      <c r="AG1591" t="b">
        <v>0</v>
      </c>
      <c r="AH1591">
        <v>0</v>
      </c>
      <c r="AI1591" t="b">
        <v>0</v>
      </c>
      <c r="AJ1591" t="s">
        <v>8289</v>
      </c>
      <c r="AK1591">
        <v>0</v>
      </c>
      <c r="AL1591">
        <v>0</v>
      </c>
      <c r="AM1591" s="10" t="s">
        <v>8336</v>
      </c>
      <c r="AN1591" t="s">
        <v>8343</v>
      </c>
      <c r="AO1591" s="15">
        <v>42256.984791666662</v>
      </c>
      <c r="AP1591" s="15">
        <v>42286.984791666662</v>
      </c>
      <c r="AU1591" s="3"/>
      <c r="AV1591" s="3"/>
      <c r="AW1591" s="6"/>
      <c r="AX1591" s="8"/>
      <c r="BJ1591" s="10"/>
      <c r="BL1591" s="15"/>
      <c r="BM1591" s="15"/>
    </row>
    <row r="1592" spans="1:65" ht="12.75" hidden="1" customHeight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  <c r="W1592">
        <v>1590</v>
      </c>
      <c r="X1592" s="3" t="s">
        <v>1591</v>
      </c>
      <c r="Y1592" s="3" t="s">
        <v>5700</v>
      </c>
      <c r="Z1592" s="6">
        <v>60000</v>
      </c>
      <c r="AA1592" s="8">
        <v>1020</v>
      </c>
      <c r="AB1592" t="s">
        <v>8220</v>
      </c>
      <c r="AC1592" t="s">
        <v>8236</v>
      </c>
      <c r="AD1592" t="s">
        <v>8248</v>
      </c>
      <c r="AE1592">
        <v>1443040464</v>
      </c>
      <c r="AF1592">
        <v>1440448464</v>
      </c>
      <c r="AG1592" t="b">
        <v>0</v>
      </c>
      <c r="AH1592">
        <v>2</v>
      </c>
      <c r="AI1592" t="b">
        <v>0</v>
      </c>
      <c r="AJ1592" t="s">
        <v>8289</v>
      </c>
      <c r="AK1592">
        <v>2</v>
      </c>
      <c r="AL1592">
        <v>510</v>
      </c>
      <c r="AM1592" s="10" t="s">
        <v>8336</v>
      </c>
      <c r="AN1592" t="s">
        <v>8343</v>
      </c>
      <c r="AO1592" s="15">
        <v>42240.857222222221</v>
      </c>
      <c r="AP1592" s="15">
        <v>42270.857222222221</v>
      </c>
      <c r="AU1592" s="3"/>
      <c r="AV1592" s="3"/>
      <c r="AW1592" s="6"/>
      <c r="AX1592" s="8"/>
      <c r="BJ1592" s="10"/>
      <c r="BL1592" s="15"/>
      <c r="BM1592" s="15"/>
    </row>
    <row r="1593" spans="1:65" ht="12.75" hidden="1" customHeight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  <c r="W1593">
        <v>1591</v>
      </c>
      <c r="X1593" s="3" t="s">
        <v>1592</v>
      </c>
      <c r="Y1593" s="3" t="s">
        <v>5701</v>
      </c>
      <c r="Z1593" s="6">
        <v>14000</v>
      </c>
      <c r="AA1593" s="8">
        <v>4092</v>
      </c>
      <c r="AB1593" t="s">
        <v>8220</v>
      </c>
      <c r="AC1593" t="s">
        <v>8224</v>
      </c>
      <c r="AD1593" t="s">
        <v>8246</v>
      </c>
      <c r="AE1593">
        <v>1459700741</v>
      </c>
      <c r="AF1593">
        <v>1457112341</v>
      </c>
      <c r="AG1593" t="b">
        <v>0</v>
      </c>
      <c r="AH1593">
        <v>92</v>
      </c>
      <c r="AI1593" t="b">
        <v>0</v>
      </c>
      <c r="AJ1593" t="s">
        <v>8289</v>
      </c>
      <c r="AK1593">
        <v>29</v>
      </c>
      <c r="AL1593">
        <v>44.48</v>
      </c>
      <c r="AM1593" s="10" t="s">
        <v>8336</v>
      </c>
      <c r="AN1593" t="s">
        <v>8343</v>
      </c>
      <c r="AO1593" s="15">
        <v>42433.726168981477</v>
      </c>
      <c r="AP1593" s="15">
        <v>42463.68450231482</v>
      </c>
      <c r="AU1593" s="3"/>
      <c r="AV1593" s="3"/>
      <c r="AW1593" s="6"/>
      <c r="AX1593" s="8"/>
      <c r="BJ1593" s="10"/>
      <c r="BL1593" s="15"/>
      <c r="BM1593" s="15"/>
    </row>
    <row r="1594" spans="1:65" ht="12.75" hidden="1" customHeight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  <c r="W1594">
        <v>1592</v>
      </c>
      <c r="X1594" s="3" t="s">
        <v>1593</v>
      </c>
      <c r="Y1594" s="3" t="s">
        <v>5702</v>
      </c>
      <c r="Z1594" s="6">
        <v>25</v>
      </c>
      <c r="AA1594" s="8">
        <v>0</v>
      </c>
      <c r="AB1594" t="s">
        <v>8220</v>
      </c>
      <c r="AC1594" t="s">
        <v>8223</v>
      </c>
      <c r="AD1594" t="s">
        <v>8245</v>
      </c>
      <c r="AE1594">
        <v>1427503485</v>
      </c>
      <c r="AF1594">
        <v>1423619085</v>
      </c>
      <c r="AG1594" t="b">
        <v>0</v>
      </c>
      <c r="AH1594">
        <v>0</v>
      </c>
      <c r="AI1594" t="b">
        <v>0</v>
      </c>
      <c r="AJ1594" t="s">
        <v>8289</v>
      </c>
      <c r="AK1594">
        <v>0</v>
      </c>
      <c r="AL1594">
        <v>0</v>
      </c>
      <c r="AM1594" s="10" t="s">
        <v>8336</v>
      </c>
      <c r="AN1594" t="s">
        <v>8343</v>
      </c>
      <c r="AO1594" s="15">
        <v>42046.072743055556</v>
      </c>
      <c r="AP1594" s="15">
        <v>42091.031076388885</v>
      </c>
      <c r="AU1594" s="3"/>
      <c r="AV1594" s="3"/>
      <c r="AW1594" s="6"/>
      <c r="AX1594" s="8"/>
      <c r="BJ1594" s="10"/>
      <c r="BL1594" s="15"/>
      <c r="BM1594" s="15"/>
    </row>
    <row r="1595" spans="1:65" ht="12.75" hidden="1" customHeight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  <c r="W1595">
        <v>1593</v>
      </c>
      <c r="X1595" s="3" t="s">
        <v>1594</v>
      </c>
      <c r="Y1595" s="3" t="s">
        <v>5703</v>
      </c>
      <c r="Z1595" s="6">
        <v>22000</v>
      </c>
      <c r="AA1595" s="8">
        <v>3</v>
      </c>
      <c r="AB1595" t="s">
        <v>8220</v>
      </c>
      <c r="AC1595" t="s">
        <v>8223</v>
      </c>
      <c r="AD1595" t="s">
        <v>8245</v>
      </c>
      <c r="AE1595">
        <v>1425154655</v>
      </c>
      <c r="AF1595">
        <v>1422562655</v>
      </c>
      <c r="AG1595" t="b">
        <v>0</v>
      </c>
      <c r="AH1595">
        <v>3</v>
      </c>
      <c r="AI1595" t="b">
        <v>0</v>
      </c>
      <c r="AJ1595" t="s">
        <v>8289</v>
      </c>
      <c r="AK1595">
        <v>0</v>
      </c>
      <c r="AL1595">
        <v>1</v>
      </c>
      <c r="AM1595" s="10" t="s">
        <v>8336</v>
      </c>
      <c r="AN1595" t="s">
        <v>8343</v>
      </c>
      <c r="AO1595" s="15">
        <v>42033.845543981486</v>
      </c>
      <c r="AP1595" s="15">
        <v>42063.845543981486</v>
      </c>
      <c r="AU1595" s="3"/>
      <c r="AV1595" s="3"/>
      <c r="AW1595" s="6"/>
      <c r="AX1595" s="8"/>
      <c r="BJ1595" s="10"/>
      <c r="BL1595" s="15"/>
      <c r="BM1595" s="15"/>
    </row>
    <row r="1596" spans="1:65" ht="12.75" hidden="1" customHeight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42505.681250000001</v>
      </c>
      <c r="W1596">
        <v>1594</v>
      </c>
      <c r="X1596" s="3" t="s">
        <v>1595</v>
      </c>
      <c r="Y1596" s="3" t="s">
        <v>5704</v>
      </c>
      <c r="Z1596" s="6">
        <v>1000</v>
      </c>
      <c r="AA1596" s="8">
        <v>205</v>
      </c>
      <c r="AB1596" t="s">
        <v>8220</v>
      </c>
      <c r="AC1596" t="s">
        <v>8223</v>
      </c>
      <c r="AD1596" t="s">
        <v>8245</v>
      </c>
      <c r="AE1596">
        <v>1463329260</v>
      </c>
      <c r="AF1596">
        <v>1458147982</v>
      </c>
      <c r="AG1596" t="b">
        <v>0</v>
      </c>
      <c r="AH1596">
        <v>10</v>
      </c>
      <c r="AI1596" t="b">
        <v>0</v>
      </c>
      <c r="AJ1596" t="s">
        <v>8289</v>
      </c>
      <c r="AK1596">
        <v>21</v>
      </c>
      <c r="AL1596">
        <v>20.5</v>
      </c>
      <c r="AM1596" s="10" t="s">
        <v>8336</v>
      </c>
      <c r="AN1596" t="s">
        <v>8343</v>
      </c>
      <c r="AO1596" s="15">
        <v>42445.712754629625</v>
      </c>
      <c r="AP1596" s="15">
        <v>42505.681250000001</v>
      </c>
      <c r="AU1596" s="3"/>
      <c r="AV1596" s="3"/>
      <c r="AW1596" s="6"/>
      <c r="AX1596" s="8"/>
      <c r="BJ1596" s="10"/>
      <c r="BL1596" s="15"/>
      <c r="BM1596" s="15"/>
    </row>
    <row r="1597" spans="1:65" ht="12.75" hidden="1" customHeight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41808.842361111107</v>
      </c>
      <c r="W1597">
        <v>1595</v>
      </c>
      <c r="X1597" s="3" t="s">
        <v>1596</v>
      </c>
      <c r="Y1597" s="3" t="s">
        <v>5705</v>
      </c>
      <c r="Z1597" s="6">
        <v>100000</v>
      </c>
      <c r="AA1597" s="8">
        <v>280</v>
      </c>
      <c r="AB1597" t="s">
        <v>8220</v>
      </c>
      <c r="AC1597" t="s">
        <v>8223</v>
      </c>
      <c r="AD1597" t="s">
        <v>8245</v>
      </c>
      <c r="AE1597">
        <v>1403122380</v>
      </c>
      <c r="AF1597">
        <v>1400634728</v>
      </c>
      <c r="AG1597" t="b">
        <v>0</v>
      </c>
      <c r="AH1597">
        <v>7</v>
      </c>
      <c r="AI1597" t="b">
        <v>0</v>
      </c>
      <c r="AJ1597" t="s">
        <v>8289</v>
      </c>
      <c r="AK1597">
        <v>0</v>
      </c>
      <c r="AL1597">
        <v>40</v>
      </c>
      <c r="AM1597" s="10" t="s">
        <v>8336</v>
      </c>
      <c r="AN1597" t="s">
        <v>8343</v>
      </c>
      <c r="AO1597" s="15">
        <v>41780.050092592595</v>
      </c>
      <c r="AP1597" s="15">
        <v>41808.842361111107</v>
      </c>
      <c r="AU1597" s="3"/>
      <c r="AV1597" s="3"/>
      <c r="AW1597" s="6"/>
      <c r="AX1597" s="8"/>
      <c r="BJ1597" s="10"/>
      <c r="BL1597" s="15"/>
      <c r="BM1597" s="15"/>
    </row>
    <row r="1598" spans="1:65" ht="12.75" hidden="1" customHeight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  <c r="W1598">
        <v>1596</v>
      </c>
      <c r="X1598" s="3" t="s">
        <v>1597</v>
      </c>
      <c r="Y1598" s="3" t="s">
        <v>5706</v>
      </c>
      <c r="Z1598" s="6">
        <v>3250</v>
      </c>
      <c r="AA1598" s="8">
        <v>75</v>
      </c>
      <c r="AB1598" t="s">
        <v>8220</v>
      </c>
      <c r="AC1598" t="s">
        <v>8224</v>
      </c>
      <c r="AD1598" t="s">
        <v>8246</v>
      </c>
      <c r="AE1598">
        <v>1418469569</v>
      </c>
      <c r="AF1598">
        <v>1414577969</v>
      </c>
      <c r="AG1598" t="b">
        <v>0</v>
      </c>
      <c r="AH1598">
        <v>3</v>
      </c>
      <c r="AI1598" t="b">
        <v>0</v>
      </c>
      <c r="AJ1598" t="s">
        <v>8289</v>
      </c>
      <c r="AK1598">
        <v>2</v>
      </c>
      <c r="AL1598">
        <v>25</v>
      </c>
      <c r="AM1598" s="10" t="s">
        <v>8336</v>
      </c>
      <c r="AN1598" t="s">
        <v>8343</v>
      </c>
      <c r="AO1598" s="15">
        <v>41941.430196759262</v>
      </c>
      <c r="AP1598" s="15">
        <v>41986.471863425926</v>
      </c>
      <c r="AU1598" s="3"/>
      <c r="AV1598" s="3"/>
      <c r="AW1598" s="6"/>
      <c r="AX1598" s="8"/>
      <c r="BJ1598" s="10"/>
      <c r="BL1598" s="15"/>
      <c r="BM1598" s="15"/>
    </row>
    <row r="1599" spans="1:65" ht="12.75" hidden="1" customHeight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  <c r="W1599">
        <v>1597</v>
      </c>
      <c r="X1599" s="3" t="s">
        <v>1598</v>
      </c>
      <c r="Y1599" s="3" t="s">
        <v>5707</v>
      </c>
      <c r="Z1599" s="6">
        <v>15000</v>
      </c>
      <c r="AA1599" s="8">
        <v>0</v>
      </c>
      <c r="AB1599" t="s">
        <v>8220</v>
      </c>
      <c r="AC1599" t="s">
        <v>8223</v>
      </c>
      <c r="AD1599" t="s">
        <v>8245</v>
      </c>
      <c r="AE1599">
        <v>1474360197</v>
      </c>
      <c r="AF1599">
        <v>1471768197</v>
      </c>
      <c r="AG1599" t="b">
        <v>0</v>
      </c>
      <c r="AH1599">
        <v>0</v>
      </c>
      <c r="AI1599" t="b">
        <v>0</v>
      </c>
      <c r="AJ1599" t="s">
        <v>8289</v>
      </c>
      <c r="AK1599">
        <v>0</v>
      </c>
      <c r="AL1599">
        <v>0</v>
      </c>
      <c r="AM1599" s="10" t="s">
        <v>8336</v>
      </c>
      <c r="AN1599" t="s">
        <v>8343</v>
      </c>
      <c r="AO1599" s="15">
        <v>42603.354131944448</v>
      </c>
      <c r="AP1599" s="15">
        <v>42633.354131944448</v>
      </c>
      <c r="AU1599" s="3"/>
      <c r="AV1599" s="3"/>
      <c r="AW1599" s="6"/>
      <c r="AX1599" s="8"/>
      <c r="BJ1599" s="10"/>
      <c r="BL1599" s="15"/>
      <c r="BM1599" s="15"/>
    </row>
    <row r="1600" spans="1:65" ht="12.75" hidden="1" customHeight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  <c r="W1600">
        <v>1598</v>
      </c>
      <c r="X1600" s="3" t="s">
        <v>1599</v>
      </c>
      <c r="Y1600" s="3" t="s">
        <v>5708</v>
      </c>
      <c r="Z1600" s="6">
        <v>800</v>
      </c>
      <c r="AA1600" s="8">
        <v>1</v>
      </c>
      <c r="AB1600" t="s">
        <v>8220</v>
      </c>
      <c r="AC1600" t="s">
        <v>8223</v>
      </c>
      <c r="AD1600" t="s">
        <v>8245</v>
      </c>
      <c r="AE1600">
        <v>1437926458</v>
      </c>
      <c r="AF1600">
        <v>1432742458</v>
      </c>
      <c r="AG1600" t="b">
        <v>0</v>
      </c>
      <c r="AH1600">
        <v>1</v>
      </c>
      <c r="AI1600" t="b">
        <v>0</v>
      </c>
      <c r="AJ1600" t="s">
        <v>8289</v>
      </c>
      <c r="AK1600">
        <v>0</v>
      </c>
      <c r="AL1600">
        <v>1</v>
      </c>
      <c r="AM1600" s="10" t="s">
        <v>8336</v>
      </c>
      <c r="AN1600" t="s">
        <v>8343</v>
      </c>
      <c r="AO1600" s="15">
        <v>42151.667337962965</v>
      </c>
      <c r="AP1600" s="15">
        <v>42211.667337962965</v>
      </c>
      <c r="AU1600" s="3"/>
      <c r="AV1600" s="3"/>
      <c r="AW1600" s="6"/>
      <c r="AX1600" s="8"/>
      <c r="BJ1600" s="10"/>
      <c r="BL1600" s="15"/>
      <c r="BM1600" s="15"/>
    </row>
    <row r="1601" spans="1:65" ht="12.75" hidden="1" customHeight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  <c r="W1601">
        <v>1599</v>
      </c>
      <c r="X1601" s="3" t="s">
        <v>1600</v>
      </c>
      <c r="Y1601" s="3" t="s">
        <v>5709</v>
      </c>
      <c r="Z1601" s="6">
        <v>500</v>
      </c>
      <c r="AA1601" s="8">
        <v>0</v>
      </c>
      <c r="AB1601" t="s">
        <v>8220</v>
      </c>
      <c r="AC1601" t="s">
        <v>8224</v>
      </c>
      <c r="AD1601" t="s">
        <v>8246</v>
      </c>
      <c r="AE1601">
        <v>1460116576</v>
      </c>
      <c r="AF1601">
        <v>1457528176</v>
      </c>
      <c r="AG1601" t="b">
        <v>0</v>
      </c>
      <c r="AH1601">
        <v>0</v>
      </c>
      <c r="AI1601" t="b">
        <v>0</v>
      </c>
      <c r="AJ1601" t="s">
        <v>8289</v>
      </c>
      <c r="AK1601">
        <v>0</v>
      </c>
      <c r="AL1601">
        <v>0</v>
      </c>
      <c r="AM1601" s="10" t="s">
        <v>8336</v>
      </c>
      <c r="AN1601" t="s">
        <v>8343</v>
      </c>
      <c r="AO1601" s="15">
        <v>42438.53907407407</v>
      </c>
      <c r="AP1601" s="15">
        <v>42468.497407407413</v>
      </c>
      <c r="AU1601" s="3"/>
      <c r="AV1601" s="3"/>
      <c r="AW1601" s="6"/>
      <c r="AX1601" s="8"/>
      <c r="BJ1601" s="10"/>
      <c r="BL1601" s="15"/>
      <c r="BM1601" s="15"/>
    </row>
    <row r="1602" spans="1:65" ht="12.75" hidden="1" customHeight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  <c r="W1602">
        <v>1600</v>
      </c>
      <c r="X1602" s="3" t="s">
        <v>1601</v>
      </c>
      <c r="Y1602" s="3" t="s">
        <v>5710</v>
      </c>
      <c r="Z1602" s="6">
        <v>5000</v>
      </c>
      <c r="AA1602" s="8">
        <v>367</v>
      </c>
      <c r="AB1602" t="s">
        <v>8220</v>
      </c>
      <c r="AC1602" t="s">
        <v>8223</v>
      </c>
      <c r="AD1602" t="s">
        <v>8245</v>
      </c>
      <c r="AE1602">
        <v>1405401060</v>
      </c>
      <c r="AF1602">
        <v>1401585752</v>
      </c>
      <c r="AG1602" t="b">
        <v>0</v>
      </c>
      <c r="AH1602">
        <v>9</v>
      </c>
      <c r="AI1602" t="b">
        <v>0</v>
      </c>
      <c r="AJ1602" t="s">
        <v>8289</v>
      </c>
      <c r="AK1602">
        <v>7</v>
      </c>
      <c r="AL1602">
        <v>40.78</v>
      </c>
      <c r="AM1602" s="10" t="s">
        <v>8336</v>
      </c>
      <c r="AN1602" t="s">
        <v>8343</v>
      </c>
      <c r="AO1602" s="15">
        <v>41791.057314814818</v>
      </c>
      <c r="AP1602" s="15">
        <v>41835.21597222222</v>
      </c>
      <c r="AU1602" s="3"/>
      <c r="AV1602" s="3"/>
      <c r="AW1602" s="6"/>
      <c r="AX1602" s="8"/>
      <c r="BJ1602" s="10"/>
      <c r="BL1602" s="15"/>
      <c r="BM1602" s="15"/>
    </row>
    <row r="1603" spans="1:65" ht="12.75" hidden="1" customHeight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(I1603/(3600*24))+DATE(1970,1,1)</f>
        <v>40668.092974537038</v>
      </c>
      <c r="W1603">
        <v>1601</v>
      </c>
      <c r="X1603" s="3" t="s">
        <v>1602</v>
      </c>
      <c r="Y1603" s="3" t="s">
        <v>5711</v>
      </c>
      <c r="Z1603" s="6">
        <v>2500</v>
      </c>
      <c r="AA1603" s="8">
        <v>2706.23</v>
      </c>
      <c r="AB1603" t="s">
        <v>8218</v>
      </c>
      <c r="AC1603" t="s">
        <v>8223</v>
      </c>
      <c r="AD1603" t="s">
        <v>8245</v>
      </c>
      <c r="AE1603">
        <v>1304561633</v>
      </c>
      <c r="AF1603">
        <v>1301969633</v>
      </c>
      <c r="AG1603" t="b">
        <v>0</v>
      </c>
      <c r="AH1603">
        <v>56</v>
      </c>
      <c r="AI1603" t="b">
        <v>1</v>
      </c>
      <c r="AJ1603" t="s">
        <v>8274</v>
      </c>
      <c r="AK1603">
        <v>108</v>
      </c>
      <c r="AL1603">
        <v>48.33</v>
      </c>
      <c r="AM1603" s="10" t="s">
        <v>8323</v>
      </c>
      <c r="AN1603" t="s">
        <v>8324</v>
      </c>
      <c r="AO1603" s="15">
        <v>40638.092974537038</v>
      </c>
      <c r="AP1603" s="15">
        <v>40668.092974537038</v>
      </c>
      <c r="AU1603" s="3"/>
      <c r="AV1603" s="3"/>
      <c r="AW1603" s="6"/>
      <c r="AX1603" s="8"/>
      <c r="BJ1603" s="10"/>
      <c r="BL1603" s="15"/>
      <c r="BM1603" s="15"/>
    </row>
    <row r="1604" spans="1:65" ht="12.75" hidden="1" customHeight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  <c r="W1604">
        <v>1602</v>
      </c>
      <c r="X1604" s="3" t="s">
        <v>1603</v>
      </c>
      <c r="Y1604" s="3" t="s">
        <v>5712</v>
      </c>
      <c r="Z1604" s="6">
        <v>1500</v>
      </c>
      <c r="AA1604" s="8">
        <v>1502.5</v>
      </c>
      <c r="AB1604" t="s">
        <v>8218</v>
      </c>
      <c r="AC1604" t="s">
        <v>8223</v>
      </c>
      <c r="AD1604" t="s">
        <v>8245</v>
      </c>
      <c r="AE1604">
        <v>1318633200</v>
      </c>
      <c r="AF1604">
        <v>1314947317</v>
      </c>
      <c r="AG1604" t="b">
        <v>0</v>
      </c>
      <c r="AH1604">
        <v>32</v>
      </c>
      <c r="AI1604" t="b">
        <v>1</v>
      </c>
      <c r="AJ1604" t="s">
        <v>8274</v>
      </c>
      <c r="AK1604">
        <v>100</v>
      </c>
      <c r="AL1604">
        <v>46.95</v>
      </c>
      <c r="AM1604" s="10" t="s">
        <v>8323</v>
      </c>
      <c r="AN1604" t="s">
        <v>8324</v>
      </c>
      <c r="AO1604" s="15">
        <v>40788.297650462962</v>
      </c>
      <c r="AP1604" s="15">
        <v>40830.958333333336</v>
      </c>
      <c r="AU1604" s="3"/>
      <c r="AV1604" s="3"/>
      <c r="AW1604" s="6"/>
      <c r="AX1604" s="8"/>
      <c r="BJ1604" s="10"/>
      <c r="BL1604" s="15"/>
      <c r="BM1604" s="15"/>
    </row>
    <row r="1605" spans="1:65" ht="12.75" hidden="1" customHeight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  <c r="W1605">
        <v>1603</v>
      </c>
      <c r="X1605" s="3" t="s">
        <v>1604</v>
      </c>
      <c r="Y1605" s="3" t="s">
        <v>5713</v>
      </c>
      <c r="Z1605" s="6">
        <v>2000</v>
      </c>
      <c r="AA1605" s="8">
        <v>2000.66</v>
      </c>
      <c r="AB1605" t="s">
        <v>8218</v>
      </c>
      <c r="AC1605" t="s">
        <v>8223</v>
      </c>
      <c r="AD1605" t="s">
        <v>8245</v>
      </c>
      <c r="AE1605">
        <v>1327723459</v>
      </c>
      <c r="AF1605">
        <v>1322539459</v>
      </c>
      <c r="AG1605" t="b">
        <v>0</v>
      </c>
      <c r="AH1605">
        <v>30</v>
      </c>
      <c r="AI1605" t="b">
        <v>1</v>
      </c>
      <c r="AJ1605" t="s">
        <v>8274</v>
      </c>
      <c r="AK1605">
        <v>100</v>
      </c>
      <c r="AL1605">
        <v>66.69</v>
      </c>
      <c r="AM1605" s="10" t="s">
        <v>8323</v>
      </c>
      <c r="AN1605" t="s">
        <v>8324</v>
      </c>
      <c r="AO1605" s="15">
        <v>40876.169664351852</v>
      </c>
      <c r="AP1605" s="15">
        <v>40936.169664351852</v>
      </c>
      <c r="AU1605" s="3"/>
      <c r="AV1605" s="3"/>
      <c r="AW1605" s="6"/>
      <c r="AX1605" s="8"/>
      <c r="BJ1605" s="10"/>
      <c r="BL1605" s="15"/>
      <c r="BM1605" s="15"/>
    </row>
    <row r="1606" spans="1:65" ht="12.75" hidden="1" customHeight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40985.803645833337</v>
      </c>
      <c r="W1606">
        <v>1604</v>
      </c>
      <c r="X1606" s="3" t="s">
        <v>1605</v>
      </c>
      <c r="Y1606" s="3" t="s">
        <v>5714</v>
      </c>
      <c r="Z1606" s="6">
        <v>2800</v>
      </c>
      <c r="AA1606" s="8">
        <v>3419</v>
      </c>
      <c r="AB1606" t="s">
        <v>8218</v>
      </c>
      <c r="AC1606" t="s">
        <v>8223</v>
      </c>
      <c r="AD1606" t="s">
        <v>8245</v>
      </c>
      <c r="AE1606">
        <v>1332011835</v>
      </c>
      <c r="AF1606">
        <v>1328559435</v>
      </c>
      <c r="AG1606" t="b">
        <v>0</v>
      </c>
      <c r="AH1606">
        <v>70</v>
      </c>
      <c r="AI1606" t="b">
        <v>1</v>
      </c>
      <c r="AJ1606" t="s">
        <v>8274</v>
      </c>
      <c r="AK1606">
        <v>122</v>
      </c>
      <c r="AL1606">
        <v>48.84</v>
      </c>
      <c r="AM1606" s="10" t="s">
        <v>8323</v>
      </c>
      <c r="AN1606" t="s">
        <v>8324</v>
      </c>
      <c r="AO1606" s="15">
        <v>40945.845312500001</v>
      </c>
      <c r="AP1606" s="15">
        <v>40985.803645833337</v>
      </c>
      <c r="AU1606" s="3"/>
      <c r="AV1606" s="3"/>
      <c r="AW1606" s="6"/>
      <c r="AX1606" s="8"/>
      <c r="BJ1606" s="10"/>
      <c r="BL1606" s="15"/>
      <c r="BM1606" s="15"/>
    </row>
    <row r="1607" spans="1:65" ht="12.75" hidden="1" customHeight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  <c r="W1607">
        <v>1605</v>
      </c>
      <c r="X1607" s="3" t="s">
        <v>1606</v>
      </c>
      <c r="Y1607" s="3" t="s">
        <v>5715</v>
      </c>
      <c r="Z1607" s="6">
        <v>6000</v>
      </c>
      <c r="AA1607" s="8">
        <v>6041.6</v>
      </c>
      <c r="AB1607" t="s">
        <v>8218</v>
      </c>
      <c r="AC1607" t="s">
        <v>8223</v>
      </c>
      <c r="AD1607" t="s">
        <v>8245</v>
      </c>
      <c r="AE1607">
        <v>1312182000</v>
      </c>
      <c r="AF1607">
        <v>1311380313</v>
      </c>
      <c r="AG1607" t="b">
        <v>0</v>
      </c>
      <c r="AH1607">
        <v>44</v>
      </c>
      <c r="AI1607" t="b">
        <v>1</v>
      </c>
      <c r="AJ1607" t="s">
        <v>8274</v>
      </c>
      <c r="AK1607">
        <v>101</v>
      </c>
      <c r="AL1607">
        <v>137.31</v>
      </c>
      <c r="AM1607" s="10" t="s">
        <v>8323</v>
      </c>
      <c r="AN1607" t="s">
        <v>8324</v>
      </c>
      <c r="AO1607" s="15">
        <v>40747.012881944444</v>
      </c>
      <c r="AP1607" s="15">
        <v>40756.291666666664</v>
      </c>
      <c r="AU1607" s="3"/>
      <c r="AV1607" s="3"/>
      <c r="AW1607" s="6"/>
      <c r="AX1607" s="8"/>
      <c r="BJ1607" s="10"/>
      <c r="BL1607" s="15"/>
      <c r="BM1607" s="15"/>
    </row>
    <row r="1608" spans="1:65" ht="12.75" hidden="1" customHeight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  <c r="W1608">
        <v>1606</v>
      </c>
      <c r="X1608" s="3" t="s">
        <v>1607</v>
      </c>
      <c r="Y1608" s="3" t="s">
        <v>5716</v>
      </c>
      <c r="Z1608" s="6">
        <v>8000</v>
      </c>
      <c r="AA1608" s="8">
        <v>8080.33</v>
      </c>
      <c r="AB1608" t="s">
        <v>8218</v>
      </c>
      <c r="AC1608" t="s">
        <v>8223</v>
      </c>
      <c r="AD1608" t="s">
        <v>8245</v>
      </c>
      <c r="AE1608">
        <v>1300930838</v>
      </c>
      <c r="AF1608">
        <v>1293158438</v>
      </c>
      <c r="AG1608" t="b">
        <v>0</v>
      </c>
      <c r="AH1608">
        <v>92</v>
      </c>
      <c r="AI1608" t="b">
        <v>1</v>
      </c>
      <c r="AJ1608" t="s">
        <v>8274</v>
      </c>
      <c r="AK1608">
        <v>101</v>
      </c>
      <c r="AL1608">
        <v>87.83</v>
      </c>
      <c r="AM1608" s="10" t="s">
        <v>8323</v>
      </c>
      <c r="AN1608" t="s">
        <v>8324</v>
      </c>
      <c r="AO1608" s="15">
        <v>40536.111550925925</v>
      </c>
      <c r="AP1608" s="15">
        <v>40626.069884259261</v>
      </c>
      <c r="AU1608" s="3"/>
      <c r="AV1608" s="3"/>
      <c r="AW1608" s="6"/>
      <c r="AX1608" s="8"/>
      <c r="BJ1608" s="10"/>
      <c r="BL1608" s="15"/>
      <c r="BM1608" s="15"/>
    </row>
    <row r="1609" spans="1:65" ht="12.75" hidden="1" customHeight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  <c r="W1609">
        <v>1607</v>
      </c>
      <c r="X1609" s="3" t="s">
        <v>1608</v>
      </c>
      <c r="Y1609" s="3" t="s">
        <v>5717</v>
      </c>
      <c r="Z1609" s="6">
        <v>10000</v>
      </c>
      <c r="AA1609" s="8">
        <v>14511</v>
      </c>
      <c r="AB1609" t="s">
        <v>8218</v>
      </c>
      <c r="AC1609" t="s">
        <v>8223</v>
      </c>
      <c r="AD1609" t="s">
        <v>8245</v>
      </c>
      <c r="AE1609">
        <v>1339701851</v>
      </c>
      <c r="AF1609">
        <v>1337887451</v>
      </c>
      <c r="AG1609" t="b">
        <v>0</v>
      </c>
      <c r="AH1609">
        <v>205</v>
      </c>
      <c r="AI1609" t="b">
        <v>1</v>
      </c>
      <c r="AJ1609" t="s">
        <v>8274</v>
      </c>
      <c r="AK1609">
        <v>145</v>
      </c>
      <c r="AL1609">
        <v>70.790000000000006</v>
      </c>
      <c r="AM1609" s="10" t="s">
        <v>8323</v>
      </c>
      <c r="AN1609" t="s">
        <v>8324</v>
      </c>
      <c r="AO1609" s="15">
        <v>41053.80846064815</v>
      </c>
      <c r="AP1609" s="15">
        <v>41074.80846064815</v>
      </c>
      <c r="AU1609" s="3"/>
      <c r="AV1609" s="3"/>
      <c r="AW1609" s="6"/>
      <c r="AX1609" s="8"/>
      <c r="BJ1609" s="10"/>
      <c r="BL1609" s="15"/>
      <c r="BM1609" s="15"/>
    </row>
    <row r="1610" spans="1:65" ht="12.75" hidden="1" customHeight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41640.226388888885</v>
      </c>
      <c r="W1610">
        <v>1608</v>
      </c>
      <c r="X1610" s="3" t="s">
        <v>1609</v>
      </c>
      <c r="Y1610" s="3" t="s">
        <v>5718</v>
      </c>
      <c r="Z1610" s="6">
        <v>1200</v>
      </c>
      <c r="AA1610" s="8">
        <v>1215</v>
      </c>
      <c r="AB1610" t="s">
        <v>8218</v>
      </c>
      <c r="AC1610" t="s">
        <v>8223</v>
      </c>
      <c r="AD1610" t="s">
        <v>8245</v>
      </c>
      <c r="AE1610">
        <v>1388553960</v>
      </c>
      <c r="AF1610">
        <v>1385754986</v>
      </c>
      <c r="AG1610" t="b">
        <v>0</v>
      </c>
      <c r="AH1610">
        <v>23</v>
      </c>
      <c r="AI1610" t="b">
        <v>1</v>
      </c>
      <c r="AJ1610" t="s">
        <v>8274</v>
      </c>
      <c r="AK1610">
        <v>101</v>
      </c>
      <c r="AL1610">
        <v>52.83</v>
      </c>
      <c r="AM1610" s="10" t="s">
        <v>8323</v>
      </c>
      <c r="AN1610" t="s">
        <v>8324</v>
      </c>
      <c r="AO1610" s="15">
        <v>41607.83085648148</v>
      </c>
      <c r="AP1610" s="15">
        <v>41640.226388888885</v>
      </c>
      <c r="AU1610" s="3"/>
      <c r="AV1610" s="3"/>
      <c r="AW1610" s="6"/>
      <c r="AX1610" s="8"/>
      <c r="BJ1610" s="10"/>
      <c r="BL1610" s="15"/>
      <c r="BM1610" s="15"/>
    </row>
    <row r="1611" spans="1:65" ht="12.75" hidden="1" customHeight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  <c r="W1611">
        <v>1609</v>
      </c>
      <c r="X1611" s="3" t="s">
        <v>1610</v>
      </c>
      <c r="Y1611" s="3" t="s">
        <v>5719</v>
      </c>
      <c r="Z1611" s="6">
        <v>1500</v>
      </c>
      <c r="AA1611" s="8">
        <v>1775</v>
      </c>
      <c r="AB1611" t="s">
        <v>8218</v>
      </c>
      <c r="AC1611" t="s">
        <v>8223</v>
      </c>
      <c r="AD1611" t="s">
        <v>8245</v>
      </c>
      <c r="AE1611">
        <v>1320220800</v>
      </c>
      <c r="AF1611">
        <v>1315612909</v>
      </c>
      <c r="AG1611" t="b">
        <v>0</v>
      </c>
      <c r="AH1611">
        <v>4</v>
      </c>
      <c r="AI1611" t="b">
        <v>1</v>
      </c>
      <c r="AJ1611" t="s">
        <v>8274</v>
      </c>
      <c r="AK1611">
        <v>118</v>
      </c>
      <c r="AL1611">
        <v>443.75</v>
      </c>
      <c r="AM1611" s="10" t="s">
        <v>8323</v>
      </c>
      <c r="AN1611" t="s">
        <v>8324</v>
      </c>
      <c r="AO1611" s="15">
        <v>40796.001261574071</v>
      </c>
      <c r="AP1611" s="15">
        <v>40849.333333333336</v>
      </c>
      <c r="AU1611" s="3"/>
      <c r="AV1611" s="3"/>
      <c r="AW1611" s="6"/>
      <c r="AX1611" s="8"/>
      <c r="BJ1611" s="10"/>
      <c r="BL1611" s="15"/>
      <c r="BM1611" s="15"/>
    </row>
    <row r="1612" spans="1:65" ht="12.75" hidden="1" customHeight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  <c r="W1612">
        <v>1610</v>
      </c>
      <c r="X1612" s="3" t="s">
        <v>1611</v>
      </c>
      <c r="Y1612" s="3" t="s">
        <v>5720</v>
      </c>
      <c r="Z1612" s="6">
        <v>2000</v>
      </c>
      <c r="AA1612" s="8">
        <v>5437</v>
      </c>
      <c r="AB1612" t="s">
        <v>8218</v>
      </c>
      <c r="AC1612" t="s">
        <v>8223</v>
      </c>
      <c r="AD1612" t="s">
        <v>8245</v>
      </c>
      <c r="AE1612">
        <v>1355609510</v>
      </c>
      <c r="AF1612">
        <v>1353017510</v>
      </c>
      <c r="AG1612" t="b">
        <v>0</v>
      </c>
      <c r="AH1612">
        <v>112</v>
      </c>
      <c r="AI1612" t="b">
        <v>1</v>
      </c>
      <c r="AJ1612" t="s">
        <v>8274</v>
      </c>
      <c r="AK1612">
        <v>272</v>
      </c>
      <c r="AL1612">
        <v>48.54</v>
      </c>
      <c r="AM1612" s="10" t="s">
        <v>8323</v>
      </c>
      <c r="AN1612" t="s">
        <v>8324</v>
      </c>
      <c r="AO1612" s="15">
        <v>41228.924884259257</v>
      </c>
      <c r="AP1612" s="15">
        <v>41258.924884259257</v>
      </c>
      <c r="AU1612" s="3"/>
      <c r="AV1612" s="3"/>
      <c r="AW1612" s="6"/>
      <c r="AX1612" s="8"/>
      <c r="BJ1612" s="10"/>
      <c r="BL1612" s="15"/>
      <c r="BM1612" s="15"/>
    </row>
    <row r="1613" spans="1:65" ht="12.75" hidden="1" customHeight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  <c r="W1613">
        <v>1611</v>
      </c>
      <c r="X1613" s="3" t="s">
        <v>1612</v>
      </c>
      <c r="Y1613" s="3" t="s">
        <v>5721</v>
      </c>
      <c r="Z1613" s="6">
        <v>800</v>
      </c>
      <c r="AA1613" s="8">
        <v>1001</v>
      </c>
      <c r="AB1613" t="s">
        <v>8218</v>
      </c>
      <c r="AC1613" t="s">
        <v>8223</v>
      </c>
      <c r="AD1613" t="s">
        <v>8245</v>
      </c>
      <c r="AE1613">
        <v>1370390432</v>
      </c>
      <c r="AF1613">
        <v>1368576032</v>
      </c>
      <c r="AG1613" t="b">
        <v>0</v>
      </c>
      <c r="AH1613">
        <v>27</v>
      </c>
      <c r="AI1613" t="b">
        <v>1</v>
      </c>
      <c r="AJ1613" t="s">
        <v>8274</v>
      </c>
      <c r="AK1613">
        <v>125</v>
      </c>
      <c r="AL1613">
        <v>37.07</v>
      </c>
      <c r="AM1613" s="10" t="s">
        <v>8323</v>
      </c>
      <c r="AN1613" t="s">
        <v>8324</v>
      </c>
      <c r="AO1613" s="15">
        <v>41409.00037037037</v>
      </c>
      <c r="AP1613" s="15">
        <v>41430.00037037037</v>
      </c>
      <c r="AU1613" s="3"/>
      <c r="AV1613" s="3"/>
      <c r="AW1613" s="6"/>
      <c r="AX1613" s="8"/>
      <c r="BJ1613" s="10"/>
      <c r="BL1613" s="15"/>
      <c r="BM1613" s="15"/>
    </row>
    <row r="1614" spans="1:65" ht="12.75" hidden="1" customHeight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  <c r="W1614">
        <v>1612</v>
      </c>
      <c r="X1614" s="3" t="s">
        <v>1613</v>
      </c>
      <c r="Y1614" s="3" t="s">
        <v>5722</v>
      </c>
      <c r="Z1614" s="6">
        <v>500</v>
      </c>
      <c r="AA1614" s="8">
        <v>550</v>
      </c>
      <c r="AB1614" t="s">
        <v>8218</v>
      </c>
      <c r="AC1614" t="s">
        <v>8223</v>
      </c>
      <c r="AD1614" t="s">
        <v>8245</v>
      </c>
      <c r="AE1614">
        <v>1357160384</v>
      </c>
      <c r="AF1614">
        <v>1354568384</v>
      </c>
      <c r="AG1614" t="b">
        <v>0</v>
      </c>
      <c r="AH1614">
        <v>11</v>
      </c>
      <c r="AI1614" t="b">
        <v>1</v>
      </c>
      <c r="AJ1614" t="s">
        <v>8274</v>
      </c>
      <c r="AK1614">
        <v>110</v>
      </c>
      <c r="AL1614">
        <v>50</v>
      </c>
      <c r="AM1614" s="10" t="s">
        <v>8323</v>
      </c>
      <c r="AN1614" t="s">
        <v>8324</v>
      </c>
      <c r="AO1614" s="15">
        <v>41246.874814814815</v>
      </c>
      <c r="AP1614" s="15">
        <v>41276.874814814815</v>
      </c>
      <c r="AU1614" s="3"/>
      <c r="AV1614" s="3"/>
      <c r="AW1614" s="6"/>
      <c r="AX1614" s="8"/>
      <c r="BJ1614" s="10"/>
      <c r="BL1614" s="15"/>
      <c r="BM1614" s="15"/>
    </row>
    <row r="1615" spans="1:65" ht="12.75" hidden="1" customHeight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  <c r="W1615">
        <v>1613</v>
      </c>
      <c r="X1615" s="3" t="s">
        <v>1614</v>
      </c>
      <c r="Y1615" s="3" t="s">
        <v>5723</v>
      </c>
      <c r="Z1615" s="6">
        <v>1000</v>
      </c>
      <c r="AA1615" s="8">
        <v>1015</v>
      </c>
      <c r="AB1615" t="s">
        <v>8218</v>
      </c>
      <c r="AC1615" t="s">
        <v>8223</v>
      </c>
      <c r="AD1615" t="s">
        <v>8245</v>
      </c>
      <c r="AE1615">
        <v>1342921202</v>
      </c>
      <c r="AF1615">
        <v>1340329202</v>
      </c>
      <c r="AG1615" t="b">
        <v>0</v>
      </c>
      <c r="AH1615">
        <v>26</v>
      </c>
      <c r="AI1615" t="b">
        <v>1</v>
      </c>
      <c r="AJ1615" t="s">
        <v>8274</v>
      </c>
      <c r="AK1615">
        <v>102</v>
      </c>
      <c r="AL1615">
        <v>39.04</v>
      </c>
      <c r="AM1615" s="10" t="s">
        <v>8323</v>
      </c>
      <c r="AN1615" t="s">
        <v>8324</v>
      </c>
      <c r="AO1615" s="15">
        <v>41082.069467592592</v>
      </c>
      <c r="AP1615" s="15">
        <v>41112.069467592592</v>
      </c>
      <c r="AU1615" s="3"/>
      <c r="AV1615" s="3"/>
      <c r="AW1615" s="6"/>
      <c r="AX1615" s="8"/>
      <c r="BJ1615" s="10"/>
      <c r="BL1615" s="15"/>
      <c r="BM1615" s="15"/>
    </row>
    <row r="1616" spans="1:65" ht="12.75" hidden="1" customHeight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  <c r="W1616">
        <v>1614</v>
      </c>
      <c r="X1616" s="3" t="s">
        <v>1615</v>
      </c>
      <c r="Y1616" s="3" t="s">
        <v>5724</v>
      </c>
      <c r="Z1616" s="6">
        <v>5000</v>
      </c>
      <c r="AA1616" s="8">
        <v>5135</v>
      </c>
      <c r="AB1616" t="s">
        <v>8218</v>
      </c>
      <c r="AC1616" t="s">
        <v>8223</v>
      </c>
      <c r="AD1616" t="s">
        <v>8245</v>
      </c>
      <c r="AE1616">
        <v>1407085200</v>
      </c>
      <c r="AF1616">
        <v>1401924769</v>
      </c>
      <c r="AG1616" t="b">
        <v>0</v>
      </c>
      <c r="AH1616">
        <v>77</v>
      </c>
      <c r="AI1616" t="b">
        <v>1</v>
      </c>
      <c r="AJ1616" t="s">
        <v>8274</v>
      </c>
      <c r="AK1616">
        <v>103</v>
      </c>
      <c r="AL1616">
        <v>66.69</v>
      </c>
      <c r="AM1616" s="10" t="s">
        <v>8323</v>
      </c>
      <c r="AN1616" t="s">
        <v>8324</v>
      </c>
      <c r="AO1616" s="15">
        <v>41794.981122685182</v>
      </c>
      <c r="AP1616" s="15">
        <v>41854.708333333336</v>
      </c>
      <c r="AU1616" s="3"/>
      <c r="AV1616" s="3"/>
      <c r="AW1616" s="6"/>
      <c r="AX1616" s="8"/>
      <c r="BJ1616" s="10"/>
      <c r="BL1616" s="15"/>
      <c r="BM1616" s="15"/>
    </row>
    <row r="1617" spans="1:65" ht="12.75" hidden="1" customHeight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  <c r="W1617">
        <v>1615</v>
      </c>
      <c r="X1617" s="3" t="s">
        <v>1616</v>
      </c>
      <c r="Y1617" s="3" t="s">
        <v>5725</v>
      </c>
      <c r="Z1617" s="6">
        <v>8000</v>
      </c>
      <c r="AA1617" s="8">
        <v>9130</v>
      </c>
      <c r="AB1617" t="s">
        <v>8218</v>
      </c>
      <c r="AC1617" t="s">
        <v>8223</v>
      </c>
      <c r="AD1617" t="s">
        <v>8245</v>
      </c>
      <c r="AE1617">
        <v>1323742396</v>
      </c>
      <c r="AF1617">
        <v>1319850796</v>
      </c>
      <c r="AG1617" t="b">
        <v>0</v>
      </c>
      <c r="AH1617">
        <v>136</v>
      </c>
      <c r="AI1617" t="b">
        <v>1</v>
      </c>
      <c r="AJ1617" t="s">
        <v>8274</v>
      </c>
      <c r="AK1617">
        <v>114</v>
      </c>
      <c r="AL1617">
        <v>67.13</v>
      </c>
      <c r="AM1617" s="10" t="s">
        <v>8323</v>
      </c>
      <c r="AN1617" t="s">
        <v>8324</v>
      </c>
      <c r="AO1617" s="15">
        <v>40845.050879629627</v>
      </c>
      <c r="AP1617" s="15">
        <v>40890.092546296299</v>
      </c>
      <c r="AU1617" s="3"/>
      <c r="AV1617" s="3"/>
      <c r="AW1617" s="6"/>
      <c r="AX1617" s="8"/>
      <c r="BJ1617" s="10"/>
      <c r="BL1617" s="15"/>
      <c r="BM1617" s="15"/>
    </row>
    <row r="1618" spans="1:65" ht="12.75" hidden="1" customHeight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  <c r="W1618">
        <v>1616</v>
      </c>
      <c r="X1618" s="3" t="s">
        <v>1617</v>
      </c>
      <c r="Y1618" s="3" t="s">
        <v>5726</v>
      </c>
      <c r="Z1618" s="6">
        <v>10000</v>
      </c>
      <c r="AA1618" s="8">
        <v>10420</v>
      </c>
      <c r="AB1618" t="s">
        <v>8218</v>
      </c>
      <c r="AC1618" t="s">
        <v>8223</v>
      </c>
      <c r="AD1618" t="s">
        <v>8245</v>
      </c>
      <c r="AE1618">
        <v>1353621600</v>
      </c>
      <c r="AF1618">
        <v>1350061821</v>
      </c>
      <c r="AG1618" t="b">
        <v>0</v>
      </c>
      <c r="AH1618">
        <v>157</v>
      </c>
      <c r="AI1618" t="b">
        <v>1</v>
      </c>
      <c r="AJ1618" t="s">
        <v>8274</v>
      </c>
      <c r="AK1618">
        <v>104</v>
      </c>
      <c r="AL1618">
        <v>66.37</v>
      </c>
      <c r="AM1618" s="10" t="s">
        <v>8323</v>
      </c>
      <c r="AN1618" t="s">
        <v>8324</v>
      </c>
      <c r="AO1618" s="15">
        <v>41194.715520833335</v>
      </c>
      <c r="AP1618" s="15">
        <v>41235.916666666664</v>
      </c>
      <c r="AU1618" s="3"/>
      <c r="AV1618" s="3"/>
      <c r="AW1618" s="6"/>
      <c r="AX1618" s="8"/>
      <c r="BJ1618" s="10"/>
      <c r="BL1618" s="15"/>
      <c r="BM1618" s="15"/>
    </row>
    <row r="1619" spans="1:65" ht="12.75" hidden="1" customHeight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  <c r="W1619">
        <v>1617</v>
      </c>
      <c r="X1619" s="3" t="s">
        <v>1618</v>
      </c>
      <c r="Y1619" s="3" t="s">
        <v>5727</v>
      </c>
      <c r="Z1619" s="6">
        <v>7000</v>
      </c>
      <c r="AA1619" s="8">
        <v>10210</v>
      </c>
      <c r="AB1619" t="s">
        <v>8218</v>
      </c>
      <c r="AC1619" t="s">
        <v>8223</v>
      </c>
      <c r="AD1619" t="s">
        <v>8245</v>
      </c>
      <c r="AE1619">
        <v>1383332400</v>
      </c>
      <c r="AF1619">
        <v>1380470188</v>
      </c>
      <c r="AG1619" t="b">
        <v>0</v>
      </c>
      <c r="AH1619">
        <v>158</v>
      </c>
      <c r="AI1619" t="b">
        <v>1</v>
      </c>
      <c r="AJ1619" t="s">
        <v>8274</v>
      </c>
      <c r="AK1619">
        <v>146</v>
      </c>
      <c r="AL1619">
        <v>64.62</v>
      </c>
      <c r="AM1619" s="10" t="s">
        <v>8323</v>
      </c>
      <c r="AN1619" t="s">
        <v>8324</v>
      </c>
      <c r="AO1619" s="15">
        <v>41546.664212962962</v>
      </c>
      <c r="AP1619" s="15">
        <v>41579.791666666664</v>
      </c>
      <c r="AU1619" s="3"/>
      <c r="AV1619" s="3"/>
      <c r="AW1619" s="6"/>
      <c r="AX1619" s="8"/>
      <c r="BJ1619" s="10"/>
      <c r="BL1619" s="15"/>
      <c r="BM1619" s="15"/>
    </row>
    <row r="1620" spans="1:65" ht="12.75" hidden="1" customHeight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  <c r="W1620">
        <v>1618</v>
      </c>
      <c r="X1620" s="3" t="s">
        <v>1619</v>
      </c>
      <c r="Y1620" s="3" t="s">
        <v>5728</v>
      </c>
      <c r="Z1620" s="6">
        <v>1500</v>
      </c>
      <c r="AA1620" s="8">
        <v>1576</v>
      </c>
      <c r="AB1620" t="s">
        <v>8218</v>
      </c>
      <c r="AC1620" t="s">
        <v>8223</v>
      </c>
      <c r="AD1620" t="s">
        <v>8245</v>
      </c>
      <c r="AE1620">
        <v>1362757335</v>
      </c>
      <c r="AF1620">
        <v>1359301335</v>
      </c>
      <c r="AG1620" t="b">
        <v>0</v>
      </c>
      <c r="AH1620">
        <v>27</v>
      </c>
      <c r="AI1620" t="b">
        <v>1</v>
      </c>
      <c r="AJ1620" t="s">
        <v>8274</v>
      </c>
      <c r="AK1620">
        <v>105</v>
      </c>
      <c r="AL1620">
        <v>58.37</v>
      </c>
      <c r="AM1620" s="10" t="s">
        <v>8323</v>
      </c>
      <c r="AN1620" t="s">
        <v>8324</v>
      </c>
      <c r="AO1620" s="15">
        <v>41301.654340277775</v>
      </c>
      <c r="AP1620" s="15">
        <v>41341.654340277775</v>
      </c>
      <c r="AU1620" s="3"/>
      <c r="AV1620" s="3"/>
      <c r="AW1620" s="6"/>
      <c r="AX1620" s="8"/>
      <c r="BJ1620" s="10"/>
      <c r="BL1620" s="15"/>
      <c r="BM1620" s="15"/>
    </row>
    <row r="1621" spans="1:65" ht="12.75" hidden="1" customHeight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41897.186180555553</v>
      </c>
      <c r="W1621">
        <v>1619</v>
      </c>
      <c r="X1621" s="3" t="s">
        <v>1620</v>
      </c>
      <c r="Y1621" s="3" t="s">
        <v>5729</v>
      </c>
      <c r="Z1621" s="6">
        <v>1500</v>
      </c>
      <c r="AA1621" s="8">
        <v>2000</v>
      </c>
      <c r="AB1621" t="s">
        <v>8218</v>
      </c>
      <c r="AC1621" t="s">
        <v>8223</v>
      </c>
      <c r="AD1621" t="s">
        <v>8245</v>
      </c>
      <c r="AE1621">
        <v>1410755286</v>
      </c>
      <c r="AF1621">
        <v>1408940886</v>
      </c>
      <c r="AG1621" t="b">
        <v>0</v>
      </c>
      <c r="AH1621">
        <v>23</v>
      </c>
      <c r="AI1621" t="b">
        <v>1</v>
      </c>
      <c r="AJ1621" t="s">
        <v>8274</v>
      </c>
      <c r="AK1621">
        <v>133</v>
      </c>
      <c r="AL1621">
        <v>86.96</v>
      </c>
      <c r="AM1621" s="10" t="s">
        <v>8323</v>
      </c>
      <c r="AN1621" t="s">
        <v>8324</v>
      </c>
      <c r="AO1621" s="15">
        <v>41876.18618055556</v>
      </c>
      <c r="AP1621" s="15">
        <v>41897.186180555553</v>
      </c>
      <c r="AU1621" s="3"/>
      <c r="AV1621" s="3"/>
      <c r="AW1621" s="6"/>
      <c r="AX1621" s="8"/>
      <c r="BJ1621" s="10"/>
      <c r="BL1621" s="15"/>
      <c r="BM1621" s="15"/>
    </row>
    <row r="1622" spans="1:65" ht="12.75" hidden="1" customHeight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  <c r="W1622">
        <v>1620</v>
      </c>
      <c r="X1622" s="3" t="s">
        <v>1621</v>
      </c>
      <c r="Y1622" s="3" t="s">
        <v>5730</v>
      </c>
      <c r="Z1622" s="6">
        <v>1000</v>
      </c>
      <c r="AA1622" s="8">
        <v>1130</v>
      </c>
      <c r="AB1622" t="s">
        <v>8218</v>
      </c>
      <c r="AC1622" t="s">
        <v>8223</v>
      </c>
      <c r="AD1622" t="s">
        <v>8245</v>
      </c>
      <c r="AE1622">
        <v>1361606940</v>
      </c>
      <c r="AF1622">
        <v>1361002140</v>
      </c>
      <c r="AG1622" t="b">
        <v>0</v>
      </c>
      <c r="AH1622">
        <v>17</v>
      </c>
      <c r="AI1622" t="b">
        <v>1</v>
      </c>
      <c r="AJ1622" t="s">
        <v>8274</v>
      </c>
      <c r="AK1622">
        <v>113</v>
      </c>
      <c r="AL1622">
        <v>66.47</v>
      </c>
      <c r="AM1622" s="10" t="s">
        <v>8323</v>
      </c>
      <c r="AN1622" t="s">
        <v>8324</v>
      </c>
      <c r="AO1622" s="15">
        <v>41321.339583333334</v>
      </c>
      <c r="AP1622" s="15">
        <v>41328.339583333334</v>
      </c>
      <c r="AU1622" s="3"/>
      <c r="AV1622" s="3"/>
      <c r="AW1622" s="6"/>
      <c r="AX1622" s="8"/>
      <c r="BJ1622" s="10"/>
      <c r="BL1622" s="15"/>
      <c r="BM1622" s="15"/>
    </row>
    <row r="1623" spans="1:65" ht="12.75" hidden="1" customHeight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  <c r="W1623">
        <v>1621</v>
      </c>
      <c r="X1623" s="3" t="s">
        <v>1622</v>
      </c>
      <c r="Y1623" s="3" t="s">
        <v>5731</v>
      </c>
      <c r="Z1623" s="6">
        <v>5000</v>
      </c>
      <c r="AA1623" s="8">
        <v>6060</v>
      </c>
      <c r="AB1623" t="s">
        <v>8218</v>
      </c>
      <c r="AC1623" t="s">
        <v>8223</v>
      </c>
      <c r="AD1623" t="s">
        <v>8245</v>
      </c>
      <c r="AE1623">
        <v>1338177540</v>
      </c>
      <c r="AF1623">
        <v>1333550015</v>
      </c>
      <c r="AG1623" t="b">
        <v>0</v>
      </c>
      <c r="AH1623">
        <v>37</v>
      </c>
      <c r="AI1623" t="b">
        <v>1</v>
      </c>
      <c r="AJ1623" t="s">
        <v>8274</v>
      </c>
      <c r="AK1623">
        <v>121</v>
      </c>
      <c r="AL1623">
        <v>163.78</v>
      </c>
      <c r="AM1623" s="10" t="s">
        <v>8323</v>
      </c>
      <c r="AN1623" t="s">
        <v>8324</v>
      </c>
      <c r="AO1623" s="15">
        <v>41003.60665509259</v>
      </c>
      <c r="AP1623" s="15">
        <v>41057.165972222225</v>
      </c>
      <c r="AU1623" s="3"/>
      <c r="AV1623" s="3"/>
      <c r="AW1623" s="6"/>
      <c r="AX1623" s="8"/>
      <c r="BJ1623" s="10"/>
      <c r="BL1623" s="15"/>
      <c r="BM1623" s="15"/>
    </row>
    <row r="1624" spans="1:65" ht="12.75" hidden="1" customHeight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  <c r="W1624">
        <v>1622</v>
      </c>
      <c r="X1624" s="3" t="s">
        <v>1623</v>
      </c>
      <c r="Y1624" s="3" t="s">
        <v>5732</v>
      </c>
      <c r="Z1624" s="6">
        <v>6900</v>
      </c>
      <c r="AA1624" s="8">
        <v>7019</v>
      </c>
      <c r="AB1624" t="s">
        <v>8218</v>
      </c>
      <c r="AC1624" t="s">
        <v>8223</v>
      </c>
      <c r="AD1624" t="s">
        <v>8245</v>
      </c>
      <c r="AE1624">
        <v>1418803140</v>
      </c>
      <c r="AF1624">
        <v>1415343874</v>
      </c>
      <c r="AG1624" t="b">
        <v>0</v>
      </c>
      <c r="AH1624">
        <v>65</v>
      </c>
      <c r="AI1624" t="b">
        <v>1</v>
      </c>
      <c r="AJ1624" t="s">
        <v>8274</v>
      </c>
      <c r="AK1624">
        <v>102</v>
      </c>
      <c r="AL1624">
        <v>107.98</v>
      </c>
      <c r="AM1624" s="10" t="s">
        <v>8323</v>
      </c>
      <c r="AN1624" t="s">
        <v>8324</v>
      </c>
      <c r="AO1624" s="15">
        <v>41950.29483796296</v>
      </c>
      <c r="AP1624" s="15">
        <v>41990.332638888889</v>
      </c>
      <c r="AU1624" s="3"/>
      <c r="AV1624" s="3"/>
      <c r="AW1624" s="6"/>
      <c r="AX1624" s="8"/>
      <c r="BJ1624" s="10"/>
      <c r="BL1624" s="15"/>
      <c r="BM1624" s="15"/>
    </row>
    <row r="1625" spans="1:65" ht="12.75" hidden="1" customHeight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  <c r="W1625">
        <v>1623</v>
      </c>
      <c r="X1625" s="3" t="s">
        <v>1624</v>
      </c>
      <c r="Y1625" s="3" t="s">
        <v>5733</v>
      </c>
      <c r="Z1625" s="6">
        <v>750</v>
      </c>
      <c r="AA1625" s="8">
        <v>758</v>
      </c>
      <c r="AB1625" t="s">
        <v>8218</v>
      </c>
      <c r="AC1625" t="s">
        <v>8224</v>
      </c>
      <c r="AD1625" t="s">
        <v>8246</v>
      </c>
      <c r="AE1625">
        <v>1377621089</v>
      </c>
      <c r="AF1625">
        <v>1372437089</v>
      </c>
      <c r="AG1625" t="b">
        <v>0</v>
      </c>
      <c r="AH1625">
        <v>18</v>
      </c>
      <c r="AI1625" t="b">
        <v>1</v>
      </c>
      <c r="AJ1625" t="s">
        <v>8274</v>
      </c>
      <c r="AK1625">
        <v>101</v>
      </c>
      <c r="AL1625">
        <v>42.11</v>
      </c>
      <c r="AM1625" s="10" t="s">
        <v>8323</v>
      </c>
      <c r="AN1625" t="s">
        <v>8324</v>
      </c>
      <c r="AO1625" s="15">
        <v>41453.688530092593</v>
      </c>
      <c r="AP1625" s="15">
        <v>41513.688530092593</v>
      </c>
      <c r="AU1625" s="3"/>
      <c r="AV1625" s="3"/>
      <c r="AW1625" s="6"/>
      <c r="AX1625" s="8"/>
      <c r="BJ1625" s="10"/>
      <c r="BL1625" s="15"/>
      <c r="BM1625" s="15"/>
    </row>
    <row r="1626" spans="1:65" ht="12.75" hidden="1" customHeight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  <c r="W1626">
        <v>1624</v>
      </c>
      <c r="X1626" s="3" t="s">
        <v>1625</v>
      </c>
      <c r="Y1626" s="3" t="s">
        <v>5734</v>
      </c>
      <c r="Z1626" s="6">
        <v>1000</v>
      </c>
      <c r="AA1626" s="8">
        <v>1180</v>
      </c>
      <c r="AB1626" t="s">
        <v>8218</v>
      </c>
      <c r="AC1626" t="s">
        <v>8223</v>
      </c>
      <c r="AD1626" t="s">
        <v>8245</v>
      </c>
      <c r="AE1626">
        <v>1357721335</v>
      </c>
      <c r="AF1626">
        <v>1354265335</v>
      </c>
      <c r="AG1626" t="b">
        <v>0</v>
      </c>
      <c r="AH1626">
        <v>25</v>
      </c>
      <c r="AI1626" t="b">
        <v>1</v>
      </c>
      <c r="AJ1626" t="s">
        <v>8274</v>
      </c>
      <c r="AK1626">
        <v>118</v>
      </c>
      <c r="AL1626">
        <v>47.2</v>
      </c>
      <c r="AM1626" s="10" t="s">
        <v>8323</v>
      </c>
      <c r="AN1626" t="s">
        <v>8324</v>
      </c>
      <c r="AO1626" s="15">
        <v>41243.367303240739</v>
      </c>
      <c r="AP1626" s="15">
        <v>41283.367303240739</v>
      </c>
      <c r="AU1626" s="3"/>
      <c r="AV1626" s="3"/>
      <c r="AW1626" s="6"/>
      <c r="AX1626" s="8"/>
      <c r="BJ1626" s="10"/>
      <c r="BL1626" s="15"/>
      <c r="BM1626" s="15"/>
    </row>
    <row r="1627" spans="1:65" ht="12.75" hidden="1" customHeight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  <c r="W1627">
        <v>1625</v>
      </c>
      <c r="X1627" s="3" t="s">
        <v>1626</v>
      </c>
      <c r="Y1627" s="3" t="s">
        <v>5735</v>
      </c>
      <c r="Z1627" s="6">
        <v>7500</v>
      </c>
      <c r="AA1627" s="8">
        <v>11650</v>
      </c>
      <c r="AB1627" t="s">
        <v>8218</v>
      </c>
      <c r="AC1627" t="s">
        <v>8223</v>
      </c>
      <c r="AD1627" t="s">
        <v>8245</v>
      </c>
      <c r="AE1627">
        <v>1347382053</v>
      </c>
      <c r="AF1627">
        <v>1344962853</v>
      </c>
      <c r="AG1627" t="b">
        <v>0</v>
      </c>
      <c r="AH1627">
        <v>104</v>
      </c>
      <c r="AI1627" t="b">
        <v>1</v>
      </c>
      <c r="AJ1627" t="s">
        <v>8274</v>
      </c>
      <c r="AK1627">
        <v>155</v>
      </c>
      <c r="AL1627">
        <v>112.02</v>
      </c>
      <c r="AM1627" s="10" t="s">
        <v>8323</v>
      </c>
      <c r="AN1627" t="s">
        <v>8324</v>
      </c>
      <c r="AO1627" s="15">
        <v>41135.699687500004</v>
      </c>
      <c r="AP1627" s="15">
        <v>41163.699687500004</v>
      </c>
      <c r="AU1627" s="3"/>
      <c r="AV1627" s="3"/>
      <c r="AW1627" s="6"/>
      <c r="AX1627" s="8"/>
      <c r="BJ1627" s="10"/>
      <c r="BL1627" s="15"/>
      <c r="BM1627" s="15"/>
    </row>
    <row r="1628" spans="1:65" ht="12.75" hidden="1" customHeight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  <c r="W1628">
        <v>1626</v>
      </c>
      <c r="X1628" s="3" t="s">
        <v>1627</v>
      </c>
      <c r="Y1628" s="3" t="s">
        <v>5736</v>
      </c>
      <c r="Z1628" s="6">
        <v>8000</v>
      </c>
      <c r="AA1628" s="8">
        <v>8095</v>
      </c>
      <c r="AB1628" t="s">
        <v>8218</v>
      </c>
      <c r="AC1628" t="s">
        <v>8223</v>
      </c>
      <c r="AD1628" t="s">
        <v>8245</v>
      </c>
      <c r="AE1628">
        <v>1385932867</v>
      </c>
      <c r="AF1628">
        <v>1383337267</v>
      </c>
      <c r="AG1628" t="b">
        <v>0</v>
      </c>
      <c r="AH1628">
        <v>108</v>
      </c>
      <c r="AI1628" t="b">
        <v>1</v>
      </c>
      <c r="AJ1628" t="s">
        <v>8274</v>
      </c>
      <c r="AK1628">
        <v>101</v>
      </c>
      <c r="AL1628">
        <v>74.95</v>
      </c>
      <c r="AM1628" s="10" t="s">
        <v>8323</v>
      </c>
      <c r="AN1628" t="s">
        <v>8324</v>
      </c>
      <c r="AO1628" s="15">
        <v>41579.847997685189</v>
      </c>
      <c r="AP1628" s="15">
        <v>41609.889664351853</v>
      </c>
      <c r="AU1628" s="3"/>
      <c r="AV1628" s="3"/>
      <c r="AW1628" s="6"/>
      <c r="AX1628" s="8"/>
      <c r="BJ1628" s="10"/>
      <c r="BL1628" s="15"/>
      <c r="BM1628" s="15"/>
    </row>
    <row r="1629" spans="1:65" ht="12.75" hidden="1" customHeight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  <c r="W1629">
        <v>1627</v>
      </c>
      <c r="X1629" s="3" t="s">
        <v>1628</v>
      </c>
      <c r="Y1629" s="3" t="s">
        <v>5737</v>
      </c>
      <c r="Z1629" s="6">
        <v>2000</v>
      </c>
      <c r="AA1629" s="8">
        <v>2340</v>
      </c>
      <c r="AB1629" t="s">
        <v>8218</v>
      </c>
      <c r="AC1629" t="s">
        <v>8223</v>
      </c>
      <c r="AD1629" t="s">
        <v>8245</v>
      </c>
      <c r="AE1629">
        <v>1353905940</v>
      </c>
      <c r="AF1629">
        <v>1351011489</v>
      </c>
      <c r="AG1629" t="b">
        <v>0</v>
      </c>
      <c r="AH1629">
        <v>38</v>
      </c>
      <c r="AI1629" t="b">
        <v>1</v>
      </c>
      <c r="AJ1629" t="s">
        <v>8274</v>
      </c>
      <c r="AK1629">
        <v>117</v>
      </c>
      <c r="AL1629">
        <v>61.58</v>
      </c>
      <c r="AM1629" s="10" t="s">
        <v>8323</v>
      </c>
      <c r="AN1629" t="s">
        <v>8324</v>
      </c>
      <c r="AO1629" s="15">
        <v>41205.707048611112</v>
      </c>
      <c r="AP1629" s="15">
        <v>41239.207638888889</v>
      </c>
      <c r="AU1629" s="3"/>
      <c r="AV1629" s="3"/>
      <c r="AW1629" s="6"/>
      <c r="AX1629" s="8"/>
      <c r="BJ1629" s="10"/>
      <c r="BL1629" s="15"/>
      <c r="BM1629" s="15"/>
    </row>
    <row r="1630" spans="1:65" ht="12.75" hidden="1" customHeight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  <c r="W1630">
        <v>1628</v>
      </c>
      <c r="X1630" s="3" t="s">
        <v>1629</v>
      </c>
      <c r="Y1630" s="3" t="s">
        <v>5738</v>
      </c>
      <c r="Z1630" s="6">
        <v>4000</v>
      </c>
      <c r="AA1630" s="8">
        <v>4037</v>
      </c>
      <c r="AB1630" t="s">
        <v>8218</v>
      </c>
      <c r="AC1630" t="s">
        <v>8223</v>
      </c>
      <c r="AD1630" t="s">
        <v>8245</v>
      </c>
      <c r="AE1630">
        <v>1403026882</v>
      </c>
      <c r="AF1630">
        <v>1400175682</v>
      </c>
      <c r="AG1630" t="b">
        <v>0</v>
      </c>
      <c r="AH1630">
        <v>88</v>
      </c>
      <c r="AI1630" t="b">
        <v>1</v>
      </c>
      <c r="AJ1630" t="s">
        <v>8274</v>
      </c>
      <c r="AK1630">
        <v>101</v>
      </c>
      <c r="AL1630">
        <v>45.88</v>
      </c>
      <c r="AM1630" s="10" t="s">
        <v>8323</v>
      </c>
      <c r="AN1630" t="s">
        <v>8324</v>
      </c>
      <c r="AO1630" s="15">
        <v>41774.737060185187</v>
      </c>
      <c r="AP1630" s="15">
        <v>41807.737060185187</v>
      </c>
      <c r="AU1630" s="3"/>
      <c r="AV1630" s="3"/>
      <c r="AW1630" s="6"/>
      <c r="AX1630" s="8"/>
      <c r="BJ1630" s="10"/>
      <c r="BL1630" s="15"/>
      <c r="BM1630" s="15"/>
    </row>
    <row r="1631" spans="1:65" ht="12.75" hidden="1" customHeight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  <c r="W1631">
        <v>1629</v>
      </c>
      <c r="X1631" s="3" t="s">
        <v>1630</v>
      </c>
      <c r="Y1631" s="3" t="s">
        <v>5739</v>
      </c>
      <c r="Z1631" s="6">
        <v>6000</v>
      </c>
      <c r="AA1631" s="8">
        <v>6220</v>
      </c>
      <c r="AB1631" t="s">
        <v>8218</v>
      </c>
      <c r="AC1631" t="s">
        <v>8223</v>
      </c>
      <c r="AD1631" t="s">
        <v>8245</v>
      </c>
      <c r="AE1631">
        <v>1392929333</v>
      </c>
      <c r="AF1631">
        <v>1389041333</v>
      </c>
      <c r="AG1631" t="b">
        <v>0</v>
      </c>
      <c r="AH1631">
        <v>82</v>
      </c>
      <c r="AI1631" t="b">
        <v>1</v>
      </c>
      <c r="AJ1631" t="s">
        <v>8274</v>
      </c>
      <c r="AK1631">
        <v>104</v>
      </c>
      <c r="AL1631">
        <v>75.849999999999994</v>
      </c>
      <c r="AM1631" s="10" t="s">
        <v>8323</v>
      </c>
      <c r="AN1631" t="s">
        <v>8324</v>
      </c>
      <c r="AO1631" s="15">
        <v>41645.867280092592</v>
      </c>
      <c r="AP1631" s="15">
        <v>41690.867280092592</v>
      </c>
      <c r="AU1631" s="3"/>
      <c r="AV1631" s="3"/>
      <c r="AW1631" s="6"/>
      <c r="AX1631" s="8"/>
      <c r="BJ1631" s="10"/>
      <c r="BL1631" s="15"/>
      <c r="BM1631" s="15"/>
    </row>
    <row r="1632" spans="1:65" ht="12.75" hidden="1" customHeight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  <c r="W1632">
        <v>1630</v>
      </c>
      <c r="X1632" s="3" t="s">
        <v>1631</v>
      </c>
      <c r="Y1632" s="3" t="s">
        <v>5740</v>
      </c>
      <c r="Z1632" s="6">
        <v>4000</v>
      </c>
      <c r="AA1632" s="8">
        <v>10610</v>
      </c>
      <c r="AB1632" t="s">
        <v>8218</v>
      </c>
      <c r="AC1632" t="s">
        <v>8223</v>
      </c>
      <c r="AD1632" t="s">
        <v>8245</v>
      </c>
      <c r="AE1632">
        <v>1330671540</v>
      </c>
      <c r="AF1632">
        <v>1328040375</v>
      </c>
      <c r="AG1632" t="b">
        <v>0</v>
      </c>
      <c r="AH1632">
        <v>126</v>
      </c>
      <c r="AI1632" t="b">
        <v>1</v>
      </c>
      <c r="AJ1632" t="s">
        <v>8274</v>
      </c>
      <c r="AK1632">
        <v>265</v>
      </c>
      <c r="AL1632">
        <v>84.21</v>
      </c>
      <c r="AM1632" s="10" t="s">
        <v>8323</v>
      </c>
      <c r="AN1632" t="s">
        <v>8324</v>
      </c>
      <c r="AO1632" s="15">
        <v>40939.837673611109</v>
      </c>
      <c r="AP1632" s="15">
        <v>40970.290972222225</v>
      </c>
      <c r="AU1632" s="3"/>
      <c r="AV1632" s="3"/>
      <c r="AW1632" s="6"/>
      <c r="AX1632" s="8"/>
      <c r="BJ1632" s="10"/>
      <c r="BL1632" s="15"/>
      <c r="BM1632" s="15"/>
    </row>
    <row r="1633" spans="1:65" ht="12.75" hidden="1" customHeight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  <c r="W1633">
        <v>1631</v>
      </c>
      <c r="X1633" s="3" t="s">
        <v>1632</v>
      </c>
      <c r="Y1633" s="3" t="s">
        <v>5741</v>
      </c>
      <c r="Z1633" s="6">
        <v>10000</v>
      </c>
      <c r="AA1633" s="8">
        <v>15591</v>
      </c>
      <c r="AB1633" t="s">
        <v>8218</v>
      </c>
      <c r="AC1633" t="s">
        <v>8223</v>
      </c>
      <c r="AD1633" t="s">
        <v>8245</v>
      </c>
      <c r="AE1633">
        <v>1350074261</v>
      </c>
      <c r="AF1633">
        <v>1347482261</v>
      </c>
      <c r="AG1633" t="b">
        <v>0</v>
      </c>
      <c r="AH1633">
        <v>133</v>
      </c>
      <c r="AI1633" t="b">
        <v>1</v>
      </c>
      <c r="AJ1633" t="s">
        <v>8274</v>
      </c>
      <c r="AK1633">
        <v>156</v>
      </c>
      <c r="AL1633">
        <v>117.23</v>
      </c>
      <c r="AM1633" s="10" t="s">
        <v>8323</v>
      </c>
      <c r="AN1633" t="s">
        <v>8324</v>
      </c>
      <c r="AO1633" s="15">
        <v>41164.859502314815</v>
      </c>
      <c r="AP1633" s="15">
        <v>41194.859502314815</v>
      </c>
      <c r="AU1633" s="3"/>
      <c r="AV1633" s="3"/>
      <c r="AW1633" s="6"/>
      <c r="AX1633" s="8"/>
      <c r="BJ1633" s="10"/>
      <c r="BL1633" s="15"/>
      <c r="BM1633" s="15"/>
    </row>
    <row r="1634" spans="1:65" ht="12.75" hidden="1" customHeight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40810.340902777782</v>
      </c>
      <c r="W1634">
        <v>1632</v>
      </c>
      <c r="X1634" s="3" t="s">
        <v>1633</v>
      </c>
      <c r="Y1634" s="3" t="s">
        <v>5742</v>
      </c>
      <c r="Z1634" s="6">
        <v>4000</v>
      </c>
      <c r="AA1634" s="8">
        <v>4065</v>
      </c>
      <c r="AB1634" t="s">
        <v>8218</v>
      </c>
      <c r="AC1634" t="s">
        <v>8223</v>
      </c>
      <c r="AD1634" t="s">
        <v>8245</v>
      </c>
      <c r="AE1634">
        <v>1316851854</v>
      </c>
      <c r="AF1634">
        <v>1311667854</v>
      </c>
      <c r="AG1634" t="b">
        <v>0</v>
      </c>
      <c r="AH1634">
        <v>47</v>
      </c>
      <c r="AI1634" t="b">
        <v>1</v>
      </c>
      <c r="AJ1634" t="s">
        <v>8274</v>
      </c>
      <c r="AK1634">
        <v>102</v>
      </c>
      <c r="AL1634">
        <v>86.49</v>
      </c>
      <c r="AM1634" s="10" t="s">
        <v>8323</v>
      </c>
      <c r="AN1634" t="s">
        <v>8324</v>
      </c>
      <c r="AO1634" s="15">
        <v>40750.340902777774</v>
      </c>
      <c r="AP1634" s="15">
        <v>40810.340902777782</v>
      </c>
      <c r="AU1634" s="3"/>
      <c r="AV1634" s="3"/>
      <c r="AW1634" s="6"/>
      <c r="AX1634" s="8"/>
      <c r="BJ1634" s="10"/>
      <c r="BL1634" s="15"/>
      <c r="BM1634" s="15"/>
    </row>
    <row r="1635" spans="1:65" ht="12.75" hidden="1" customHeight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  <c r="W1635">
        <v>1633</v>
      </c>
      <c r="X1635" s="3" t="s">
        <v>1634</v>
      </c>
      <c r="Y1635" s="3" t="s">
        <v>5743</v>
      </c>
      <c r="Z1635" s="6">
        <v>10000</v>
      </c>
      <c r="AA1635" s="8">
        <v>10000</v>
      </c>
      <c r="AB1635" t="s">
        <v>8218</v>
      </c>
      <c r="AC1635" t="s">
        <v>8223</v>
      </c>
      <c r="AD1635" t="s">
        <v>8245</v>
      </c>
      <c r="AE1635">
        <v>1326690000</v>
      </c>
      <c r="AF1635">
        <v>1324329156</v>
      </c>
      <c r="AG1635" t="b">
        <v>0</v>
      </c>
      <c r="AH1635">
        <v>58</v>
      </c>
      <c r="AI1635" t="b">
        <v>1</v>
      </c>
      <c r="AJ1635" t="s">
        <v>8274</v>
      </c>
      <c r="AK1635">
        <v>100</v>
      </c>
      <c r="AL1635">
        <v>172.41</v>
      </c>
      <c r="AM1635" s="10" t="s">
        <v>8323</v>
      </c>
      <c r="AN1635" t="s">
        <v>8324</v>
      </c>
      <c r="AO1635" s="15">
        <v>40896.883750000001</v>
      </c>
      <c r="AP1635" s="15">
        <v>40924.208333333336</v>
      </c>
      <c r="AU1635" s="3"/>
      <c r="AV1635" s="3"/>
      <c r="AW1635" s="6"/>
      <c r="AX1635" s="8"/>
      <c r="BJ1635" s="10"/>
      <c r="BL1635" s="15"/>
      <c r="BM1635" s="15"/>
    </row>
    <row r="1636" spans="1:65" ht="12.75" hidden="1" customHeight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  <c r="W1636">
        <v>1634</v>
      </c>
      <c r="X1636" s="3" t="s">
        <v>1635</v>
      </c>
      <c r="Y1636" s="3" t="s">
        <v>5744</v>
      </c>
      <c r="Z1636" s="6">
        <v>2000</v>
      </c>
      <c r="AA1636" s="8">
        <v>2010</v>
      </c>
      <c r="AB1636" t="s">
        <v>8218</v>
      </c>
      <c r="AC1636" t="s">
        <v>8223</v>
      </c>
      <c r="AD1636" t="s">
        <v>8245</v>
      </c>
      <c r="AE1636">
        <v>1306994340</v>
      </c>
      <c r="AF1636">
        <v>1303706001</v>
      </c>
      <c r="AG1636" t="b">
        <v>0</v>
      </c>
      <c r="AH1636">
        <v>32</v>
      </c>
      <c r="AI1636" t="b">
        <v>1</v>
      </c>
      <c r="AJ1636" t="s">
        <v>8274</v>
      </c>
      <c r="AK1636">
        <v>101</v>
      </c>
      <c r="AL1636">
        <v>62.81</v>
      </c>
      <c r="AM1636" s="10" t="s">
        <v>8323</v>
      </c>
      <c r="AN1636" t="s">
        <v>8324</v>
      </c>
      <c r="AO1636" s="15">
        <v>40658.189826388887</v>
      </c>
      <c r="AP1636" s="15">
        <v>40696.249305555553</v>
      </c>
      <c r="AU1636" s="3"/>
      <c r="AV1636" s="3"/>
      <c r="AW1636" s="6"/>
      <c r="AX1636" s="8"/>
      <c r="BJ1636" s="10"/>
      <c r="BL1636" s="15"/>
      <c r="BM1636" s="15"/>
    </row>
    <row r="1637" spans="1:65" ht="12.75" hidden="1" customHeight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  <c r="W1637">
        <v>1635</v>
      </c>
      <c r="X1637" s="3" t="s">
        <v>1636</v>
      </c>
      <c r="Y1637" s="3" t="s">
        <v>5745</v>
      </c>
      <c r="Z1637" s="6">
        <v>2000</v>
      </c>
      <c r="AA1637" s="8">
        <v>2506</v>
      </c>
      <c r="AB1637" t="s">
        <v>8218</v>
      </c>
      <c r="AC1637" t="s">
        <v>8223</v>
      </c>
      <c r="AD1637" t="s">
        <v>8245</v>
      </c>
      <c r="AE1637">
        <v>1468270261</v>
      </c>
      <c r="AF1637">
        <v>1463086261</v>
      </c>
      <c r="AG1637" t="b">
        <v>0</v>
      </c>
      <c r="AH1637">
        <v>37</v>
      </c>
      <c r="AI1637" t="b">
        <v>1</v>
      </c>
      <c r="AJ1637" t="s">
        <v>8274</v>
      </c>
      <c r="AK1637">
        <v>125</v>
      </c>
      <c r="AL1637">
        <v>67.73</v>
      </c>
      <c r="AM1637" s="10" t="s">
        <v>8323</v>
      </c>
      <c r="AN1637" t="s">
        <v>8324</v>
      </c>
      <c r="AO1637" s="15">
        <v>42502.868761574078</v>
      </c>
      <c r="AP1637" s="15">
        <v>42562.868761574078</v>
      </c>
      <c r="AU1637" s="3"/>
      <c r="AV1637" s="3"/>
      <c r="AW1637" s="6"/>
      <c r="AX1637" s="8"/>
      <c r="BJ1637" s="10"/>
      <c r="BL1637" s="15"/>
      <c r="BM1637" s="15"/>
    </row>
    <row r="1638" spans="1:65" ht="12.75" hidden="1" customHeight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  <c r="W1638">
        <v>1636</v>
      </c>
      <c r="X1638" s="3" t="s">
        <v>1637</v>
      </c>
      <c r="Y1638" s="3" t="s">
        <v>5746</v>
      </c>
      <c r="Z1638" s="6">
        <v>4500</v>
      </c>
      <c r="AA1638" s="8">
        <v>4660</v>
      </c>
      <c r="AB1638" t="s">
        <v>8218</v>
      </c>
      <c r="AC1638" t="s">
        <v>8223</v>
      </c>
      <c r="AD1638" t="s">
        <v>8245</v>
      </c>
      <c r="AE1638">
        <v>1307851200</v>
      </c>
      <c r="AF1638">
        <v>1304129088</v>
      </c>
      <c r="AG1638" t="b">
        <v>0</v>
      </c>
      <c r="AH1638">
        <v>87</v>
      </c>
      <c r="AI1638" t="b">
        <v>1</v>
      </c>
      <c r="AJ1638" t="s">
        <v>8274</v>
      </c>
      <c r="AK1638">
        <v>104</v>
      </c>
      <c r="AL1638">
        <v>53.56</v>
      </c>
      <c r="AM1638" s="10" t="s">
        <v>8323</v>
      </c>
      <c r="AN1638" t="s">
        <v>8324</v>
      </c>
      <c r="AO1638" s="15">
        <v>40663.08666666667</v>
      </c>
      <c r="AP1638" s="15">
        <v>40706.166666666664</v>
      </c>
      <c r="AU1638" s="3"/>
      <c r="AV1638" s="3"/>
      <c r="AW1638" s="6"/>
      <c r="AX1638" s="8"/>
      <c r="BJ1638" s="10"/>
      <c r="BL1638" s="15"/>
      <c r="BM1638" s="15"/>
    </row>
    <row r="1639" spans="1:65" ht="12.75" hidden="1" customHeight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40178.985416666663</v>
      </c>
      <c r="W1639">
        <v>1637</v>
      </c>
      <c r="X1639" s="3" t="s">
        <v>1638</v>
      </c>
      <c r="Y1639" s="3" t="s">
        <v>5747</v>
      </c>
      <c r="Z1639" s="6">
        <v>500</v>
      </c>
      <c r="AA1639" s="8">
        <v>519</v>
      </c>
      <c r="AB1639" t="s">
        <v>8218</v>
      </c>
      <c r="AC1639" t="s">
        <v>8223</v>
      </c>
      <c r="AD1639" t="s">
        <v>8245</v>
      </c>
      <c r="AE1639">
        <v>1262302740</v>
      </c>
      <c r="AF1639">
        <v>1257444140</v>
      </c>
      <c r="AG1639" t="b">
        <v>0</v>
      </c>
      <c r="AH1639">
        <v>15</v>
      </c>
      <c r="AI1639" t="b">
        <v>1</v>
      </c>
      <c r="AJ1639" t="s">
        <v>8274</v>
      </c>
      <c r="AK1639">
        <v>104</v>
      </c>
      <c r="AL1639">
        <v>34.6</v>
      </c>
      <c r="AM1639" s="10" t="s">
        <v>8323</v>
      </c>
      <c r="AN1639" t="s">
        <v>8324</v>
      </c>
      <c r="AO1639" s="15">
        <v>40122.751620370371</v>
      </c>
      <c r="AP1639" s="15">
        <v>40178.985416666663</v>
      </c>
      <c r="AU1639" s="3"/>
      <c r="AV1639" s="3"/>
      <c r="AW1639" s="6"/>
      <c r="AX1639" s="8"/>
      <c r="BJ1639" s="10"/>
      <c r="BL1639" s="15"/>
      <c r="BM1639" s="15"/>
    </row>
    <row r="1640" spans="1:65" ht="12.75" hidden="1" customHeight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  <c r="W1640">
        <v>1638</v>
      </c>
      <c r="X1640" s="3" t="s">
        <v>1639</v>
      </c>
      <c r="Y1640" s="3" t="s">
        <v>5748</v>
      </c>
      <c r="Z1640" s="6">
        <v>1000</v>
      </c>
      <c r="AA1640" s="8">
        <v>1050</v>
      </c>
      <c r="AB1640" t="s">
        <v>8218</v>
      </c>
      <c r="AC1640" t="s">
        <v>8223</v>
      </c>
      <c r="AD1640" t="s">
        <v>8245</v>
      </c>
      <c r="AE1640">
        <v>1362086700</v>
      </c>
      <c r="AF1640">
        <v>1358180968</v>
      </c>
      <c r="AG1640" t="b">
        <v>0</v>
      </c>
      <c r="AH1640">
        <v>27</v>
      </c>
      <c r="AI1640" t="b">
        <v>1</v>
      </c>
      <c r="AJ1640" t="s">
        <v>8274</v>
      </c>
      <c r="AK1640">
        <v>105</v>
      </c>
      <c r="AL1640">
        <v>38.89</v>
      </c>
      <c r="AM1640" s="10" t="s">
        <v>8323</v>
      </c>
      <c r="AN1640" t="s">
        <v>8324</v>
      </c>
      <c r="AO1640" s="15">
        <v>41288.68712962963</v>
      </c>
      <c r="AP1640" s="15">
        <v>41333.892361111109</v>
      </c>
      <c r="AU1640" s="3"/>
      <c r="AV1640" s="3"/>
      <c r="AW1640" s="6"/>
      <c r="AX1640" s="8"/>
      <c r="BJ1640" s="10"/>
      <c r="BL1640" s="15"/>
      <c r="BM1640" s="15"/>
    </row>
    <row r="1641" spans="1:65" ht="12.75" hidden="1" customHeight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  <c r="W1641">
        <v>1639</v>
      </c>
      <c r="X1641" s="3" t="s">
        <v>1640</v>
      </c>
      <c r="Y1641" s="3" t="s">
        <v>5749</v>
      </c>
      <c r="Z1641" s="6">
        <v>1800</v>
      </c>
      <c r="AA1641" s="8">
        <v>1800</v>
      </c>
      <c r="AB1641" t="s">
        <v>8218</v>
      </c>
      <c r="AC1641" t="s">
        <v>8223</v>
      </c>
      <c r="AD1641" t="s">
        <v>8245</v>
      </c>
      <c r="AE1641">
        <v>1330789165</v>
      </c>
      <c r="AF1641">
        <v>1328197165</v>
      </c>
      <c r="AG1641" t="b">
        <v>0</v>
      </c>
      <c r="AH1641">
        <v>19</v>
      </c>
      <c r="AI1641" t="b">
        <v>1</v>
      </c>
      <c r="AJ1641" t="s">
        <v>8274</v>
      </c>
      <c r="AK1641">
        <v>100</v>
      </c>
      <c r="AL1641">
        <v>94.74</v>
      </c>
      <c r="AM1641" s="10" t="s">
        <v>8323</v>
      </c>
      <c r="AN1641" t="s">
        <v>8324</v>
      </c>
      <c r="AO1641" s="15">
        <v>40941.652372685188</v>
      </c>
      <c r="AP1641" s="15">
        <v>40971.652372685188</v>
      </c>
      <c r="AU1641" s="3"/>
      <c r="AV1641" s="3"/>
      <c r="AW1641" s="6"/>
      <c r="AX1641" s="8"/>
      <c r="BJ1641" s="10"/>
      <c r="BL1641" s="15"/>
      <c r="BM1641" s="15"/>
    </row>
    <row r="1642" spans="1:65" ht="12.75" hidden="1" customHeight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  <c r="W1642">
        <v>1640</v>
      </c>
      <c r="X1642" s="3" t="s">
        <v>1641</v>
      </c>
      <c r="Y1642" s="3" t="s">
        <v>5750</v>
      </c>
      <c r="Z1642" s="6">
        <v>400</v>
      </c>
      <c r="AA1642" s="8">
        <v>679.44</v>
      </c>
      <c r="AB1642" t="s">
        <v>8218</v>
      </c>
      <c r="AC1642" t="s">
        <v>8223</v>
      </c>
      <c r="AD1642" t="s">
        <v>8245</v>
      </c>
      <c r="AE1642">
        <v>1280800740</v>
      </c>
      <c r="AF1642">
        <v>1279603955</v>
      </c>
      <c r="AG1642" t="b">
        <v>0</v>
      </c>
      <c r="AH1642">
        <v>17</v>
      </c>
      <c r="AI1642" t="b">
        <v>1</v>
      </c>
      <c r="AJ1642" t="s">
        <v>8274</v>
      </c>
      <c r="AK1642">
        <v>170</v>
      </c>
      <c r="AL1642">
        <v>39.97</v>
      </c>
      <c r="AM1642" s="10" t="s">
        <v>8323</v>
      </c>
      <c r="AN1642" t="s">
        <v>8324</v>
      </c>
      <c r="AO1642" s="15">
        <v>40379.23096064815</v>
      </c>
      <c r="AP1642" s="15">
        <v>40393.082638888889</v>
      </c>
      <c r="AU1642" s="3"/>
      <c r="AV1642" s="3"/>
      <c r="AW1642" s="6"/>
      <c r="AX1642" s="8"/>
      <c r="BJ1642" s="10"/>
      <c r="BL1642" s="15"/>
      <c r="BM1642" s="15"/>
    </row>
    <row r="1643" spans="1:65" ht="12.75" hidden="1" customHeight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  <c r="W1643">
        <v>1641</v>
      </c>
      <c r="X1643" s="3" t="s">
        <v>1642</v>
      </c>
      <c r="Y1643" s="3" t="s">
        <v>5751</v>
      </c>
      <c r="Z1643" s="6">
        <v>2500</v>
      </c>
      <c r="AA1643" s="8">
        <v>2535</v>
      </c>
      <c r="AB1643" t="s">
        <v>8218</v>
      </c>
      <c r="AC1643" t="s">
        <v>8223</v>
      </c>
      <c r="AD1643" t="s">
        <v>8245</v>
      </c>
      <c r="AE1643">
        <v>1418998744</v>
      </c>
      <c r="AF1643">
        <v>1416406744</v>
      </c>
      <c r="AG1643" t="b">
        <v>0</v>
      </c>
      <c r="AH1643">
        <v>26</v>
      </c>
      <c r="AI1643" t="b">
        <v>1</v>
      </c>
      <c r="AJ1643" t="s">
        <v>8290</v>
      </c>
      <c r="AK1643">
        <v>101</v>
      </c>
      <c r="AL1643">
        <v>97.5</v>
      </c>
      <c r="AM1643" s="10" t="s">
        <v>8323</v>
      </c>
      <c r="AN1643" t="s">
        <v>8344</v>
      </c>
      <c r="AO1643" s="15">
        <v>41962.596574074079</v>
      </c>
      <c r="AP1643" s="15">
        <v>41992.596574074079</v>
      </c>
      <c r="AU1643" s="3"/>
      <c r="AV1643" s="3"/>
      <c r="AW1643" s="6"/>
      <c r="AX1643" s="8"/>
      <c r="BJ1643" s="10"/>
      <c r="BL1643" s="15"/>
      <c r="BM1643" s="15"/>
    </row>
    <row r="1644" spans="1:65" ht="12.75" hidden="1" customHeight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  <c r="W1644">
        <v>1642</v>
      </c>
      <c r="X1644" s="3" t="s">
        <v>1643</v>
      </c>
      <c r="Y1644" s="3" t="s">
        <v>5752</v>
      </c>
      <c r="Z1644" s="6">
        <v>1200</v>
      </c>
      <c r="AA1644" s="8">
        <v>1200</v>
      </c>
      <c r="AB1644" t="s">
        <v>8218</v>
      </c>
      <c r="AC1644" t="s">
        <v>8223</v>
      </c>
      <c r="AD1644" t="s">
        <v>8245</v>
      </c>
      <c r="AE1644">
        <v>1308011727</v>
      </c>
      <c r="AF1644">
        <v>1306283727</v>
      </c>
      <c r="AG1644" t="b">
        <v>0</v>
      </c>
      <c r="AH1644">
        <v>28</v>
      </c>
      <c r="AI1644" t="b">
        <v>1</v>
      </c>
      <c r="AJ1644" t="s">
        <v>8290</v>
      </c>
      <c r="AK1644">
        <v>100</v>
      </c>
      <c r="AL1644">
        <v>42.86</v>
      </c>
      <c r="AM1644" s="10" t="s">
        <v>8323</v>
      </c>
      <c r="AN1644" t="s">
        <v>8344</v>
      </c>
      <c r="AO1644" s="15">
        <v>40688.024618055555</v>
      </c>
      <c r="AP1644" s="15">
        <v>40708.024618055555</v>
      </c>
      <c r="AU1644" s="3"/>
      <c r="AV1644" s="3"/>
      <c r="AW1644" s="6"/>
      <c r="AX1644" s="8"/>
      <c r="BJ1644" s="10"/>
      <c r="BL1644" s="15"/>
      <c r="BM1644" s="15"/>
    </row>
    <row r="1645" spans="1:65" ht="12.75" hidden="1" customHeight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  <c r="W1645">
        <v>1643</v>
      </c>
      <c r="X1645" s="3" t="s">
        <v>1644</v>
      </c>
      <c r="Y1645" s="3" t="s">
        <v>5753</v>
      </c>
      <c r="Z1645" s="6">
        <v>5000</v>
      </c>
      <c r="AA1645" s="8">
        <v>6235</v>
      </c>
      <c r="AB1645" t="s">
        <v>8218</v>
      </c>
      <c r="AC1645" t="s">
        <v>8223</v>
      </c>
      <c r="AD1645" t="s">
        <v>8245</v>
      </c>
      <c r="AE1645">
        <v>1348516012</v>
      </c>
      <c r="AF1645">
        <v>1345924012</v>
      </c>
      <c r="AG1645" t="b">
        <v>0</v>
      </c>
      <c r="AH1645">
        <v>37</v>
      </c>
      <c r="AI1645" t="b">
        <v>1</v>
      </c>
      <c r="AJ1645" t="s">
        <v>8290</v>
      </c>
      <c r="AK1645">
        <v>125</v>
      </c>
      <c r="AL1645">
        <v>168.51</v>
      </c>
      <c r="AM1645" s="10" t="s">
        <v>8323</v>
      </c>
      <c r="AN1645" t="s">
        <v>8344</v>
      </c>
      <c r="AO1645" s="15">
        <v>41146.824212962965</v>
      </c>
      <c r="AP1645" s="15">
        <v>41176.824212962965</v>
      </c>
      <c r="AU1645" s="3"/>
      <c r="AV1645" s="3"/>
      <c r="AW1645" s="6"/>
      <c r="AX1645" s="8"/>
      <c r="BJ1645" s="10"/>
      <c r="BL1645" s="15"/>
      <c r="BM1645" s="15"/>
    </row>
    <row r="1646" spans="1:65" ht="12.75" hidden="1" customHeight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41235.101388888885</v>
      </c>
      <c r="W1646">
        <v>1644</v>
      </c>
      <c r="X1646" s="3" t="s">
        <v>1645</v>
      </c>
      <c r="Y1646" s="3" t="s">
        <v>5754</v>
      </c>
      <c r="Z1646" s="6">
        <v>10000</v>
      </c>
      <c r="AA1646" s="8">
        <v>10950</v>
      </c>
      <c r="AB1646" t="s">
        <v>8218</v>
      </c>
      <c r="AC1646" t="s">
        <v>8223</v>
      </c>
      <c r="AD1646" t="s">
        <v>8245</v>
      </c>
      <c r="AE1646">
        <v>1353551160</v>
      </c>
      <c r="AF1646">
        <v>1348363560</v>
      </c>
      <c r="AG1646" t="b">
        <v>0</v>
      </c>
      <c r="AH1646">
        <v>128</v>
      </c>
      <c r="AI1646" t="b">
        <v>1</v>
      </c>
      <c r="AJ1646" t="s">
        <v>8290</v>
      </c>
      <c r="AK1646">
        <v>110</v>
      </c>
      <c r="AL1646">
        <v>85.55</v>
      </c>
      <c r="AM1646" s="10" t="s">
        <v>8323</v>
      </c>
      <c r="AN1646" t="s">
        <v>8344</v>
      </c>
      <c r="AO1646" s="15">
        <v>41175.05972222222</v>
      </c>
      <c r="AP1646" s="15">
        <v>41235.101388888885</v>
      </c>
      <c r="AU1646" s="3"/>
      <c r="AV1646" s="3"/>
      <c r="AW1646" s="6"/>
      <c r="AX1646" s="8"/>
      <c r="BJ1646" s="10"/>
      <c r="BL1646" s="15"/>
      <c r="BM1646" s="15"/>
    </row>
    <row r="1647" spans="1:65" ht="12.75" hidden="1" customHeight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41535.617361111115</v>
      </c>
      <c r="W1647">
        <v>1645</v>
      </c>
      <c r="X1647" s="3" t="s">
        <v>1646</v>
      </c>
      <c r="Y1647" s="3" t="s">
        <v>5755</v>
      </c>
      <c r="Z1647" s="6">
        <v>5000</v>
      </c>
      <c r="AA1647" s="8">
        <v>5540</v>
      </c>
      <c r="AB1647" t="s">
        <v>8218</v>
      </c>
      <c r="AC1647" t="s">
        <v>8223</v>
      </c>
      <c r="AD1647" t="s">
        <v>8245</v>
      </c>
      <c r="AE1647">
        <v>1379515740</v>
      </c>
      <c r="AF1647">
        <v>1378306140</v>
      </c>
      <c r="AG1647" t="b">
        <v>0</v>
      </c>
      <c r="AH1647">
        <v>10</v>
      </c>
      <c r="AI1647" t="b">
        <v>1</v>
      </c>
      <c r="AJ1647" t="s">
        <v>8290</v>
      </c>
      <c r="AK1647">
        <v>111</v>
      </c>
      <c r="AL1647">
        <v>554</v>
      </c>
      <c r="AM1647" s="10" t="s">
        <v>8323</v>
      </c>
      <c r="AN1647" t="s">
        <v>8344</v>
      </c>
      <c r="AO1647" s="15">
        <v>41521.617361111108</v>
      </c>
      <c r="AP1647" s="15">
        <v>41535.617361111115</v>
      </c>
      <c r="AU1647" s="3"/>
      <c r="AV1647" s="3"/>
      <c r="AW1647" s="6"/>
      <c r="AX1647" s="8"/>
      <c r="BJ1647" s="10"/>
      <c r="BL1647" s="15"/>
      <c r="BM1647" s="15"/>
    </row>
    <row r="1648" spans="1:65" ht="12.75" hidden="1" customHeight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41865.757638888885</v>
      </c>
      <c r="W1648">
        <v>1646</v>
      </c>
      <c r="X1648" s="3" t="s">
        <v>1647</v>
      </c>
      <c r="Y1648" s="3" t="s">
        <v>5756</v>
      </c>
      <c r="Z1648" s="6">
        <v>2000</v>
      </c>
      <c r="AA1648" s="8">
        <v>2204</v>
      </c>
      <c r="AB1648" t="s">
        <v>8218</v>
      </c>
      <c r="AC1648" t="s">
        <v>8224</v>
      </c>
      <c r="AD1648" t="s">
        <v>8246</v>
      </c>
      <c r="AE1648">
        <v>1408039860</v>
      </c>
      <c r="AF1648">
        <v>1405248503</v>
      </c>
      <c r="AG1648" t="b">
        <v>0</v>
      </c>
      <c r="AH1648">
        <v>83</v>
      </c>
      <c r="AI1648" t="b">
        <v>1</v>
      </c>
      <c r="AJ1648" t="s">
        <v>8290</v>
      </c>
      <c r="AK1648">
        <v>110</v>
      </c>
      <c r="AL1648">
        <v>26.55</v>
      </c>
      <c r="AM1648" s="10" t="s">
        <v>8323</v>
      </c>
      <c r="AN1648" t="s">
        <v>8344</v>
      </c>
      <c r="AO1648" s="15">
        <v>41833.450266203705</v>
      </c>
      <c r="AP1648" s="15">
        <v>41865.757638888885</v>
      </c>
      <c r="AU1648" s="3"/>
      <c r="AV1648" s="3"/>
      <c r="AW1648" s="6"/>
      <c r="AX1648" s="8"/>
      <c r="BJ1648" s="10"/>
      <c r="BL1648" s="15"/>
      <c r="BM1648" s="15"/>
    </row>
    <row r="1649" spans="1:65" ht="12.75" hidden="1" customHeight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  <c r="W1649">
        <v>1647</v>
      </c>
      <c r="X1649" s="3" t="s">
        <v>1648</v>
      </c>
      <c r="Y1649" s="3" t="s">
        <v>5757</v>
      </c>
      <c r="Z1649" s="6">
        <v>5000</v>
      </c>
      <c r="AA1649" s="8">
        <v>5236</v>
      </c>
      <c r="AB1649" t="s">
        <v>8218</v>
      </c>
      <c r="AC1649" t="s">
        <v>8223</v>
      </c>
      <c r="AD1649" t="s">
        <v>8245</v>
      </c>
      <c r="AE1649">
        <v>1339235377</v>
      </c>
      <c r="AF1649">
        <v>1336643377</v>
      </c>
      <c r="AG1649" t="b">
        <v>0</v>
      </c>
      <c r="AH1649">
        <v>46</v>
      </c>
      <c r="AI1649" t="b">
        <v>1</v>
      </c>
      <c r="AJ1649" t="s">
        <v>8290</v>
      </c>
      <c r="AK1649">
        <v>105</v>
      </c>
      <c r="AL1649">
        <v>113.83</v>
      </c>
      <c r="AM1649" s="10" t="s">
        <v>8323</v>
      </c>
      <c r="AN1649" t="s">
        <v>8344</v>
      </c>
      <c r="AO1649" s="15">
        <v>41039.409456018519</v>
      </c>
      <c r="AP1649" s="15">
        <v>41069.409456018519</v>
      </c>
      <c r="AU1649" s="3"/>
      <c r="AV1649" s="3"/>
      <c r="AW1649" s="6"/>
      <c r="AX1649" s="8"/>
      <c r="BJ1649" s="10"/>
      <c r="BL1649" s="15"/>
      <c r="BM1649" s="15"/>
    </row>
    <row r="1650" spans="1:65" ht="12.75" hidden="1" customHeight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  <c r="W1650">
        <v>1648</v>
      </c>
      <c r="X1650" s="3" t="s">
        <v>1649</v>
      </c>
      <c r="Y1650" s="3" t="s">
        <v>5758</v>
      </c>
      <c r="Z1650" s="6">
        <v>2300</v>
      </c>
      <c r="AA1650" s="8">
        <v>2881</v>
      </c>
      <c r="AB1650" t="s">
        <v>8218</v>
      </c>
      <c r="AC1650" t="s">
        <v>8223</v>
      </c>
      <c r="AD1650" t="s">
        <v>8245</v>
      </c>
      <c r="AE1650">
        <v>1300636482</v>
      </c>
      <c r="AF1650">
        <v>1298048082</v>
      </c>
      <c r="AG1650" t="b">
        <v>0</v>
      </c>
      <c r="AH1650">
        <v>90</v>
      </c>
      <c r="AI1650" t="b">
        <v>1</v>
      </c>
      <c r="AJ1650" t="s">
        <v>8290</v>
      </c>
      <c r="AK1650">
        <v>125</v>
      </c>
      <c r="AL1650">
        <v>32.01</v>
      </c>
      <c r="AM1650" s="10" t="s">
        <v>8323</v>
      </c>
      <c r="AN1650" t="s">
        <v>8344</v>
      </c>
      <c r="AO1650" s="15">
        <v>40592.704652777778</v>
      </c>
      <c r="AP1650" s="15">
        <v>40622.662986111114</v>
      </c>
      <c r="AU1650" s="3"/>
      <c r="AV1650" s="3"/>
      <c r="AW1650" s="6"/>
      <c r="AX1650" s="8"/>
      <c r="BJ1650" s="10"/>
      <c r="BL1650" s="15"/>
      <c r="BM1650" s="15"/>
    </row>
    <row r="1651" spans="1:65" ht="12.75" hidden="1" customHeight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  <c r="W1651">
        <v>1649</v>
      </c>
      <c r="X1651" s="3" t="s">
        <v>1650</v>
      </c>
      <c r="Y1651" s="3" t="s">
        <v>5759</v>
      </c>
      <c r="Z1651" s="6">
        <v>3800</v>
      </c>
      <c r="AA1651" s="8">
        <v>3822.33</v>
      </c>
      <c r="AB1651" t="s">
        <v>8218</v>
      </c>
      <c r="AC1651" t="s">
        <v>8223</v>
      </c>
      <c r="AD1651" t="s">
        <v>8245</v>
      </c>
      <c r="AE1651">
        <v>1400862355</v>
      </c>
      <c r="AF1651">
        <v>1396974355</v>
      </c>
      <c r="AG1651" t="b">
        <v>0</v>
      </c>
      <c r="AH1651">
        <v>81</v>
      </c>
      <c r="AI1651" t="b">
        <v>1</v>
      </c>
      <c r="AJ1651" t="s">
        <v>8290</v>
      </c>
      <c r="AK1651">
        <v>101</v>
      </c>
      <c r="AL1651">
        <v>47.19</v>
      </c>
      <c r="AM1651" s="10" t="s">
        <v>8323</v>
      </c>
      <c r="AN1651" t="s">
        <v>8344</v>
      </c>
      <c r="AO1651" s="15">
        <v>41737.684664351851</v>
      </c>
      <c r="AP1651" s="15">
        <v>41782.684664351851</v>
      </c>
      <c r="AU1651" s="3"/>
      <c r="AV1651" s="3"/>
      <c r="AW1651" s="6"/>
      <c r="AX1651" s="8"/>
      <c r="BJ1651" s="10"/>
      <c r="BL1651" s="15"/>
      <c r="BM1651" s="15"/>
    </row>
    <row r="1652" spans="1:65" ht="12.75" hidden="1" customHeight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  <c r="W1652">
        <v>1650</v>
      </c>
      <c r="X1652" s="3" t="s">
        <v>1651</v>
      </c>
      <c r="Y1652" s="3" t="s">
        <v>5760</v>
      </c>
      <c r="Z1652" s="6">
        <v>2000</v>
      </c>
      <c r="AA1652" s="8">
        <v>2831</v>
      </c>
      <c r="AB1652" t="s">
        <v>8218</v>
      </c>
      <c r="AC1652" t="s">
        <v>8223</v>
      </c>
      <c r="AD1652" t="s">
        <v>8245</v>
      </c>
      <c r="AE1652">
        <v>1381314437</v>
      </c>
      <c r="AF1652">
        <v>1378722437</v>
      </c>
      <c r="AG1652" t="b">
        <v>0</v>
      </c>
      <c r="AH1652">
        <v>32</v>
      </c>
      <c r="AI1652" t="b">
        <v>1</v>
      </c>
      <c r="AJ1652" t="s">
        <v>8290</v>
      </c>
      <c r="AK1652">
        <v>142</v>
      </c>
      <c r="AL1652">
        <v>88.47</v>
      </c>
      <c r="AM1652" s="10" t="s">
        <v>8323</v>
      </c>
      <c r="AN1652" t="s">
        <v>8344</v>
      </c>
      <c r="AO1652" s="15">
        <v>41526.435613425929</v>
      </c>
      <c r="AP1652" s="15">
        <v>41556.435613425929</v>
      </c>
      <c r="AU1652" s="3"/>
      <c r="AV1652" s="3"/>
      <c r="AW1652" s="6"/>
      <c r="AX1652" s="8"/>
      <c r="BJ1652" s="10"/>
      <c r="BL1652" s="15"/>
      <c r="BM1652" s="15"/>
    </row>
    <row r="1653" spans="1:65" ht="12.75" hidden="1" customHeight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  <c r="W1653">
        <v>1651</v>
      </c>
      <c r="X1653" s="3" t="s">
        <v>1652</v>
      </c>
      <c r="Y1653" s="3" t="s">
        <v>5761</v>
      </c>
      <c r="Z1653" s="6">
        <v>2000</v>
      </c>
      <c r="AA1653" s="8">
        <v>2015</v>
      </c>
      <c r="AB1653" t="s">
        <v>8218</v>
      </c>
      <c r="AC1653" t="s">
        <v>8223</v>
      </c>
      <c r="AD1653" t="s">
        <v>8245</v>
      </c>
      <c r="AE1653">
        <v>1303801140</v>
      </c>
      <c r="AF1653">
        <v>1300916220</v>
      </c>
      <c r="AG1653" t="b">
        <v>0</v>
      </c>
      <c r="AH1653">
        <v>20</v>
      </c>
      <c r="AI1653" t="b">
        <v>1</v>
      </c>
      <c r="AJ1653" t="s">
        <v>8290</v>
      </c>
      <c r="AK1653">
        <v>101</v>
      </c>
      <c r="AL1653">
        <v>100.75</v>
      </c>
      <c r="AM1653" s="10" t="s">
        <v>8323</v>
      </c>
      <c r="AN1653" t="s">
        <v>8344</v>
      </c>
      <c r="AO1653" s="15">
        <v>40625.900694444441</v>
      </c>
      <c r="AP1653" s="15">
        <v>40659.290972222225</v>
      </c>
      <c r="AU1653" s="3"/>
      <c r="AV1653" s="3"/>
      <c r="AW1653" s="6"/>
      <c r="AX1653" s="8"/>
      <c r="BJ1653" s="10"/>
      <c r="BL1653" s="15"/>
      <c r="BM1653" s="15"/>
    </row>
    <row r="1654" spans="1:65" ht="12.75" hidden="1" customHeight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  <c r="W1654">
        <v>1652</v>
      </c>
      <c r="X1654" s="3" t="s">
        <v>1653</v>
      </c>
      <c r="Y1654" s="3" t="s">
        <v>5762</v>
      </c>
      <c r="Z1654" s="6">
        <v>4500</v>
      </c>
      <c r="AA1654" s="8">
        <v>4530</v>
      </c>
      <c r="AB1654" t="s">
        <v>8218</v>
      </c>
      <c r="AC1654" t="s">
        <v>8223</v>
      </c>
      <c r="AD1654" t="s">
        <v>8245</v>
      </c>
      <c r="AE1654">
        <v>1385297393</v>
      </c>
      <c r="AF1654">
        <v>1382701793</v>
      </c>
      <c r="AG1654" t="b">
        <v>0</v>
      </c>
      <c r="AH1654">
        <v>70</v>
      </c>
      <c r="AI1654" t="b">
        <v>1</v>
      </c>
      <c r="AJ1654" t="s">
        <v>8290</v>
      </c>
      <c r="AK1654">
        <v>101</v>
      </c>
      <c r="AL1654">
        <v>64.709999999999994</v>
      </c>
      <c r="AM1654" s="10" t="s">
        <v>8323</v>
      </c>
      <c r="AN1654" t="s">
        <v>8344</v>
      </c>
      <c r="AO1654" s="15">
        <v>41572.492974537039</v>
      </c>
      <c r="AP1654" s="15">
        <v>41602.534641203703</v>
      </c>
      <c r="AU1654" s="3"/>
      <c r="AV1654" s="3"/>
      <c r="AW1654" s="6"/>
      <c r="AX1654" s="8"/>
      <c r="BJ1654" s="10"/>
      <c r="BL1654" s="15"/>
      <c r="BM1654" s="15"/>
    </row>
    <row r="1655" spans="1:65" ht="12.75" hidden="1" customHeight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  <c r="W1655">
        <v>1653</v>
      </c>
      <c r="X1655" s="3" t="s">
        <v>1654</v>
      </c>
      <c r="Y1655" s="3" t="s">
        <v>5763</v>
      </c>
      <c r="Z1655" s="6">
        <v>5000</v>
      </c>
      <c r="AA1655" s="8">
        <v>8711.52</v>
      </c>
      <c r="AB1655" t="s">
        <v>8218</v>
      </c>
      <c r="AC1655" t="s">
        <v>8223</v>
      </c>
      <c r="AD1655" t="s">
        <v>8245</v>
      </c>
      <c r="AE1655">
        <v>1303675296</v>
      </c>
      <c r="AF1655">
        <v>1300996896</v>
      </c>
      <c r="AG1655" t="b">
        <v>0</v>
      </c>
      <c r="AH1655">
        <v>168</v>
      </c>
      <c r="AI1655" t="b">
        <v>1</v>
      </c>
      <c r="AJ1655" t="s">
        <v>8290</v>
      </c>
      <c r="AK1655">
        <v>174</v>
      </c>
      <c r="AL1655">
        <v>51.85</v>
      </c>
      <c r="AM1655" s="10" t="s">
        <v>8323</v>
      </c>
      <c r="AN1655" t="s">
        <v>8344</v>
      </c>
      <c r="AO1655" s="15">
        <v>40626.834444444445</v>
      </c>
      <c r="AP1655" s="15">
        <v>40657.834444444445</v>
      </c>
      <c r="AU1655" s="3"/>
      <c r="AV1655" s="3"/>
      <c r="AW1655" s="6"/>
      <c r="AX1655" s="8"/>
      <c r="BJ1655" s="10"/>
      <c r="BL1655" s="15"/>
      <c r="BM1655" s="15"/>
    </row>
    <row r="1656" spans="1:65" ht="12.75" hidden="1" customHeight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  <c r="W1656">
        <v>1654</v>
      </c>
      <c r="X1656" s="3" t="s">
        <v>1655</v>
      </c>
      <c r="Y1656" s="3" t="s">
        <v>5764</v>
      </c>
      <c r="Z1656" s="6">
        <v>1100</v>
      </c>
      <c r="AA1656" s="8">
        <v>1319</v>
      </c>
      <c r="AB1656" t="s">
        <v>8218</v>
      </c>
      <c r="AC1656" t="s">
        <v>8223</v>
      </c>
      <c r="AD1656" t="s">
        <v>8245</v>
      </c>
      <c r="AE1656">
        <v>1334784160</v>
      </c>
      <c r="AF1656">
        <v>1332192160</v>
      </c>
      <c r="AG1656" t="b">
        <v>0</v>
      </c>
      <c r="AH1656">
        <v>34</v>
      </c>
      <c r="AI1656" t="b">
        <v>1</v>
      </c>
      <c r="AJ1656" t="s">
        <v>8290</v>
      </c>
      <c r="AK1656">
        <v>120</v>
      </c>
      <c r="AL1656">
        <v>38.79</v>
      </c>
      <c r="AM1656" s="10" t="s">
        <v>8323</v>
      </c>
      <c r="AN1656" t="s">
        <v>8344</v>
      </c>
      <c r="AO1656" s="15">
        <v>40987.890740740739</v>
      </c>
      <c r="AP1656" s="15">
        <v>41017.890740740739</v>
      </c>
      <c r="AU1656" s="3"/>
      <c r="AV1656" s="3"/>
      <c r="AW1656" s="6"/>
      <c r="AX1656" s="8"/>
      <c r="BJ1656" s="10"/>
      <c r="BL1656" s="15"/>
      <c r="BM1656" s="15"/>
    </row>
    <row r="1657" spans="1:65" ht="12.75" hidden="1" customHeight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  <c r="W1657">
        <v>1655</v>
      </c>
      <c r="X1657" s="3" t="s">
        <v>1656</v>
      </c>
      <c r="Y1657" s="3" t="s">
        <v>5765</v>
      </c>
      <c r="Z1657" s="6">
        <v>1500</v>
      </c>
      <c r="AA1657" s="8">
        <v>2143</v>
      </c>
      <c r="AB1657" t="s">
        <v>8218</v>
      </c>
      <c r="AC1657" t="s">
        <v>8223</v>
      </c>
      <c r="AD1657" t="s">
        <v>8245</v>
      </c>
      <c r="AE1657">
        <v>1333648820</v>
      </c>
      <c r="AF1657">
        <v>1331060420</v>
      </c>
      <c r="AG1657" t="b">
        <v>0</v>
      </c>
      <c r="AH1657">
        <v>48</v>
      </c>
      <c r="AI1657" t="b">
        <v>1</v>
      </c>
      <c r="AJ1657" t="s">
        <v>8290</v>
      </c>
      <c r="AK1657">
        <v>143</v>
      </c>
      <c r="AL1657">
        <v>44.65</v>
      </c>
      <c r="AM1657" s="10" t="s">
        <v>8323</v>
      </c>
      <c r="AN1657" t="s">
        <v>8344</v>
      </c>
      <c r="AO1657" s="15">
        <v>40974.791898148149</v>
      </c>
      <c r="AP1657" s="15">
        <v>41004.750231481477</v>
      </c>
      <c r="AU1657" s="3"/>
      <c r="AV1657" s="3"/>
      <c r="AW1657" s="6"/>
      <c r="AX1657" s="8"/>
      <c r="BJ1657" s="10"/>
      <c r="BL1657" s="15"/>
      <c r="BM1657" s="15"/>
    </row>
    <row r="1658" spans="1:65" ht="12.75" hidden="1" customHeight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  <c r="W1658">
        <v>1656</v>
      </c>
      <c r="X1658" s="3" t="s">
        <v>1657</v>
      </c>
      <c r="Y1658" s="3" t="s">
        <v>5766</v>
      </c>
      <c r="Z1658" s="6">
        <v>7500</v>
      </c>
      <c r="AA1658" s="8">
        <v>7525.12</v>
      </c>
      <c r="AB1658" t="s">
        <v>8218</v>
      </c>
      <c r="AC1658" t="s">
        <v>8223</v>
      </c>
      <c r="AD1658" t="s">
        <v>8245</v>
      </c>
      <c r="AE1658">
        <v>1355437052</v>
      </c>
      <c r="AF1658">
        <v>1352845052</v>
      </c>
      <c r="AG1658" t="b">
        <v>0</v>
      </c>
      <c r="AH1658">
        <v>48</v>
      </c>
      <c r="AI1658" t="b">
        <v>1</v>
      </c>
      <c r="AJ1658" t="s">
        <v>8290</v>
      </c>
      <c r="AK1658">
        <v>100</v>
      </c>
      <c r="AL1658">
        <v>156.77000000000001</v>
      </c>
      <c r="AM1658" s="10" t="s">
        <v>8323</v>
      </c>
      <c r="AN1658" t="s">
        <v>8344</v>
      </c>
      <c r="AO1658" s="15">
        <v>41226.928842592592</v>
      </c>
      <c r="AP1658" s="15">
        <v>41256.928842592592</v>
      </c>
      <c r="AU1658" s="3"/>
      <c r="AV1658" s="3"/>
      <c r="AW1658" s="6"/>
      <c r="AX1658" s="8"/>
      <c r="BJ1658" s="10"/>
      <c r="BL1658" s="15"/>
      <c r="BM1658" s="15"/>
    </row>
    <row r="1659" spans="1:65" ht="12.75" hidden="1" customHeight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  <c r="W1659">
        <v>1657</v>
      </c>
      <c r="X1659" s="3" t="s">
        <v>1658</v>
      </c>
      <c r="Y1659" s="3" t="s">
        <v>5767</v>
      </c>
      <c r="Z1659" s="6">
        <v>25000</v>
      </c>
      <c r="AA1659" s="8">
        <v>26233.45</v>
      </c>
      <c r="AB1659" t="s">
        <v>8218</v>
      </c>
      <c r="AC1659" t="s">
        <v>8223</v>
      </c>
      <c r="AD1659" t="s">
        <v>8245</v>
      </c>
      <c r="AE1659">
        <v>1337885168</v>
      </c>
      <c r="AF1659">
        <v>1335293168</v>
      </c>
      <c r="AG1659" t="b">
        <v>0</v>
      </c>
      <c r="AH1659">
        <v>221</v>
      </c>
      <c r="AI1659" t="b">
        <v>1</v>
      </c>
      <c r="AJ1659" t="s">
        <v>8290</v>
      </c>
      <c r="AK1659">
        <v>105</v>
      </c>
      <c r="AL1659">
        <v>118.7</v>
      </c>
      <c r="AM1659" s="10" t="s">
        <v>8323</v>
      </c>
      <c r="AN1659" t="s">
        <v>8344</v>
      </c>
      <c r="AO1659" s="15">
        <v>41023.782037037039</v>
      </c>
      <c r="AP1659" s="15">
        <v>41053.782037037039</v>
      </c>
      <c r="AU1659" s="3"/>
      <c r="AV1659" s="3"/>
      <c r="AW1659" s="6"/>
      <c r="AX1659" s="8"/>
      <c r="BJ1659" s="10"/>
      <c r="BL1659" s="15"/>
      <c r="BM1659" s="15"/>
    </row>
    <row r="1660" spans="1:65" ht="12.75" hidden="1" customHeight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  <c r="W1660">
        <v>1658</v>
      </c>
      <c r="X1660" s="3" t="s">
        <v>1659</v>
      </c>
      <c r="Y1660" s="3" t="s">
        <v>5768</v>
      </c>
      <c r="Z1660" s="6">
        <v>6000</v>
      </c>
      <c r="AA1660" s="8">
        <v>7934</v>
      </c>
      <c r="AB1660" t="s">
        <v>8218</v>
      </c>
      <c r="AC1660" t="s">
        <v>8223</v>
      </c>
      <c r="AD1660" t="s">
        <v>8245</v>
      </c>
      <c r="AE1660">
        <v>1355840400</v>
      </c>
      <c r="AF1660">
        <v>1352524767</v>
      </c>
      <c r="AG1660" t="b">
        <v>0</v>
      </c>
      <c r="AH1660">
        <v>107</v>
      </c>
      <c r="AI1660" t="b">
        <v>1</v>
      </c>
      <c r="AJ1660" t="s">
        <v>8290</v>
      </c>
      <c r="AK1660">
        <v>132</v>
      </c>
      <c r="AL1660">
        <v>74.150000000000006</v>
      </c>
      <c r="AM1660" s="10" t="s">
        <v>8323</v>
      </c>
      <c r="AN1660" t="s">
        <v>8344</v>
      </c>
      <c r="AO1660" s="15">
        <v>41223.22184027778</v>
      </c>
      <c r="AP1660" s="15">
        <v>41261.597222222219</v>
      </c>
      <c r="AU1660" s="3"/>
      <c r="AV1660" s="3"/>
      <c r="AW1660" s="6"/>
      <c r="AX1660" s="8"/>
      <c r="BJ1660" s="10"/>
      <c r="BL1660" s="15"/>
      <c r="BM1660" s="15"/>
    </row>
    <row r="1661" spans="1:65" ht="12.75" hidden="1" customHeight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  <c r="W1661">
        <v>1659</v>
      </c>
      <c r="X1661" s="3" t="s">
        <v>1660</v>
      </c>
      <c r="Y1661" s="3" t="s">
        <v>5769</v>
      </c>
      <c r="Z1661" s="6">
        <v>500</v>
      </c>
      <c r="AA1661" s="8">
        <v>564</v>
      </c>
      <c r="AB1661" t="s">
        <v>8218</v>
      </c>
      <c r="AC1661" t="s">
        <v>8224</v>
      </c>
      <c r="AD1661" t="s">
        <v>8246</v>
      </c>
      <c r="AE1661">
        <v>1387281600</v>
      </c>
      <c r="AF1661">
        <v>1384811721</v>
      </c>
      <c r="AG1661" t="b">
        <v>0</v>
      </c>
      <c r="AH1661">
        <v>45</v>
      </c>
      <c r="AI1661" t="b">
        <v>1</v>
      </c>
      <c r="AJ1661" t="s">
        <v>8290</v>
      </c>
      <c r="AK1661">
        <v>113</v>
      </c>
      <c r="AL1661">
        <v>12.53</v>
      </c>
      <c r="AM1661" s="10" t="s">
        <v>8323</v>
      </c>
      <c r="AN1661" t="s">
        <v>8344</v>
      </c>
      <c r="AO1661" s="15">
        <v>41596.913437499999</v>
      </c>
      <c r="AP1661" s="15">
        <v>41625.5</v>
      </c>
      <c r="AU1661" s="3"/>
      <c r="AV1661" s="3"/>
      <c r="AW1661" s="6"/>
      <c r="AX1661" s="8"/>
      <c r="BJ1661" s="10"/>
      <c r="BL1661" s="15"/>
      <c r="BM1661" s="15"/>
    </row>
    <row r="1662" spans="1:65" ht="12.75" hidden="1" customHeight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  <c r="W1662">
        <v>1660</v>
      </c>
      <c r="X1662" s="3" t="s">
        <v>1661</v>
      </c>
      <c r="Y1662" s="3" t="s">
        <v>5770</v>
      </c>
      <c r="Z1662" s="6">
        <v>80</v>
      </c>
      <c r="AA1662" s="8">
        <v>1003</v>
      </c>
      <c r="AB1662" t="s">
        <v>8218</v>
      </c>
      <c r="AC1662" t="s">
        <v>8236</v>
      </c>
      <c r="AD1662" t="s">
        <v>8248</v>
      </c>
      <c r="AE1662">
        <v>1462053540</v>
      </c>
      <c r="AF1662">
        <v>1459355950</v>
      </c>
      <c r="AG1662" t="b">
        <v>0</v>
      </c>
      <c r="AH1662">
        <v>36</v>
      </c>
      <c r="AI1662" t="b">
        <v>1</v>
      </c>
      <c r="AJ1662" t="s">
        <v>8290</v>
      </c>
      <c r="AK1662">
        <v>1254</v>
      </c>
      <c r="AL1662">
        <v>27.86</v>
      </c>
      <c r="AM1662" s="10" t="s">
        <v>8323</v>
      </c>
      <c r="AN1662" t="s">
        <v>8344</v>
      </c>
      <c r="AO1662" s="15">
        <v>42459.693865740745</v>
      </c>
      <c r="AP1662" s="15">
        <v>42490.915972222225</v>
      </c>
      <c r="AU1662" s="3"/>
      <c r="AV1662" s="3"/>
      <c r="AW1662" s="6"/>
      <c r="AX1662" s="8"/>
      <c r="BJ1662" s="10"/>
      <c r="BL1662" s="15"/>
      <c r="BM1662" s="15"/>
    </row>
    <row r="1663" spans="1:65" ht="12.75" hidden="1" customHeight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  <c r="W1663">
        <v>1661</v>
      </c>
      <c r="X1663" s="3" t="s">
        <v>1662</v>
      </c>
      <c r="Y1663" s="3" t="s">
        <v>5771</v>
      </c>
      <c r="Z1663" s="6">
        <v>7900</v>
      </c>
      <c r="AA1663" s="8">
        <v>8098</v>
      </c>
      <c r="AB1663" t="s">
        <v>8218</v>
      </c>
      <c r="AC1663" t="s">
        <v>8238</v>
      </c>
      <c r="AD1663" t="s">
        <v>8248</v>
      </c>
      <c r="AE1663">
        <v>1453064400</v>
      </c>
      <c r="AF1663">
        <v>1449359831</v>
      </c>
      <c r="AG1663" t="b">
        <v>0</v>
      </c>
      <c r="AH1663">
        <v>101</v>
      </c>
      <c r="AI1663" t="b">
        <v>1</v>
      </c>
      <c r="AJ1663" t="s">
        <v>8290</v>
      </c>
      <c r="AK1663">
        <v>103</v>
      </c>
      <c r="AL1663">
        <v>80.180000000000007</v>
      </c>
      <c r="AM1663" s="10" t="s">
        <v>8323</v>
      </c>
      <c r="AN1663" t="s">
        <v>8344</v>
      </c>
      <c r="AO1663" s="15">
        <v>42343.998043981483</v>
      </c>
      <c r="AP1663" s="15">
        <v>42386.875</v>
      </c>
      <c r="AU1663" s="3"/>
      <c r="AV1663" s="3"/>
      <c r="AW1663" s="6"/>
      <c r="AX1663" s="8"/>
      <c r="BJ1663" s="10"/>
      <c r="BL1663" s="15"/>
      <c r="BM1663" s="15"/>
    </row>
    <row r="1664" spans="1:65" ht="12.75" hidden="1" customHeight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  <c r="W1664">
        <v>1662</v>
      </c>
      <c r="X1664" s="3" t="s">
        <v>1663</v>
      </c>
      <c r="Y1664" s="3" t="s">
        <v>5772</v>
      </c>
      <c r="Z1664" s="6">
        <v>8000</v>
      </c>
      <c r="AA1664" s="8">
        <v>8211</v>
      </c>
      <c r="AB1664" t="s">
        <v>8218</v>
      </c>
      <c r="AC1664" t="s">
        <v>8223</v>
      </c>
      <c r="AD1664" t="s">
        <v>8245</v>
      </c>
      <c r="AE1664">
        <v>1325310336</v>
      </c>
      <c r="AF1664">
        <v>1320122736</v>
      </c>
      <c r="AG1664" t="b">
        <v>0</v>
      </c>
      <c r="AH1664">
        <v>62</v>
      </c>
      <c r="AI1664" t="b">
        <v>1</v>
      </c>
      <c r="AJ1664" t="s">
        <v>8290</v>
      </c>
      <c r="AK1664">
        <v>103</v>
      </c>
      <c r="AL1664">
        <v>132.44</v>
      </c>
      <c r="AM1664" s="10" t="s">
        <v>8323</v>
      </c>
      <c r="AN1664" t="s">
        <v>8344</v>
      </c>
      <c r="AO1664" s="15">
        <v>40848.198333333334</v>
      </c>
      <c r="AP1664" s="15">
        <v>40908.239999999998</v>
      </c>
      <c r="AU1664" s="3"/>
      <c r="AV1664" s="3"/>
      <c r="AW1664" s="6"/>
      <c r="AX1664" s="8"/>
      <c r="BJ1664" s="10"/>
      <c r="BL1664" s="15"/>
      <c r="BM1664" s="15"/>
    </row>
    <row r="1665" spans="1:65" ht="12.75" hidden="1" customHeight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  <c r="W1665">
        <v>1663</v>
      </c>
      <c r="X1665" s="3" t="s">
        <v>1664</v>
      </c>
      <c r="Y1665" s="3" t="s">
        <v>5773</v>
      </c>
      <c r="Z1665" s="6">
        <v>1000</v>
      </c>
      <c r="AA1665" s="8">
        <v>1080</v>
      </c>
      <c r="AB1665" t="s">
        <v>8218</v>
      </c>
      <c r="AC1665" t="s">
        <v>8223</v>
      </c>
      <c r="AD1665" t="s">
        <v>8245</v>
      </c>
      <c r="AE1665">
        <v>1422750707</v>
      </c>
      <c r="AF1665">
        <v>1420158707</v>
      </c>
      <c r="AG1665" t="b">
        <v>0</v>
      </c>
      <c r="AH1665">
        <v>32</v>
      </c>
      <c r="AI1665" t="b">
        <v>1</v>
      </c>
      <c r="AJ1665" t="s">
        <v>8290</v>
      </c>
      <c r="AK1665">
        <v>108</v>
      </c>
      <c r="AL1665">
        <v>33.75</v>
      </c>
      <c r="AM1665" s="10" t="s">
        <v>8323</v>
      </c>
      <c r="AN1665" t="s">
        <v>8344</v>
      </c>
      <c r="AO1665" s="15">
        <v>42006.02207175926</v>
      </c>
      <c r="AP1665" s="15">
        <v>42036.02207175926</v>
      </c>
      <c r="AU1665" s="3"/>
      <c r="AV1665" s="3"/>
      <c r="AW1665" s="6"/>
      <c r="AX1665" s="8"/>
      <c r="BJ1665" s="10"/>
      <c r="BL1665" s="15"/>
      <c r="BM1665" s="15"/>
    </row>
    <row r="1666" spans="1:65" ht="12.75" hidden="1" customHeight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  <c r="W1666">
        <v>1664</v>
      </c>
      <c r="X1666" s="3" t="s">
        <v>1665</v>
      </c>
      <c r="Y1666" s="3" t="s">
        <v>5774</v>
      </c>
      <c r="Z1666" s="6">
        <v>2500</v>
      </c>
      <c r="AA1666" s="8">
        <v>3060.22</v>
      </c>
      <c r="AB1666" t="s">
        <v>8218</v>
      </c>
      <c r="AC1666" t="s">
        <v>8223</v>
      </c>
      <c r="AD1666" t="s">
        <v>8245</v>
      </c>
      <c r="AE1666">
        <v>1331870340</v>
      </c>
      <c r="AF1666">
        <v>1328033818</v>
      </c>
      <c r="AG1666" t="b">
        <v>0</v>
      </c>
      <c r="AH1666">
        <v>89</v>
      </c>
      <c r="AI1666" t="b">
        <v>1</v>
      </c>
      <c r="AJ1666" t="s">
        <v>8290</v>
      </c>
      <c r="AK1666">
        <v>122</v>
      </c>
      <c r="AL1666">
        <v>34.380000000000003</v>
      </c>
      <c r="AM1666" s="10" t="s">
        <v>8323</v>
      </c>
      <c r="AN1666" t="s">
        <v>8344</v>
      </c>
      <c r="AO1666" s="15">
        <v>40939.761782407404</v>
      </c>
      <c r="AP1666" s="15">
        <v>40984.165972222225</v>
      </c>
      <c r="AU1666" s="3"/>
      <c r="AV1666" s="3"/>
      <c r="AW1666" s="6"/>
      <c r="AX1666" s="8"/>
      <c r="BJ1666" s="10"/>
      <c r="BL1666" s="15"/>
      <c r="BM1666" s="15"/>
    </row>
    <row r="1667" spans="1:65" ht="12.75" hidden="1" customHeight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(I1667/(3600*24))+DATE(1970,1,1)</f>
        <v>40596.125</v>
      </c>
      <c r="W1667">
        <v>1665</v>
      </c>
      <c r="X1667" s="3" t="s">
        <v>1666</v>
      </c>
      <c r="Y1667" s="3" t="s">
        <v>5775</v>
      </c>
      <c r="Z1667" s="6">
        <v>3500</v>
      </c>
      <c r="AA1667" s="8">
        <v>4181</v>
      </c>
      <c r="AB1667" t="s">
        <v>8218</v>
      </c>
      <c r="AC1667" t="s">
        <v>8223</v>
      </c>
      <c r="AD1667" t="s">
        <v>8245</v>
      </c>
      <c r="AE1667">
        <v>1298343600</v>
      </c>
      <c r="AF1667">
        <v>1295624113</v>
      </c>
      <c r="AG1667" t="b">
        <v>0</v>
      </c>
      <c r="AH1667">
        <v>93</v>
      </c>
      <c r="AI1667" t="b">
        <v>1</v>
      </c>
      <c r="AJ1667" t="s">
        <v>8290</v>
      </c>
      <c r="AK1667">
        <v>119</v>
      </c>
      <c r="AL1667">
        <v>44.96</v>
      </c>
      <c r="AM1667" s="10" t="s">
        <v>8323</v>
      </c>
      <c r="AN1667" t="s">
        <v>8344</v>
      </c>
      <c r="AO1667" s="15">
        <v>40564.649456018517</v>
      </c>
      <c r="AP1667" s="15">
        <v>40596.125</v>
      </c>
      <c r="AU1667" s="3"/>
      <c r="AV1667" s="3"/>
      <c r="AW1667" s="6"/>
      <c r="AX1667" s="8"/>
      <c r="BJ1667" s="10"/>
      <c r="BL1667" s="15"/>
      <c r="BM1667" s="15"/>
    </row>
    <row r="1668" spans="1:65" ht="12.75" hidden="1" customHeight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  <c r="W1668">
        <v>1666</v>
      </c>
      <c r="X1668" s="3" t="s">
        <v>1667</v>
      </c>
      <c r="Y1668" s="3" t="s">
        <v>5776</v>
      </c>
      <c r="Z1668" s="6">
        <v>2500</v>
      </c>
      <c r="AA1668" s="8">
        <v>4022</v>
      </c>
      <c r="AB1668" t="s">
        <v>8218</v>
      </c>
      <c r="AC1668" t="s">
        <v>8223</v>
      </c>
      <c r="AD1668" t="s">
        <v>8245</v>
      </c>
      <c r="AE1668">
        <v>1364447073</v>
      </c>
      <c r="AF1668">
        <v>1361858673</v>
      </c>
      <c r="AG1668" t="b">
        <v>0</v>
      </c>
      <c r="AH1668">
        <v>98</v>
      </c>
      <c r="AI1668" t="b">
        <v>1</v>
      </c>
      <c r="AJ1668" t="s">
        <v>8290</v>
      </c>
      <c r="AK1668">
        <v>161</v>
      </c>
      <c r="AL1668">
        <v>41.04</v>
      </c>
      <c r="AM1668" s="10" t="s">
        <v>8323</v>
      </c>
      <c r="AN1668" t="s">
        <v>8344</v>
      </c>
      <c r="AO1668" s="15">
        <v>41331.253159722226</v>
      </c>
      <c r="AP1668" s="15">
        <v>41361.211493055554</v>
      </c>
      <c r="AU1668" s="3"/>
      <c r="AV1668" s="3"/>
      <c r="AW1668" s="6"/>
      <c r="AX1668" s="8"/>
      <c r="BJ1668" s="10"/>
      <c r="BL1668" s="15"/>
      <c r="BM1668" s="15"/>
    </row>
    <row r="1669" spans="1:65" ht="12.75" hidden="1" customHeight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  <c r="W1669">
        <v>1667</v>
      </c>
      <c r="X1669" s="3" t="s">
        <v>1668</v>
      </c>
      <c r="Y1669" s="3" t="s">
        <v>5777</v>
      </c>
      <c r="Z1669" s="6">
        <v>3400</v>
      </c>
      <c r="AA1669" s="8">
        <v>4313</v>
      </c>
      <c r="AB1669" t="s">
        <v>8218</v>
      </c>
      <c r="AC1669" t="s">
        <v>8223</v>
      </c>
      <c r="AD1669" t="s">
        <v>8245</v>
      </c>
      <c r="AE1669">
        <v>1394521140</v>
      </c>
      <c r="AF1669">
        <v>1392169298</v>
      </c>
      <c r="AG1669" t="b">
        <v>0</v>
      </c>
      <c r="AH1669">
        <v>82</v>
      </c>
      <c r="AI1669" t="b">
        <v>1</v>
      </c>
      <c r="AJ1669" t="s">
        <v>8290</v>
      </c>
      <c r="AK1669">
        <v>127</v>
      </c>
      <c r="AL1669">
        <v>52.6</v>
      </c>
      <c r="AM1669" s="10" t="s">
        <v>8323</v>
      </c>
      <c r="AN1669" t="s">
        <v>8344</v>
      </c>
      <c r="AO1669" s="15">
        <v>41682.0705787037</v>
      </c>
      <c r="AP1669" s="15">
        <v>41709.290972222225</v>
      </c>
      <c r="AU1669" s="3"/>
      <c r="AV1669" s="3"/>
      <c r="AW1669" s="6"/>
      <c r="AX1669" s="8"/>
      <c r="BJ1669" s="10"/>
      <c r="BL1669" s="15"/>
      <c r="BM1669" s="15"/>
    </row>
    <row r="1670" spans="1:65" ht="12.75" hidden="1" customHeight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  <c r="W1670">
        <v>1668</v>
      </c>
      <c r="X1670" s="3" t="s">
        <v>1669</v>
      </c>
      <c r="Y1670" s="3" t="s">
        <v>5778</v>
      </c>
      <c r="Z1670" s="6">
        <v>8000</v>
      </c>
      <c r="AA1670" s="8">
        <v>8211</v>
      </c>
      <c r="AB1670" t="s">
        <v>8218</v>
      </c>
      <c r="AC1670" t="s">
        <v>8223</v>
      </c>
      <c r="AD1670" t="s">
        <v>8245</v>
      </c>
      <c r="AE1670">
        <v>1322454939</v>
      </c>
      <c r="AF1670">
        <v>1319859339</v>
      </c>
      <c r="AG1670" t="b">
        <v>0</v>
      </c>
      <c r="AH1670">
        <v>116</v>
      </c>
      <c r="AI1670" t="b">
        <v>1</v>
      </c>
      <c r="AJ1670" t="s">
        <v>8290</v>
      </c>
      <c r="AK1670">
        <v>103</v>
      </c>
      <c r="AL1670">
        <v>70.78</v>
      </c>
      <c r="AM1670" s="10" t="s">
        <v>8323</v>
      </c>
      <c r="AN1670" t="s">
        <v>8344</v>
      </c>
      <c r="AO1670" s="15">
        <v>40845.14975694444</v>
      </c>
      <c r="AP1670" s="15">
        <v>40875.191423611112</v>
      </c>
      <c r="AU1670" s="3"/>
      <c r="AV1670" s="3"/>
      <c r="AW1670" s="6"/>
      <c r="AX1670" s="8"/>
      <c r="BJ1670" s="10"/>
      <c r="BL1670" s="15"/>
      <c r="BM1670" s="15"/>
    </row>
    <row r="1671" spans="1:65" ht="12.75" hidden="1" customHeight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  <c r="W1671">
        <v>1669</v>
      </c>
      <c r="X1671" s="3" t="s">
        <v>1670</v>
      </c>
      <c r="Y1671" s="3" t="s">
        <v>5779</v>
      </c>
      <c r="Z1671" s="6">
        <v>2000</v>
      </c>
      <c r="AA1671" s="8">
        <v>2795</v>
      </c>
      <c r="AB1671" t="s">
        <v>8218</v>
      </c>
      <c r="AC1671" t="s">
        <v>8223</v>
      </c>
      <c r="AD1671" t="s">
        <v>8245</v>
      </c>
      <c r="AE1671">
        <v>1464729276</v>
      </c>
      <c r="AF1671">
        <v>1459545276</v>
      </c>
      <c r="AG1671" t="b">
        <v>0</v>
      </c>
      <c r="AH1671">
        <v>52</v>
      </c>
      <c r="AI1671" t="b">
        <v>1</v>
      </c>
      <c r="AJ1671" t="s">
        <v>8290</v>
      </c>
      <c r="AK1671">
        <v>140</v>
      </c>
      <c r="AL1671">
        <v>53.75</v>
      </c>
      <c r="AM1671" s="10" t="s">
        <v>8323</v>
      </c>
      <c r="AN1671" t="s">
        <v>8344</v>
      </c>
      <c r="AO1671" s="15">
        <v>42461.885138888887</v>
      </c>
      <c r="AP1671" s="15">
        <v>42521.885138888887</v>
      </c>
      <c r="AU1671" s="3"/>
      <c r="AV1671" s="3"/>
      <c r="AW1671" s="6"/>
      <c r="AX1671" s="8"/>
      <c r="BJ1671" s="10"/>
      <c r="BL1671" s="15"/>
      <c r="BM1671" s="15"/>
    </row>
    <row r="1672" spans="1:65" ht="12.75" hidden="1" customHeight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  <c r="W1672">
        <v>1670</v>
      </c>
      <c r="X1672" s="3" t="s">
        <v>1671</v>
      </c>
      <c r="Y1672" s="3" t="s">
        <v>5780</v>
      </c>
      <c r="Z1672" s="6">
        <v>1000</v>
      </c>
      <c r="AA1672" s="8">
        <v>1026</v>
      </c>
      <c r="AB1672" t="s">
        <v>8218</v>
      </c>
      <c r="AC1672" t="s">
        <v>8223</v>
      </c>
      <c r="AD1672" t="s">
        <v>8245</v>
      </c>
      <c r="AE1672">
        <v>1278302400</v>
      </c>
      <c r="AF1672">
        <v>1273961999</v>
      </c>
      <c r="AG1672" t="b">
        <v>0</v>
      </c>
      <c r="AH1672">
        <v>23</v>
      </c>
      <c r="AI1672" t="b">
        <v>1</v>
      </c>
      <c r="AJ1672" t="s">
        <v>8290</v>
      </c>
      <c r="AK1672">
        <v>103</v>
      </c>
      <c r="AL1672">
        <v>44.61</v>
      </c>
      <c r="AM1672" s="10" t="s">
        <v>8323</v>
      </c>
      <c r="AN1672" t="s">
        <v>8344</v>
      </c>
      <c r="AO1672" s="15">
        <v>40313.930543981485</v>
      </c>
      <c r="AP1672" s="15">
        <v>40364.166666666664</v>
      </c>
      <c r="AU1672" s="3"/>
      <c r="AV1672" s="3"/>
      <c r="AW1672" s="6"/>
      <c r="AX1672" s="8"/>
      <c r="BJ1672" s="10"/>
      <c r="BL1672" s="15"/>
      <c r="BM1672" s="15"/>
    </row>
    <row r="1673" spans="1:65" ht="12.75" hidden="1" customHeight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  <c r="W1673">
        <v>1671</v>
      </c>
      <c r="X1673" s="3" t="s">
        <v>1672</v>
      </c>
      <c r="Y1673" s="3" t="s">
        <v>5781</v>
      </c>
      <c r="Z1673" s="6">
        <v>2000</v>
      </c>
      <c r="AA1673" s="8">
        <v>2013.47</v>
      </c>
      <c r="AB1673" t="s">
        <v>8218</v>
      </c>
      <c r="AC1673" t="s">
        <v>8223</v>
      </c>
      <c r="AD1673" t="s">
        <v>8245</v>
      </c>
      <c r="AE1673">
        <v>1470056614</v>
      </c>
      <c r="AF1673">
        <v>1467464614</v>
      </c>
      <c r="AG1673" t="b">
        <v>0</v>
      </c>
      <c r="AH1673">
        <v>77</v>
      </c>
      <c r="AI1673" t="b">
        <v>1</v>
      </c>
      <c r="AJ1673" t="s">
        <v>8290</v>
      </c>
      <c r="AK1673">
        <v>101</v>
      </c>
      <c r="AL1673">
        <v>26.15</v>
      </c>
      <c r="AM1673" s="10" t="s">
        <v>8323</v>
      </c>
      <c r="AN1673" t="s">
        <v>8344</v>
      </c>
      <c r="AO1673" s="15">
        <v>42553.54414351852</v>
      </c>
      <c r="AP1673" s="15">
        <v>42583.54414351852</v>
      </c>
      <c r="AU1673" s="3"/>
      <c r="AV1673" s="3"/>
      <c r="AW1673" s="6"/>
      <c r="AX1673" s="8"/>
      <c r="BJ1673" s="10"/>
      <c r="BL1673" s="15"/>
      <c r="BM1673" s="15"/>
    </row>
    <row r="1674" spans="1:65" ht="12.75" hidden="1" customHeight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  <c r="W1674">
        <v>1672</v>
      </c>
      <c r="X1674" s="3" t="s">
        <v>1673</v>
      </c>
      <c r="Y1674" s="3" t="s">
        <v>5782</v>
      </c>
      <c r="Z1674" s="6">
        <v>1700</v>
      </c>
      <c r="AA1674" s="8">
        <v>1920</v>
      </c>
      <c r="AB1674" t="s">
        <v>8218</v>
      </c>
      <c r="AC1674" t="s">
        <v>8223</v>
      </c>
      <c r="AD1674" t="s">
        <v>8245</v>
      </c>
      <c r="AE1674">
        <v>1338824730</v>
      </c>
      <c r="AF1674">
        <v>1336232730</v>
      </c>
      <c r="AG1674" t="b">
        <v>0</v>
      </c>
      <c r="AH1674">
        <v>49</v>
      </c>
      <c r="AI1674" t="b">
        <v>1</v>
      </c>
      <c r="AJ1674" t="s">
        <v>8290</v>
      </c>
      <c r="AK1674">
        <v>113</v>
      </c>
      <c r="AL1674">
        <v>39.18</v>
      </c>
      <c r="AM1674" s="10" t="s">
        <v>8323</v>
      </c>
      <c r="AN1674" t="s">
        <v>8344</v>
      </c>
      <c r="AO1674" s="15">
        <v>41034.656597222223</v>
      </c>
      <c r="AP1674" s="15">
        <v>41064.656597222223</v>
      </c>
      <c r="AU1674" s="3"/>
      <c r="AV1674" s="3"/>
      <c r="AW1674" s="6"/>
      <c r="AX1674" s="8"/>
      <c r="BJ1674" s="10"/>
      <c r="BL1674" s="15"/>
      <c r="BM1674" s="15"/>
    </row>
    <row r="1675" spans="1:65" ht="12.75" hidden="1" customHeight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  <c r="W1675">
        <v>1673</v>
      </c>
      <c r="X1675" s="3" t="s">
        <v>1674</v>
      </c>
      <c r="Y1675" s="3" t="s">
        <v>5783</v>
      </c>
      <c r="Z1675" s="6">
        <v>2100</v>
      </c>
      <c r="AA1675" s="8">
        <v>2690</v>
      </c>
      <c r="AB1675" t="s">
        <v>8218</v>
      </c>
      <c r="AC1675" t="s">
        <v>8223</v>
      </c>
      <c r="AD1675" t="s">
        <v>8245</v>
      </c>
      <c r="AE1675">
        <v>1425675892</v>
      </c>
      <c r="AF1675">
        <v>1423083892</v>
      </c>
      <c r="AG1675" t="b">
        <v>0</v>
      </c>
      <c r="AH1675">
        <v>59</v>
      </c>
      <c r="AI1675" t="b">
        <v>1</v>
      </c>
      <c r="AJ1675" t="s">
        <v>8290</v>
      </c>
      <c r="AK1675">
        <v>128</v>
      </c>
      <c r="AL1675">
        <v>45.59</v>
      </c>
      <c r="AM1675" s="10" t="s">
        <v>8323</v>
      </c>
      <c r="AN1675" t="s">
        <v>8344</v>
      </c>
      <c r="AO1675" s="15">
        <v>42039.878379629634</v>
      </c>
      <c r="AP1675" s="15">
        <v>42069.878379629634</v>
      </c>
      <c r="AU1675" s="3"/>
      <c r="AV1675" s="3"/>
      <c r="AW1675" s="6"/>
      <c r="AX1675" s="8"/>
      <c r="BJ1675" s="10"/>
      <c r="BL1675" s="15"/>
      <c r="BM1675" s="15"/>
    </row>
    <row r="1676" spans="1:65" ht="12.75" hidden="1" customHeight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  <c r="W1676">
        <v>1674</v>
      </c>
      <c r="X1676" s="3" t="s">
        <v>1675</v>
      </c>
      <c r="Y1676" s="3" t="s">
        <v>5784</v>
      </c>
      <c r="Z1676" s="6">
        <v>5000</v>
      </c>
      <c r="AA1676" s="8">
        <v>10085</v>
      </c>
      <c r="AB1676" t="s">
        <v>8218</v>
      </c>
      <c r="AC1676" t="s">
        <v>8223</v>
      </c>
      <c r="AD1676" t="s">
        <v>8245</v>
      </c>
      <c r="AE1676">
        <v>1471503540</v>
      </c>
      <c r="AF1676">
        <v>1468852306</v>
      </c>
      <c r="AG1676" t="b">
        <v>0</v>
      </c>
      <c r="AH1676">
        <v>113</v>
      </c>
      <c r="AI1676" t="b">
        <v>1</v>
      </c>
      <c r="AJ1676" t="s">
        <v>8290</v>
      </c>
      <c r="AK1676">
        <v>202</v>
      </c>
      <c r="AL1676">
        <v>89.25</v>
      </c>
      <c r="AM1676" s="10" t="s">
        <v>8323</v>
      </c>
      <c r="AN1676" t="s">
        <v>8344</v>
      </c>
      <c r="AO1676" s="15">
        <v>42569.605393518519</v>
      </c>
      <c r="AP1676" s="15">
        <v>42600.290972222225</v>
      </c>
      <c r="AU1676" s="3"/>
      <c r="AV1676" s="3"/>
      <c r="AW1676" s="6"/>
      <c r="AX1676" s="8"/>
      <c r="BJ1676" s="10"/>
      <c r="BL1676" s="15"/>
      <c r="BM1676" s="15"/>
    </row>
    <row r="1677" spans="1:65" ht="12.75" hidden="1" customHeight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  <c r="W1677">
        <v>1675</v>
      </c>
      <c r="X1677" s="3" t="s">
        <v>1676</v>
      </c>
      <c r="Y1677" s="3" t="s">
        <v>5785</v>
      </c>
      <c r="Z1677" s="6">
        <v>1000</v>
      </c>
      <c r="AA1677" s="8">
        <v>1374.16</v>
      </c>
      <c r="AB1677" t="s">
        <v>8218</v>
      </c>
      <c r="AC1677" t="s">
        <v>8223</v>
      </c>
      <c r="AD1677" t="s">
        <v>8245</v>
      </c>
      <c r="AE1677">
        <v>1318802580</v>
      </c>
      <c r="AF1677">
        <v>1316194540</v>
      </c>
      <c r="AG1677" t="b">
        <v>0</v>
      </c>
      <c r="AH1677">
        <v>34</v>
      </c>
      <c r="AI1677" t="b">
        <v>1</v>
      </c>
      <c r="AJ1677" t="s">
        <v>8290</v>
      </c>
      <c r="AK1677">
        <v>137</v>
      </c>
      <c r="AL1677">
        <v>40.42</v>
      </c>
      <c r="AM1677" s="10" t="s">
        <v>8323</v>
      </c>
      <c r="AN1677" t="s">
        <v>8344</v>
      </c>
      <c r="AO1677" s="15">
        <v>40802.733101851853</v>
      </c>
      <c r="AP1677" s="15">
        <v>40832.918749999997</v>
      </c>
      <c r="AU1677" s="3"/>
      <c r="AV1677" s="3"/>
      <c r="AW1677" s="6"/>
      <c r="AX1677" s="8"/>
      <c r="BJ1677" s="10"/>
      <c r="BL1677" s="15"/>
      <c r="BM1677" s="15"/>
    </row>
    <row r="1678" spans="1:65" ht="12.75" hidden="1" customHeight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  <c r="W1678">
        <v>1676</v>
      </c>
      <c r="X1678" s="3" t="s">
        <v>1677</v>
      </c>
      <c r="Y1678" s="3" t="s">
        <v>5786</v>
      </c>
      <c r="Z1678" s="6">
        <v>3000</v>
      </c>
      <c r="AA1678" s="8">
        <v>3460</v>
      </c>
      <c r="AB1678" t="s">
        <v>8218</v>
      </c>
      <c r="AC1678" t="s">
        <v>8223</v>
      </c>
      <c r="AD1678" t="s">
        <v>8245</v>
      </c>
      <c r="AE1678">
        <v>1334980740</v>
      </c>
      <c r="AF1678">
        <v>1330968347</v>
      </c>
      <c r="AG1678" t="b">
        <v>0</v>
      </c>
      <c r="AH1678">
        <v>42</v>
      </c>
      <c r="AI1678" t="b">
        <v>1</v>
      </c>
      <c r="AJ1678" t="s">
        <v>8290</v>
      </c>
      <c r="AK1678">
        <v>115</v>
      </c>
      <c r="AL1678">
        <v>82.38</v>
      </c>
      <c r="AM1678" s="10" t="s">
        <v>8323</v>
      </c>
      <c r="AN1678" t="s">
        <v>8344</v>
      </c>
      <c r="AO1678" s="15">
        <v>40973.72623842593</v>
      </c>
      <c r="AP1678" s="15">
        <v>41020.165972222225</v>
      </c>
      <c r="AU1678" s="3"/>
      <c r="AV1678" s="3"/>
      <c r="AW1678" s="6"/>
      <c r="AX1678" s="8"/>
      <c r="BJ1678" s="10"/>
      <c r="BL1678" s="15"/>
      <c r="BM1678" s="15"/>
    </row>
    <row r="1679" spans="1:65" ht="12.75" hidden="1" customHeight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  <c r="W1679">
        <v>1677</v>
      </c>
      <c r="X1679" s="3" t="s">
        <v>1678</v>
      </c>
      <c r="Y1679" s="3" t="s">
        <v>5787</v>
      </c>
      <c r="Z1679" s="6">
        <v>6000</v>
      </c>
      <c r="AA1679" s="8">
        <v>6700</v>
      </c>
      <c r="AB1679" t="s">
        <v>8218</v>
      </c>
      <c r="AC1679" t="s">
        <v>8226</v>
      </c>
      <c r="AD1679" t="s">
        <v>8248</v>
      </c>
      <c r="AE1679">
        <v>1460786340</v>
      </c>
      <c r="AF1679">
        <v>1455615976</v>
      </c>
      <c r="AG1679" t="b">
        <v>0</v>
      </c>
      <c r="AH1679">
        <v>42</v>
      </c>
      <c r="AI1679" t="b">
        <v>1</v>
      </c>
      <c r="AJ1679" t="s">
        <v>8290</v>
      </c>
      <c r="AK1679">
        <v>112</v>
      </c>
      <c r="AL1679">
        <v>159.52000000000001</v>
      </c>
      <c r="AM1679" s="10" t="s">
        <v>8323</v>
      </c>
      <c r="AN1679" t="s">
        <v>8344</v>
      </c>
      <c r="AO1679" s="15">
        <v>42416.407129629632</v>
      </c>
      <c r="AP1679" s="15">
        <v>42476.249305555553</v>
      </c>
      <c r="AU1679" s="3"/>
      <c r="AV1679" s="3"/>
      <c r="AW1679" s="6"/>
      <c r="AX1679" s="8"/>
      <c r="BJ1679" s="10"/>
      <c r="BL1679" s="15"/>
      <c r="BM1679" s="15"/>
    </row>
    <row r="1680" spans="1:65" ht="12.75" hidden="1" customHeight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  <c r="W1680">
        <v>1678</v>
      </c>
      <c r="X1680" s="3" t="s">
        <v>1679</v>
      </c>
      <c r="Y1680" s="3" t="s">
        <v>5788</v>
      </c>
      <c r="Z1680" s="6">
        <v>1500</v>
      </c>
      <c r="AA1680" s="8">
        <v>1776</v>
      </c>
      <c r="AB1680" t="s">
        <v>8218</v>
      </c>
      <c r="AC1680" t="s">
        <v>8223</v>
      </c>
      <c r="AD1680" t="s">
        <v>8245</v>
      </c>
      <c r="AE1680">
        <v>1391718671</v>
      </c>
      <c r="AF1680">
        <v>1390509071</v>
      </c>
      <c r="AG1680" t="b">
        <v>0</v>
      </c>
      <c r="AH1680">
        <v>49</v>
      </c>
      <c r="AI1680" t="b">
        <v>1</v>
      </c>
      <c r="AJ1680" t="s">
        <v>8290</v>
      </c>
      <c r="AK1680">
        <v>118</v>
      </c>
      <c r="AL1680">
        <v>36.24</v>
      </c>
      <c r="AM1680" s="10" t="s">
        <v>8323</v>
      </c>
      <c r="AN1680" t="s">
        <v>8344</v>
      </c>
      <c r="AO1680" s="15">
        <v>41662.854988425926</v>
      </c>
      <c r="AP1680" s="15">
        <v>41676.854988425926</v>
      </c>
      <c r="AU1680" s="3"/>
      <c r="AV1680" s="3"/>
      <c r="AW1680" s="6"/>
      <c r="AX1680" s="8"/>
      <c r="BJ1680" s="10"/>
      <c r="BL1680" s="15"/>
      <c r="BM1680" s="15"/>
    </row>
    <row r="1681" spans="1:65" ht="12.75" hidden="1" customHeight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  <c r="W1681">
        <v>1679</v>
      </c>
      <c r="X1681" s="3" t="s">
        <v>1680</v>
      </c>
      <c r="Y1681" s="3" t="s">
        <v>5789</v>
      </c>
      <c r="Z1681" s="6">
        <v>2000</v>
      </c>
      <c r="AA1681" s="8">
        <v>3500</v>
      </c>
      <c r="AB1681" t="s">
        <v>8218</v>
      </c>
      <c r="AC1681" t="s">
        <v>8223</v>
      </c>
      <c r="AD1681" t="s">
        <v>8245</v>
      </c>
      <c r="AE1681">
        <v>1311298745</v>
      </c>
      <c r="AF1681">
        <v>1309311545</v>
      </c>
      <c r="AG1681" t="b">
        <v>0</v>
      </c>
      <c r="AH1681">
        <v>56</v>
      </c>
      <c r="AI1681" t="b">
        <v>1</v>
      </c>
      <c r="AJ1681" t="s">
        <v>8290</v>
      </c>
      <c r="AK1681">
        <v>175</v>
      </c>
      <c r="AL1681">
        <v>62.5</v>
      </c>
      <c r="AM1681" s="10" t="s">
        <v>8323</v>
      </c>
      <c r="AN1681" t="s">
        <v>8344</v>
      </c>
      <c r="AO1681" s="15">
        <v>40723.068807870368</v>
      </c>
      <c r="AP1681" s="15">
        <v>40746.068807870368</v>
      </c>
      <c r="AU1681" s="3"/>
      <c r="AV1681" s="3"/>
      <c r="AW1681" s="6"/>
      <c r="AX1681" s="8"/>
      <c r="BJ1681" s="10"/>
      <c r="BL1681" s="15"/>
      <c r="BM1681" s="15"/>
    </row>
    <row r="1682" spans="1:65" ht="12.75" hidden="1" customHeight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  <c r="W1682">
        <v>1680</v>
      </c>
      <c r="X1682" s="3" t="s">
        <v>1681</v>
      </c>
      <c r="Y1682" s="3" t="s">
        <v>5790</v>
      </c>
      <c r="Z1682" s="6">
        <v>1000</v>
      </c>
      <c r="AA1682" s="8">
        <v>1175</v>
      </c>
      <c r="AB1682" t="s">
        <v>8218</v>
      </c>
      <c r="AC1682" t="s">
        <v>8223</v>
      </c>
      <c r="AD1682" t="s">
        <v>8245</v>
      </c>
      <c r="AE1682">
        <v>1405188667</v>
      </c>
      <c r="AF1682">
        <v>1402596667</v>
      </c>
      <c r="AG1682" t="b">
        <v>0</v>
      </c>
      <c r="AH1682">
        <v>25</v>
      </c>
      <c r="AI1682" t="b">
        <v>1</v>
      </c>
      <c r="AJ1682" t="s">
        <v>8290</v>
      </c>
      <c r="AK1682">
        <v>118</v>
      </c>
      <c r="AL1682">
        <v>47</v>
      </c>
      <c r="AM1682" s="10" t="s">
        <v>8323</v>
      </c>
      <c r="AN1682" t="s">
        <v>8344</v>
      </c>
      <c r="AO1682" s="15">
        <v>41802.757719907408</v>
      </c>
      <c r="AP1682" s="15">
        <v>41832.757719907408</v>
      </c>
      <c r="AU1682" s="3"/>
      <c r="AV1682" s="3"/>
      <c r="AW1682" s="6"/>
      <c r="AX1682" s="8"/>
      <c r="BJ1682" s="10"/>
      <c r="BL1682" s="15"/>
      <c r="BM1682" s="15"/>
    </row>
    <row r="1683" spans="1:65" ht="12.75" hidden="1" customHeight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  <c r="W1683">
        <v>1681</v>
      </c>
      <c r="X1683" s="3" t="s">
        <v>1682</v>
      </c>
      <c r="Y1683" s="3" t="s">
        <v>5791</v>
      </c>
      <c r="Z1683" s="6">
        <v>65000</v>
      </c>
      <c r="AA1683" s="8">
        <v>65924.38</v>
      </c>
      <c r="AB1683" t="s">
        <v>8221</v>
      </c>
      <c r="AC1683" t="s">
        <v>8223</v>
      </c>
      <c r="AD1683" t="s">
        <v>8245</v>
      </c>
      <c r="AE1683">
        <v>1490752800</v>
      </c>
      <c r="AF1683">
        <v>1486522484</v>
      </c>
      <c r="AG1683" t="b">
        <v>0</v>
      </c>
      <c r="AH1683">
        <v>884</v>
      </c>
      <c r="AI1683" t="b">
        <v>0</v>
      </c>
      <c r="AJ1683" t="s">
        <v>8291</v>
      </c>
      <c r="AK1683">
        <v>101</v>
      </c>
      <c r="AL1683">
        <v>74.58</v>
      </c>
      <c r="AM1683" s="10" t="s">
        <v>8323</v>
      </c>
      <c r="AN1683" t="s">
        <v>8345</v>
      </c>
      <c r="AO1683" s="15">
        <v>42774.121342592596</v>
      </c>
      <c r="AP1683" s="15">
        <v>42823.083333333328</v>
      </c>
      <c r="AU1683" s="3"/>
      <c r="AV1683" s="3"/>
      <c r="AW1683" s="6"/>
      <c r="AX1683" s="8"/>
      <c r="BJ1683" s="10"/>
      <c r="BL1683" s="15"/>
      <c r="BM1683" s="15"/>
    </row>
    <row r="1684" spans="1:65" ht="12.75" hidden="1" customHeight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  <c r="W1684">
        <v>1682</v>
      </c>
      <c r="X1684" s="3" t="s">
        <v>1683</v>
      </c>
      <c r="Y1684" s="3" t="s">
        <v>5792</v>
      </c>
      <c r="Z1684" s="6">
        <v>6000</v>
      </c>
      <c r="AA1684" s="8">
        <v>0</v>
      </c>
      <c r="AB1684" t="s">
        <v>8221</v>
      </c>
      <c r="AC1684" t="s">
        <v>8223</v>
      </c>
      <c r="AD1684" t="s">
        <v>8245</v>
      </c>
      <c r="AE1684">
        <v>1492142860</v>
      </c>
      <c r="AF1684">
        <v>1486962460</v>
      </c>
      <c r="AG1684" t="b">
        <v>0</v>
      </c>
      <c r="AH1684">
        <v>0</v>
      </c>
      <c r="AI1684" t="b">
        <v>0</v>
      </c>
      <c r="AJ1684" t="s">
        <v>8291</v>
      </c>
      <c r="AK1684">
        <v>0</v>
      </c>
      <c r="AL1684">
        <v>0</v>
      </c>
      <c r="AM1684" s="10" t="s">
        <v>8323</v>
      </c>
      <c r="AN1684" t="s">
        <v>8345</v>
      </c>
      <c r="AO1684" s="15">
        <v>42779.21365740741</v>
      </c>
      <c r="AP1684" s="15">
        <v>42839.171990740739</v>
      </c>
      <c r="AU1684" s="3"/>
      <c r="AV1684" s="3"/>
      <c r="AW1684" s="6"/>
      <c r="AX1684" s="8"/>
      <c r="BJ1684" s="10"/>
      <c r="BL1684" s="15"/>
      <c r="BM1684" s="15"/>
    </row>
    <row r="1685" spans="1:65" ht="12.75" hidden="1" customHeight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  <c r="W1685">
        <v>1683</v>
      </c>
      <c r="X1685" s="3" t="s">
        <v>1684</v>
      </c>
      <c r="Y1685" s="3" t="s">
        <v>5793</v>
      </c>
      <c r="Z1685" s="6">
        <v>3500</v>
      </c>
      <c r="AA1685" s="8">
        <v>760</v>
      </c>
      <c r="AB1685" t="s">
        <v>8221</v>
      </c>
      <c r="AC1685" t="s">
        <v>8229</v>
      </c>
      <c r="AD1685" t="s">
        <v>8248</v>
      </c>
      <c r="AE1685">
        <v>1491590738</v>
      </c>
      <c r="AF1685">
        <v>1489517138</v>
      </c>
      <c r="AG1685" t="b">
        <v>0</v>
      </c>
      <c r="AH1685">
        <v>10</v>
      </c>
      <c r="AI1685" t="b">
        <v>0</v>
      </c>
      <c r="AJ1685" t="s">
        <v>8291</v>
      </c>
      <c r="AK1685">
        <v>22</v>
      </c>
      <c r="AL1685">
        <v>76</v>
      </c>
      <c r="AM1685" s="10" t="s">
        <v>8323</v>
      </c>
      <c r="AN1685" t="s">
        <v>8345</v>
      </c>
      <c r="AO1685" s="15">
        <v>42808.781689814816</v>
      </c>
      <c r="AP1685" s="15">
        <v>42832.781689814816</v>
      </c>
      <c r="AU1685" s="3"/>
      <c r="AV1685" s="3"/>
      <c r="AW1685" s="6"/>
      <c r="AX1685" s="8"/>
      <c r="BJ1685" s="10"/>
      <c r="BL1685" s="15"/>
      <c r="BM1685" s="15"/>
    </row>
    <row r="1686" spans="1:65" ht="12.75" hidden="1" customHeight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  <c r="W1686">
        <v>1684</v>
      </c>
      <c r="X1686" s="3" t="s">
        <v>1685</v>
      </c>
      <c r="Y1686" s="3" t="s">
        <v>5794</v>
      </c>
      <c r="Z1686" s="6">
        <v>8000</v>
      </c>
      <c r="AA1686" s="8">
        <v>8730</v>
      </c>
      <c r="AB1686" t="s">
        <v>8221</v>
      </c>
      <c r="AC1686" t="s">
        <v>8223</v>
      </c>
      <c r="AD1686" t="s">
        <v>8245</v>
      </c>
      <c r="AE1686">
        <v>1489775641</v>
      </c>
      <c r="AF1686">
        <v>1487360041</v>
      </c>
      <c r="AG1686" t="b">
        <v>0</v>
      </c>
      <c r="AH1686">
        <v>101</v>
      </c>
      <c r="AI1686" t="b">
        <v>0</v>
      </c>
      <c r="AJ1686" t="s">
        <v>8291</v>
      </c>
      <c r="AK1686">
        <v>109</v>
      </c>
      <c r="AL1686">
        <v>86.44</v>
      </c>
      <c r="AM1686" s="10" t="s">
        <v>8323</v>
      </c>
      <c r="AN1686" t="s">
        <v>8345</v>
      </c>
      <c r="AO1686" s="15">
        <v>42783.815289351856</v>
      </c>
      <c r="AP1686" s="15">
        <v>42811.773622685185</v>
      </c>
      <c r="AU1686" s="3"/>
      <c r="AV1686" s="3"/>
      <c r="AW1686" s="6"/>
      <c r="AX1686" s="8"/>
      <c r="BJ1686" s="10"/>
      <c r="BL1686" s="15"/>
      <c r="BM1686" s="15"/>
    </row>
    <row r="1687" spans="1:65" ht="12.75" hidden="1" customHeight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  <c r="W1687">
        <v>1685</v>
      </c>
      <c r="X1687" s="3" t="s">
        <v>1686</v>
      </c>
      <c r="Y1687" s="3" t="s">
        <v>5795</v>
      </c>
      <c r="Z1687" s="6">
        <v>350</v>
      </c>
      <c r="AA1687" s="8">
        <v>360</v>
      </c>
      <c r="AB1687" t="s">
        <v>8221</v>
      </c>
      <c r="AC1687" t="s">
        <v>8223</v>
      </c>
      <c r="AD1687" t="s">
        <v>8245</v>
      </c>
      <c r="AE1687">
        <v>1490331623</v>
      </c>
      <c r="AF1687">
        <v>1487743223</v>
      </c>
      <c r="AG1687" t="b">
        <v>0</v>
      </c>
      <c r="AH1687">
        <v>15</v>
      </c>
      <c r="AI1687" t="b">
        <v>0</v>
      </c>
      <c r="AJ1687" t="s">
        <v>8291</v>
      </c>
      <c r="AK1687">
        <v>103</v>
      </c>
      <c r="AL1687">
        <v>24</v>
      </c>
      <c r="AM1687" s="10" t="s">
        <v>8323</v>
      </c>
      <c r="AN1687" t="s">
        <v>8345</v>
      </c>
      <c r="AO1687" s="15">
        <v>42788.2502662037</v>
      </c>
      <c r="AP1687" s="15">
        <v>42818.208599537036</v>
      </c>
      <c r="AU1687" s="3"/>
      <c r="AV1687" s="3"/>
      <c r="AW1687" s="6"/>
      <c r="AX1687" s="8"/>
      <c r="BJ1687" s="10"/>
      <c r="BL1687" s="15"/>
      <c r="BM1687" s="15"/>
    </row>
    <row r="1688" spans="1:65" ht="12.75" hidden="1" customHeight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  <c r="W1688">
        <v>1686</v>
      </c>
      <c r="X1688" s="3" t="s">
        <v>1687</v>
      </c>
      <c r="Y1688" s="3" t="s">
        <v>5796</v>
      </c>
      <c r="Z1688" s="6">
        <v>5000</v>
      </c>
      <c r="AA1688" s="8">
        <v>18</v>
      </c>
      <c r="AB1688" t="s">
        <v>8221</v>
      </c>
      <c r="AC1688" t="s">
        <v>8228</v>
      </c>
      <c r="AD1688" t="s">
        <v>8250</v>
      </c>
      <c r="AE1688">
        <v>1493320519</v>
      </c>
      <c r="AF1688">
        <v>1488140119</v>
      </c>
      <c r="AG1688" t="b">
        <v>0</v>
      </c>
      <c r="AH1688">
        <v>1</v>
      </c>
      <c r="AI1688" t="b">
        <v>0</v>
      </c>
      <c r="AJ1688" t="s">
        <v>8291</v>
      </c>
      <c r="AK1688">
        <v>0</v>
      </c>
      <c r="AL1688">
        <v>18</v>
      </c>
      <c r="AM1688" s="10" t="s">
        <v>8323</v>
      </c>
      <c r="AN1688" t="s">
        <v>8345</v>
      </c>
      <c r="AO1688" s="15">
        <v>42792.843969907408</v>
      </c>
      <c r="AP1688" s="15">
        <v>42852.802303240736</v>
      </c>
      <c r="AU1688" s="3"/>
      <c r="AV1688" s="3"/>
      <c r="AW1688" s="6"/>
      <c r="AX1688" s="8"/>
      <c r="BJ1688" s="10"/>
      <c r="BL1688" s="15"/>
      <c r="BM1688" s="15"/>
    </row>
    <row r="1689" spans="1:65" ht="12.75" hidden="1" customHeight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  <c r="W1689">
        <v>1687</v>
      </c>
      <c r="X1689" s="3" t="s">
        <v>1688</v>
      </c>
      <c r="Y1689" s="3" t="s">
        <v>5797</v>
      </c>
      <c r="Z1689" s="6">
        <v>10000</v>
      </c>
      <c r="AA1689" s="8">
        <v>3125</v>
      </c>
      <c r="AB1689" t="s">
        <v>8221</v>
      </c>
      <c r="AC1689" t="s">
        <v>8223</v>
      </c>
      <c r="AD1689" t="s">
        <v>8245</v>
      </c>
      <c r="AE1689">
        <v>1491855300</v>
      </c>
      <c r="AF1689">
        <v>1488935245</v>
      </c>
      <c r="AG1689" t="b">
        <v>0</v>
      </c>
      <c r="AH1689">
        <v>39</v>
      </c>
      <c r="AI1689" t="b">
        <v>0</v>
      </c>
      <c r="AJ1689" t="s">
        <v>8291</v>
      </c>
      <c r="AK1689">
        <v>31</v>
      </c>
      <c r="AL1689">
        <v>80.13</v>
      </c>
      <c r="AM1689" s="10" t="s">
        <v>8323</v>
      </c>
      <c r="AN1689" t="s">
        <v>8345</v>
      </c>
      <c r="AO1689" s="15">
        <v>42802.046817129631</v>
      </c>
      <c r="AP1689" s="15">
        <v>42835.84375</v>
      </c>
      <c r="AU1689" s="3"/>
      <c r="AV1689" s="3"/>
      <c r="AW1689" s="6"/>
      <c r="AX1689" s="8"/>
      <c r="BJ1689" s="10"/>
      <c r="BL1689" s="15"/>
      <c r="BM1689" s="15"/>
    </row>
    <row r="1690" spans="1:65" ht="12.75" hidden="1" customHeight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  <c r="W1690">
        <v>1688</v>
      </c>
      <c r="X1690" s="3" t="s">
        <v>1689</v>
      </c>
      <c r="Y1690" s="3" t="s">
        <v>5798</v>
      </c>
      <c r="Z1690" s="6">
        <v>4000</v>
      </c>
      <c r="AA1690" s="8">
        <v>1772</v>
      </c>
      <c r="AB1690" t="s">
        <v>8221</v>
      </c>
      <c r="AC1690" t="s">
        <v>8223</v>
      </c>
      <c r="AD1690" t="s">
        <v>8245</v>
      </c>
      <c r="AE1690">
        <v>1491738594</v>
      </c>
      <c r="AF1690">
        <v>1489150194</v>
      </c>
      <c r="AG1690" t="b">
        <v>0</v>
      </c>
      <c r="AH1690">
        <v>7</v>
      </c>
      <c r="AI1690" t="b">
        <v>0</v>
      </c>
      <c r="AJ1690" t="s">
        <v>8291</v>
      </c>
      <c r="AK1690">
        <v>44</v>
      </c>
      <c r="AL1690">
        <v>253.14</v>
      </c>
      <c r="AM1690" s="10" t="s">
        <v>8323</v>
      </c>
      <c r="AN1690" t="s">
        <v>8345</v>
      </c>
      <c r="AO1690" s="15">
        <v>42804.534652777773</v>
      </c>
      <c r="AP1690" s="15">
        <v>42834.492986111116</v>
      </c>
      <c r="AU1690" s="3"/>
      <c r="AV1690" s="3"/>
      <c r="AW1690" s="6"/>
      <c r="AX1690" s="8"/>
      <c r="BJ1690" s="10"/>
      <c r="BL1690" s="15"/>
      <c r="BM1690" s="15"/>
    </row>
    <row r="1691" spans="1:65" ht="12.75" hidden="1" customHeight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  <c r="W1691">
        <v>1689</v>
      </c>
      <c r="X1691" s="3" t="s">
        <v>1690</v>
      </c>
      <c r="Y1691" s="3" t="s">
        <v>5799</v>
      </c>
      <c r="Z1691" s="6">
        <v>2400</v>
      </c>
      <c r="AA1691" s="8">
        <v>2400</v>
      </c>
      <c r="AB1691" t="s">
        <v>8221</v>
      </c>
      <c r="AC1691" t="s">
        <v>8223</v>
      </c>
      <c r="AD1691" t="s">
        <v>8245</v>
      </c>
      <c r="AE1691">
        <v>1489700230</v>
      </c>
      <c r="AF1691">
        <v>1487111830</v>
      </c>
      <c r="AG1691" t="b">
        <v>0</v>
      </c>
      <c r="AH1691">
        <v>14</v>
      </c>
      <c r="AI1691" t="b">
        <v>0</v>
      </c>
      <c r="AJ1691" t="s">
        <v>8291</v>
      </c>
      <c r="AK1691">
        <v>100</v>
      </c>
      <c r="AL1691">
        <v>171.43</v>
      </c>
      <c r="AM1691" s="10" t="s">
        <v>8323</v>
      </c>
      <c r="AN1691" t="s">
        <v>8345</v>
      </c>
      <c r="AO1691" s="15">
        <v>42780.942476851851</v>
      </c>
      <c r="AP1691" s="15">
        <v>42810.900810185187</v>
      </c>
      <c r="AU1691" s="3"/>
      <c r="AV1691" s="3"/>
      <c r="AW1691" s="6"/>
      <c r="AX1691" s="8"/>
      <c r="BJ1691" s="10"/>
      <c r="BL1691" s="15"/>
      <c r="BM1691" s="15"/>
    </row>
    <row r="1692" spans="1:65" ht="12.75" hidden="1" customHeight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  <c r="W1692">
        <v>1690</v>
      </c>
      <c r="X1692" s="3" t="s">
        <v>1691</v>
      </c>
      <c r="Y1692" s="3" t="s">
        <v>5800</v>
      </c>
      <c r="Z1692" s="6">
        <v>2500</v>
      </c>
      <c r="AA1692" s="8">
        <v>635</v>
      </c>
      <c r="AB1692" t="s">
        <v>8221</v>
      </c>
      <c r="AC1692" t="s">
        <v>8223</v>
      </c>
      <c r="AD1692" t="s">
        <v>8245</v>
      </c>
      <c r="AE1692">
        <v>1491470442</v>
      </c>
      <c r="AF1692">
        <v>1488882042</v>
      </c>
      <c r="AG1692" t="b">
        <v>0</v>
      </c>
      <c r="AH1692">
        <v>11</v>
      </c>
      <c r="AI1692" t="b">
        <v>0</v>
      </c>
      <c r="AJ1692" t="s">
        <v>8291</v>
      </c>
      <c r="AK1692">
        <v>25</v>
      </c>
      <c r="AL1692">
        <v>57.73</v>
      </c>
      <c r="AM1692" s="10" t="s">
        <v>8323</v>
      </c>
      <c r="AN1692" t="s">
        <v>8345</v>
      </c>
      <c r="AO1692" s="15">
        <v>42801.43104166667</v>
      </c>
      <c r="AP1692" s="15">
        <v>42831.389374999999</v>
      </c>
      <c r="AU1692" s="3"/>
      <c r="AV1692" s="3"/>
      <c r="AW1692" s="6"/>
      <c r="AX1692" s="8"/>
      <c r="BJ1692" s="10"/>
      <c r="BL1692" s="15"/>
      <c r="BM1692" s="15"/>
    </row>
    <row r="1693" spans="1:65" ht="12.75" hidden="1" customHeight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  <c r="W1693">
        <v>1691</v>
      </c>
      <c r="X1693" s="3" t="s">
        <v>1692</v>
      </c>
      <c r="Y1693" s="3" t="s">
        <v>5801</v>
      </c>
      <c r="Z1693" s="6">
        <v>30000</v>
      </c>
      <c r="AA1693" s="8">
        <v>10042</v>
      </c>
      <c r="AB1693" t="s">
        <v>8221</v>
      </c>
      <c r="AC1693" t="s">
        <v>8223</v>
      </c>
      <c r="AD1693" t="s">
        <v>8245</v>
      </c>
      <c r="AE1693">
        <v>1491181200</v>
      </c>
      <c r="AF1693">
        <v>1488387008</v>
      </c>
      <c r="AG1693" t="b">
        <v>0</v>
      </c>
      <c r="AH1693">
        <v>38</v>
      </c>
      <c r="AI1693" t="b">
        <v>0</v>
      </c>
      <c r="AJ1693" t="s">
        <v>8291</v>
      </c>
      <c r="AK1693">
        <v>33</v>
      </c>
      <c r="AL1693">
        <v>264.26</v>
      </c>
      <c r="AM1693" s="10" t="s">
        <v>8323</v>
      </c>
      <c r="AN1693" t="s">
        <v>8345</v>
      </c>
      <c r="AO1693" s="15">
        <v>42795.701481481476</v>
      </c>
      <c r="AP1693" s="15">
        <v>42828.041666666672</v>
      </c>
      <c r="AU1693" s="3"/>
      <c r="AV1693" s="3"/>
      <c r="AW1693" s="6"/>
      <c r="AX1693" s="8"/>
      <c r="BJ1693" s="10"/>
      <c r="BL1693" s="15"/>
      <c r="BM1693" s="15"/>
    </row>
    <row r="1694" spans="1:65" ht="12.75" hidden="1" customHeight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  <c r="W1694">
        <v>1692</v>
      </c>
      <c r="X1694" s="3" t="s">
        <v>1693</v>
      </c>
      <c r="Y1694" s="3" t="s">
        <v>5802</v>
      </c>
      <c r="Z1694" s="6">
        <v>5000</v>
      </c>
      <c r="AA1694" s="8">
        <v>2390</v>
      </c>
      <c r="AB1694" t="s">
        <v>8221</v>
      </c>
      <c r="AC1694" t="s">
        <v>8223</v>
      </c>
      <c r="AD1694" t="s">
        <v>8245</v>
      </c>
      <c r="AE1694">
        <v>1490572740</v>
      </c>
      <c r="AF1694">
        <v>1487734667</v>
      </c>
      <c r="AG1694" t="b">
        <v>0</v>
      </c>
      <c r="AH1694">
        <v>15</v>
      </c>
      <c r="AI1694" t="b">
        <v>0</v>
      </c>
      <c r="AJ1694" t="s">
        <v>8291</v>
      </c>
      <c r="AK1694">
        <v>48</v>
      </c>
      <c r="AL1694">
        <v>159.33000000000001</v>
      </c>
      <c r="AM1694" s="10" t="s">
        <v>8323</v>
      </c>
      <c r="AN1694" t="s">
        <v>8345</v>
      </c>
      <c r="AO1694" s="15">
        <v>42788.151238425926</v>
      </c>
      <c r="AP1694" s="15">
        <v>42820.999305555553</v>
      </c>
      <c r="AU1694" s="3"/>
      <c r="AV1694" s="3"/>
      <c r="AW1694" s="6"/>
      <c r="AX1694" s="8"/>
      <c r="BJ1694" s="10"/>
      <c r="BL1694" s="15"/>
      <c r="BM1694" s="15"/>
    </row>
    <row r="1695" spans="1:65" ht="12.75" hidden="1" customHeight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  <c r="W1695">
        <v>1693</v>
      </c>
      <c r="X1695" s="3" t="s">
        <v>1694</v>
      </c>
      <c r="Y1695" s="3" t="s">
        <v>5803</v>
      </c>
      <c r="Z1695" s="6">
        <v>3000</v>
      </c>
      <c r="AA1695" s="8">
        <v>280</v>
      </c>
      <c r="AB1695" t="s">
        <v>8221</v>
      </c>
      <c r="AC1695" t="s">
        <v>8224</v>
      </c>
      <c r="AD1695" t="s">
        <v>8246</v>
      </c>
      <c r="AE1695">
        <v>1491768000</v>
      </c>
      <c r="AF1695">
        <v>1489097112</v>
      </c>
      <c r="AG1695" t="b">
        <v>0</v>
      </c>
      <c r="AH1695">
        <v>8</v>
      </c>
      <c r="AI1695" t="b">
        <v>0</v>
      </c>
      <c r="AJ1695" t="s">
        <v>8291</v>
      </c>
      <c r="AK1695">
        <v>9</v>
      </c>
      <c r="AL1695">
        <v>35</v>
      </c>
      <c r="AM1695" s="10" t="s">
        <v>8323</v>
      </c>
      <c r="AN1695" t="s">
        <v>8345</v>
      </c>
      <c r="AO1695" s="15">
        <v>42803.920277777783</v>
      </c>
      <c r="AP1695" s="15">
        <v>42834.833333333328</v>
      </c>
      <c r="AU1695" s="3"/>
      <c r="AV1695" s="3"/>
      <c r="AW1695" s="6"/>
      <c r="AX1695" s="8"/>
      <c r="BJ1695" s="10"/>
      <c r="BL1695" s="15"/>
      <c r="BM1695" s="15"/>
    </row>
    <row r="1696" spans="1:65" ht="12.75" hidden="1" customHeight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  <c r="W1696">
        <v>1694</v>
      </c>
      <c r="X1696" s="3" t="s">
        <v>1695</v>
      </c>
      <c r="Y1696" s="3" t="s">
        <v>5804</v>
      </c>
      <c r="Z1696" s="6">
        <v>10000</v>
      </c>
      <c r="AA1696" s="8">
        <v>5</v>
      </c>
      <c r="AB1696" t="s">
        <v>8221</v>
      </c>
      <c r="AC1696" t="s">
        <v>8223</v>
      </c>
      <c r="AD1696" t="s">
        <v>8245</v>
      </c>
      <c r="AE1696">
        <v>1490589360</v>
      </c>
      <c r="AF1696">
        <v>1488038674</v>
      </c>
      <c r="AG1696" t="b">
        <v>0</v>
      </c>
      <c r="AH1696">
        <v>1</v>
      </c>
      <c r="AI1696" t="b">
        <v>0</v>
      </c>
      <c r="AJ1696" t="s">
        <v>8291</v>
      </c>
      <c r="AK1696">
        <v>0</v>
      </c>
      <c r="AL1696">
        <v>5</v>
      </c>
      <c r="AM1696" s="10" t="s">
        <v>8323</v>
      </c>
      <c r="AN1696" t="s">
        <v>8345</v>
      </c>
      <c r="AO1696" s="15">
        <v>42791.669837962967</v>
      </c>
      <c r="AP1696" s="15">
        <v>42821.191666666666</v>
      </c>
      <c r="AU1696" s="3"/>
      <c r="AV1696" s="3"/>
      <c r="AW1696" s="6"/>
      <c r="AX1696" s="8"/>
      <c r="BJ1696" s="10"/>
      <c r="BL1696" s="15"/>
      <c r="BM1696" s="15"/>
    </row>
    <row r="1697" spans="1:65" ht="12.75" hidden="1" customHeight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  <c r="W1697">
        <v>1695</v>
      </c>
      <c r="X1697" s="3" t="s">
        <v>1696</v>
      </c>
      <c r="Y1697" s="3" t="s">
        <v>5805</v>
      </c>
      <c r="Z1697" s="6">
        <v>12000</v>
      </c>
      <c r="AA1697" s="8">
        <v>1405</v>
      </c>
      <c r="AB1697" t="s">
        <v>8221</v>
      </c>
      <c r="AC1697" t="s">
        <v>8223</v>
      </c>
      <c r="AD1697" t="s">
        <v>8245</v>
      </c>
      <c r="AE1697">
        <v>1491786000</v>
      </c>
      <c r="AF1697">
        <v>1488847514</v>
      </c>
      <c r="AG1697" t="b">
        <v>0</v>
      </c>
      <c r="AH1697">
        <v>23</v>
      </c>
      <c r="AI1697" t="b">
        <v>0</v>
      </c>
      <c r="AJ1697" t="s">
        <v>8291</v>
      </c>
      <c r="AK1697">
        <v>12</v>
      </c>
      <c r="AL1697">
        <v>61.09</v>
      </c>
      <c r="AM1697" s="10" t="s">
        <v>8323</v>
      </c>
      <c r="AN1697" t="s">
        <v>8345</v>
      </c>
      <c r="AO1697" s="15">
        <v>42801.031412037039</v>
      </c>
      <c r="AP1697" s="15">
        <v>42835.041666666672</v>
      </c>
      <c r="AU1697" s="3"/>
      <c r="AV1697" s="3"/>
      <c r="AW1697" s="6"/>
      <c r="AX1697" s="8"/>
      <c r="BJ1697" s="10"/>
      <c r="BL1697" s="15"/>
      <c r="BM1697" s="15"/>
    </row>
    <row r="1698" spans="1:65" ht="12.75" hidden="1" customHeight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  <c r="W1698">
        <v>1696</v>
      </c>
      <c r="X1698" s="3" t="s">
        <v>1697</v>
      </c>
      <c r="Y1698" s="3" t="s">
        <v>5806</v>
      </c>
      <c r="Z1698" s="6">
        <v>300000</v>
      </c>
      <c r="AA1698" s="8">
        <v>0</v>
      </c>
      <c r="AB1698" t="s">
        <v>8221</v>
      </c>
      <c r="AC1698" t="s">
        <v>8223</v>
      </c>
      <c r="AD1698" t="s">
        <v>8245</v>
      </c>
      <c r="AE1698">
        <v>1491007211</v>
      </c>
      <c r="AF1698">
        <v>1488418811</v>
      </c>
      <c r="AG1698" t="b">
        <v>0</v>
      </c>
      <c r="AH1698">
        <v>0</v>
      </c>
      <c r="AI1698" t="b">
        <v>0</v>
      </c>
      <c r="AJ1698" t="s">
        <v>8291</v>
      </c>
      <c r="AK1698">
        <v>0</v>
      </c>
      <c r="AL1698">
        <v>0</v>
      </c>
      <c r="AM1698" s="10" t="s">
        <v>8323</v>
      </c>
      <c r="AN1698" t="s">
        <v>8345</v>
      </c>
      <c r="AO1698" s="15">
        <v>42796.069571759261</v>
      </c>
      <c r="AP1698" s="15">
        <v>42826.027905092589</v>
      </c>
      <c r="AU1698" s="3"/>
      <c r="AV1698" s="3"/>
      <c r="AW1698" s="6"/>
      <c r="AX1698" s="8"/>
      <c r="BJ1698" s="10"/>
      <c r="BL1698" s="15"/>
      <c r="BM1698" s="15"/>
    </row>
    <row r="1699" spans="1:65" ht="12.75" hidden="1" customHeight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  <c r="W1699">
        <v>1697</v>
      </c>
      <c r="X1699" s="3" t="s">
        <v>1698</v>
      </c>
      <c r="Y1699" s="3" t="s">
        <v>5807</v>
      </c>
      <c r="Z1699" s="6">
        <v>12500</v>
      </c>
      <c r="AA1699" s="8">
        <v>2526</v>
      </c>
      <c r="AB1699" t="s">
        <v>8221</v>
      </c>
      <c r="AC1699" t="s">
        <v>8223</v>
      </c>
      <c r="AD1699" t="s">
        <v>8245</v>
      </c>
      <c r="AE1699">
        <v>1491781648</v>
      </c>
      <c r="AF1699">
        <v>1489193248</v>
      </c>
      <c r="AG1699" t="b">
        <v>0</v>
      </c>
      <c r="AH1699">
        <v>22</v>
      </c>
      <c r="AI1699" t="b">
        <v>0</v>
      </c>
      <c r="AJ1699" t="s">
        <v>8291</v>
      </c>
      <c r="AK1699">
        <v>20</v>
      </c>
      <c r="AL1699">
        <v>114.82</v>
      </c>
      <c r="AM1699" s="10" t="s">
        <v>8323</v>
      </c>
      <c r="AN1699" t="s">
        <v>8345</v>
      </c>
      <c r="AO1699" s="15">
        <v>42805.032962962956</v>
      </c>
      <c r="AP1699" s="15">
        <v>42834.991296296299</v>
      </c>
      <c r="AU1699" s="3"/>
      <c r="AV1699" s="3"/>
      <c r="AW1699" s="6"/>
      <c r="AX1699" s="8"/>
      <c r="BJ1699" s="10"/>
      <c r="BL1699" s="15"/>
      <c r="BM1699" s="15"/>
    </row>
    <row r="1700" spans="1:65" ht="12.75" hidden="1" customHeight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  <c r="W1700">
        <v>1698</v>
      </c>
      <c r="X1700" s="3" t="s">
        <v>1699</v>
      </c>
      <c r="Y1700" s="3" t="s">
        <v>5808</v>
      </c>
      <c r="Z1700" s="6">
        <v>125000</v>
      </c>
      <c r="AA1700" s="8">
        <v>0</v>
      </c>
      <c r="AB1700" t="s">
        <v>8221</v>
      </c>
      <c r="AC1700" t="s">
        <v>8223</v>
      </c>
      <c r="AD1700" t="s">
        <v>8245</v>
      </c>
      <c r="AE1700">
        <v>1490499180</v>
      </c>
      <c r="AF1700">
        <v>1488430760</v>
      </c>
      <c r="AG1700" t="b">
        <v>0</v>
      </c>
      <c r="AH1700">
        <v>0</v>
      </c>
      <c r="AI1700" t="b">
        <v>0</v>
      </c>
      <c r="AJ1700" t="s">
        <v>8291</v>
      </c>
      <c r="AK1700">
        <v>0</v>
      </c>
      <c r="AL1700">
        <v>0</v>
      </c>
      <c r="AM1700" s="10" t="s">
        <v>8323</v>
      </c>
      <c r="AN1700" t="s">
        <v>8345</v>
      </c>
      <c r="AO1700" s="15">
        <v>42796.207870370374</v>
      </c>
      <c r="AP1700" s="15">
        <v>42820.147916666669</v>
      </c>
      <c r="AU1700" s="3"/>
      <c r="AV1700" s="3"/>
      <c r="AW1700" s="6"/>
      <c r="AX1700" s="8"/>
      <c r="BJ1700" s="10"/>
      <c r="BL1700" s="15"/>
      <c r="BM1700" s="15"/>
    </row>
    <row r="1701" spans="1:65" ht="12.75" hidden="1" customHeight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  <c r="W1701">
        <v>1699</v>
      </c>
      <c r="X1701" s="3" t="s">
        <v>1700</v>
      </c>
      <c r="Y1701" s="3" t="s">
        <v>5809</v>
      </c>
      <c r="Z1701" s="6">
        <v>5105</v>
      </c>
      <c r="AA1701" s="8">
        <v>216</v>
      </c>
      <c r="AB1701" t="s">
        <v>8221</v>
      </c>
      <c r="AC1701" t="s">
        <v>8223</v>
      </c>
      <c r="AD1701" t="s">
        <v>8245</v>
      </c>
      <c r="AE1701">
        <v>1491943445</v>
      </c>
      <c r="AF1701">
        <v>1489351445</v>
      </c>
      <c r="AG1701" t="b">
        <v>0</v>
      </c>
      <c r="AH1701">
        <v>4</v>
      </c>
      <c r="AI1701" t="b">
        <v>0</v>
      </c>
      <c r="AJ1701" t="s">
        <v>8291</v>
      </c>
      <c r="AK1701">
        <v>4</v>
      </c>
      <c r="AL1701">
        <v>54</v>
      </c>
      <c r="AM1701" s="10" t="s">
        <v>8323</v>
      </c>
      <c r="AN1701" t="s">
        <v>8345</v>
      </c>
      <c r="AO1701" s="15">
        <v>42806.863946759258</v>
      </c>
      <c r="AP1701" s="15">
        <v>42836.863946759258</v>
      </c>
      <c r="AU1701" s="3"/>
      <c r="AV1701" s="3"/>
      <c r="AW1701" s="6"/>
      <c r="AX1701" s="8"/>
      <c r="BJ1701" s="10"/>
      <c r="BL1701" s="15"/>
      <c r="BM1701" s="15"/>
    </row>
    <row r="1702" spans="1:65" ht="12.75" hidden="1" customHeight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  <c r="W1702">
        <v>1700</v>
      </c>
      <c r="X1702" s="3" t="s">
        <v>1701</v>
      </c>
      <c r="Y1702" s="3" t="s">
        <v>5810</v>
      </c>
      <c r="Z1702" s="6">
        <v>20000</v>
      </c>
      <c r="AA1702" s="8">
        <v>5212</v>
      </c>
      <c r="AB1702" t="s">
        <v>8221</v>
      </c>
      <c r="AC1702" t="s">
        <v>8223</v>
      </c>
      <c r="AD1702" t="s">
        <v>8245</v>
      </c>
      <c r="AE1702">
        <v>1491019200</v>
      </c>
      <c r="AF1702">
        <v>1488418990</v>
      </c>
      <c r="AG1702" t="b">
        <v>0</v>
      </c>
      <c r="AH1702">
        <v>79</v>
      </c>
      <c r="AI1702" t="b">
        <v>0</v>
      </c>
      <c r="AJ1702" t="s">
        <v>8291</v>
      </c>
      <c r="AK1702">
        <v>26</v>
      </c>
      <c r="AL1702">
        <v>65.97</v>
      </c>
      <c r="AM1702" s="10" t="s">
        <v>8323</v>
      </c>
      <c r="AN1702" t="s">
        <v>8345</v>
      </c>
      <c r="AO1702" s="15">
        <v>42796.071643518517</v>
      </c>
      <c r="AP1702" s="15">
        <v>42826.166666666672</v>
      </c>
      <c r="AU1702" s="3"/>
      <c r="AV1702" s="3"/>
      <c r="AW1702" s="6"/>
      <c r="AX1702" s="8"/>
      <c r="BJ1702" s="10"/>
      <c r="BL1702" s="15"/>
      <c r="BM1702" s="15"/>
    </row>
    <row r="1703" spans="1:65" ht="12.75" hidden="1" customHeight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  <c r="W1703">
        <v>1701</v>
      </c>
      <c r="X1703" s="3" t="s">
        <v>1702</v>
      </c>
      <c r="Y1703" s="3" t="s">
        <v>5811</v>
      </c>
      <c r="Z1703" s="6">
        <v>5050</v>
      </c>
      <c r="AA1703" s="8">
        <v>10</v>
      </c>
      <c r="AB1703" t="s">
        <v>8220</v>
      </c>
      <c r="AC1703" t="s">
        <v>8223</v>
      </c>
      <c r="AD1703" t="s">
        <v>8245</v>
      </c>
      <c r="AE1703">
        <v>1421337405</v>
      </c>
      <c r="AF1703">
        <v>1418745405</v>
      </c>
      <c r="AG1703" t="b">
        <v>0</v>
      </c>
      <c r="AH1703">
        <v>2</v>
      </c>
      <c r="AI1703" t="b">
        <v>0</v>
      </c>
      <c r="AJ1703" t="s">
        <v>8291</v>
      </c>
      <c r="AK1703">
        <v>0</v>
      </c>
      <c r="AL1703">
        <v>5</v>
      </c>
      <c r="AM1703" s="10" t="s">
        <v>8323</v>
      </c>
      <c r="AN1703" t="s">
        <v>8345</v>
      </c>
      <c r="AO1703" s="15">
        <v>41989.664409722223</v>
      </c>
      <c r="AP1703" s="15">
        <v>42019.664409722223</v>
      </c>
      <c r="AU1703" s="3"/>
      <c r="AV1703" s="3"/>
      <c r="AW1703" s="6"/>
      <c r="AX1703" s="8"/>
      <c r="BJ1703" s="10"/>
      <c r="BL1703" s="15"/>
      <c r="BM1703" s="15"/>
    </row>
    <row r="1704" spans="1:65" ht="12.75" hidden="1" customHeight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  <c r="W1704">
        <v>1702</v>
      </c>
      <c r="X1704" s="3" t="s">
        <v>1703</v>
      </c>
      <c r="Y1704" s="3" t="s">
        <v>5812</v>
      </c>
      <c r="Z1704" s="6">
        <v>16500</v>
      </c>
      <c r="AA1704" s="8">
        <v>1</v>
      </c>
      <c r="AB1704" t="s">
        <v>8220</v>
      </c>
      <c r="AC1704" t="s">
        <v>8223</v>
      </c>
      <c r="AD1704" t="s">
        <v>8245</v>
      </c>
      <c r="AE1704">
        <v>1427745150</v>
      </c>
      <c r="AF1704">
        <v>1425156750</v>
      </c>
      <c r="AG1704" t="b">
        <v>0</v>
      </c>
      <c r="AH1704">
        <v>1</v>
      </c>
      <c r="AI1704" t="b">
        <v>0</v>
      </c>
      <c r="AJ1704" t="s">
        <v>8291</v>
      </c>
      <c r="AK1704">
        <v>0</v>
      </c>
      <c r="AL1704">
        <v>1</v>
      </c>
      <c r="AM1704" s="10" t="s">
        <v>8323</v>
      </c>
      <c r="AN1704" t="s">
        <v>8345</v>
      </c>
      <c r="AO1704" s="15">
        <v>42063.869791666672</v>
      </c>
      <c r="AP1704" s="15">
        <v>42093.828125</v>
      </c>
      <c r="AU1704" s="3"/>
      <c r="AV1704" s="3"/>
      <c r="AW1704" s="6"/>
      <c r="AX1704" s="8"/>
      <c r="BJ1704" s="10"/>
      <c r="BL1704" s="15"/>
      <c r="BM1704" s="15"/>
    </row>
    <row r="1705" spans="1:65" ht="12.75" hidden="1" customHeight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42247.281678240739</v>
      </c>
      <c r="W1705">
        <v>1703</v>
      </c>
      <c r="X1705" s="3" t="s">
        <v>1704</v>
      </c>
      <c r="Y1705" s="3" t="s">
        <v>5813</v>
      </c>
      <c r="Z1705" s="6">
        <v>5000</v>
      </c>
      <c r="AA1705" s="8">
        <v>51</v>
      </c>
      <c r="AB1705" t="s">
        <v>8220</v>
      </c>
      <c r="AC1705" t="s">
        <v>8223</v>
      </c>
      <c r="AD1705" t="s">
        <v>8245</v>
      </c>
      <c r="AE1705">
        <v>1441003537</v>
      </c>
      <c r="AF1705">
        <v>1435819537</v>
      </c>
      <c r="AG1705" t="b">
        <v>0</v>
      </c>
      <c r="AH1705">
        <v>2</v>
      </c>
      <c r="AI1705" t="b">
        <v>0</v>
      </c>
      <c r="AJ1705" t="s">
        <v>8291</v>
      </c>
      <c r="AK1705">
        <v>1</v>
      </c>
      <c r="AL1705">
        <v>25.5</v>
      </c>
      <c r="AM1705" s="10" t="s">
        <v>8323</v>
      </c>
      <c r="AN1705" t="s">
        <v>8345</v>
      </c>
      <c r="AO1705" s="15">
        <v>42187.281678240746</v>
      </c>
      <c r="AP1705" s="15">
        <v>42247.281678240739</v>
      </c>
      <c r="AU1705" s="3"/>
      <c r="AV1705" s="3"/>
      <c r="AW1705" s="6"/>
      <c r="AX1705" s="8"/>
      <c r="BJ1705" s="10"/>
      <c r="BL1705" s="15"/>
      <c r="BM1705" s="15"/>
    </row>
    <row r="1706" spans="1:65" ht="12.75" hidden="1" customHeight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  <c r="W1706">
        <v>1704</v>
      </c>
      <c r="X1706" s="3" t="s">
        <v>1705</v>
      </c>
      <c r="Y1706" s="3" t="s">
        <v>5814</v>
      </c>
      <c r="Z1706" s="6">
        <v>2000</v>
      </c>
      <c r="AA1706" s="8">
        <v>1302</v>
      </c>
      <c r="AB1706" t="s">
        <v>8220</v>
      </c>
      <c r="AC1706" t="s">
        <v>8223</v>
      </c>
      <c r="AD1706" t="s">
        <v>8245</v>
      </c>
      <c r="AE1706">
        <v>1424056873</v>
      </c>
      <c r="AF1706">
        <v>1421464873</v>
      </c>
      <c r="AG1706" t="b">
        <v>0</v>
      </c>
      <c r="AH1706">
        <v>11</v>
      </c>
      <c r="AI1706" t="b">
        <v>0</v>
      </c>
      <c r="AJ1706" t="s">
        <v>8291</v>
      </c>
      <c r="AK1706">
        <v>65</v>
      </c>
      <c r="AL1706">
        <v>118.36</v>
      </c>
      <c r="AM1706" s="10" t="s">
        <v>8323</v>
      </c>
      <c r="AN1706" t="s">
        <v>8345</v>
      </c>
      <c r="AO1706" s="15">
        <v>42021.139733796299</v>
      </c>
      <c r="AP1706" s="15">
        <v>42051.139733796299</v>
      </c>
      <c r="AU1706" s="3"/>
      <c r="AV1706" s="3"/>
      <c r="AW1706" s="6"/>
      <c r="AX1706" s="8"/>
      <c r="BJ1706" s="10"/>
      <c r="BL1706" s="15"/>
      <c r="BM1706" s="15"/>
    </row>
    <row r="1707" spans="1:65" ht="12.75" hidden="1" customHeight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  <c r="W1707">
        <v>1705</v>
      </c>
      <c r="X1707" s="3" t="s">
        <v>1706</v>
      </c>
      <c r="Y1707" s="3" t="s">
        <v>5815</v>
      </c>
      <c r="Z1707" s="6">
        <v>2000</v>
      </c>
      <c r="AA1707" s="8">
        <v>0</v>
      </c>
      <c r="AB1707" t="s">
        <v>8220</v>
      </c>
      <c r="AC1707" t="s">
        <v>8223</v>
      </c>
      <c r="AD1707" t="s">
        <v>8245</v>
      </c>
      <c r="AE1707">
        <v>1441814400</v>
      </c>
      <c r="AF1707">
        <v>1440807846</v>
      </c>
      <c r="AG1707" t="b">
        <v>0</v>
      </c>
      <c r="AH1707">
        <v>0</v>
      </c>
      <c r="AI1707" t="b">
        <v>0</v>
      </c>
      <c r="AJ1707" t="s">
        <v>8291</v>
      </c>
      <c r="AK1707">
        <v>0</v>
      </c>
      <c r="AL1707">
        <v>0</v>
      </c>
      <c r="AM1707" s="10" t="s">
        <v>8323</v>
      </c>
      <c r="AN1707" t="s">
        <v>8345</v>
      </c>
      <c r="AO1707" s="15">
        <v>42245.016736111109</v>
      </c>
      <c r="AP1707" s="15">
        <v>42256.666666666672</v>
      </c>
      <c r="AU1707" s="3"/>
      <c r="AV1707" s="3"/>
      <c r="AW1707" s="6"/>
      <c r="AX1707" s="8"/>
      <c r="BJ1707" s="10"/>
      <c r="BL1707" s="15"/>
      <c r="BM1707" s="15"/>
    </row>
    <row r="1708" spans="1:65" ht="12.75" hidden="1" customHeight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  <c r="W1708">
        <v>1706</v>
      </c>
      <c r="X1708" s="3" t="s">
        <v>1707</v>
      </c>
      <c r="Y1708" s="3" t="s">
        <v>5816</v>
      </c>
      <c r="Z1708" s="6">
        <v>5500</v>
      </c>
      <c r="AA1708" s="8">
        <v>0</v>
      </c>
      <c r="AB1708" t="s">
        <v>8220</v>
      </c>
      <c r="AC1708" t="s">
        <v>8235</v>
      </c>
      <c r="AD1708" t="s">
        <v>8248</v>
      </c>
      <c r="AE1708">
        <v>1440314472</v>
      </c>
      <c r="AF1708">
        <v>1435130472</v>
      </c>
      <c r="AG1708" t="b">
        <v>0</v>
      </c>
      <c r="AH1708">
        <v>0</v>
      </c>
      <c r="AI1708" t="b">
        <v>0</v>
      </c>
      <c r="AJ1708" t="s">
        <v>8291</v>
      </c>
      <c r="AK1708">
        <v>0</v>
      </c>
      <c r="AL1708">
        <v>0</v>
      </c>
      <c r="AM1708" s="10" t="s">
        <v>8323</v>
      </c>
      <c r="AN1708" t="s">
        <v>8345</v>
      </c>
      <c r="AO1708" s="15">
        <v>42179.306388888886</v>
      </c>
      <c r="AP1708" s="15">
        <v>42239.306388888886</v>
      </c>
      <c r="AU1708" s="3"/>
      <c r="AV1708" s="3"/>
      <c r="AW1708" s="6"/>
      <c r="AX1708" s="8"/>
      <c r="BJ1708" s="10"/>
      <c r="BL1708" s="15"/>
      <c r="BM1708" s="15"/>
    </row>
    <row r="1709" spans="1:65" ht="12.75" hidden="1" customHeight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  <c r="W1709">
        <v>1707</v>
      </c>
      <c r="X1709" s="3" t="s">
        <v>1708</v>
      </c>
      <c r="Y1709" s="3" t="s">
        <v>5817</v>
      </c>
      <c r="Z1709" s="6">
        <v>5000</v>
      </c>
      <c r="AA1709" s="8">
        <v>487</v>
      </c>
      <c r="AB1709" t="s">
        <v>8220</v>
      </c>
      <c r="AC1709" t="s">
        <v>8223</v>
      </c>
      <c r="AD1709" t="s">
        <v>8245</v>
      </c>
      <c r="AE1709">
        <v>1459181895</v>
      </c>
      <c r="AF1709">
        <v>1456593495</v>
      </c>
      <c r="AG1709" t="b">
        <v>0</v>
      </c>
      <c r="AH1709">
        <v>9</v>
      </c>
      <c r="AI1709" t="b">
        <v>0</v>
      </c>
      <c r="AJ1709" t="s">
        <v>8291</v>
      </c>
      <c r="AK1709">
        <v>10</v>
      </c>
      <c r="AL1709">
        <v>54.11</v>
      </c>
      <c r="AM1709" s="10" t="s">
        <v>8323</v>
      </c>
      <c r="AN1709" t="s">
        <v>8345</v>
      </c>
      <c r="AO1709" s="15">
        <v>42427.721006944441</v>
      </c>
      <c r="AP1709" s="15">
        <v>42457.679340277777</v>
      </c>
      <c r="AU1709" s="3"/>
      <c r="AV1709" s="3"/>
      <c r="AW1709" s="6"/>
      <c r="AX1709" s="8"/>
      <c r="BJ1709" s="10"/>
      <c r="BL1709" s="15"/>
      <c r="BM1709" s="15"/>
    </row>
    <row r="1710" spans="1:65" ht="12.75" hidden="1" customHeight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  <c r="W1710">
        <v>1708</v>
      </c>
      <c r="X1710" s="3" t="s">
        <v>1709</v>
      </c>
      <c r="Y1710" s="3" t="s">
        <v>5818</v>
      </c>
      <c r="Z1710" s="6">
        <v>7000</v>
      </c>
      <c r="AA1710" s="8">
        <v>0</v>
      </c>
      <c r="AB1710" t="s">
        <v>8220</v>
      </c>
      <c r="AC1710" t="s">
        <v>8223</v>
      </c>
      <c r="AD1710" t="s">
        <v>8245</v>
      </c>
      <c r="AE1710">
        <v>1462135706</v>
      </c>
      <c r="AF1710">
        <v>1458679706</v>
      </c>
      <c r="AG1710" t="b">
        <v>0</v>
      </c>
      <c r="AH1710">
        <v>0</v>
      </c>
      <c r="AI1710" t="b">
        <v>0</v>
      </c>
      <c r="AJ1710" t="s">
        <v>8291</v>
      </c>
      <c r="AK1710">
        <v>0</v>
      </c>
      <c r="AL1710">
        <v>0</v>
      </c>
      <c r="AM1710" s="10" t="s">
        <v>8323</v>
      </c>
      <c r="AN1710" t="s">
        <v>8345</v>
      </c>
      <c r="AO1710" s="15">
        <v>42451.866967592592</v>
      </c>
      <c r="AP1710" s="15">
        <v>42491.866967592592</v>
      </c>
      <c r="AU1710" s="3"/>
      <c r="AV1710" s="3"/>
      <c r="AW1710" s="6"/>
      <c r="AX1710" s="8"/>
      <c r="BJ1710" s="10"/>
      <c r="BL1710" s="15"/>
      <c r="BM1710" s="15"/>
    </row>
    <row r="1711" spans="1:65" ht="12.75" hidden="1" customHeight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  <c r="W1711">
        <v>1709</v>
      </c>
      <c r="X1711" s="3" t="s">
        <v>1710</v>
      </c>
      <c r="Y1711" s="3" t="s">
        <v>5819</v>
      </c>
      <c r="Z1711" s="6">
        <v>1750</v>
      </c>
      <c r="AA1711" s="8">
        <v>85</v>
      </c>
      <c r="AB1711" t="s">
        <v>8220</v>
      </c>
      <c r="AC1711" t="s">
        <v>8223</v>
      </c>
      <c r="AD1711" t="s">
        <v>8245</v>
      </c>
      <c r="AE1711">
        <v>1409513940</v>
      </c>
      <c r="AF1711">
        <v>1405949514</v>
      </c>
      <c r="AG1711" t="b">
        <v>0</v>
      </c>
      <c r="AH1711">
        <v>4</v>
      </c>
      <c r="AI1711" t="b">
        <v>0</v>
      </c>
      <c r="AJ1711" t="s">
        <v>8291</v>
      </c>
      <c r="AK1711">
        <v>5</v>
      </c>
      <c r="AL1711">
        <v>21.25</v>
      </c>
      <c r="AM1711" s="10" t="s">
        <v>8323</v>
      </c>
      <c r="AN1711" t="s">
        <v>8345</v>
      </c>
      <c r="AO1711" s="15">
        <v>41841.56381944444</v>
      </c>
      <c r="AP1711" s="15">
        <v>41882.818749999999</v>
      </c>
      <c r="AU1711" s="3"/>
      <c r="AV1711" s="3"/>
      <c r="AW1711" s="6"/>
      <c r="AX1711" s="8"/>
      <c r="BJ1711" s="10"/>
      <c r="BL1711" s="15"/>
      <c r="BM1711" s="15"/>
    </row>
    <row r="1712" spans="1:65" ht="12.75" hidden="1" customHeight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  <c r="W1712">
        <v>1710</v>
      </c>
      <c r="X1712" s="3" t="s">
        <v>1711</v>
      </c>
      <c r="Y1712" s="3" t="s">
        <v>5820</v>
      </c>
      <c r="Z1712" s="6">
        <v>5000</v>
      </c>
      <c r="AA1712" s="8">
        <v>34</v>
      </c>
      <c r="AB1712" t="s">
        <v>8220</v>
      </c>
      <c r="AC1712" t="s">
        <v>8235</v>
      </c>
      <c r="AD1712" t="s">
        <v>8248</v>
      </c>
      <c r="AE1712">
        <v>1453122000</v>
      </c>
      <c r="AF1712">
        <v>1449151888</v>
      </c>
      <c r="AG1712" t="b">
        <v>0</v>
      </c>
      <c r="AH1712">
        <v>1</v>
      </c>
      <c r="AI1712" t="b">
        <v>0</v>
      </c>
      <c r="AJ1712" t="s">
        <v>8291</v>
      </c>
      <c r="AK1712">
        <v>1</v>
      </c>
      <c r="AL1712">
        <v>34</v>
      </c>
      <c r="AM1712" s="10" t="s">
        <v>8323</v>
      </c>
      <c r="AN1712" t="s">
        <v>8345</v>
      </c>
      <c r="AO1712" s="15">
        <v>42341.59129629629</v>
      </c>
      <c r="AP1712" s="15">
        <v>42387.541666666672</v>
      </c>
      <c r="AU1712" s="3"/>
      <c r="AV1712" s="3"/>
      <c r="AW1712" s="6"/>
      <c r="AX1712" s="8"/>
      <c r="BJ1712" s="10"/>
      <c r="BL1712" s="15"/>
      <c r="BM1712" s="15"/>
    </row>
    <row r="1713" spans="1:65" ht="12.75" hidden="1" customHeight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  <c r="W1713">
        <v>1711</v>
      </c>
      <c r="X1713" s="3" t="s">
        <v>1712</v>
      </c>
      <c r="Y1713" s="3" t="s">
        <v>5821</v>
      </c>
      <c r="Z1713" s="6">
        <v>10000</v>
      </c>
      <c r="AA1713" s="8">
        <v>1050</v>
      </c>
      <c r="AB1713" t="s">
        <v>8220</v>
      </c>
      <c r="AC1713" t="s">
        <v>8223</v>
      </c>
      <c r="AD1713" t="s">
        <v>8245</v>
      </c>
      <c r="AE1713">
        <v>1409585434</v>
      </c>
      <c r="AF1713">
        <v>1406907034</v>
      </c>
      <c r="AG1713" t="b">
        <v>0</v>
      </c>
      <c r="AH1713">
        <v>2</v>
      </c>
      <c r="AI1713" t="b">
        <v>0</v>
      </c>
      <c r="AJ1713" t="s">
        <v>8291</v>
      </c>
      <c r="AK1713">
        <v>11</v>
      </c>
      <c r="AL1713">
        <v>525</v>
      </c>
      <c r="AM1713" s="10" t="s">
        <v>8323</v>
      </c>
      <c r="AN1713" t="s">
        <v>8345</v>
      </c>
      <c r="AO1713" s="15">
        <v>41852.646226851852</v>
      </c>
      <c r="AP1713" s="15">
        <v>41883.646226851852</v>
      </c>
      <c r="AU1713" s="3"/>
      <c r="AV1713" s="3"/>
      <c r="AW1713" s="6"/>
      <c r="AX1713" s="8"/>
      <c r="BJ1713" s="10"/>
      <c r="BL1713" s="15"/>
      <c r="BM1713" s="15"/>
    </row>
    <row r="1714" spans="1:65" ht="12.75" hidden="1" customHeight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  <c r="W1714">
        <v>1712</v>
      </c>
      <c r="X1714" s="3" t="s">
        <v>1713</v>
      </c>
      <c r="Y1714" s="3" t="s">
        <v>5822</v>
      </c>
      <c r="Z1714" s="6">
        <v>5000</v>
      </c>
      <c r="AA1714" s="8">
        <v>0</v>
      </c>
      <c r="AB1714" t="s">
        <v>8220</v>
      </c>
      <c r="AC1714" t="s">
        <v>8223</v>
      </c>
      <c r="AD1714" t="s">
        <v>8245</v>
      </c>
      <c r="AE1714">
        <v>1435701353</v>
      </c>
      <c r="AF1714">
        <v>1430517353</v>
      </c>
      <c r="AG1714" t="b">
        <v>0</v>
      </c>
      <c r="AH1714">
        <v>0</v>
      </c>
      <c r="AI1714" t="b">
        <v>0</v>
      </c>
      <c r="AJ1714" t="s">
        <v>8291</v>
      </c>
      <c r="AK1714">
        <v>0</v>
      </c>
      <c r="AL1714">
        <v>0</v>
      </c>
      <c r="AM1714" s="10" t="s">
        <v>8323</v>
      </c>
      <c r="AN1714" t="s">
        <v>8345</v>
      </c>
      <c r="AO1714" s="15">
        <v>42125.913807870369</v>
      </c>
      <c r="AP1714" s="15">
        <v>42185.913807870369</v>
      </c>
      <c r="AU1714" s="3"/>
      <c r="AV1714" s="3"/>
      <c r="AW1714" s="6"/>
      <c r="AX1714" s="8"/>
      <c r="BJ1714" s="10"/>
      <c r="BL1714" s="15"/>
      <c r="BM1714" s="15"/>
    </row>
    <row r="1715" spans="1:65" ht="12.75" hidden="1" customHeight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  <c r="W1715">
        <v>1713</v>
      </c>
      <c r="X1715" s="3" t="s">
        <v>1714</v>
      </c>
      <c r="Y1715" s="3" t="s">
        <v>5823</v>
      </c>
      <c r="Z1715" s="6">
        <v>3000</v>
      </c>
      <c r="AA1715" s="8">
        <v>50</v>
      </c>
      <c r="AB1715" t="s">
        <v>8220</v>
      </c>
      <c r="AC1715" t="s">
        <v>8223</v>
      </c>
      <c r="AD1715" t="s">
        <v>8245</v>
      </c>
      <c r="AE1715">
        <v>1412536412</v>
      </c>
      <c r="AF1715">
        <v>1409944412</v>
      </c>
      <c r="AG1715" t="b">
        <v>0</v>
      </c>
      <c r="AH1715">
        <v>1</v>
      </c>
      <c r="AI1715" t="b">
        <v>0</v>
      </c>
      <c r="AJ1715" t="s">
        <v>8291</v>
      </c>
      <c r="AK1715">
        <v>2</v>
      </c>
      <c r="AL1715">
        <v>50</v>
      </c>
      <c r="AM1715" s="10" t="s">
        <v>8323</v>
      </c>
      <c r="AN1715" t="s">
        <v>8345</v>
      </c>
      <c r="AO1715" s="15">
        <v>41887.801064814819</v>
      </c>
      <c r="AP1715" s="15">
        <v>41917.801064814819</v>
      </c>
      <c r="AU1715" s="3"/>
      <c r="AV1715" s="3"/>
      <c r="AW1715" s="6"/>
      <c r="AX1715" s="8"/>
      <c r="BJ1715" s="10"/>
      <c r="BL1715" s="15"/>
      <c r="BM1715" s="15"/>
    </row>
    <row r="1716" spans="1:65" ht="12.75" hidden="1" customHeight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  <c r="W1716">
        <v>1714</v>
      </c>
      <c r="X1716" s="3" t="s">
        <v>1715</v>
      </c>
      <c r="Y1716" s="3" t="s">
        <v>5824</v>
      </c>
      <c r="Z1716" s="6">
        <v>25000</v>
      </c>
      <c r="AA1716" s="8">
        <v>1967</v>
      </c>
      <c r="AB1716" t="s">
        <v>8220</v>
      </c>
      <c r="AC1716" t="s">
        <v>8223</v>
      </c>
      <c r="AD1716" t="s">
        <v>8245</v>
      </c>
      <c r="AE1716">
        <v>1430517761</v>
      </c>
      <c r="AF1716">
        <v>1427925761</v>
      </c>
      <c r="AG1716" t="b">
        <v>0</v>
      </c>
      <c r="AH1716">
        <v>17</v>
      </c>
      <c r="AI1716" t="b">
        <v>0</v>
      </c>
      <c r="AJ1716" t="s">
        <v>8291</v>
      </c>
      <c r="AK1716">
        <v>8</v>
      </c>
      <c r="AL1716">
        <v>115.71</v>
      </c>
      <c r="AM1716" s="10" t="s">
        <v>8323</v>
      </c>
      <c r="AN1716" t="s">
        <v>8345</v>
      </c>
      <c r="AO1716" s="15">
        <v>42095.918530092589</v>
      </c>
      <c r="AP1716" s="15">
        <v>42125.918530092589</v>
      </c>
      <c r="AU1716" s="3"/>
      <c r="AV1716" s="3"/>
      <c r="AW1716" s="6"/>
      <c r="AX1716" s="8"/>
      <c r="BJ1716" s="10"/>
      <c r="BL1716" s="15"/>
      <c r="BM1716" s="15"/>
    </row>
    <row r="1717" spans="1:65" ht="12.75" hidden="1" customHeight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  <c r="W1717">
        <v>1715</v>
      </c>
      <c r="X1717" s="3" t="s">
        <v>1716</v>
      </c>
      <c r="Y1717" s="3" t="s">
        <v>5825</v>
      </c>
      <c r="Z1717" s="6">
        <v>5000</v>
      </c>
      <c r="AA1717" s="8">
        <v>11</v>
      </c>
      <c r="AB1717" t="s">
        <v>8220</v>
      </c>
      <c r="AC1717" t="s">
        <v>8223</v>
      </c>
      <c r="AD1717" t="s">
        <v>8245</v>
      </c>
      <c r="AE1717">
        <v>1427772120</v>
      </c>
      <c r="AF1717">
        <v>1425186785</v>
      </c>
      <c r="AG1717" t="b">
        <v>0</v>
      </c>
      <c r="AH1717">
        <v>2</v>
      </c>
      <c r="AI1717" t="b">
        <v>0</v>
      </c>
      <c r="AJ1717" t="s">
        <v>8291</v>
      </c>
      <c r="AK1717">
        <v>0</v>
      </c>
      <c r="AL1717">
        <v>5.5</v>
      </c>
      <c r="AM1717" s="10" t="s">
        <v>8323</v>
      </c>
      <c r="AN1717" t="s">
        <v>8345</v>
      </c>
      <c r="AO1717" s="15">
        <v>42064.217418981483</v>
      </c>
      <c r="AP1717" s="15">
        <v>42094.140277777777</v>
      </c>
      <c r="AU1717" s="3"/>
      <c r="AV1717" s="3"/>
      <c r="AW1717" s="6"/>
      <c r="AX1717" s="8"/>
      <c r="BJ1717" s="10"/>
      <c r="BL1717" s="15"/>
      <c r="BM1717" s="15"/>
    </row>
    <row r="1718" spans="1:65" ht="12.75" hidden="1" customHeight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42713.619201388894</v>
      </c>
      <c r="W1718">
        <v>1716</v>
      </c>
      <c r="X1718" s="3" t="s">
        <v>1717</v>
      </c>
      <c r="Y1718" s="3" t="s">
        <v>5826</v>
      </c>
      <c r="Z1718" s="6">
        <v>2000</v>
      </c>
      <c r="AA1718" s="8">
        <v>150</v>
      </c>
      <c r="AB1718" t="s">
        <v>8220</v>
      </c>
      <c r="AC1718" t="s">
        <v>8223</v>
      </c>
      <c r="AD1718" t="s">
        <v>8245</v>
      </c>
      <c r="AE1718">
        <v>1481295099</v>
      </c>
      <c r="AF1718">
        <v>1477835499</v>
      </c>
      <c r="AG1718" t="b">
        <v>0</v>
      </c>
      <c r="AH1718">
        <v>3</v>
      </c>
      <c r="AI1718" t="b">
        <v>0</v>
      </c>
      <c r="AJ1718" t="s">
        <v>8291</v>
      </c>
      <c r="AK1718">
        <v>8</v>
      </c>
      <c r="AL1718">
        <v>50</v>
      </c>
      <c r="AM1718" s="10" t="s">
        <v>8323</v>
      </c>
      <c r="AN1718" t="s">
        <v>8345</v>
      </c>
      <c r="AO1718" s="15">
        <v>42673.577534722222</v>
      </c>
      <c r="AP1718" s="15">
        <v>42713.619201388894</v>
      </c>
      <c r="AU1718" s="3"/>
      <c r="AV1718" s="3"/>
      <c r="AW1718" s="6"/>
      <c r="AX1718" s="8"/>
      <c r="BJ1718" s="10"/>
      <c r="BL1718" s="15"/>
      <c r="BM1718" s="15"/>
    </row>
    <row r="1719" spans="1:65" ht="12.75" hidden="1" customHeight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  <c r="W1719">
        <v>1717</v>
      </c>
      <c r="X1719" s="3" t="s">
        <v>1718</v>
      </c>
      <c r="Y1719" s="3" t="s">
        <v>5827</v>
      </c>
      <c r="Z1719" s="6">
        <v>3265</v>
      </c>
      <c r="AA1719" s="8">
        <v>1395</v>
      </c>
      <c r="AB1719" t="s">
        <v>8220</v>
      </c>
      <c r="AC1719" t="s">
        <v>8223</v>
      </c>
      <c r="AD1719" t="s">
        <v>8245</v>
      </c>
      <c r="AE1719">
        <v>1461211200</v>
      </c>
      <c r="AF1719">
        <v>1459467238</v>
      </c>
      <c r="AG1719" t="b">
        <v>0</v>
      </c>
      <c r="AH1719">
        <v>41</v>
      </c>
      <c r="AI1719" t="b">
        <v>0</v>
      </c>
      <c r="AJ1719" t="s">
        <v>8291</v>
      </c>
      <c r="AK1719">
        <v>43</v>
      </c>
      <c r="AL1719">
        <v>34.020000000000003</v>
      </c>
      <c r="AM1719" s="10" t="s">
        <v>8323</v>
      </c>
      <c r="AN1719" t="s">
        <v>8345</v>
      </c>
      <c r="AO1719" s="15">
        <v>42460.98192129629</v>
      </c>
      <c r="AP1719" s="15">
        <v>42481.166666666672</v>
      </c>
      <c r="AU1719" s="3"/>
      <c r="AV1719" s="3"/>
      <c r="AW1719" s="6"/>
      <c r="AX1719" s="8"/>
      <c r="BJ1719" s="10"/>
      <c r="BL1719" s="15"/>
      <c r="BM1719" s="15"/>
    </row>
    <row r="1720" spans="1:65" ht="12.75" hidden="1" customHeight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  <c r="W1720">
        <v>1718</v>
      </c>
      <c r="X1720" s="3" t="s">
        <v>1719</v>
      </c>
      <c r="Y1720" s="3" t="s">
        <v>5828</v>
      </c>
      <c r="Z1720" s="6">
        <v>35000</v>
      </c>
      <c r="AA1720" s="8">
        <v>75</v>
      </c>
      <c r="AB1720" t="s">
        <v>8220</v>
      </c>
      <c r="AC1720" t="s">
        <v>8223</v>
      </c>
      <c r="AD1720" t="s">
        <v>8245</v>
      </c>
      <c r="AE1720">
        <v>1463201940</v>
      </c>
      <c r="AF1720">
        <v>1459435149</v>
      </c>
      <c r="AG1720" t="b">
        <v>0</v>
      </c>
      <c r="AH1720">
        <v>2</v>
      </c>
      <c r="AI1720" t="b">
        <v>0</v>
      </c>
      <c r="AJ1720" t="s">
        <v>8291</v>
      </c>
      <c r="AK1720">
        <v>0</v>
      </c>
      <c r="AL1720">
        <v>37.5</v>
      </c>
      <c r="AM1720" s="10" t="s">
        <v>8323</v>
      </c>
      <c r="AN1720" t="s">
        <v>8345</v>
      </c>
      <c r="AO1720" s="15">
        <v>42460.610520833332</v>
      </c>
      <c r="AP1720" s="15">
        <v>42504.207638888889</v>
      </c>
      <c r="AU1720" s="3"/>
      <c r="AV1720" s="3"/>
      <c r="AW1720" s="6"/>
      <c r="AX1720" s="8"/>
      <c r="BJ1720" s="10"/>
      <c r="BL1720" s="15"/>
      <c r="BM1720" s="15"/>
    </row>
    <row r="1721" spans="1:65" ht="12.75" hidden="1" customHeight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  <c r="W1721">
        <v>1719</v>
      </c>
      <c r="X1721" s="3" t="s">
        <v>1720</v>
      </c>
      <c r="Y1721" s="3" t="s">
        <v>5829</v>
      </c>
      <c r="Z1721" s="6">
        <v>4000</v>
      </c>
      <c r="AA1721" s="8">
        <v>35</v>
      </c>
      <c r="AB1721" t="s">
        <v>8220</v>
      </c>
      <c r="AC1721" t="s">
        <v>8223</v>
      </c>
      <c r="AD1721" t="s">
        <v>8245</v>
      </c>
      <c r="AE1721">
        <v>1410958191</v>
      </c>
      <c r="AF1721">
        <v>1408366191</v>
      </c>
      <c r="AG1721" t="b">
        <v>0</v>
      </c>
      <c r="AH1721">
        <v>3</v>
      </c>
      <c r="AI1721" t="b">
        <v>0</v>
      </c>
      <c r="AJ1721" t="s">
        <v>8291</v>
      </c>
      <c r="AK1721">
        <v>1</v>
      </c>
      <c r="AL1721">
        <v>11.67</v>
      </c>
      <c r="AM1721" s="10" t="s">
        <v>8323</v>
      </c>
      <c r="AN1721" t="s">
        <v>8345</v>
      </c>
      <c r="AO1721" s="15">
        <v>41869.534618055557</v>
      </c>
      <c r="AP1721" s="15">
        <v>41899.534618055557</v>
      </c>
      <c r="AU1721" s="3"/>
      <c r="AV1721" s="3"/>
      <c r="AW1721" s="6"/>
      <c r="AX1721" s="8"/>
      <c r="BJ1721" s="10"/>
      <c r="BL1721" s="15"/>
      <c r="BM1721" s="15"/>
    </row>
    <row r="1722" spans="1:65" ht="12.75" hidden="1" customHeight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  <c r="W1722">
        <v>1720</v>
      </c>
      <c r="X1722" s="3" t="s">
        <v>1721</v>
      </c>
      <c r="Y1722" s="3" t="s">
        <v>5830</v>
      </c>
      <c r="Z1722" s="6">
        <v>4000</v>
      </c>
      <c r="AA1722" s="8">
        <v>225</v>
      </c>
      <c r="AB1722" t="s">
        <v>8220</v>
      </c>
      <c r="AC1722" t="s">
        <v>8223</v>
      </c>
      <c r="AD1722" t="s">
        <v>8245</v>
      </c>
      <c r="AE1722">
        <v>1415562471</v>
      </c>
      <c r="AF1722">
        <v>1412966871</v>
      </c>
      <c r="AG1722" t="b">
        <v>0</v>
      </c>
      <c r="AH1722">
        <v>8</v>
      </c>
      <c r="AI1722" t="b">
        <v>0</v>
      </c>
      <c r="AJ1722" t="s">
        <v>8291</v>
      </c>
      <c r="AK1722">
        <v>6</v>
      </c>
      <c r="AL1722">
        <v>28.13</v>
      </c>
      <c r="AM1722" s="10" t="s">
        <v>8323</v>
      </c>
      <c r="AN1722" t="s">
        <v>8345</v>
      </c>
      <c r="AO1722" s="15">
        <v>41922.783229166671</v>
      </c>
      <c r="AP1722" s="15">
        <v>41952.824895833335</v>
      </c>
      <c r="AU1722" s="3"/>
      <c r="AV1722" s="3"/>
      <c r="AW1722" s="6"/>
      <c r="AX1722" s="8"/>
      <c r="BJ1722" s="10"/>
      <c r="BL1722" s="15"/>
      <c r="BM1722" s="15"/>
    </row>
    <row r="1723" spans="1:65" ht="12.75" hidden="1" customHeight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  <c r="W1723">
        <v>1721</v>
      </c>
      <c r="X1723" s="3" t="s">
        <v>1722</v>
      </c>
      <c r="Y1723" s="3" t="s">
        <v>5831</v>
      </c>
      <c r="Z1723" s="6">
        <v>5000</v>
      </c>
      <c r="AA1723" s="8">
        <v>0</v>
      </c>
      <c r="AB1723" t="s">
        <v>8220</v>
      </c>
      <c r="AC1723" t="s">
        <v>8223</v>
      </c>
      <c r="AD1723" t="s">
        <v>8245</v>
      </c>
      <c r="AE1723">
        <v>1449831863</v>
      </c>
      <c r="AF1723">
        <v>1447239863</v>
      </c>
      <c r="AG1723" t="b">
        <v>0</v>
      </c>
      <c r="AH1723">
        <v>0</v>
      </c>
      <c r="AI1723" t="b">
        <v>0</v>
      </c>
      <c r="AJ1723" t="s">
        <v>8291</v>
      </c>
      <c r="AK1723">
        <v>0</v>
      </c>
      <c r="AL1723">
        <v>0</v>
      </c>
      <c r="AM1723" s="10" t="s">
        <v>8323</v>
      </c>
      <c r="AN1723" t="s">
        <v>8345</v>
      </c>
      <c r="AO1723" s="15">
        <v>42319.461377314816</v>
      </c>
      <c r="AP1723" s="15">
        <v>42349.461377314816</v>
      </c>
      <c r="AU1723" s="3"/>
      <c r="AV1723" s="3"/>
      <c r="AW1723" s="6"/>
      <c r="AX1723" s="8"/>
      <c r="BJ1723" s="10"/>
      <c r="BL1723" s="15"/>
      <c r="BM1723" s="15"/>
    </row>
    <row r="1724" spans="1:65" ht="12.75" hidden="1" customHeight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  <c r="W1724">
        <v>1722</v>
      </c>
      <c r="X1724" s="3" t="s">
        <v>1723</v>
      </c>
      <c r="Y1724" s="3" t="s">
        <v>5832</v>
      </c>
      <c r="Z1724" s="6">
        <v>2880</v>
      </c>
      <c r="AA1724" s="8">
        <v>1</v>
      </c>
      <c r="AB1724" t="s">
        <v>8220</v>
      </c>
      <c r="AC1724" t="s">
        <v>8223</v>
      </c>
      <c r="AD1724" t="s">
        <v>8245</v>
      </c>
      <c r="AE1724">
        <v>1459642200</v>
      </c>
      <c r="AF1724">
        <v>1456441429</v>
      </c>
      <c r="AG1724" t="b">
        <v>0</v>
      </c>
      <c r="AH1724">
        <v>1</v>
      </c>
      <c r="AI1724" t="b">
        <v>0</v>
      </c>
      <c r="AJ1724" t="s">
        <v>8291</v>
      </c>
      <c r="AK1724">
        <v>0</v>
      </c>
      <c r="AL1724">
        <v>1</v>
      </c>
      <c r="AM1724" s="10" t="s">
        <v>8323</v>
      </c>
      <c r="AN1724" t="s">
        <v>8345</v>
      </c>
      <c r="AO1724" s="15">
        <v>42425.960983796293</v>
      </c>
      <c r="AP1724" s="15">
        <v>42463.006944444445</v>
      </c>
      <c r="AU1724" s="3"/>
      <c r="AV1724" s="3"/>
      <c r="AW1724" s="6"/>
      <c r="AX1724" s="8"/>
      <c r="BJ1724" s="10"/>
      <c r="BL1724" s="15"/>
      <c r="BM1724" s="15"/>
    </row>
    <row r="1725" spans="1:65" ht="12.75" hidden="1" customHeight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  <c r="W1725">
        <v>1723</v>
      </c>
      <c r="X1725" s="3" t="s">
        <v>1724</v>
      </c>
      <c r="Y1725" s="3" t="s">
        <v>5833</v>
      </c>
      <c r="Z1725" s="6">
        <v>10000</v>
      </c>
      <c r="AA1725" s="8">
        <v>650</v>
      </c>
      <c r="AB1725" t="s">
        <v>8220</v>
      </c>
      <c r="AC1725" t="s">
        <v>8223</v>
      </c>
      <c r="AD1725" t="s">
        <v>8245</v>
      </c>
      <c r="AE1725">
        <v>1435730400</v>
      </c>
      <c r="AF1725">
        <v>1430855315</v>
      </c>
      <c r="AG1725" t="b">
        <v>0</v>
      </c>
      <c r="AH1725">
        <v>3</v>
      </c>
      <c r="AI1725" t="b">
        <v>0</v>
      </c>
      <c r="AJ1725" t="s">
        <v>8291</v>
      </c>
      <c r="AK1725">
        <v>7</v>
      </c>
      <c r="AL1725">
        <v>216.67</v>
      </c>
      <c r="AM1725" s="10" t="s">
        <v>8323</v>
      </c>
      <c r="AN1725" t="s">
        <v>8345</v>
      </c>
      <c r="AO1725" s="15">
        <v>42129.82540509259</v>
      </c>
      <c r="AP1725" s="15">
        <v>42186.25</v>
      </c>
      <c r="AU1725" s="3"/>
      <c r="AV1725" s="3"/>
      <c r="AW1725" s="6"/>
      <c r="AX1725" s="8"/>
      <c r="BJ1725" s="10"/>
      <c r="BL1725" s="15"/>
      <c r="BM1725" s="15"/>
    </row>
    <row r="1726" spans="1:65" ht="12.75" hidden="1" customHeight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  <c r="W1726">
        <v>1724</v>
      </c>
      <c r="X1726" s="3" t="s">
        <v>1725</v>
      </c>
      <c r="Y1726" s="3" t="s">
        <v>5834</v>
      </c>
      <c r="Z1726" s="6">
        <v>6000</v>
      </c>
      <c r="AA1726" s="8">
        <v>35</v>
      </c>
      <c r="AB1726" t="s">
        <v>8220</v>
      </c>
      <c r="AC1726" t="s">
        <v>8223</v>
      </c>
      <c r="AD1726" t="s">
        <v>8245</v>
      </c>
      <c r="AE1726">
        <v>1414707762</v>
      </c>
      <c r="AF1726">
        <v>1412115762</v>
      </c>
      <c r="AG1726" t="b">
        <v>0</v>
      </c>
      <c r="AH1726">
        <v>4</v>
      </c>
      <c r="AI1726" t="b">
        <v>0</v>
      </c>
      <c r="AJ1726" t="s">
        <v>8291</v>
      </c>
      <c r="AK1726">
        <v>1</v>
      </c>
      <c r="AL1726">
        <v>8.75</v>
      </c>
      <c r="AM1726" s="10" t="s">
        <v>8323</v>
      </c>
      <c r="AN1726" t="s">
        <v>8345</v>
      </c>
      <c r="AO1726" s="15">
        <v>41912.932430555556</v>
      </c>
      <c r="AP1726" s="15">
        <v>41942.932430555556</v>
      </c>
      <c r="AU1726" s="3"/>
      <c r="AV1726" s="3"/>
      <c r="AW1726" s="6"/>
      <c r="AX1726" s="8"/>
      <c r="BJ1726" s="10"/>
      <c r="BL1726" s="15"/>
      <c r="BM1726" s="15"/>
    </row>
    <row r="1727" spans="1:65" ht="12.75" hidden="1" customHeight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  <c r="W1727">
        <v>1725</v>
      </c>
      <c r="X1727" s="3" t="s">
        <v>1726</v>
      </c>
      <c r="Y1727" s="3" t="s">
        <v>5835</v>
      </c>
      <c r="Z1727" s="6">
        <v>5500</v>
      </c>
      <c r="AA1727" s="8">
        <v>560</v>
      </c>
      <c r="AB1727" t="s">
        <v>8220</v>
      </c>
      <c r="AC1727" t="s">
        <v>8223</v>
      </c>
      <c r="AD1727" t="s">
        <v>8245</v>
      </c>
      <c r="AE1727">
        <v>1408922049</v>
      </c>
      <c r="AF1727">
        <v>1406330049</v>
      </c>
      <c r="AG1727" t="b">
        <v>0</v>
      </c>
      <c r="AH1727">
        <v>9</v>
      </c>
      <c r="AI1727" t="b">
        <v>0</v>
      </c>
      <c r="AJ1727" t="s">
        <v>8291</v>
      </c>
      <c r="AK1727">
        <v>10</v>
      </c>
      <c r="AL1727">
        <v>62.22</v>
      </c>
      <c r="AM1727" s="10" t="s">
        <v>8323</v>
      </c>
      <c r="AN1727" t="s">
        <v>8345</v>
      </c>
      <c r="AO1727" s="15">
        <v>41845.968159722222</v>
      </c>
      <c r="AP1727" s="15">
        <v>41875.968159722222</v>
      </c>
      <c r="AU1727" s="3"/>
      <c r="AV1727" s="3"/>
      <c r="AW1727" s="6"/>
      <c r="AX1727" s="8"/>
      <c r="BJ1727" s="10"/>
      <c r="BL1727" s="15"/>
      <c r="BM1727" s="15"/>
    </row>
    <row r="1728" spans="1:65" ht="12.75" hidden="1" customHeight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  <c r="W1728">
        <v>1726</v>
      </c>
      <c r="X1728" s="3" t="s">
        <v>1727</v>
      </c>
      <c r="Y1728" s="3" t="s">
        <v>5836</v>
      </c>
      <c r="Z1728" s="6">
        <v>6500</v>
      </c>
      <c r="AA1728" s="8">
        <v>2196</v>
      </c>
      <c r="AB1728" t="s">
        <v>8220</v>
      </c>
      <c r="AC1728" t="s">
        <v>8223</v>
      </c>
      <c r="AD1728" t="s">
        <v>8245</v>
      </c>
      <c r="AE1728">
        <v>1403906664</v>
      </c>
      <c r="AF1728">
        <v>1401401064</v>
      </c>
      <c r="AG1728" t="b">
        <v>0</v>
      </c>
      <c r="AH1728">
        <v>16</v>
      </c>
      <c r="AI1728" t="b">
        <v>0</v>
      </c>
      <c r="AJ1728" t="s">
        <v>8291</v>
      </c>
      <c r="AK1728">
        <v>34</v>
      </c>
      <c r="AL1728">
        <v>137.25</v>
      </c>
      <c r="AM1728" s="10" t="s">
        <v>8323</v>
      </c>
      <c r="AN1728" t="s">
        <v>8345</v>
      </c>
      <c r="AO1728" s="15">
        <v>41788.919722222221</v>
      </c>
      <c r="AP1728" s="15">
        <v>41817.919722222221</v>
      </c>
      <c r="AU1728" s="3"/>
      <c r="AV1728" s="3"/>
      <c r="AW1728" s="6"/>
      <c r="AX1728" s="8"/>
      <c r="BJ1728" s="10"/>
      <c r="BL1728" s="15"/>
      <c r="BM1728" s="15"/>
    </row>
    <row r="1729" spans="1:65" ht="12.75" hidden="1" customHeight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  <c r="W1729">
        <v>1727</v>
      </c>
      <c r="X1729" s="3" t="s">
        <v>1728</v>
      </c>
      <c r="Y1729" s="3" t="s">
        <v>5837</v>
      </c>
      <c r="Z1729" s="6">
        <v>3000</v>
      </c>
      <c r="AA1729" s="8">
        <v>1</v>
      </c>
      <c r="AB1729" t="s">
        <v>8220</v>
      </c>
      <c r="AC1729" t="s">
        <v>8224</v>
      </c>
      <c r="AD1729" t="s">
        <v>8246</v>
      </c>
      <c r="AE1729">
        <v>1428231600</v>
      </c>
      <c r="AF1729">
        <v>1423520177</v>
      </c>
      <c r="AG1729" t="b">
        <v>0</v>
      </c>
      <c r="AH1729">
        <v>1</v>
      </c>
      <c r="AI1729" t="b">
        <v>0</v>
      </c>
      <c r="AJ1729" t="s">
        <v>8291</v>
      </c>
      <c r="AK1729">
        <v>0</v>
      </c>
      <c r="AL1729">
        <v>1</v>
      </c>
      <c r="AM1729" s="10" t="s">
        <v>8323</v>
      </c>
      <c r="AN1729" t="s">
        <v>8345</v>
      </c>
      <c r="AO1729" s="15">
        <v>42044.927974537044</v>
      </c>
      <c r="AP1729" s="15">
        <v>42099.458333333328</v>
      </c>
      <c r="AU1729" s="3"/>
      <c r="AV1729" s="3"/>
      <c r="AW1729" s="6"/>
      <c r="AX1729" s="8"/>
      <c r="BJ1729" s="10"/>
      <c r="BL1729" s="15"/>
      <c r="BM1729" s="15"/>
    </row>
    <row r="1730" spans="1:65" ht="12.75" hidden="1" customHeight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  <c r="W1730">
        <v>1728</v>
      </c>
      <c r="X1730" s="3" t="s">
        <v>1729</v>
      </c>
      <c r="Y1730" s="3" t="s">
        <v>5838</v>
      </c>
      <c r="Z1730" s="6">
        <v>1250</v>
      </c>
      <c r="AA1730" s="8">
        <v>855</v>
      </c>
      <c r="AB1730" t="s">
        <v>8220</v>
      </c>
      <c r="AC1730" t="s">
        <v>8223</v>
      </c>
      <c r="AD1730" t="s">
        <v>8245</v>
      </c>
      <c r="AE1730">
        <v>1445439674</v>
      </c>
      <c r="AF1730">
        <v>1442847674</v>
      </c>
      <c r="AG1730" t="b">
        <v>0</v>
      </c>
      <c r="AH1730">
        <v>7</v>
      </c>
      <c r="AI1730" t="b">
        <v>0</v>
      </c>
      <c r="AJ1730" t="s">
        <v>8291</v>
      </c>
      <c r="AK1730">
        <v>68</v>
      </c>
      <c r="AL1730">
        <v>122.14</v>
      </c>
      <c r="AM1730" s="10" t="s">
        <v>8323</v>
      </c>
      <c r="AN1730" t="s">
        <v>8345</v>
      </c>
      <c r="AO1730" s="15">
        <v>42268.625856481478</v>
      </c>
      <c r="AP1730" s="15">
        <v>42298.625856481478</v>
      </c>
      <c r="AU1730" s="3"/>
      <c r="AV1730" s="3"/>
      <c r="AW1730" s="6"/>
      <c r="AX1730" s="8"/>
      <c r="BJ1730" s="10"/>
      <c r="BL1730" s="15"/>
      <c r="BM1730" s="15"/>
    </row>
    <row r="1731" spans="1:65" ht="12.75" hidden="1" customHeight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(I1731/(3600*24))+DATE(1970,1,1)</f>
        <v>42531.052152777775</v>
      </c>
      <c r="W1731">
        <v>1729</v>
      </c>
      <c r="X1731" s="3" t="s">
        <v>1730</v>
      </c>
      <c r="Y1731" s="3" t="s">
        <v>5839</v>
      </c>
      <c r="Z1731" s="6">
        <v>10000</v>
      </c>
      <c r="AA1731" s="8">
        <v>0</v>
      </c>
      <c r="AB1731" t="s">
        <v>8220</v>
      </c>
      <c r="AC1731" t="s">
        <v>8223</v>
      </c>
      <c r="AD1731" t="s">
        <v>8245</v>
      </c>
      <c r="AE1731">
        <v>1465521306</v>
      </c>
      <c r="AF1731">
        <v>1460337306</v>
      </c>
      <c r="AG1731" t="b">
        <v>0</v>
      </c>
      <c r="AH1731">
        <v>0</v>
      </c>
      <c r="AI1731" t="b">
        <v>0</v>
      </c>
      <c r="AJ1731" t="s">
        <v>8291</v>
      </c>
      <c r="AK1731">
        <v>0</v>
      </c>
      <c r="AL1731">
        <v>0</v>
      </c>
      <c r="AM1731" s="10" t="s">
        <v>8323</v>
      </c>
      <c r="AN1731" t="s">
        <v>8345</v>
      </c>
      <c r="AO1731" s="15">
        <v>42471.052152777775</v>
      </c>
      <c r="AP1731" s="15">
        <v>42531.052152777775</v>
      </c>
      <c r="AU1731" s="3"/>
      <c r="AV1731" s="3"/>
      <c r="AW1731" s="6"/>
      <c r="AX1731" s="8"/>
      <c r="BJ1731" s="10"/>
      <c r="BL1731" s="15"/>
      <c r="BM1731" s="15"/>
    </row>
    <row r="1732" spans="1:65" ht="12.75" hidden="1" customHeight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42302.087766203702</v>
      </c>
      <c r="W1732">
        <v>1730</v>
      </c>
      <c r="X1732" s="3" t="s">
        <v>1731</v>
      </c>
      <c r="Y1732" s="3" t="s">
        <v>5840</v>
      </c>
      <c r="Z1732" s="6">
        <v>3000</v>
      </c>
      <c r="AA1732" s="8">
        <v>0</v>
      </c>
      <c r="AB1732" t="s">
        <v>8220</v>
      </c>
      <c r="AC1732" t="s">
        <v>8223</v>
      </c>
      <c r="AD1732" t="s">
        <v>8245</v>
      </c>
      <c r="AE1732">
        <v>1445738783</v>
      </c>
      <c r="AF1732">
        <v>1443146783</v>
      </c>
      <c r="AG1732" t="b">
        <v>0</v>
      </c>
      <c r="AH1732">
        <v>0</v>
      </c>
      <c r="AI1732" t="b">
        <v>0</v>
      </c>
      <c r="AJ1732" t="s">
        <v>8291</v>
      </c>
      <c r="AK1732">
        <v>0</v>
      </c>
      <c r="AL1732">
        <v>0</v>
      </c>
      <c r="AM1732" s="10" t="s">
        <v>8323</v>
      </c>
      <c r="AN1732" t="s">
        <v>8345</v>
      </c>
      <c r="AO1732" s="15">
        <v>42272.087766203709</v>
      </c>
      <c r="AP1732" s="15">
        <v>42302.087766203702</v>
      </c>
      <c r="AU1732" s="3"/>
      <c r="AV1732" s="3"/>
      <c r="AW1732" s="6"/>
      <c r="AX1732" s="8"/>
      <c r="BJ1732" s="10"/>
      <c r="BL1732" s="15"/>
      <c r="BM1732" s="15"/>
    </row>
    <row r="1733" spans="1:65" ht="12.75" hidden="1" customHeight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  <c r="W1733">
        <v>1731</v>
      </c>
      <c r="X1733" s="3" t="s">
        <v>1732</v>
      </c>
      <c r="Y1733" s="3" t="s">
        <v>5841</v>
      </c>
      <c r="Z1733" s="6">
        <v>1000</v>
      </c>
      <c r="AA1733" s="8">
        <v>0</v>
      </c>
      <c r="AB1733" t="s">
        <v>8220</v>
      </c>
      <c r="AC1733" t="s">
        <v>8223</v>
      </c>
      <c r="AD1733" t="s">
        <v>8245</v>
      </c>
      <c r="AE1733">
        <v>1434034800</v>
      </c>
      <c r="AF1733">
        <v>1432849552</v>
      </c>
      <c r="AG1733" t="b">
        <v>0</v>
      </c>
      <c r="AH1733">
        <v>0</v>
      </c>
      <c r="AI1733" t="b">
        <v>0</v>
      </c>
      <c r="AJ1733" t="s">
        <v>8291</v>
      </c>
      <c r="AK1733">
        <v>0</v>
      </c>
      <c r="AL1733">
        <v>0</v>
      </c>
      <c r="AM1733" s="10" t="s">
        <v>8323</v>
      </c>
      <c r="AN1733" t="s">
        <v>8345</v>
      </c>
      <c r="AO1733" s="15">
        <v>42152.906851851847</v>
      </c>
      <c r="AP1733" s="15">
        <v>42166.625</v>
      </c>
      <c r="AU1733" s="3"/>
      <c r="AV1733" s="3"/>
      <c r="AW1733" s="6"/>
      <c r="AX1733" s="8"/>
      <c r="BJ1733" s="10"/>
      <c r="BL1733" s="15"/>
      <c r="BM1733" s="15"/>
    </row>
    <row r="1734" spans="1:65" ht="12.75" hidden="1" customHeight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  <c r="W1734">
        <v>1732</v>
      </c>
      <c r="X1734" s="3" t="s">
        <v>1733</v>
      </c>
      <c r="Y1734" s="3" t="s">
        <v>5842</v>
      </c>
      <c r="Z1734" s="6">
        <v>4000</v>
      </c>
      <c r="AA1734" s="8">
        <v>0</v>
      </c>
      <c r="AB1734" t="s">
        <v>8220</v>
      </c>
      <c r="AC1734" t="s">
        <v>8223</v>
      </c>
      <c r="AD1734" t="s">
        <v>8245</v>
      </c>
      <c r="AE1734">
        <v>1452920400</v>
      </c>
      <c r="AF1734">
        <v>1447777481</v>
      </c>
      <c r="AG1734" t="b">
        <v>0</v>
      </c>
      <c r="AH1734">
        <v>0</v>
      </c>
      <c r="AI1734" t="b">
        <v>0</v>
      </c>
      <c r="AJ1734" t="s">
        <v>8291</v>
      </c>
      <c r="AK1734">
        <v>0</v>
      </c>
      <c r="AL1734">
        <v>0</v>
      </c>
      <c r="AM1734" s="10" t="s">
        <v>8323</v>
      </c>
      <c r="AN1734" t="s">
        <v>8345</v>
      </c>
      <c r="AO1734" s="15">
        <v>42325.683807870373</v>
      </c>
      <c r="AP1734" s="15">
        <v>42385.208333333328</v>
      </c>
      <c r="AU1734" s="3"/>
      <c r="AV1734" s="3"/>
      <c r="AW1734" s="6"/>
      <c r="AX1734" s="8"/>
      <c r="BJ1734" s="10"/>
      <c r="BL1734" s="15"/>
      <c r="BM1734" s="15"/>
    </row>
    <row r="1735" spans="1:65" ht="12.75" hidden="1" customHeight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  <c r="W1735">
        <v>1733</v>
      </c>
      <c r="X1735" s="3" t="s">
        <v>1734</v>
      </c>
      <c r="Y1735" s="3" t="s">
        <v>5843</v>
      </c>
      <c r="Z1735" s="6">
        <v>10000</v>
      </c>
      <c r="AA1735" s="8">
        <v>0</v>
      </c>
      <c r="AB1735" t="s">
        <v>8220</v>
      </c>
      <c r="AC1735" t="s">
        <v>8223</v>
      </c>
      <c r="AD1735" t="s">
        <v>8245</v>
      </c>
      <c r="AE1735">
        <v>1473802200</v>
      </c>
      <c r="AF1735">
        <v>1472746374</v>
      </c>
      <c r="AG1735" t="b">
        <v>0</v>
      </c>
      <c r="AH1735">
        <v>0</v>
      </c>
      <c r="AI1735" t="b">
        <v>0</v>
      </c>
      <c r="AJ1735" t="s">
        <v>8291</v>
      </c>
      <c r="AK1735">
        <v>0</v>
      </c>
      <c r="AL1735">
        <v>0</v>
      </c>
      <c r="AM1735" s="10" t="s">
        <v>8323</v>
      </c>
      <c r="AN1735" t="s">
        <v>8345</v>
      </c>
      <c r="AO1735" s="15">
        <v>42614.675625000003</v>
      </c>
      <c r="AP1735" s="15">
        <v>42626.895833333328</v>
      </c>
      <c r="AU1735" s="3"/>
      <c r="AV1735" s="3"/>
      <c r="AW1735" s="6"/>
      <c r="AX1735" s="8"/>
      <c r="BJ1735" s="10"/>
      <c r="BL1735" s="15"/>
      <c r="BM1735" s="15"/>
    </row>
    <row r="1736" spans="1:65" ht="12.75" hidden="1" customHeight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  <c r="W1736">
        <v>1734</v>
      </c>
      <c r="X1736" s="3" t="s">
        <v>1735</v>
      </c>
      <c r="Y1736" s="3" t="s">
        <v>5844</v>
      </c>
      <c r="Z1736" s="6">
        <v>4500</v>
      </c>
      <c r="AA1736" s="8">
        <v>1</v>
      </c>
      <c r="AB1736" t="s">
        <v>8220</v>
      </c>
      <c r="AC1736" t="s">
        <v>8223</v>
      </c>
      <c r="AD1736" t="s">
        <v>8245</v>
      </c>
      <c r="AE1736">
        <v>1431046356</v>
      </c>
      <c r="AF1736">
        <v>1428454356</v>
      </c>
      <c r="AG1736" t="b">
        <v>0</v>
      </c>
      <c r="AH1736">
        <v>1</v>
      </c>
      <c r="AI1736" t="b">
        <v>0</v>
      </c>
      <c r="AJ1736" t="s">
        <v>8291</v>
      </c>
      <c r="AK1736">
        <v>0</v>
      </c>
      <c r="AL1736">
        <v>1</v>
      </c>
      <c r="AM1736" s="10" t="s">
        <v>8323</v>
      </c>
      <c r="AN1736" t="s">
        <v>8345</v>
      </c>
      <c r="AO1736" s="15">
        <v>42102.036527777775</v>
      </c>
      <c r="AP1736" s="15">
        <v>42132.036527777775</v>
      </c>
      <c r="AU1736" s="3"/>
      <c r="AV1736" s="3"/>
      <c r="AW1736" s="6"/>
      <c r="AX1736" s="8"/>
      <c r="BJ1736" s="10"/>
      <c r="BL1736" s="15"/>
      <c r="BM1736" s="15"/>
    </row>
    <row r="1737" spans="1:65" ht="12.75" hidden="1" customHeight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</v>
      </c>
      <c r="W1737">
        <v>1735</v>
      </c>
      <c r="X1737" s="3" t="s">
        <v>1736</v>
      </c>
      <c r="Y1737" s="3" t="s">
        <v>5845</v>
      </c>
      <c r="Z1737" s="6">
        <v>1000</v>
      </c>
      <c r="AA1737" s="8">
        <v>110</v>
      </c>
      <c r="AB1737" t="s">
        <v>8220</v>
      </c>
      <c r="AC1737" t="s">
        <v>8223</v>
      </c>
      <c r="AD1737" t="s">
        <v>8245</v>
      </c>
      <c r="AE1737">
        <v>1470598345</v>
      </c>
      <c r="AF1737">
        <v>1468006345</v>
      </c>
      <c r="AG1737" t="b">
        <v>0</v>
      </c>
      <c r="AH1737">
        <v>2</v>
      </c>
      <c r="AI1737" t="b">
        <v>0</v>
      </c>
      <c r="AJ1737" t="s">
        <v>8291</v>
      </c>
      <c r="AK1737">
        <v>11</v>
      </c>
      <c r="AL1737">
        <v>55</v>
      </c>
      <c r="AM1737" s="10" t="s">
        <v>8323</v>
      </c>
      <c r="AN1737" t="s">
        <v>8345</v>
      </c>
      <c r="AO1737" s="15">
        <v>42559.814178240747</v>
      </c>
      <c r="AP1737" s="15">
        <v>42589.81417824074</v>
      </c>
      <c r="AU1737" s="3"/>
      <c r="AV1737" s="3"/>
      <c r="AW1737" s="6"/>
      <c r="AX1737" s="8"/>
      <c r="BJ1737" s="10"/>
      <c r="BL1737" s="15"/>
      <c r="BM1737" s="15"/>
    </row>
    <row r="1738" spans="1:65" ht="12.75" hidden="1" customHeight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  <c r="W1738">
        <v>1736</v>
      </c>
      <c r="X1738" s="3" t="s">
        <v>1737</v>
      </c>
      <c r="Y1738" s="3" t="s">
        <v>5846</v>
      </c>
      <c r="Z1738" s="6">
        <v>3000</v>
      </c>
      <c r="AA1738" s="8">
        <v>22</v>
      </c>
      <c r="AB1738" t="s">
        <v>8220</v>
      </c>
      <c r="AC1738" t="s">
        <v>8223</v>
      </c>
      <c r="AD1738" t="s">
        <v>8245</v>
      </c>
      <c r="AE1738">
        <v>1447018833</v>
      </c>
      <c r="AF1738">
        <v>1444423233</v>
      </c>
      <c r="AG1738" t="b">
        <v>0</v>
      </c>
      <c r="AH1738">
        <v>1</v>
      </c>
      <c r="AI1738" t="b">
        <v>0</v>
      </c>
      <c r="AJ1738" t="s">
        <v>8291</v>
      </c>
      <c r="AK1738">
        <v>1</v>
      </c>
      <c r="AL1738">
        <v>22</v>
      </c>
      <c r="AM1738" s="10" t="s">
        <v>8323</v>
      </c>
      <c r="AN1738" t="s">
        <v>8345</v>
      </c>
      <c r="AO1738" s="15">
        <v>42286.861493055556</v>
      </c>
      <c r="AP1738" s="15">
        <v>42316.90315972222</v>
      </c>
      <c r="AU1738" s="3"/>
      <c r="AV1738" s="3"/>
      <c r="AW1738" s="6"/>
      <c r="AX1738" s="8"/>
      <c r="BJ1738" s="10"/>
      <c r="BL1738" s="15"/>
      <c r="BM1738" s="15"/>
    </row>
    <row r="1739" spans="1:65" ht="12.75" hidden="1" customHeight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42205.948981481481</v>
      </c>
      <c r="W1739">
        <v>1737</v>
      </c>
      <c r="X1739" s="3" t="s">
        <v>1738</v>
      </c>
      <c r="Y1739" s="3" t="s">
        <v>5847</v>
      </c>
      <c r="Z1739" s="6">
        <v>4000</v>
      </c>
      <c r="AA1739" s="8">
        <v>850</v>
      </c>
      <c r="AB1739" t="s">
        <v>8220</v>
      </c>
      <c r="AC1739" t="s">
        <v>8223</v>
      </c>
      <c r="AD1739" t="s">
        <v>8245</v>
      </c>
      <c r="AE1739">
        <v>1437432392</v>
      </c>
      <c r="AF1739">
        <v>1434840392</v>
      </c>
      <c r="AG1739" t="b">
        <v>0</v>
      </c>
      <c r="AH1739">
        <v>15</v>
      </c>
      <c r="AI1739" t="b">
        <v>0</v>
      </c>
      <c r="AJ1739" t="s">
        <v>8291</v>
      </c>
      <c r="AK1739">
        <v>21</v>
      </c>
      <c r="AL1739">
        <v>56.67</v>
      </c>
      <c r="AM1739" s="10" t="s">
        <v>8323</v>
      </c>
      <c r="AN1739" t="s">
        <v>8345</v>
      </c>
      <c r="AO1739" s="15">
        <v>42175.948981481488</v>
      </c>
      <c r="AP1739" s="15">
        <v>42205.948981481481</v>
      </c>
      <c r="AU1739" s="3"/>
      <c r="AV1739" s="3"/>
      <c r="AW1739" s="6"/>
      <c r="AX1739" s="8"/>
      <c r="BJ1739" s="10"/>
      <c r="BL1739" s="15"/>
      <c r="BM1739" s="15"/>
    </row>
    <row r="1740" spans="1:65" ht="12.75" hidden="1" customHeight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  <c r="W1740">
        <v>1738</v>
      </c>
      <c r="X1740" s="3" t="s">
        <v>1739</v>
      </c>
      <c r="Y1740" s="3" t="s">
        <v>5848</v>
      </c>
      <c r="Z1740" s="6">
        <v>5000</v>
      </c>
      <c r="AA1740" s="8">
        <v>20</v>
      </c>
      <c r="AB1740" t="s">
        <v>8220</v>
      </c>
      <c r="AC1740" t="s">
        <v>8223</v>
      </c>
      <c r="AD1740" t="s">
        <v>8245</v>
      </c>
      <c r="AE1740">
        <v>1412283542</v>
      </c>
      <c r="AF1740">
        <v>1409691542</v>
      </c>
      <c r="AG1740" t="b">
        <v>0</v>
      </c>
      <c r="AH1740">
        <v>1</v>
      </c>
      <c r="AI1740" t="b">
        <v>0</v>
      </c>
      <c r="AJ1740" t="s">
        <v>8291</v>
      </c>
      <c r="AK1740">
        <v>0</v>
      </c>
      <c r="AL1740">
        <v>20</v>
      </c>
      <c r="AM1740" s="10" t="s">
        <v>8323</v>
      </c>
      <c r="AN1740" t="s">
        <v>8345</v>
      </c>
      <c r="AO1740" s="15">
        <v>41884.874328703707</v>
      </c>
      <c r="AP1740" s="15">
        <v>41914.874328703707</v>
      </c>
      <c r="AU1740" s="3"/>
      <c r="AV1740" s="3"/>
      <c r="AW1740" s="6"/>
      <c r="AX1740" s="8"/>
      <c r="BJ1740" s="10"/>
      <c r="BL1740" s="15"/>
      <c r="BM1740" s="15"/>
    </row>
    <row r="1741" spans="1:65" ht="12.75" hidden="1" customHeight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  <c r="W1741">
        <v>1739</v>
      </c>
      <c r="X1741" s="3" t="s">
        <v>1740</v>
      </c>
      <c r="Y1741" s="3" t="s">
        <v>5849</v>
      </c>
      <c r="Z1741" s="6">
        <v>1000</v>
      </c>
      <c r="AA1741" s="8">
        <v>1</v>
      </c>
      <c r="AB1741" t="s">
        <v>8220</v>
      </c>
      <c r="AC1741" t="s">
        <v>8223</v>
      </c>
      <c r="AD1741" t="s">
        <v>8245</v>
      </c>
      <c r="AE1741">
        <v>1462391932</v>
      </c>
      <c r="AF1741">
        <v>1457297932</v>
      </c>
      <c r="AG1741" t="b">
        <v>0</v>
      </c>
      <c r="AH1741">
        <v>1</v>
      </c>
      <c r="AI1741" t="b">
        <v>0</v>
      </c>
      <c r="AJ1741" t="s">
        <v>8291</v>
      </c>
      <c r="AK1741">
        <v>0</v>
      </c>
      <c r="AL1741">
        <v>1</v>
      </c>
      <c r="AM1741" s="10" t="s">
        <v>8323</v>
      </c>
      <c r="AN1741" t="s">
        <v>8345</v>
      </c>
      <c r="AO1741" s="15">
        <v>42435.874212962968</v>
      </c>
      <c r="AP1741" s="15">
        <v>42494.832546296297</v>
      </c>
      <c r="AU1741" s="3"/>
      <c r="AV1741" s="3"/>
      <c r="AW1741" s="6"/>
      <c r="AX1741" s="8"/>
      <c r="BJ1741" s="10"/>
      <c r="BL1741" s="15"/>
      <c r="BM1741" s="15"/>
    </row>
    <row r="1742" spans="1:65" ht="12.75" hidden="1" customHeight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42201.817384259259</v>
      </c>
      <c r="W1742">
        <v>1740</v>
      </c>
      <c r="X1742" s="3" t="s">
        <v>1741</v>
      </c>
      <c r="Y1742" s="3" t="s">
        <v>5850</v>
      </c>
      <c r="Z1742" s="6">
        <v>3000</v>
      </c>
      <c r="AA1742" s="8">
        <v>0</v>
      </c>
      <c r="AB1742" t="s">
        <v>8220</v>
      </c>
      <c r="AC1742" t="s">
        <v>8223</v>
      </c>
      <c r="AD1742" t="s">
        <v>8245</v>
      </c>
      <c r="AE1742">
        <v>1437075422</v>
      </c>
      <c r="AF1742">
        <v>1434483422</v>
      </c>
      <c r="AG1742" t="b">
        <v>0</v>
      </c>
      <c r="AH1742">
        <v>0</v>
      </c>
      <c r="AI1742" t="b">
        <v>0</v>
      </c>
      <c r="AJ1742" t="s">
        <v>8291</v>
      </c>
      <c r="AK1742">
        <v>0</v>
      </c>
      <c r="AL1742">
        <v>0</v>
      </c>
      <c r="AM1742" s="10" t="s">
        <v>8323</v>
      </c>
      <c r="AN1742" t="s">
        <v>8345</v>
      </c>
      <c r="AO1742" s="15">
        <v>42171.817384259266</v>
      </c>
      <c r="AP1742" s="15">
        <v>42201.817384259259</v>
      </c>
      <c r="AU1742" s="3"/>
      <c r="AV1742" s="3"/>
      <c r="AW1742" s="6"/>
      <c r="AX1742" s="8"/>
      <c r="BJ1742" s="10"/>
      <c r="BL1742" s="15"/>
      <c r="BM1742" s="15"/>
    </row>
    <row r="1743" spans="1:65" ht="12.75" hidden="1" customHeight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  <c r="W1743">
        <v>1741</v>
      </c>
      <c r="X1743" s="3" t="s">
        <v>1742</v>
      </c>
      <c r="Y1743" s="3" t="s">
        <v>5851</v>
      </c>
      <c r="Z1743" s="6">
        <v>1200</v>
      </c>
      <c r="AA1743" s="8">
        <v>1330</v>
      </c>
      <c r="AB1743" t="s">
        <v>8218</v>
      </c>
      <c r="AC1743" t="s">
        <v>8224</v>
      </c>
      <c r="AD1743" t="s">
        <v>8246</v>
      </c>
      <c r="AE1743">
        <v>1433948671</v>
      </c>
      <c r="AF1743">
        <v>1430060671</v>
      </c>
      <c r="AG1743" t="b">
        <v>0</v>
      </c>
      <c r="AH1743">
        <v>52</v>
      </c>
      <c r="AI1743" t="b">
        <v>1</v>
      </c>
      <c r="AJ1743" t="s">
        <v>8283</v>
      </c>
      <c r="AK1743">
        <v>111</v>
      </c>
      <c r="AL1743">
        <v>25.58</v>
      </c>
      <c r="AM1743" s="10" t="s">
        <v>8336</v>
      </c>
      <c r="AN1743" t="s">
        <v>8337</v>
      </c>
      <c r="AO1743" s="15">
        <v>42120.628136574072</v>
      </c>
      <c r="AP1743" s="15">
        <v>42165.628136574072</v>
      </c>
      <c r="AU1743" s="3"/>
      <c r="AV1743" s="3"/>
      <c r="AW1743" s="6"/>
      <c r="AX1743" s="8"/>
      <c r="BJ1743" s="10"/>
      <c r="BL1743" s="15"/>
      <c r="BM1743" s="15"/>
    </row>
    <row r="1744" spans="1:65" ht="12.75" hidden="1" customHeight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  <c r="W1744">
        <v>1742</v>
      </c>
      <c r="X1744" s="3" t="s">
        <v>1743</v>
      </c>
      <c r="Y1744" s="3" t="s">
        <v>5852</v>
      </c>
      <c r="Z1744" s="6">
        <v>2000</v>
      </c>
      <c r="AA1744" s="8">
        <v>2175</v>
      </c>
      <c r="AB1744" t="s">
        <v>8218</v>
      </c>
      <c r="AC1744" t="s">
        <v>8223</v>
      </c>
      <c r="AD1744" t="s">
        <v>8245</v>
      </c>
      <c r="AE1744">
        <v>1483822800</v>
      </c>
      <c r="AF1744">
        <v>1481058170</v>
      </c>
      <c r="AG1744" t="b">
        <v>0</v>
      </c>
      <c r="AH1744">
        <v>34</v>
      </c>
      <c r="AI1744" t="b">
        <v>1</v>
      </c>
      <c r="AJ1744" t="s">
        <v>8283</v>
      </c>
      <c r="AK1744">
        <v>109</v>
      </c>
      <c r="AL1744">
        <v>63.97</v>
      </c>
      <c r="AM1744" s="10" t="s">
        <v>8336</v>
      </c>
      <c r="AN1744" t="s">
        <v>8337</v>
      </c>
      <c r="AO1744" s="15">
        <v>42710.876967592587</v>
      </c>
      <c r="AP1744" s="15">
        <v>42742.875</v>
      </c>
      <c r="AU1744" s="3"/>
      <c r="AV1744" s="3"/>
      <c r="AW1744" s="6"/>
      <c r="AX1744" s="8"/>
      <c r="BJ1744" s="10"/>
      <c r="BL1744" s="15"/>
      <c r="BM1744" s="15"/>
    </row>
    <row r="1745" spans="1:65" ht="12.75" hidden="1" customHeight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  <c r="W1745">
        <v>1743</v>
      </c>
      <c r="X1745" s="3" t="s">
        <v>1744</v>
      </c>
      <c r="Y1745" s="3" t="s">
        <v>5853</v>
      </c>
      <c r="Z1745" s="6">
        <v>6000</v>
      </c>
      <c r="AA1745" s="8">
        <v>6025</v>
      </c>
      <c r="AB1745" t="s">
        <v>8218</v>
      </c>
      <c r="AC1745" t="s">
        <v>8223</v>
      </c>
      <c r="AD1745" t="s">
        <v>8245</v>
      </c>
      <c r="AE1745">
        <v>1472270340</v>
      </c>
      <c r="AF1745">
        <v>1470348775</v>
      </c>
      <c r="AG1745" t="b">
        <v>0</v>
      </c>
      <c r="AH1745">
        <v>67</v>
      </c>
      <c r="AI1745" t="b">
        <v>1</v>
      </c>
      <c r="AJ1745" t="s">
        <v>8283</v>
      </c>
      <c r="AK1745">
        <v>100</v>
      </c>
      <c r="AL1745">
        <v>89.93</v>
      </c>
      <c r="AM1745" s="10" t="s">
        <v>8336</v>
      </c>
      <c r="AN1745" t="s">
        <v>8337</v>
      </c>
      <c r="AO1745" s="15">
        <v>42586.925636574073</v>
      </c>
      <c r="AP1745" s="15">
        <v>42609.165972222225</v>
      </c>
      <c r="AU1745" s="3"/>
      <c r="AV1745" s="3"/>
      <c r="AW1745" s="6"/>
      <c r="AX1745" s="8"/>
      <c r="BJ1745" s="10"/>
      <c r="BL1745" s="15"/>
      <c r="BM1745" s="15"/>
    </row>
    <row r="1746" spans="1:65" ht="12.75" hidden="1" customHeight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  <c r="W1746">
        <v>1744</v>
      </c>
      <c r="X1746" s="3" t="s">
        <v>1745</v>
      </c>
      <c r="Y1746" s="3" t="s">
        <v>5854</v>
      </c>
      <c r="Z1746" s="6">
        <v>5500</v>
      </c>
      <c r="AA1746" s="8">
        <v>6515</v>
      </c>
      <c r="AB1746" t="s">
        <v>8218</v>
      </c>
      <c r="AC1746" t="s">
        <v>8224</v>
      </c>
      <c r="AD1746" t="s">
        <v>8246</v>
      </c>
      <c r="AE1746">
        <v>1425821477</v>
      </c>
      <c r="AF1746">
        <v>1421937077</v>
      </c>
      <c r="AG1746" t="b">
        <v>0</v>
      </c>
      <c r="AH1746">
        <v>70</v>
      </c>
      <c r="AI1746" t="b">
        <v>1</v>
      </c>
      <c r="AJ1746" t="s">
        <v>8283</v>
      </c>
      <c r="AK1746">
        <v>118</v>
      </c>
      <c r="AL1746">
        <v>93.07</v>
      </c>
      <c r="AM1746" s="10" t="s">
        <v>8336</v>
      </c>
      <c r="AN1746" t="s">
        <v>8337</v>
      </c>
      <c r="AO1746" s="15">
        <v>42026.605057870373</v>
      </c>
      <c r="AP1746" s="15">
        <v>42071.563391203701</v>
      </c>
      <c r="AU1746" s="3"/>
      <c r="AV1746" s="3"/>
      <c r="AW1746" s="6"/>
      <c r="AX1746" s="8"/>
      <c r="BJ1746" s="10"/>
      <c r="BL1746" s="15"/>
      <c r="BM1746" s="15"/>
    </row>
    <row r="1747" spans="1:65" ht="12.75" hidden="1" customHeight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  <c r="W1747">
        <v>1745</v>
      </c>
      <c r="X1747" s="3" t="s">
        <v>1746</v>
      </c>
      <c r="Y1747" s="3" t="s">
        <v>5855</v>
      </c>
      <c r="Z1747" s="6">
        <v>7000</v>
      </c>
      <c r="AA1747" s="8">
        <v>7981</v>
      </c>
      <c r="AB1747" t="s">
        <v>8218</v>
      </c>
      <c r="AC1747" t="s">
        <v>8223</v>
      </c>
      <c r="AD1747" t="s">
        <v>8245</v>
      </c>
      <c r="AE1747">
        <v>1482372000</v>
      </c>
      <c r="AF1747">
        <v>1479276838</v>
      </c>
      <c r="AG1747" t="b">
        <v>0</v>
      </c>
      <c r="AH1747">
        <v>89</v>
      </c>
      <c r="AI1747" t="b">
        <v>1</v>
      </c>
      <c r="AJ1747" t="s">
        <v>8283</v>
      </c>
      <c r="AK1747">
        <v>114</v>
      </c>
      <c r="AL1747">
        <v>89.67</v>
      </c>
      <c r="AM1747" s="10" t="s">
        <v>8336</v>
      </c>
      <c r="AN1747" t="s">
        <v>8337</v>
      </c>
      <c r="AO1747" s="15">
        <v>42690.259699074071</v>
      </c>
      <c r="AP1747" s="15">
        <v>42726.083333333328</v>
      </c>
      <c r="AU1747" s="3"/>
      <c r="AV1747" s="3"/>
      <c r="AW1747" s="6"/>
      <c r="AX1747" s="8"/>
      <c r="BJ1747" s="10"/>
      <c r="BL1747" s="15"/>
      <c r="BM1747" s="15"/>
    </row>
    <row r="1748" spans="1:65" ht="12.75" hidden="1" customHeight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  <c r="W1748">
        <v>1746</v>
      </c>
      <c r="X1748" s="3" t="s">
        <v>1747</v>
      </c>
      <c r="Y1748" s="3" t="s">
        <v>5856</v>
      </c>
      <c r="Z1748" s="6">
        <v>15000</v>
      </c>
      <c r="AA1748" s="8">
        <v>22215</v>
      </c>
      <c r="AB1748" t="s">
        <v>8218</v>
      </c>
      <c r="AC1748" t="s">
        <v>8223</v>
      </c>
      <c r="AD1748" t="s">
        <v>8245</v>
      </c>
      <c r="AE1748">
        <v>1479952800</v>
      </c>
      <c r="AF1748">
        <v>1477368867</v>
      </c>
      <c r="AG1748" t="b">
        <v>0</v>
      </c>
      <c r="AH1748">
        <v>107</v>
      </c>
      <c r="AI1748" t="b">
        <v>1</v>
      </c>
      <c r="AJ1748" t="s">
        <v>8283</v>
      </c>
      <c r="AK1748">
        <v>148</v>
      </c>
      <c r="AL1748">
        <v>207.62</v>
      </c>
      <c r="AM1748" s="10" t="s">
        <v>8336</v>
      </c>
      <c r="AN1748" t="s">
        <v>8337</v>
      </c>
      <c r="AO1748" s="15">
        <v>42668.176701388889</v>
      </c>
      <c r="AP1748" s="15">
        <v>42698.083333333328</v>
      </c>
      <c r="AU1748" s="3"/>
      <c r="AV1748" s="3"/>
      <c r="AW1748" s="6"/>
      <c r="AX1748" s="8"/>
      <c r="BJ1748" s="10"/>
      <c r="BL1748" s="15"/>
      <c r="BM1748" s="15"/>
    </row>
    <row r="1749" spans="1:65" ht="12.75" hidden="1" customHeight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  <c r="W1749">
        <v>1747</v>
      </c>
      <c r="X1749" s="3" t="s">
        <v>1748</v>
      </c>
      <c r="Y1749" s="3" t="s">
        <v>5857</v>
      </c>
      <c r="Z1749" s="6">
        <v>9000</v>
      </c>
      <c r="AA1749" s="8">
        <v>9446</v>
      </c>
      <c r="AB1749" t="s">
        <v>8218</v>
      </c>
      <c r="AC1749" t="s">
        <v>8224</v>
      </c>
      <c r="AD1749" t="s">
        <v>8246</v>
      </c>
      <c r="AE1749">
        <v>1447426800</v>
      </c>
      <c r="AF1749">
        <v>1444904830</v>
      </c>
      <c r="AG1749" t="b">
        <v>0</v>
      </c>
      <c r="AH1749">
        <v>159</v>
      </c>
      <c r="AI1749" t="b">
        <v>1</v>
      </c>
      <c r="AJ1749" t="s">
        <v>8283</v>
      </c>
      <c r="AK1749">
        <v>105</v>
      </c>
      <c r="AL1749">
        <v>59.41</v>
      </c>
      <c r="AM1749" s="10" t="s">
        <v>8336</v>
      </c>
      <c r="AN1749" t="s">
        <v>8337</v>
      </c>
      <c r="AO1749" s="15">
        <v>42292.435532407413</v>
      </c>
      <c r="AP1749" s="15">
        <v>42321.625</v>
      </c>
      <c r="AU1749" s="3"/>
      <c r="AV1749" s="3"/>
      <c r="AW1749" s="6"/>
      <c r="AX1749" s="8"/>
      <c r="BJ1749" s="10"/>
      <c r="BL1749" s="15"/>
      <c r="BM1749" s="15"/>
    </row>
    <row r="1750" spans="1:65" ht="12.75" hidden="1" customHeight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  <c r="W1750">
        <v>1748</v>
      </c>
      <c r="X1750" s="3" t="s">
        <v>1749</v>
      </c>
      <c r="Y1750" s="3" t="s">
        <v>5858</v>
      </c>
      <c r="Z1750" s="6">
        <v>50000</v>
      </c>
      <c r="AA1750" s="8">
        <v>64974</v>
      </c>
      <c r="AB1750" t="s">
        <v>8218</v>
      </c>
      <c r="AC1750" t="s">
        <v>8228</v>
      </c>
      <c r="AD1750" t="s">
        <v>8250</v>
      </c>
      <c r="AE1750">
        <v>1441234143</v>
      </c>
      <c r="AF1750">
        <v>1438642143</v>
      </c>
      <c r="AG1750" t="b">
        <v>0</v>
      </c>
      <c r="AH1750">
        <v>181</v>
      </c>
      <c r="AI1750" t="b">
        <v>1</v>
      </c>
      <c r="AJ1750" t="s">
        <v>8283</v>
      </c>
      <c r="AK1750">
        <v>130</v>
      </c>
      <c r="AL1750">
        <v>358.97</v>
      </c>
      <c r="AM1750" s="10" t="s">
        <v>8336</v>
      </c>
      <c r="AN1750" t="s">
        <v>8337</v>
      </c>
      <c r="AO1750" s="15">
        <v>42219.950729166667</v>
      </c>
      <c r="AP1750" s="15">
        <v>42249.950729166667</v>
      </c>
      <c r="AU1750" s="3"/>
      <c r="AV1750" s="3"/>
      <c r="AW1750" s="6"/>
      <c r="AX1750" s="8"/>
      <c r="BJ1750" s="10"/>
      <c r="BL1750" s="15"/>
      <c r="BM1750" s="15"/>
    </row>
    <row r="1751" spans="1:65" ht="12.75" hidden="1" customHeight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  <c r="W1751">
        <v>1749</v>
      </c>
      <c r="X1751" s="3" t="s">
        <v>1750</v>
      </c>
      <c r="Y1751" s="3" t="s">
        <v>5859</v>
      </c>
      <c r="Z1751" s="6">
        <v>10050</v>
      </c>
      <c r="AA1751" s="8">
        <v>12410.5</v>
      </c>
      <c r="AB1751" t="s">
        <v>8218</v>
      </c>
      <c r="AC1751" t="s">
        <v>8242</v>
      </c>
      <c r="AD1751" t="s">
        <v>8248</v>
      </c>
      <c r="AE1751">
        <v>1488394800</v>
      </c>
      <c r="AF1751">
        <v>1485213921</v>
      </c>
      <c r="AG1751" t="b">
        <v>0</v>
      </c>
      <c r="AH1751">
        <v>131</v>
      </c>
      <c r="AI1751" t="b">
        <v>1</v>
      </c>
      <c r="AJ1751" t="s">
        <v>8283</v>
      </c>
      <c r="AK1751">
        <v>123</v>
      </c>
      <c r="AL1751">
        <v>94.74</v>
      </c>
      <c r="AM1751" s="10" t="s">
        <v>8336</v>
      </c>
      <c r="AN1751" t="s">
        <v>8337</v>
      </c>
      <c r="AO1751" s="15">
        <v>42758.975937499999</v>
      </c>
      <c r="AP1751" s="15">
        <v>42795.791666666672</v>
      </c>
      <c r="AU1751" s="3"/>
      <c r="AV1751" s="3"/>
      <c r="AW1751" s="6"/>
      <c r="AX1751" s="8"/>
      <c r="BJ1751" s="10"/>
      <c r="BL1751" s="15"/>
      <c r="BM1751" s="15"/>
    </row>
    <row r="1752" spans="1:65" ht="12.75" hidden="1" customHeight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  <c r="W1752">
        <v>1750</v>
      </c>
      <c r="X1752" s="3" t="s">
        <v>1751</v>
      </c>
      <c r="Y1752" s="3" t="s">
        <v>5860</v>
      </c>
      <c r="Z1752" s="6">
        <v>5000</v>
      </c>
      <c r="AA1752" s="8">
        <v>10081</v>
      </c>
      <c r="AB1752" t="s">
        <v>8218</v>
      </c>
      <c r="AC1752" t="s">
        <v>8223</v>
      </c>
      <c r="AD1752" t="s">
        <v>8245</v>
      </c>
      <c r="AE1752">
        <v>1461096304</v>
      </c>
      <c r="AF1752">
        <v>1458936304</v>
      </c>
      <c r="AG1752" t="b">
        <v>0</v>
      </c>
      <c r="AH1752">
        <v>125</v>
      </c>
      <c r="AI1752" t="b">
        <v>1</v>
      </c>
      <c r="AJ1752" t="s">
        <v>8283</v>
      </c>
      <c r="AK1752">
        <v>202</v>
      </c>
      <c r="AL1752">
        <v>80.650000000000006</v>
      </c>
      <c r="AM1752" s="10" t="s">
        <v>8336</v>
      </c>
      <c r="AN1752" t="s">
        <v>8337</v>
      </c>
      <c r="AO1752" s="15">
        <v>42454.836851851855</v>
      </c>
      <c r="AP1752" s="15">
        <v>42479.836851851855</v>
      </c>
      <c r="AU1752" s="3"/>
      <c r="AV1752" s="3"/>
      <c r="AW1752" s="6"/>
      <c r="AX1752" s="8"/>
      <c r="BJ1752" s="10"/>
      <c r="BL1752" s="15"/>
      <c r="BM1752" s="15"/>
    </row>
    <row r="1753" spans="1:65" ht="12.75" hidden="1" customHeight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  <c r="W1753">
        <v>1751</v>
      </c>
      <c r="X1753" s="3" t="s">
        <v>1752</v>
      </c>
      <c r="Y1753" s="3" t="s">
        <v>5861</v>
      </c>
      <c r="Z1753" s="6">
        <v>10000</v>
      </c>
      <c r="AA1753" s="8">
        <v>10290</v>
      </c>
      <c r="AB1753" t="s">
        <v>8218</v>
      </c>
      <c r="AC1753" t="s">
        <v>8223</v>
      </c>
      <c r="AD1753" t="s">
        <v>8245</v>
      </c>
      <c r="AE1753">
        <v>1426787123</v>
      </c>
      <c r="AF1753">
        <v>1424198723</v>
      </c>
      <c r="AG1753" t="b">
        <v>0</v>
      </c>
      <c r="AH1753">
        <v>61</v>
      </c>
      <c r="AI1753" t="b">
        <v>1</v>
      </c>
      <c r="AJ1753" t="s">
        <v>8283</v>
      </c>
      <c r="AK1753">
        <v>103</v>
      </c>
      <c r="AL1753">
        <v>168.69</v>
      </c>
      <c r="AM1753" s="10" t="s">
        <v>8336</v>
      </c>
      <c r="AN1753" t="s">
        <v>8337</v>
      </c>
      <c r="AO1753" s="15">
        <v>42052.7815162037</v>
      </c>
      <c r="AP1753" s="15">
        <v>42082.739849537036</v>
      </c>
      <c r="AU1753" s="3"/>
      <c r="AV1753" s="3"/>
      <c r="AW1753" s="6"/>
      <c r="AX1753" s="8"/>
      <c r="BJ1753" s="10"/>
      <c r="BL1753" s="15"/>
      <c r="BM1753" s="15"/>
    </row>
    <row r="1754" spans="1:65" ht="12.75" hidden="1" customHeight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  <c r="W1754">
        <v>1752</v>
      </c>
      <c r="X1754" s="3" t="s">
        <v>1753</v>
      </c>
      <c r="Y1754" s="3" t="s">
        <v>5862</v>
      </c>
      <c r="Z1754" s="6">
        <v>1200</v>
      </c>
      <c r="AA1754" s="8">
        <v>3122</v>
      </c>
      <c r="AB1754" t="s">
        <v>8218</v>
      </c>
      <c r="AC1754" t="s">
        <v>8224</v>
      </c>
      <c r="AD1754" t="s">
        <v>8246</v>
      </c>
      <c r="AE1754">
        <v>1476425082</v>
      </c>
      <c r="AF1754">
        <v>1473833082</v>
      </c>
      <c r="AG1754" t="b">
        <v>0</v>
      </c>
      <c r="AH1754">
        <v>90</v>
      </c>
      <c r="AI1754" t="b">
        <v>1</v>
      </c>
      <c r="AJ1754" t="s">
        <v>8283</v>
      </c>
      <c r="AK1754">
        <v>260</v>
      </c>
      <c r="AL1754">
        <v>34.69</v>
      </c>
      <c r="AM1754" s="10" t="s">
        <v>8336</v>
      </c>
      <c r="AN1754" t="s">
        <v>8337</v>
      </c>
      <c r="AO1754" s="15">
        <v>42627.253263888888</v>
      </c>
      <c r="AP1754" s="15">
        <v>42657.253263888888</v>
      </c>
      <c r="AU1754" s="3"/>
      <c r="AV1754" s="3"/>
      <c r="AW1754" s="6"/>
      <c r="AX1754" s="8"/>
      <c r="BJ1754" s="10"/>
      <c r="BL1754" s="15"/>
      <c r="BM1754" s="15"/>
    </row>
    <row r="1755" spans="1:65" ht="12.75" hidden="1" customHeight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  <c r="W1755">
        <v>1753</v>
      </c>
      <c r="X1755" s="3" t="s">
        <v>1754</v>
      </c>
      <c r="Y1755" s="3" t="s">
        <v>5863</v>
      </c>
      <c r="Z1755" s="6">
        <v>15000</v>
      </c>
      <c r="AA1755" s="8">
        <v>16200</v>
      </c>
      <c r="AB1755" t="s">
        <v>8218</v>
      </c>
      <c r="AC1755" t="s">
        <v>8231</v>
      </c>
      <c r="AD1755" t="s">
        <v>8252</v>
      </c>
      <c r="AE1755">
        <v>1458579568</v>
      </c>
      <c r="AF1755">
        <v>1455991168</v>
      </c>
      <c r="AG1755" t="b">
        <v>0</v>
      </c>
      <c r="AH1755">
        <v>35</v>
      </c>
      <c r="AI1755" t="b">
        <v>1</v>
      </c>
      <c r="AJ1755" t="s">
        <v>8283</v>
      </c>
      <c r="AK1755">
        <v>108</v>
      </c>
      <c r="AL1755">
        <v>462.86</v>
      </c>
      <c r="AM1755" s="10" t="s">
        <v>8336</v>
      </c>
      <c r="AN1755" t="s">
        <v>8337</v>
      </c>
      <c r="AO1755" s="15">
        <v>42420.74962962963</v>
      </c>
      <c r="AP1755" s="15">
        <v>42450.707962962959</v>
      </c>
      <c r="AU1755" s="3"/>
      <c r="AV1755" s="3"/>
      <c r="AW1755" s="6"/>
      <c r="AX1755" s="8"/>
      <c r="BJ1755" s="10"/>
      <c r="BL1755" s="15"/>
      <c r="BM1755" s="15"/>
    </row>
    <row r="1756" spans="1:65" ht="12.75" hidden="1" customHeight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  <c r="W1756">
        <v>1754</v>
      </c>
      <c r="X1756" s="3" t="s">
        <v>1755</v>
      </c>
      <c r="Y1756" s="3" t="s">
        <v>5864</v>
      </c>
      <c r="Z1756" s="6">
        <v>8500</v>
      </c>
      <c r="AA1756" s="8">
        <v>9395</v>
      </c>
      <c r="AB1756" t="s">
        <v>8218</v>
      </c>
      <c r="AC1756" t="s">
        <v>8228</v>
      </c>
      <c r="AD1756" t="s">
        <v>8250</v>
      </c>
      <c r="AE1756">
        <v>1428091353</v>
      </c>
      <c r="AF1756">
        <v>1425502953</v>
      </c>
      <c r="AG1756" t="b">
        <v>0</v>
      </c>
      <c r="AH1756">
        <v>90</v>
      </c>
      <c r="AI1756" t="b">
        <v>1</v>
      </c>
      <c r="AJ1756" t="s">
        <v>8283</v>
      </c>
      <c r="AK1756">
        <v>111</v>
      </c>
      <c r="AL1756">
        <v>104.39</v>
      </c>
      <c r="AM1756" s="10" t="s">
        <v>8336</v>
      </c>
      <c r="AN1756" t="s">
        <v>8337</v>
      </c>
      <c r="AO1756" s="15">
        <v>42067.876770833333</v>
      </c>
      <c r="AP1756" s="15">
        <v>42097.835104166668</v>
      </c>
      <c r="AU1756" s="3"/>
      <c r="AV1756" s="3"/>
      <c r="AW1756" s="6"/>
      <c r="AX1756" s="8"/>
      <c r="BJ1756" s="10"/>
      <c r="BL1756" s="15"/>
      <c r="BM1756" s="15"/>
    </row>
    <row r="1757" spans="1:65" ht="12.75" hidden="1" customHeight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  <c r="W1757">
        <v>1755</v>
      </c>
      <c r="X1757" s="3" t="s">
        <v>1756</v>
      </c>
      <c r="Y1757" s="3" t="s">
        <v>5865</v>
      </c>
      <c r="Z1757" s="6">
        <v>25</v>
      </c>
      <c r="AA1757" s="8">
        <v>30</v>
      </c>
      <c r="AB1757" t="s">
        <v>8218</v>
      </c>
      <c r="AC1757" t="s">
        <v>8223</v>
      </c>
      <c r="AD1757" t="s">
        <v>8245</v>
      </c>
      <c r="AE1757">
        <v>1444071361</v>
      </c>
      <c r="AF1757">
        <v>1441479361</v>
      </c>
      <c r="AG1757" t="b">
        <v>0</v>
      </c>
      <c r="AH1757">
        <v>4</v>
      </c>
      <c r="AI1757" t="b">
        <v>1</v>
      </c>
      <c r="AJ1757" t="s">
        <v>8283</v>
      </c>
      <c r="AK1757">
        <v>120</v>
      </c>
      <c r="AL1757">
        <v>7.5</v>
      </c>
      <c r="AM1757" s="10" t="s">
        <v>8336</v>
      </c>
      <c r="AN1757" t="s">
        <v>8337</v>
      </c>
      <c r="AO1757" s="15">
        <v>42252.788900462961</v>
      </c>
      <c r="AP1757" s="15">
        <v>42282.788900462961</v>
      </c>
      <c r="AU1757" s="3"/>
      <c r="AV1757" s="3"/>
      <c r="AW1757" s="6"/>
      <c r="AX1757" s="8"/>
      <c r="BJ1757" s="10"/>
      <c r="BL1757" s="15"/>
      <c r="BM1757" s="15"/>
    </row>
    <row r="1758" spans="1:65" ht="12.75" hidden="1" customHeight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  <c r="W1758">
        <v>1756</v>
      </c>
      <c r="X1758" s="3" t="s">
        <v>1757</v>
      </c>
      <c r="Y1758" s="3" t="s">
        <v>5866</v>
      </c>
      <c r="Z1758" s="6">
        <v>5500</v>
      </c>
      <c r="AA1758" s="8">
        <v>5655.6</v>
      </c>
      <c r="AB1758" t="s">
        <v>8218</v>
      </c>
      <c r="AC1758" t="s">
        <v>8223</v>
      </c>
      <c r="AD1758" t="s">
        <v>8245</v>
      </c>
      <c r="AE1758">
        <v>1472443269</v>
      </c>
      <c r="AF1758">
        <v>1468987269</v>
      </c>
      <c r="AG1758" t="b">
        <v>0</v>
      </c>
      <c r="AH1758">
        <v>120</v>
      </c>
      <c r="AI1758" t="b">
        <v>1</v>
      </c>
      <c r="AJ1758" t="s">
        <v>8283</v>
      </c>
      <c r="AK1758">
        <v>103</v>
      </c>
      <c r="AL1758">
        <v>47.13</v>
      </c>
      <c r="AM1758" s="10" t="s">
        <v>8336</v>
      </c>
      <c r="AN1758" t="s">
        <v>8337</v>
      </c>
      <c r="AO1758" s="15">
        <v>42571.167465277773</v>
      </c>
      <c r="AP1758" s="15">
        <v>42611.167465277773</v>
      </c>
      <c r="AU1758" s="3"/>
      <c r="AV1758" s="3"/>
      <c r="AW1758" s="6"/>
      <c r="AX1758" s="8"/>
      <c r="BJ1758" s="10"/>
      <c r="BL1758" s="15"/>
      <c r="BM1758" s="15"/>
    </row>
    <row r="1759" spans="1:65" ht="12.75" hidden="1" customHeight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  <c r="W1759">
        <v>1757</v>
      </c>
      <c r="X1759" s="3" t="s">
        <v>1758</v>
      </c>
      <c r="Y1759" s="3" t="s">
        <v>5867</v>
      </c>
      <c r="Z1759" s="6">
        <v>5000</v>
      </c>
      <c r="AA1759" s="8">
        <v>5800</v>
      </c>
      <c r="AB1759" t="s">
        <v>8218</v>
      </c>
      <c r="AC1759" t="s">
        <v>8223</v>
      </c>
      <c r="AD1759" t="s">
        <v>8245</v>
      </c>
      <c r="AE1759">
        <v>1485631740</v>
      </c>
      <c r="AF1759">
        <v>1483041083</v>
      </c>
      <c r="AG1759" t="b">
        <v>0</v>
      </c>
      <c r="AH1759">
        <v>14</v>
      </c>
      <c r="AI1759" t="b">
        <v>1</v>
      </c>
      <c r="AJ1759" t="s">
        <v>8283</v>
      </c>
      <c r="AK1759">
        <v>116</v>
      </c>
      <c r="AL1759">
        <v>414.29</v>
      </c>
      <c r="AM1759" s="10" t="s">
        <v>8336</v>
      </c>
      <c r="AN1759" t="s">
        <v>8337</v>
      </c>
      <c r="AO1759" s="15">
        <v>42733.827349537038</v>
      </c>
      <c r="AP1759" s="15">
        <v>42763.811805555553</v>
      </c>
      <c r="AU1759" s="3"/>
      <c r="AV1759" s="3"/>
      <c r="AW1759" s="6"/>
      <c r="AX1759" s="8"/>
      <c r="BJ1759" s="10"/>
      <c r="BL1759" s="15"/>
      <c r="BM1759" s="15"/>
    </row>
    <row r="1760" spans="1:65" ht="12.75" hidden="1" customHeight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  <c r="W1760">
        <v>1758</v>
      </c>
      <c r="X1760" s="3" t="s">
        <v>1759</v>
      </c>
      <c r="Y1760" s="3" t="s">
        <v>5868</v>
      </c>
      <c r="Z1760" s="6">
        <v>1000</v>
      </c>
      <c r="AA1760" s="8">
        <v>1147</v>
      </c>
      <c r="AB1760" t="s">
        <v>8218</v>
      </c>
      <c r="AC1760" t="s">
        <v>8223</v>
      </c>
      <c r="AD1760" t="s">
        <v>8245</v>
      </c>
      <c r="AE1760">
        <v>1468536992</v>
      </c>
      <c r="AF1760">
        <v>1463352992</v>
      </c>
      <c r="AG1760" t="b">
        <v>0</v>
      </c>
      <c r="AH1760">
        <v>27</v>
      </c>
      <c r="AI1760" t="b">
        <v>1</v>
      </c>
      <c r="AJ1760" t="s">
        <v>8283</v>
      </c>
      <c r="AK1760">
        <v>115</v>
      </c>
      <c r="AL1760">
        <v>42.48</v>
      </c>
      <c r="AM1760" s="10" t="s">
        <v>8336</v>
      </c>
      <c r="AN1760" t="s">
        <v>8337</v>
      </c>
      <c r="AO1760" s="15">
        <v>42505.955925925926</v>
      </c>
      <c r="AP1760" s="15">
        <v>42565.955925925926</v>
      </c>
      <c r="AU1760" s="3"/>
      <c r="AV1760" s="3"/>
      <c r="AW1760" s="6"/>
      <c r="AX1760" s="8"/>
      <c r="BJ1760" s="10"/>
      <c r="BL1760" s="15"/>
      <c r="BM1760" s="15"/>
    </row>
    <row r="1761" spans="1:65" ht="12.75" hidden="1" customHeight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  <c r="W1761">
        <v>1759</v>
      </c>
      <c r="X1761" s="3" t="s">
        <v>1760</v>
      </c>
      <c r="Y1761" s="3" t="s">
        <v>5869</v>
      </c>
      <c r="Z1761" s="6">
        <v>5000</v>
      </c>
      <c r="AA1761" s="8">
        <v>5330</v>
      </c>
      <c r="AB1761" t="s">
        <v>8218</v>
      </c>
      <c r="AC1761" t="s">
        <v>8223</v>
      </c>
      <c r="AD1761" t="s">
        <v>8245</v>
      </c>
      <c r="AE1761">
        <v>1427309629</v>
      </c>
      <c r="AF1761">
        <v>1425585229</v>
      </c>
      <c r="AG1761" t="b">
        <v>0</v>
      </c>
      <c r="AH1761">
        <v>49</v>
      </c>
      <c r="AI1761" t="b">
        <v>1</v>
      </c>
      <c r="AJ1761" t="s">
        <v>8283</v>
      </c>
      <c r="AK1761">
        <v>107</v>
      </c>
      <c r="AL1761">
        <v>108.78</v>
      </c>
      <c r="AM1761" s="10" t="s">
        <v>8336</v>
      </c>
      <c r="AN1761" t="s">
        <v>8337</v>
      </c>
      <c r="AO1761" s="15">
        <v>42068.829039351855</v>
      </c>
      <c r="AP1761" s="15">
        <v>42088.787372685183</v>
      </c>
      <c r="AU1761" s="3"/>
      <c r="AV1761" s="3"/>
      <c r="AW1761" s="6"/>
      <c r="AX1761" s="8"/>
      <c r="BJ1761" s="10"/>
      <c r="BL1761" s="15"/>
      <c r="BM1761" s="15"/>
    </row>
    <row r="1762" spans="1:65" ht="12.75" hidden="1" customHeight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  <c r="W1762">
        <v>1760</v>
      </c>
      <c r="X1762" s="3" t="s">
        <v>1761</v>
      </c>
      <c r="Y1762" s="3" t="s">
        <v>5870</v>
      </c>
      <c r="Z1762" s="6">
        <v>5000</v>
      </c>
      <c r="AA1762" s="8">
        <v>8272</v>
      </c>
      <c r="AB1762" t="s">
        <v>8218</v>
      </c>
      <c r="AC1762" t="s">
        <v>8223</v>
      </c>
      <c r="AD1762" t="s">
        <v>8245</v>
      </c>
      <c r="AE1762">
        <v>1456416513</v>
      </c>
      <c r="AF1762">
        <v>1454688513</v>
      </c>
      <c r="AG1762" t="b">
        <v>0</v>
      </c>
      <c r="AH1762">
        <v>102</v>
      </c>
      <c r="AI1762" t="b">
        <v>1</v>
      </c>
      <c r="AJ1762" t="s">
        <v>8283</v>
      </c>
      <c r="AK1762">
        <v>165</v>
      </c>
      <c r="AL1762">
        <v>81.099999999999994</v>
      </c>
      <c r="AM1762" s="10" t="s">
        <v>8336</v>
      </c>
      <c r="AN1762" t="s">
        <v>8337</v>
      </c>
      <c r="AO1762" s="15">
        <v>42405.67260416667</v>
      </c>
      <c r="AP1762" s="15">
        <v>42425.67260416667</v>
      </c>
      <c r="AU1762" s="3"/>
      <c r="AV1762" s="3"/>
      <c r="AW1762" s="6"/>
      <c r="AX1762" s="8"/>
      <c r="BJ1762" s="10"/>
      <c r="BL1762" s="15"/>
      <c r="BM1762" s="15"/>
    </row>
    <row r="1763" spans="1:65" ht="12.75" hidden="1" customHeight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  <c r="W1763">
        <v>1761</v>
      </c>
      <c r="X1763" s="3" t="s">
        <v>1762</v>
      </c>
      <c r="Y1763" s="3" t="s">
        <v>5871</v>
      </c>
      <c r="Z1763" s="6">
        <v>100</v>
      </c>
      <c r="AA1763" s="8">
        <v>155</v>
      </c>
      <c r="AB1763" t="s">
        <v>8218</v>
      </c>
      <c r="AC1763" t="s">
        <v>8224</v>
      </c>
      <c r="AD1763" t="s">
        <v>8246</v>
      </c>
      <c r="AE1763">
        <v>1442065060</v>
      </c>
      <c r="AF1763">
        <v>1437745060</v>
      </c>
      <c r="AG1763" t="b">
        <v>0</v>
      </c>
      <c r="AH1763">
        <v>3</v>
      </c>
      <c r="AI1763" t="b">
        <v>1</v>
      </c>
      <c r="AJ1763" t="s">
        <v>8283</v>
      </c>
      <c r="AK1763">
        <v>155</v>
      </c>
      <c r="AL1763">
        <v>51.67</v>
      </c>
      <c r="AM1763" s="10" t="s">
        <v>8336</v>
      </c>
      <c r="AN1763" t="s">
        <v>8337</v>
      </c>
      <c r="AO1763" s="15">
        <v>42209.567824074074</v>
      </c>
      <c r="AP1763" s="15">
        <v>42259.567824074074</v>
      </c>
      <c r="AU1763" s="3"/>
      <c r="AV1763" s="3"/>
      <c r="AW1763" s="6"/>
      <c r="AX1763" s="8"/>
      <c r="BJ1763" s="10"/>
      <c r="BL1763" s="15"/>
      <c r="BM1763" s="15"/>
    </row>
    <row r="1764" spans="1:65" ht="12.75" hidden="1" customHeight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  <c r="W1764">
        <v>1762</v>
      </c>
      <c r="X1764" s="3" t="s">
        <v>1763</v>
      </c>
      <c r="Y1764" s="3" t="s">
        <v>5872</v>
      </c>
      <c r="Z1764" s="6">
        <v>100</v>
      </c>
      <c r="AA1764" s="8">
        <v>885</v>
      </c>
      <c r="AB1764" t="s">
        <v>8218</v>
      </c>
      <c r="AC1764" t="s">
        <v>8223</v>
      </c>
      <c r="AD1764" t="s">
        <v>8245</v>
      </c>
      <c r="AE1764">
        <v>1457739245</v>
      </c>
      <c r="AF1764">
        <v>1455147245</v>
      </c>
      <c r="AG1764" t="b">
        <v>0</v>
      </c>
      <c r="AH1764">
        <v>25</v>
      </c>
      <c r="AI1764" t="b">
        <v>1</v>
      </c>
      <c r="AJ1764" t="s">
        <v>8283</v>
      </c>
      <c r="AK1764">
        <v>885</v>
      </c>
      <c r="AL1764">
        <v>35.4</v>
      </c>
      <c r="AM1764" s="10" t="s">
        <v>8336</v>
      </c>
      <c r="AN1764" t="s">
        <v>8337</v>
      </c>
      <c r="AO1764" s="15">
        <v>42410.982002314813</v>
      </c>
      <c r="AP1764" s="15">
        <v>42440.982002314813</v>
      </c>
      <c r="AU1764" s="3"/>
      <c r="AV1764" s="3"/>
      <c r="AW1764" s="6"/>
      <c r="AX1764" s="8"/>
      <c r="BJ1764" s="10"/>
      <c r="BL1764" s="15"/>
      <c r="BM1764" s="15"/>
    </row>
    <row r="1765" spans="1:65" ht="12.75" hidden="1" customHeight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  <c r="W1765">
        <v>1763</v>
      </c>
      <c r="X1765" s="3" t="s">
        <v>1764</v>
      </c>
      <c r="Y1765" s="3" t="s">
        <v>5873</v>
      </c>
      <c r="Z1765" s="6">
        <v>12000</v>
      </c>
      <c r="AA1765" s="8">
        <v>12229</v>
      </c>
      <c r="AB1765" t="s">
        <v>8218</v>
      </c>
      <c r="AC1765" t="s">
        <v>8223</v>
      </c>
      <c r="AD1765" t="s">
        <v>8245</v>
      </c>
      <c r="AE1765">
        <v>1477255840</v>
      </c>
      <c r="AF1765">
        <v>1474663840</v>
      </c>
      <c r="AG1765" t="b">
        <v>0</v>
      </c>
      <c r="AH1765">
        <v>118</v>
      </c>
      <c r="AI1765" t="b">
        <v>1</v>
      </c>
      <c r="AJ1765" t="s">
        <v>8283</v>
      </c>
      <c r="AK1765">
        <v>102</v>
      </c>
      <c r="AL1765">
        <v>103.64</v>
      </c>
      <c r="AM1765" s="10" t="s">
        <v>8336</v>
      </c>
      <c r="AN1765" t="s">
        <v>8337</v>
      </c>
      <c r="AO1765" s="15">
        <v>42636.868518518517</v>
      </c>
      <c r="AP1765" s="15">
        <v>42666.868518518517</v>
      </c>
      <c r="AU1765" s="3"/>
      <c r="AV1765" s="3"/>
      <c r="AW1765" s="6"/>
      <c r="AX1765" s="8"/>
      <c r="BJ1765" s="10"/>
      <c r="BL1765" s="15"/>
      <c r="BM1765" s="15"/>
    </row>
    <row r="1766" spans="1:65" ht="12.75" hidden="1" customHeight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  <c r="W1766">
        <v>1764</v>
      </c>
      <c r="X1766" s="3" t="s">
        <v>1765</v>
      </c>
      <c r="Y1766" s="3" t="s">
        <v>5874</v>
      </c>
      <c r="Z1766" s="6">
        <v>11000</v>
      </c>
      <c r="AA1766" s="8">
        <v>2156</v>
      </c>
      <c r="AB1766" t="s">
        <v>8220</v>
      </c>
      <c r="AC1766" t="s">
        <v>8224</v>
      </c>
      <c r="AD1766" t="s">
        <v>8246</v>
      </c>
      <c r="AE1766">
        <v>1407065979</v>
      </c>
      <c r="AF1766">
        <v>1404560379</v>
      </c>
      <c r="AG1766" t="b">
        <v>1</v>
      </c>
      <c r="AH1766">
        <v>39</v>
      </c>
      <c r="AI1766" t="b">
        <v>0</v>
      </c>
      <c r="AJ1766" t="s">
        <v>8283</v>
      </c>
      <c r="AK1766">
        <v>20</v>
      </c>
      <c r="AL1766">
        <v>55.28</v>
      </c>
      <c r="AM1766" s="10" t="s">
        <v>8336</v>
      </c>
      <c r="AN1766" t="s">
        <v>8337</v>
      </c>
      <c r="AO1766" s="15">
        <v>41825.485868055555</v>
      </c>
      <c r="AP1766" s="15">
        <v>41854.485868055555</v>
      </c>
      <c r="AU1766" s="3"/>
      <c r="AV1766" s="3"/>
      <c r="AW1766" s="6"/>
      <c r="AX1766" s="8"/>
      <c r="BJ1766" s="10"/>
      <c r="BL1766" s="15"/>
      <c r="BM1766" s="15"/>
    </row>
    <row r="1767" spans="1:65" ht="12.75" hidden="1" customHeight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  <c r="W1767">
        <v>1765</v>
      </c>
      <c r="X1767" s="3" t="s">
        <v>1766</v>
      </c>
      <c r="Y1767" s="3" t="s">
        <v>5875</v>
      </c>
      <c r="Z1767" s="6">
        <v>12500</v>
      </c>
      <c r="AA1767" s="8">
        <v>7433.48</v>
      </c>
      <c r="AB1767" t="s">
        <v>8220</v>
      </c>
      <c r="AC1767" t="s">
        <v>8223</v>
      </c>
      <c r="AD1767" t="s">
        <v>8245</v>
      </c>
      <c r="AE1767">
        <v>1407972712</v>
      </c>
      <c r="AF1767">
        <v>1405380712</v>
      </c>
      <c r="AG1767" t="b">
        <v>1</v>
      </c>
      <c r="AH1767">
        <v>103</v>
      </c>
      <c r="AI1767" t="b">
        <v>0</v>
      </c>
      <c r="AJ1767" t="s">
        <v>8283</v>
      </c>
      <c r="AK1767">
        <v>59</v>
      </c>
      <c r="AL1767">
        <v>72.17</v>
      </c>
      <c r="AM1767" s="10" t="s">
        <v>8336</v>
      </c>
      <c r="AN1767" t="s">
        <v>8337</v>
      </c>
      <c r="AO1767" s="15">
        <v>41834.980462962965</v>
      </c>
      <c r="AP1767" s="15">
        <v>41864.980462962965</v>
      </c>
      <c r="AU1767" s="3"/>
      <c r="AV1767" s="3"/>
      <c r="AW1767" s="6"/>
      <c r="AX1767" s="8"/>
      <c r="BJ1767" s="10"/>
      <c r="BL1767" s="15"/>
      <c r="BM1767" s="15"/>
    </row>
    <row r="1768" spans="1:65" ht="12.75" hidden="1" customHeight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  <c r="W1768">
        <v>1766</v>
      </c>
      <c r="X1768" s="3" t="s">
        <v>1767</v>
      </c>
      <c r="Y1768" s="3" t="s">
        <v>5876</v>
      </c>
      <c r="Z1768" s="6">
        <v>1500</v>
      </c>
      <c r="AA1768" s="8">
        <v>0</v>
      </c>
      <c r="AB1768" t="s">
        <v>8220</v>
      </c>
      <c r="AC1768" t="s">
        <v>8225</v>
      </c>
      <c r="AD1768" t="s">
        <v>8247</v>
      </c>
      <c r="AE1768">
        <v>1408999088</v>
      </c>
      <c r="AF1768">
        <v>1407184688</v>
      </c>
      <c r="AG1768" t="b">
        <v>1</v>
      </c>
      <c r="AH1768">
        <v>0</v>
      </c>
      <c r="AI1768" t="b">
        <v>0</v>
      </c>
      <c r="AJ1768" t="s">
        <v>8283</v>
      </c>
      <c r="AK1768">
        <v>0</v>
      </c>
      <c r="AL1768">
        <v>0</v>
      </c>
      <c r="AM1768" s="10" t="s">
        <v>8336</v>
      </c>
      <c r="AN1768" t="s">
        <v>8337</v>
      </c>
      <c r="AO1768" s="15">
        <v>41855.859814814816</v>
      </c>
      <c r="AP1768" s="15">
        <v>41876.859814814816</v>
      </c>
      <c r="AU1768" s="3"/>
      <c r="AV1768" s="3"/>
      <c r="AW1768" s="6"/>
      <c r="AX1768" s="8"/>
      <c r="BJ1768" s="10"/>
      <c r="BL1768" s="15"/>
      <c r="BM1768" s="15"/>
    </row>
    <row r="1769" spans="1:65" ht="12.75" hidden="1" customHeight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  <c r="W1769">
        <v>1767</v>
      </c>
      <c r="X1769" s="3" t="s">
        <v>1768</v>
      </c>
      <c r="Y1769" s="3" t="s">
        <v>5877</v>
      </c>
      <c r="Z1769" s="6">
        <v>5000</v>
      </c>
      <c r="AA1769" s="8">
        <v>2286</v>
      </c>
      <c r="AB1769" t="s">
        <v>8220</v>
      </c>
      <c r="AC1769" t="s">
        <v>8223</v>
      </c>
      <c r="AD1769" t="s">
        <v>8245</v>
      </c>
      <c r="AE1769">
        <v>1407080884</v>
      </c>
      <c r="AF1769">
        <v>1404488884</v>
      </c>
      <c r="AG1769" t="b">
        <v>1</v>
      </c>
      <c r="AH1769">
        <v>39</v>
      </c>
      <c r="AI1769" t="b">
        <v>0</v>
      </c>
      <c r="AJ1769" t="s">
        <v>8283</v>
      </c>
      <c r="AK1769">
        <v>46</v>
      </c>
      <c r="AL1769">
        <v>58.62</v>
      </c>
      <c r="AM1769" s="10" t="s">
        <v>8336</v>
      </c>
      <c r="AN1769" t="s">
        <v>8337</v>
      </c>
      <c r="AO1769" s="15">
        <v>41824.658379629633</v>
      </c>
      <c r="AP1769" s="15">
        <v>41854.658379629633</v>
      </c>
      <c r="AU1769" s="3"/>
      <c r="AV1769" s="3"/>
      <c r="AW1769" s="6"/>
      <c r="AX1769" s="8"/>
      <c r="BJ1769" s="10"/>
      <c r="BL1769" s="15"/>
      <c r="BM1769" s="15"/>
    </row>
    <row r="1770" spans="1:65" ht="12.75" hidden="1" customHeight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  <c r="W1770">
        <v>1768</v>
      </c>
      <c r="X1770" s="3" t="s">
        <v>1769</v>
      </c>
      <c r="Y1770" s="3" t="s">
        <v>5878</v>
      </c>
      <c r="Z1770" s="6">
        <v>5000</v>
      </c>
      <c r="AA1770" s="8">
        <v>187</v>
      </c>
      <c r="AB1770" t="s">
        <v>8220</v>
      </c>
      <c r="AC1770" t="s">
        <v>8223</v>
      </c>
      <c r="AD1770" t="s">
        <v>8245</v>
      </c>
      <c r="AE1770">
        <v>1411824444</v>
      </c>
      <c r="AF1770">
        <v>1406640444</v>
      </c>
      <c r="AG1770" t="b">
        <v>1</v>
      </c>
      <c r="AH1770">
        <v>15</v>
      </c>
      <c r="AI1770" t="b">
        <v>0</v>
      </c>
      <c r="AJ1770" t="s">
        <v>8283</v>
      </c>
      <c r="AK1770">
        <v>4</v>
      </c>
      <c r="AL1770">
        <v>12.47</v>
      </c>
      <c r="AM1770" s="10" t="s">
        <v>8336</v>
      </c>
      <c r="AN1770" t="s">
        <v>8337</v>
      </c>
      <c r="AO1770" s="15">
        <v>41849.560694444444</v>
      </c>
      <c r="AP1770" s="15">
        <v>41909.560694444444</v>
      </c>
      <c r="AU1770" s="3"/>
      <c r="AV1770" s="3"/>
      <c r="AW1770" s="6"/>
      <c r="AX1770" s="8"/>
      <c r="BJ1770" s="10"/>
      <c r="BL1770" s="15"/>
      <c r="BM1770" s="15"/>
    </row>
    <row r="1771" spans="1:65" ht="12.75" hidden="1" customHeight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  <c r="W1771">
        <v>1769</v>
      </c>
      <c r="X1771" s="3" t="s">
        <v>1770</v>
      </c>
      <c r="Y1771" s="3" t="s">
        <v>5879</v>
      </c>
      <c r="Z1771" s="6">
        <v>40000</v>
      </c>
      <c r="AA1771" s="8">
        <v>1081</v>
      </c>
      <c r="AB1771" t="s">
        <v>8220</v>
      </c>
      <c r="AC1771" t="s">
        <v>8223</v>
      </c>
      <c r="AD1771" t="s">
        <v>8245</v>
      </c>
      <c r="AE1771">
        <v>1421177959</v>
      </c>
      <c r="AF1771">
        <v>1418585959</v>
      </c>
      <c r="AG1771" t="b">
        <v>1</v>
      </c>
      <c r="AH1771">
        <v>22</v>
      </c>
      <c r="AI1771" t="b">
        <v>0</v>
      </c>
      <c r="AJ1771" t="s">
        <v>8283</v>
      </c>
      <c r="AK1771">
        <v>3</v>
      </c>
      <c r="AL1771">
        <v>49.14</v>
      </c>
      <c r="AM1771" s="10" t="s">
        <v>8336</v>
      </c>
      <c r="AN1771" t="s">
        <v>8337</v>
      </c>
      <c r="AO1771" s="15">
        <v>41987.818969907406</v>
      </c>
      <c r="AP1771" s="15">
        <v>42017.818969907406</v>
      </c>
      <c r="AU1771" s="3"/>
      <c r="AV1771" s="3"/>
      <c r="AW1771" s="6"/>
      <c r="AX1771" s="8"/>
      <c r="BJ1771" s="10"/>
      <c r="BL1771" s="15"/>
      <c r="BM1771" s="15"/>
    </row>
    <row r="1772" spans="1:65" ht="12.75" hidden="1" customHeight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  <c r="W1772">
        <v>1770</v>
      </c>
      <c r="X1772" s="3" t="s">
        <v>1771</v>
      </c>
      <c r="Y1772" s="3" t="s">
        <v>5880</v>
      </c>
      <c r="Z1772" s="6">
        <v>24500</v>
      </c>
      <c r="AA1772" s="8">
        <v>13846</v>
      </c>
      <c r="AB1772" t="s">
        <v>8220</v>
      </c>
      <c r="AC1772" t="s">
        <v>8223</v>
      </c>
      <c r="AD1772" t="s">
        <v>8245</v>
      </c>
      <c r="AE1772">
        <v>1413312194</v>
      </c>
      <c r="AF1772">
        <v>1410288194</v>
      </c>
      <c r="AG1772" t="b">
        <v>1</v>
      </c>
      <c r="AH1772">
        <v>92</v>
      </c>
      <c r="AI1772" t="b">
        <v>0</v>
      </c>
      <c r="AJ1772" t="s">
        <v>8283</v>
      </c>
      <c r="AK1772">
        <v>57</v>
      </c>
      <c r="AL1772">
        <v>150.5</v>
      </c>
      <c r="AM1772" s="10" t="s">
        <v>8336</v>
      </c>
      <c r="AN1772" t="s">
        <v>8337</v>
      </c>
      <c r="AO1772" s="15">
        <v>41891.780023148152</v>
      </c>
      <c r="AP1772" s="15">
        <v>41926.780023148152</v>
      </c>
      <c r="AU1772" s="3"/>
      <c r="AV1772" s="3"/>
      <c r="AW1772" s="6"/>
      <c r="AX1772" s="8"/>
      <c r="BJ1772" s="10"/>
      <c r="BL1772" s="15"/>
      <c r="BM1772" s="15"/>
    </row>
    <row r="1773" spans="1:65" ht="12.75" hidden="1" customHeight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41935.979629629626</v>
      </c>
      <c r="W1773">
        <v>1771</v>
      </c>
      <c r="X1773" s="3" t="s">
        <v>1772</v>
      </c>
      <c r="Y1773" s="3" t="s">
        <v>5881</v>
      </c>
      <c r="Z1773" s="6">
        <v>4200</v>
      </c>
      <c r="AA1773" s="8">
        <v>895</v>
      </c>
      <c r="AB1773" t="s">
        <v>8220</v>
      </c>
      <c r="AC1773" t="s">
        <v>8224</v>
      </c>
      <c r="AD1773" t="s">
        <v>8246</v>
      </c>
      <c r="AE1773">
        <v>1414107040</v>
      </c>
      <c r="AF1773">
        <v>1411515040</v>
      </c>
      <c r="AG1773" t="b">
        <v>1</v>
      </c>
      <c r="AH1773">
        <v>25</v>
      </c>
      <c r="AI1773" t="b">
        <v>0</v>
      </c>
      <c r="AJ1773" t="s">
        <v>8283</v>
      </c>
      <c r="AK1773">
        <v>21</v>
      </c>
      <c r="AL1773">
        <v>35.799999999999997</v>
      </c>
      <c r="AM1773" s="10" t="s">
        <v>8336</v>
      </c>
      <c r="AN1773" t="s">
        <v>8337</v>
      </c>
      <c r="AO1773" s="15">
        <v>41905.979629629634</v>
      </c>
      <c r="AP1773" s="15">
        <v>41935.979629629626</v>
      </c>
      <c r="AU1773" s="3"/>
      <c r="AV1773" s="3"/>
      <c r="AW1773" s="6"/>
      <c r="AX1773" s="8"/>
      <c r="BJ1773" s="10"/>
      <c r="BL1773" s="15"/>
      <c r="BM1773" s="15"/>
    </row>
    <row r="1774" spans="1:65" ht="12.75" hidden="1" customHeight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  <c r="W1774">
        <v>1772</v>
      </c>
      <c r="X1774" s="3" t="s">
        <v>1773</v>
      </c>
      <c r="Y1774" s="3" t="s">
        <v>5882</v>
      </c>
      <c r="Z1774" s="6">
        <v>5500</v>
      </c>
      <c r="AA1774" s="8">
        <v>858</v>
      </c>
      <c r="AB1774" t="s">
        <v>8220</v>
      </c>
      <c r="AC1774" t="s">
        <v>8224</v>
      </c>
      <c r="AD1774" t="s">
        <v>8246</v>
      </c>
      <c r="AE1774">
        <v>1404666836</v>
      </c>
      <c r="AF1774">
        <v>1399482836</v>
      </c>
      <c r="AG1774" t="b">
        <v>1</v>
      </c>
      <c r="AH1774">
        <v>19</v>
      </c>
      <c r="AI1774" t="b">
        <v>0</v>
      </c>
      <c r="AJ1774" t="s">
        <v>8283</v>
      </c>
      <c r="AK1774">
        <v>16</v>
      </c>
      <c r="AL1774">
        <v>45.16</v>
      </c>
      <c r="AM1774" s="10" t="s">
        <v>8336</v>
      </c>
      <c r="AN1774" t="s">
        <v>8337</v>
      </c>
      <c r="AO1774" s="15">
        <v>41766.718009259261</v>
      </c>
      <c r="AP1774" s="15">
        <v>41826.718009259261</v>
      </c>
      <c r="AU1774" s="3"/>
      <c r="AV1774" s="3"/>
      <c r="AW1774" s="6"/>
      <c r="AX1774" s="8"/>
      <c r="BJ1774" s="10"/>
      <c r="BL1774" s="15"/>
      <c r="BM1774" s="15"/>
    </row>
    <row r="1775" spans="1:65" ht="12.75" hidden="1" customHeight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  <c r="W1775">
        <v>1773</v>
      </c>
      <c r="X1775" s="3" t="s">
        <v>1774</v>
      </c>
      <c r="Y1775" s="3" t="s">
        <v>5883</v>
      </c>
      <c r="Z1775" s="6">
        <v>30000</v>
      </c>
      <c r="AA1775" s="8">
        <v>1877</v>
      </c>
      <c r="AB1775" t="s">
        <v>8220</v>
      </c>
      <c r="AC1775" t="s">
        <v>8223</v>
      </c>
      <c r="AD1775" t="s">
        <v>8245</v>
      </c>
      <c r="AE1775">
        <v>1421691298</v>
      </c>
      <c r="AF1775">
        <v>1417803298</v>
      </c>
      <c r="AG1775" t="b">
        <v>1</v>
      </c>
      <c r="AH1775">
        <v>19</v>
      </c>
      <c r="AI1775" t="b">
        <v>0</v>
      </c>
      <c r="AJ1775" t="s">
        <v>8283</v>
      </c>
      <c r="AK1775">
        <v>6</v>
      </c>
      <c r="AL1775">
        <v>98.79</v>
      </c>
      <c r="AM1775" s="10" t="s">
        <v>8336</v>
      </c>
      <c r="AN1775" t="s">
        <v>8337</v>
      </c>
      <c r="AO1775" s="15">
        <v>41978.760393518518</v>
      </c>
      <c r="AP1775" s="15">
        <v>42023.760393518518</v>
      </c>
      <c r="AU1775" s="3"/>
      <c r="AV1775" s="3"/>
      <c r="AW1775" s="6"/>
      <c r="AX1775" s="8"/>
      <c r="BJ1775" s="10"/>
      <c r="BL1775" s="15"/>
      <c r="BM1775" s="15"/>
    </row>
    <row r="1776" spans="1:65" ht="12.75" hidden="1" customHeight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  <c r="W1776">
        <v>1774</v>
      </c>
      <c r="X1776" s="3" t="s">
        <v>1775</v>
      </c>
      <c r="Y1776" s="3" t="s">
        <v>5884</v>
      </c>
      <c r="Z1776" s="6">
        <v>2500</v>
      </c>
      <c r="AA1776" s="8">
        <v>1148</v>
      </c>
      <c r="AB1776" t="s">
        <v>8220</v>
      </c>
      <c r="AC1776" t="s">
        <v>8223</v>
      </c>
      <c r="AD1776" t="s">
        <v>8245</v>
      </c>
      <c r="AE1776">
        <v>1417273140</v>
      </c>
      <c r="AF1776">
        <v>1413609292</v>
      </c>
      <c r="AG1776" t="b">
        <v>1</v>
      </c>
      <c r="AH1776">
        <v>13</v>
      </c>
      <c r="AI1776" t="b">
        <v>0</v>
      </c>
      <c r="AJ1776" t="s">
        <v>8283</v>
      </c>
      <c r="AK1776">
        <v>46</v>
      </c>
      <c r="AL1776">
        <v>88.31</v>
      </c>
      <c r="AM1776" s="10" t="s">
        <v>8336</v>
      </c>
      <c r="AN1776" t="s">
        <v>8337</v>
      </c>
      <c r="AO1776" s="15">
        <v>41930.218657407408</v>
      </c>
      <c r="AP1776" s="15">
        <v>41972.624305555553</v>
      </c>
      <c r="AU1776" s="3"/>
      <c r="AV1776" s="3"/>
      <c r="AW1776" s="6"/>
      <c r="AX1776" s="8"/>
      <c r="BJ1776" s="10"/>
      <c r="BL1776" s="15"/>
      <c r="BM1776" s="15"/>
    </row>
    <row r="1777" spans="1:65" ht="12.75" hidden="1" customHeight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41936.976388888885</v>
      </c>
      <c r="W1777">
        <v>1775</v>
      </c>
      <c r="X1777" s="3" t="s">
        <v>1776</v>
      </c>
      <c r="Y1777" s="3" t="s">
        <v>5885</v>
      </c>
      <c r="Z1777" s="6">
        <v>32500</v>
      </c>
      <c r="AA1777" s="8">
        <v>21158</v>
      </c>
      <c r="AB1777" t="s">
        <v>8220</v>
      </c>
      <c r="AC1777" t="s">
        <v>8223</v>
      </c>
      <c r="AD1777" t="s">
        <v>8245</v>
      </c>
      <c r="AE1777">
        <v>1414193160</v>
      </c>
      <c r="AF1777">
        <v>1410305160</v>
      </c>
      <c r="AG1777" t="b">
        <v>1</v>
      </c>
      <c r="AH1777">
        <v>124</v>
      </c>
      <c r="AI1777" t="b">
        <v>0</v>
      </c>
      <c r="AJ1777" t="s">
        <v>8283</v>
      </c>
      <c r="AK1777">
        <v>65</v>
      </c>
      <c r="AL1777">
        <v>170.63</v>
      </c>
      <c r="AM1777" s="10" t="s">
        <v>8336</v>
      </c>
      <c r="AN1777" t="s">
        <v>8337</v>
      </c>
      <c r="AO1777" s="15">
        <v>41891.976388888892</v>
      </c>
      <c r="AP1777" s="15">
        <v>41936.976388888885</v>
      </c>
      <c r="AU1777" s="3"/>
      <c r="AV1777" s="3"/>
      <c r="AW1777" s="6"/>
      <c r="AX1777" s="8"/>
      <c r="BJ1777" s="10"/>
      <c r="BL1777" s="15"/>
      <c r="BM1777" s="15"/>
    </row>
    <row r="1778" spans="1:65" ht="12.75" hidden="1" customHeight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  <c r="W1778">
        <v>1776</v>
      </c>
      <c r="X1778" s="3" t="s">
        <v>1777</v>
      </c>
      <c r="Y1778" s="3" t="s">
        <v>5886</v>
      </c>
      <c r="Z1778" s="6">
        <v>5000</v>
      </c>
      <c r="AA1778" s="8">
        <v>335</v>
      </c>
      <c r="AB1778" t="s">
        <v>8220</v>
      </c>
      <c r="AC1778" t="s">
        <v>8224</v>
      </c>
      <c r="AD1778" t="s">
        <v>8246</v>
      </c>
      <c r="AE1778">
        <v>1414623471</v>
      </c>
      <c r="AF1778">
        <v>1411513071</v>
      </c>
      <c r="AG1778" t="b">
        <v>1</v>
      </c>
      <c r="AH1778">
        <v>4</v>
      </c>
      <c r="AI1778" t="b">
        <v>0</v>
      </c>
      <c r="AJ1778" t="s">
        <v>8283</v>
      </c>
      <c r="AK1778">
        <v>7</v>
      </c>
      <c r="AL1778">
        <v>83.75</v>
      </c>
      <c r="AM1778" s="10" t="s">
        <v>8336</v>
      </c>
      <c r="AN1778" t="s">
        <v>8337</v>
      </c>
      <c r="AO1778" s="15">
        <v>41905.95684027778</v>
      </c>
      <c r="AP1778" s="15">
        <v>41941.95684027778</v>
      </c>
      <c r="AU1778" s="3"/>
      <c r="AV1778" s="3"/>
      <c r="AW1778" s="6"/>
      <c r="AX1778" s="8"/>
      <c r="BJ1778" s="10"/>
      <c r="BL1778" s="15"/>
      <c r="BM1778" s="15"/>
    </row>
    <row r="1779" spans="1:65" ht="12.75" hidden="1" customHeight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  <c r="W1779">
        <v>1777</v>
      </c>
      <c r="X1779" s="3" t="s">
        <v>1778</v>
      </c>
      <c r="Y1779" s="3" t="s">
        <v>5887</v>
      </c>
      <c r="Z1779" s="6">
        <v>4800</v>
      </c>
      <c r="AA1779" s="8">
        <v>651</v>
      </c>
      <c r="AB1779" t="s">
        <v>8220</v>
      </c>
      <c r="AC1779" t="s">
        <v>8232</v>
      </c>
      <c r="AD1779" t="s">
        <v>8248</v>
      </c>
      <c r="AE1779">
        <v>1424421253</v>
      </c>
      <c r="AF1779">
        <v>1421829253</v>
      </c>
      <c r="AG1779" t="b">
        <v>1</v>
      </c>
      <c r="AH1779">
        <v>10</v>
      </c>
      <c r="AI1779" t="b">
        <v>0</v>
      </c>
      <c r="AJ1779" t="s">
        <v>8283</v>
      </c>
      <c r="AK1779">
        <v>14</v>
      </c>
      <c r="AL1779">
        <v>65.099999999999994</v>
      </c>
      <c r="AM1779" s="10" t="s">
        <v>8336</v>
      </c>
      <c r="AN1779" t="s">
        <v>8337</v>
      </c>
      <c r="AO1779" s="15">
        <v>42025.357094907406</v>
      </c>
      <c r="AP1779" s="15">
        <v>42055.357094907406</v>
      </c>
      <c r="AU1779" s="3"/>
      <c r="AV1779" s="3"/>
      <c r="AW1779" s="6"/>
      <c r="AX1779" s="8"/>
      <c r="BJ1779" s="10"/>
      <c r="BL1779" s="15"/>
      <c r="BM1779" s="15"/>
    </row>
    <row r="1780" spans="1:65" ht="12.75" hidden="1" customHeight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  <c r="W1780">
        <v>1778</v>
      </c>
      <c r="X1780" s="3" t="s">
        <v>1779</v>
      </c>
      <c r="Y1780" s="3" t="s">
        <v>5888</v>
      </c>
      <c r="Z1780" s="6">
        <v>50000</v>
      </c>
      <c r="AA1780" s="8">
        <v>995</v>
      </c>
      <c r="AB1780" t="s">
        <v>8220</v>
      </c>
      <c r="AC1780" t="s">
        <v>8223</v>
      </c>
      <c r="AD1780" t="s">
        <v>8245</v>
      </c>
      <c r="AE1780">
        <v>1427485395</v>
      </c>
      <c r="AF1780">
        <v>1423600995</v>
      </c>
      <c r="AG1780" t="b">
        <v>1</v>
      </c>
      <c r="AH1780">
        <v>15</v>
      </c>
      <c r="AI1780" t="b">
        <v>0</v>
      </c>
      <c r="AJ1780" t="s">
        <v>8283</v>
      </c>
      <c r="AK1780">
        <v>2</v>
      </c>
      <c r="AL1780">
        <v>66.33</v>
      </c>
      <c r="AM1780" s="10" t="s">
        <v>8336</v>
      </c>
      <c r="AN1780" t="s">
        <v>8337</v>
      </c>
      <c r="AO1780" s="15">
        <v>42045.86336805555</v>
      </c>
      <c r="AP1780" s="15">
        <v>42090.821701388893</v>
      </c>
      <c r="AU1780" s="3"/>
      <c r="AV1780" s="3"/>
      <c r="AW1780" s="6"/>
      <c r="AX1780" s="8"/>
      <c r="BJ1780" s="10"/>
      <c r="BL1780" s="15"/>
      <c r="BM1780" s="15"/>
    </row>
    <row r="1781" spans="1:65" ht="12.75" hidden="1" customHeight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  <c r="W1781">
        <v>1779</v>
      </c>
      <c r="X1781" s="3" t="s">
        <v>1780</v>
      </c>
      <c r="Y1781" s="3" t="s">
        <v>5889</v>
      </c>
      <c r="Z1781" s="6">
        <v>11000</v>
      </c>
      <c r="AA1781" s="8">
        <v>3986</v>
      </c>
      <c r="AB1781" t="s">
        <v>8220</v>
      </c>
      <c r="AC1781" t="s">
        <v>8223</v>
      </c>
      <c r="AD1781" t="s">
        <v>8245</v>
      </c>
      <c r="AE1781">
        <v>1472834180</v>
      </c>
      <c r="AF1781">
        <v>1470242180</v>
      </c>
      <c r="AG1781" t="b">
        <v>1</v>
      </c>
      <c r="AH1781">
        <v>38</v>
      </c>
      <c r="AI1781" t="b">
        <v>0</v>
      </c>
      <c r="AJ1781" t="s">
        <v>8283</v>
      </c>
      <c r="AK1781">
        <v>36</v>
      </c>
      <c r="AL1781">
        <v>104.89</v>
      </c>
      <c r="AM1781" s="10" t="s">
        <v>8336</v>
      </c>
      <c r="AN1781" t="s">
        <v>8337</v>
      </c>
      <c r="AO1781" s="15">
        <v>42585.691898148143</v>
      </c>
      <c r="AP1781" s="15">
        <v>42615.691898148143</v>
      </c>
      <c r="AU1781" s="3"/>
      <c r="AV1781" s="3"/>
      <c r="AW1781" s="6"/>
      <c r="AX1781" s="8"/>
      <c r="BJ1781" s="10"/>
      <c r="BL1781" s="15"/>
      <c r="BM1781" s="15"/>
    </row>
    <row r="1782" spans="1:65" ht="12.75" hidden="1" customHeight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42553.600810185184</v>
      </c>
      <c r="W1782">
        <v>1780</v>
      </c>
      <c r="X1782" s="3" t="s">
        <v>1781</v>
      </c>
      <c r="Y1782" s="3" t="s">
        <v>5890</v>
      </c>
      <c r="Z1782" s="6">
        <v>30000</v>
      </c>
      <c r="AA1782" s="8">
        <v>11923</v>
      </c>
      <c r="AB1782" t="s">
        <v>8220</v>
      </c>
      <c r="AC1782" t="s">
        <v>8223</v>
      </c>
      <c r="AD1782" t="s">
        <v>8245</v>
      </c>
      <c r="AE1782">
        <v>1467469510</v>
      </c>
      <c r="AF1782">
        <v>1462285510</v>
      </c>
      <c r="AG1782" t="b">
        <v>1</v>
      </c>
      <c r="AH1782">
        <v>152</v>
      </c>
      <c r="AI1782" t="b">
        <v>0</v>
      </c>
      <c r="AJ1782" t="s">
        <v>8283</v>
      </c>
      <c r="AK1782">
        <v>40</v>
      </c>
      <c r="AL1782">
        <v>78.44</v>
      </c>
      <c r="AM1782" s="10" t="s">
        <v>8336</v>
      </c>
      <c r="AN1782" t="s">
        <v>8337</v>
      </c>
      <c r="AO1782" s="15">
        <v>42493.600810185191</v>
      </c>
      <c r="AP1782" s="15">
        <v>42553.600810185184</v>
      </c>
      <c r="AU1782" s="3"/>
      <c r="AV1782" s="3"/>
      <c r="AW1782" s="6"/>
      <c r="AX1782" s="8"/>
      <c r="BJ1782" s="10"/>
      <c r="BL1782" s="15"/>
      <c r="BM1782" s="15"/>
    </row>
    <row r="1783" spans="1:65" ht="12.75" hidden="1" customHeight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  <c r="W1783">
        <v>1781</v>
      </c>
      <c r="X1783" s="3" t="s">
        <v>1782</v>
      </c>
      <c r="Y1783" s="3" t="s">
        <v>5891</v>
      </c>
      <c r="Z1783" s="6">
        <v>5500</v>
      </c>
      <c r="AA1783" s="8">
        <v>1417</v>
      </c>
      <c r="AB1783" t="s">
        <v>8220</v>
      </c>
      <c r="AC1783" t="s">
        <v>8223</v>
      </c>
      <c r="AD1783" t="s">
        <v>8245</v>
      </c>
      <c r="AE1783">
        <v>1473950945</v>
      </c>
      <c r="AF1783">
        <v>1471272545</v>
      </c>
      <c r="AG1783" t="b">
        <v>1</v>
      </c>
      <c r="AH1783">
        <v>24</v>
      </c>
      <c r="AI1783" t="b">
        <v>0</v>
      </c>
      <c r="AJ1783" t="s">
        <v>8283</v>
      </c>
      <c r="AK1783">
        <v>26</v>
      </c>
      <c r="AL1783">
        <v>59.04</v>
      </c>
      <c r="AM1783" s="10" t="s">
        <v>8336</v>
      </c>
      <c r="AN1783" t="s">
        <v>8337</v>
      </c>
      <c r="AO1783" s="15">
        <v>42597.617418981477</v>
      </c>
      <c r="AP1783" s="15">
        <v>42628.617418981477</v>
      </c>
      <c r="AU1783" s="3"/>
      <c r="AV1783" s="3"/>
      <c r="AW1783" s="6"/>
      <c r="AX1783" s="8"/>
      <c r="BJ1783" s="10"/>
      <c r="BL1783" s="15"/>
      <c r="BM1783" s="15"/>
    </row>
    <row r="1784" spans="1:65" ht="12.75" hidden="1" customHeight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  <c r="W1784">
        <v>1782</v>
      </c>
      <c r="X1784" s="3" t="s">
        <v>1783</v>
      </c>
      <c r="Y1784" s="3" t="s">
        <v>5892</v>
      </c>
      <c r="Z1784" s="6">
        <v>35000</v>
      </c>
      <c r="AA1784" s="8">
        <v>5422</v>
      </c>
      <c r="AB1784" t="s">
        <v>8220</v>
      </c>
      <c r="AC1784" t="s">
        <v>8223</v>
      </c>
      <c r="AD1784" t="s">
        <v>8245</v>
      </c>
      <c r="AE1784">
        <v>1456062489</v>
      </c>
      <c r="AF1784">
        <v>1453211289</v>
      </c>
      <c r="AG1784" t="b">
        <v>1</v>
      </c>
      <c r="AH1784">
        <v>76</v>
      </c>
      <c r="AI1784" t="b">
        <v>0</v>
      </c>
      <c r="AJ1784" t="s">
        <v>8283</v>
      </c>
      <c r="AK1784">
        <v>15</v>
      </c>
      <c r="AL1784">
        <v>71.34</v>
      </c>
      <c r="AM1784" s="10" t="s">
        <v>8336</v>
      </c>
      <c r="AN1784" t="s">
        <v>8337</v>
      </c>
      <c r="AO1784" s="15">
        <v>42388.575104166666</v>
      </c>
      <c r="AP1784" s="15">
        <v>42421.575104166666</v>
      </c>
      <c r="AU1784" s="3"/>
      <c r="AV1784" s="3"/>
      <c r="AW1784" s="6"/>
      <c r="AX1784" s="8"/>
      <c r="BJ1784" s="10"/>
      <c r="BL1784" s="15"/>
      <c r="BM1784" s="15"/>
    </row>
    <row r="1785" spans="1:65" ht="12.75" hidden="1" customHeight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  <c r="W1785">
        <v>1783</v>
      </c>
      <c r="X1785" s="3" t="s">
        <v>1784</v>
      </c>
      <c r="Y1785" s="3" t="s">
        <v>5893</v>
      </c>
      <c r="Z1785" s="6">
        <v>40000</v>
      </c>
      <c r="AA1785" s="8">
        <v>9477</v>
      </c>
      <c r="AB1785" t="s">
        <v>8220</v>
      </c>
      <c r="AC1785" t="s">
        <v>8223</v>
      </c>
      <c r="AD1785" t="s">
        <v>8245</v>
      </c>
      <c r="AE1785">
        <v>1432248478</v>
      </c>
      <c r="AF1785">
        <v>1429656478</v>
      </c>
      <c r="AG1785" t="b">
        <v>1</v>
      </c>
      <c r="AH1785">
        <v>185</v>
      </c>
      <c r="AI1785" t="b">
        <v>0</v>
      </c>
      <c r="AJ1785" t="s">
        <v>8283</v>
      </c>
      <c r="AK1785">
        <v>24</v>
      </c>
      <c r="AL1785">
        <v>51.23</v>
      </c>
      <c r="AM1785" s="10" t="s">
        <v>8336</v>
      </c>
      <c r="AN1785" t="s">
        <v>8337</v>
      </c>
      <c r="AO1785" s="15">
        <v>42115.949976851851</v>
      </c>
      <c r="AP1785" s="15">
        <v>42145.949976851851</v>
      </c>
      <c r="AU1785" s="3"/>
      <c r="AV1785" s="3"/>
      <c r="AW1785" s="6"/>
      <c r="AX1785" s="8"/>
      <c r="BJ1785" s="10"/>
      <c r="BL1785" s="15"/>
      <c r="BM1785" s="15"/>
    </row>
    <row r="1786" spans="1:65" ht="12.75" hidden="1" customHeight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  <c r="W1786">
        <v>1784</v>
      </c>
      <c r="X1786" s="3" t="s">
        <v>1785</v>
      </c>
      <c r="Y1786" s="3" t="s">
        <v>5894</v>
      </c>
      <c r="Z1786" s="6">
        <v>5000</v>
      </c>
      <c r="AA1786" s="8">
        <v>1988</v>
      </c>
      <c r="AB1786" t="s">
        <v>8220</v>
      </c>
      <c r="AC1786" t="s">
        <v>8223</v>
      </c>
      <c r="AD1786" t="s">
        <v>8245</v>
      </c>
      <c r="AE1786">
        <v>1422674700</v>
      </c>
      <c r="AF1786">
        <v>1419954240</v>
      </c>
      <c r="AG1786" t="b">
        <v>1</v>
      </c>
      <c r="AH1786">
        <v>33</v>
      </c>
      <c r="AI1786" t="b">
        <v>0</v>
      </c>
      <c r="AJ1786" t="s">
        <v>8283</v>
      </c>
      <c r="AK1786">
        <v>40</v>
      </c>
      <c r="AL1786">
        <v>60.24</v>
      </c>
      <c r="AM1786" s="10" t="s">
        <v>8336</v>
      </c>
      <c r="AN1786" t="s">
        <v>8337</v>
      </c>
      <c r="AO1786" s="15">
        <v>42003.655555555553</v>
      </c>
      <c r="AP1786" s="15">
        <v>42035.142361111109</v>
      </c>
      <c r="AU1786" s="3"/>
      <c r="AV1786" s="3"/>
      <c r="AW1786" s="6"/>
      <c r="AX1786" s="8"/>
      <c r="BJ1786" s="10"/>
      <c r="BL1786" s="15"/>
      <c r="BM1786" s="15"/>
    </row>
    <row r="1787" spans="1:65" ht="12.75" hidden="1" customHeight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  <c r="W1787">
        <v>1785</v>
      </c>
      <c r="X1787" s="3" t="s">
        <v>1786</v>
      </c>
      <c r="Y1787" s="3" t="s">
        <v>5895</v>
      </c>
      <c r="Z1787" s="6">
        <v>24000</v>
      </c>
      <c r="AA1787" s="8">
        <v>4853</v>
      </c>
      <c r="AB1787" t="s">
        <v>8220</v>
      </c>
      <c r="AC1787" t="s">
        <v>8223</v>
      </c>
      <c r="AD1787" t="s">
        <v>8245</v>
      </c>
      <c r="AE1787">
        <v>1413417600</v>
      </c>
      <c r="AF1787">
        <v>1410750855</v>
      </c>
      <c r="AG1787" t="b">
        <v>1</v>
      </c>
      <c r="AH1787">
        <v>108</v>
      </c>
      <c r="AI1787" t="b">
        <v>0</v>
      </c>
      <c r="AJ1787" t="s">
        <v>8283</v>
      </c>
      <c r="AK1787">
        <v>20</v>
      </c>
      <c r="AL1787">
        <v>44.94</v>
      </c>
      <c r="AM1787" s="10" t="s">
        <v>8336</v>
      </c>
      <c r="AN1787" t="s">
        <v>8337</v>
      </c>
      <c r="AO1787" s="15">
        <v>41897.134895833333</v>
      </c>
      <c r="AP1787" s="15">
        <v>41928</v>
      </c>
      <c r="AU1787" s="3"/>
      <c r="AV1787" s="3"/>
      <c r="AW1787" s="6"/>
      <c r="AX1787" s="8"/>
      <c r="BJ1787" s="10"/>
      <c r="BL1787" s="15"/>
      <c r="BM1787" s="15"/>
    </row>
    <row r="1788" spans="1:65" ht="12.75" hidden="1" customHeight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  <c r="W1788">
        <v>1786</v>
      </c>
      <c r="X1788" s="3" t="s">
        <v>1787</v>
      </c>
      <c r="Y1788" s="3" t="s">
        <v>5896</v>
      </c>
      <c r="Z1788" s="6">
        <v>1900</v>
      </c>
      <c r="AA1788" s="8">
        <v>905</v>
      </c>
      <c r="AB1788" t="s">
        <v>8220</v>
      </c>
      <c r="AC1788" t="s">
        <v>8232</v>
      </c>
      <c r="AD1788" t="s">
        <v>8248</v>
      </c>
      <c r="AE1788">
        <v>1418649177</v>
      </c>
      <c r="AF1788">
        <v>1416057177</v>
      </c>
      <c r="AG1788" t="b">
        <v>1</v>
      </c>
      <c r="AH1788">
        <v>29</v>
      </c>
      <c r="AI1788" t="b">
        <v>0</v>
      </c>
      <c r="AJ1788" t="s">
        <v>8283</v>
      </c>
      <c r="AK1788">
        <v>48</v>
      </c>
      <c r="AL1788">
        <v>31.21</v>
      </c>
      <c r="AM1788" s="10" t="s">
        <v>8336</v>
      </c>
      <c r="AN1788" t="s">
        <v>8337</v>
      </c>
      <c r="AO1788" s="15">
        <v>41958.550659722227</v>
      </c>
      <c r="AP1788" s="15">
        <v>41988.550659722227</v>
      </c>
      <c r="AU1788" s="3"/>
      <c r="AV1788" s="3"/>
      <c r="AW1788" s="6"/>
      <c r="AX1788" s="8"/>
      <c r="BJ1788" s="10"/>
      <c r="BL1788" s="15"/>
      <c r="BM1788" s="15"/>
    </row>
    <row r="1789" spans="1:65" ht="12.75" hidden="1" customHeight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  <c r="W1789">
        <v>1787</v>
      </c>
      <c r="X1789" s="3" t="s">
        <v>1788</v>
      </c>
      <c r="Y1789" s="3" t="s">
        <v>5897</v>
      </c>
      <c r="Z1789" s="6">
        <v>10000</v>
      </c>
      <c r="AA1789" s="8">
        <v>1533</v>
      </c>
      <c r="AB1789" t="s">
        <v>8220</v>
      </c>
      <c r="AC1789" t="s">
        <v>8223</v>
      </c>
      <c r="AD1789" t="s">
        <v>8245</v>
      </c>
      <c r="AE1789">
        <v>1428158637</v>
      </c>
      <c r="AF1789">
        <v>1425570237</v>
      </c>
      <c r="AG1789" t="b">
        <v>1</v>
      </c>
      <c r="AH1789">
        <v>24</v>
      </c>
      <c r="AI1789" t="b">
        <v>0</v>
      </c>
      <c r="AJ1789" t="s">
        <v>8283</v>
      </c>
      <c r="AK1789">
        <v>15</v>
      </c>
      <c r="AL1789">
        <v>63.88</v>
      </c>
      <c r="AM1789" s="10" t="s">
        <v>8336</v>
      </c>
      <c r="AN1789" t="s">
        <v>8337</v>
      </c>
      <c r="AO1789" s="15">
        <v>42068.65552083333</v>
      </c>
      <c r="AP1789" s="15">
        <v>42098.613854166666</v>
      </c>
      <c r="AU1789" s="3"/>
      <c r="AV1789" s="3"/>
      <c r="AW1789" s="6"/>
      <c r="AX1789" s="8"/>
      <c r="BJ1789" s="10"/>
      <c r="BL1789" s="15"/>
      <c r="BM1789" s="15"/>
    </row>
    <row r="1790" spans="1:65" ht="12.75" hidden="1" customHeight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  <c r="W1790">
        <v>1788</v>
      </c>
      <c r="X1790" s="3" t="s">
        <v>1789</v>
      </c>
      <c r="Y1790" s="3" t="s">
        <v>5898</v>
      </c>
      <c r="Z1790" s="6">
        <v>5500</v>
      </c>
      <c r="AA1790" s="8">
        <v>76</v>
      </c>
      <c r="AB1790" t="s">
        <v>8220</v>
      </c>
      <c r="AC1790" t="s">
        <v>8224</v>
      </c>
      <c r="AD1790" t="s">
        <v>8246</v>
      </c>
      <c r="AE1790">
        <v>1414795542</v>
      </c>
      <c r="AF1790">
        <v>1412203542</v>
      </c>
      <c r="AG1790" t="b">
        <v>1</v>
      </c>
      <c r="AH1790">
        <v>4</v>
      </c>
      <c r="AI1790" t="b">
        <v>0</v>
      </c>
      <c r="AJ1790" t="s">
        <v>8283</v>
      </c>
      <c r="AK1790">
        <v>1</v>
      </c>
      <c r="AL1790">
        <v>19</v>
      </c>
      <c r="AM1790" s="10" t="s">
        <v>8336</v>
      </c>
      <c r="AN1790" t="s">
        <v>8337</v>
      </c>
      <c r="AO1790" s="15">
        <v>41913.94840277778</v>
      </c>
      <c r="AP1790" s="15">
        <v>41943.94840277778</v>
      </c>
      <c r="AU1790" s="3"/>
      <c r="AV1790" s="3"/>
      <c r="AW1790" s="6"/>
      <c r="AX1790" s="8"/>
      <c r="BJ1790" s="10"/>
      <c r="BL1790" s="15"/>
      <c r="BM1790" s="15"/>
    </row>
    <row r="1791" spans="1:65" ht="12.75" hidden="1" customHeight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  <c r="W1791">
        <v>1789</v>
      </c>
      <c r="X1791" s="3" t="s">
        <v>1790</v>
      </c>
      <c r="Y1791" s="3" t="s">
        <v>5899</v>
      </c>
      <c r="Z1791" s="6">
        <v>8000</v>
      </c>
      <c r="AA1791" s="8">
        <v>40</v>
      </c>
      <c r="AB1791" t="s">
        <v>8220</v>
      </c>
      <c r="AC1791" t="s">
        <v>8223</v>
      </c>
      <c r="AD1791" t="s">
        <v>8245</v>
      </c>
      <c r="AE1791">
        <v>1421042403</v>
      </c>
      <c r="AF1791">
        <v>1415858403</v>
      </c>
      <c r="AG1791" t="b">
        <v>1</v>
      </c>
      <c r="AH1791">
        <v>4</v>
      </c>
      <c r="AI1791" t="b">
        <v>0</v>
      </c>
      <c r="AJ1791" t="s">
        <v>8283</v>
      </c>
      <c r="AK1791">
        <v>1</v>
      </c>
      <c r="AL1791">
        <v>10</v>
      </c>
      <c r="AM1791" s="10" t="s">
        <v>8336</v>
      </c>
      <c r="AN1791" t="s">
        <v>8337</v>
      </c>
      <c r="AO1791" s="15">
        <v>41956.250034722223</v>
      </c>
      <c r="AP1791" s="15">
        <v>42016.250034722223</v>
      </c>
      <c r="AU1791" s="3"/>
      <c r="AV1791" s="3"/>
      <c r="AW1791" s="6"/>
      <c r="AX1791" s="8"/>
      <c r="BJ1791" s="10"/>
      <c r="BL1791" s="15"/>
      <c r="BM1791" s="15"/>
    </row>
    <row r="1792" spans="1:65" ht="12.75" hidden="1" customHeight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42040.674513888887</v>
      </c>
      <c r="W1792">
        <v>1790</v>
      </c>
      <c r="X1792" s="3" t="s">
        <v>1791</v>
      </c>
      <c r="Y1792" s="3" t="s">
        <v>5900</v>
      </c>
      <c r="Z1792" s="6">
        <v>33000</v>
      </c>
      <c r="AA1792" s="8">
        <v>1636</v>
      </c>
      <c r="AB1792" t="s">
        <v>8220</v>
      </c>
      <c r="AC1792" t="s">
        <v>8223</v>
      </c>
      <c r="AD1792" t="s">
        <v>8245</v>
      </c>
      <c r="AE1792">
        <v>1423152678</v>
      </c>
      <c r="AF1792">
        <v>1420560678</v>
      </c>
      <c r="AG1792" t="b">
        <v>1</v>
      </c>
      <c r="AH1792">
        <v>15</v>
      </c>
      <c r="AI1792" t="b">
        <v>0</v>
      </c>
      <c r="AJ1792" t="s">
        <v>8283</v>
      </c>
      <c r="AK1792">
        <v>5</v>
      </c>
      <c r="AL1792">
        <v>109.07</v>
      </c>
      <c r="AM1792" s="10" t="s">
        <v>8336</v>
      </c>
      <c r="AN1792" t="s">
        <v>8337</v>
      </c>
      <c r="AO1792" s="15">
        <v>42010.674513888895</v>
      </c>
      <c r="AP1792" s="15">
        <v>42040.674513888887</v>
      </c>
      <c r="AU1792" s="3"/>
      <c r="AV1792" s="3"/>
      <c r="AW1792" s="6"/>
      <c r="AX1792" s="8"/>
      <c r="BJ1792" s="10"/>
      <c r="BL1792" s="15"/>
      <c r="BM1792" s="15"/>
    </row>
    <row r="1793" spans="1:65" ht="12.75" hidden="1" customHeight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  <c r="W1793">
        <v>1791</v>
      </c>
      <c r="X1793" s="3" t="s">
        <v>1792</v>
      </c>
      <c r="Y1793" s="3" t="s">
        <v>5901</v>
      </c>
      <c r="Z1793" s="6">
        <v>3000</v>
      </c>
      <c r="AA1793" s="8">
        <v>107</v>
      </c>
      <c r="AB1793" t="s">
        <v>8220</v>
      </c>
      <c r="AC1793" t="s">
        <v>8224</v>
      </c>
      <c r="AD1793" t="s">
        <v>8246</v>
      </c>
      <c r="AE1793">
        <v>1422553565</v>
      </c>
      <c r="AF1793">
        <v>1417369565</v>
      </c>
      <c r="AG1793" t="b">
        <v>1</v>
      </c>
      <c r="AH1793">
        <v>4</v>
      </c>
      <c r="AI1793" t="b">
        <v>0</v>
      </c>
      <c r="AJ1793" t="s">
        <v>8283</v>
      </c>
      <c r="AK1793">
        <v>4</v>
      </c>
      <c r="AL1793">
        <v>26.75</v>
      </c>
      <c r="AM1793" s="10" t="s">
        <v>8336</v>
      </c>
      <c r="AN1793" t="s">
        <v>8337</v>
      </c>
      <c r="AO1793" s="15">
        <v>41973.740335648152</v>
      </c>
      <c r="AP1793" s="15">
        <v>42033.740335648152</v>
      </c>
      <c r="AU1793" s="3"/>
      <c r="AV1793" s="3"/>
      <c r="AW1793" s="6"/>
      <c r="AX1793" s="8"/>
      <c r="BJ1793" s="10"/>
      <c r="BL1793" s="15"/>
      <c r="BM1793" s="15"/>
    </row>
    <row r="1794" spans="1:65" ht="12.75" hidden="1" customHeight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  <c r="W1794">
        <v>1792</v>
      </c>
      <c r="X1794" s="3" t="s">
        <v>1793</v>
      </c>
      <c r="Y1794" s="3" t="s">
        <v>5902</v>
      </c>
      <c r="Z1794" s="6">
        <v>25000</v>
      </c>
      <c r="AA1794" s="8">
        <v>15281</v>
      </c>
      <c r="AB1794" t="s">
        <v>8220</v>
      </c>
      <c r="AC1794" t="s">
        <v>8223</v>
      </c>
      <c r="AD1794" t="s">
        <v>8245</v>
      </c>
      <c r="AE1794">
        <v>1439189940</v>
      </c>
      <c r="AF1794">
        <v>1435970682</v>
      </c>
      <c r="AG1794" t="b">
        <v>1</v>
      </c>
      <c r="AH1794">
        <v>139</v>
      </c>
      <c r="AI1794" t="b">
        <v>0</v>
      </c>
      <c r="AJ1794" t="s">
        <v>8283</v>
      </c>
      <c r="AK1794">
        <v>61</v>
      </c>
      <c r="AL1794">
        <v>109.94</v>
      </c>
      <c r="AM1794" s="10" t="s">
        <v>8336</v>
      </c>
      <c r="AN1794" t="s">
        <v>8337</v>
      </c>
      <c r="AO1794" s="15">
        <v>42189.031041666662</v>
      </c>
      <c r="AP1794" s="15">
        <v>42226.290972222225</v>
      </c>
      <c r="AU1794" s="3"/>
      <c r="AV1794" s="3"/>
      <c r="AW1794" s="6"/>
      <c r="AX1794" s="8"/>
      <c r="BJ1794" s="10"/>
      <c r="BL1794" s="15"/>
      <c r="BM1794" s="15"/>
    </row>
    <row r="1795" spans="1:65" ht="12.75" hidden="1" customHeight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(I1795/(3600*24))+DATE(1970,1,1)</f>
        <v>41970.933333333334</v>
      </c>
      <c r="W1795">
        <v>1793</v>
      </c>
      <c r="X1795" s="3" t="s">
        <v>1794</v>
      </c>
      <c r="Y1795" s="3" t="s">
        <v>5903</v>
      </c>
      <c r="Z1795" s="6">
        <v>3000</v>
      </c>
      <c r="AA1795" s="8">
        <v>40</v>
      </c>
      <c r="AB1795" t="s">
        <v>8220</v>
      </c>
      <c r="AC1795" t="s">
        <v>8225</v>
      </c>
      <c r="AD1795" t="s">
        <v>8247</v>
      </c>
      <c r="AE1795">
        <v>1417127040</v>
      </c>
      <c r="AF1795">
        <v>1414531440</v>
      </c>
      <c r="AG1795" t="b">
        <v>1</v>
      </c>
      <c r="AH1795">
        <v>2</v>
      </c>
      <c r="AI1795" t="b">
        <v>0</v>
      </c>
      <c r="AJ1795" t="s">
        <v>8283</v>
      </c>
      <c r="AK1795">
        <v>1</v>
      </c>
      <c r="AL1795">
        <v>20</v>
      </c>
      <c r="AM1795" s="10" t="s">
        <v>8336</v>
      </c>
      <c r="AN1795" t="s">
        <v>8337</v>
      </c>
      <c r="AO1795" s="15">
        <v>41940.89166666667</v>
      </c>
      <c r="AP1795" s="15">
        <v>41970.933333333334</v>
      </c>
      <c r="AU1795" s="3"/>
      <c r="AV1795" s="3"/>
      <c r="AW1795" s="6"/>
      <c r="AX1795" s="8"/>
      <c r="BJ1795" s="10"/>
      <c r="BL1795" s="15"/>
      <c r="BM1795" s="15"/>
    </row>
    <row r="1796" spans="1:65" ht="12.75" hidden="1" customHeight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  <c r="W1796">
        <v>1794</v>
      </c>
      <c r="X1796" s="3" t="s">
        <v>1795</v>
      </c>
      <c r="Y1796" s="3" t="s">
        <v>5904</v>
      </c>
      <c r="Z1796" s="6">
        <v>9000</v>
      </c>
      <c r="AA1796" s="8">
        <v>997</v>
      </c>
      <c r="AB1796" t="s">
        <v>8220</v>
      </c>
      <c r="AC1796" t="s">
        <v>8223</v>
      </c>
      <c r="AD1796" t="s">
        <v>8245</v>
      </c>
      <c r="AE1796">
        <v>1423660422</v>
      </c>
      <c r="AF1796">
        <v>1420636422</v>
      </c>
      <c r="AG1796" t="b">
        <v>1</v>
      </c>
      <c r="AH1796">
        <v>18</v>
      </c>
      <c r="AI1796" t="b">
        <v>0</v>
      </c>
      <c r="AJ1796" t="s">
        <v>8283</v>
      </c>
      <c r="AK1796">
        <v>11</v>
      </c>
      <c r="AL1796">
        <v>55.39</v>
      </c>
      <c r="AM1796" s="10" t="s">
        <v>8336</v>
      </c>
      <c r="AN1796" t="s">
        <v>8337</v>
      </c>
      <c r="AO1796" s="15">
        <v>42011.551180555558</v>
      </c>
      <c r="AP1796" s="15">
        <v>42046.551180555558</v>
      </c>
      <c r="AU1796" s="3"/>
      <c r="AV1796" s="3"/>
      <c r="AW1796" s="6"/>
      <c r="AX1796" s="8"/>
      <c r="BJ1796" s="10"/>
      <c r="BL1796" s="15"/>
      <c r="BM1796" s="15"/>
    </row>
    <row r="1797" spans="1:65" ht="12.75" hidden="1" customHeight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  <c r="W1797">
        <v>1795</v>
      </c>
      <c r="X1797" s="3" t="s">
        <v>1796</v>
      </c>
      <c r="Y1797" s="3" t="s">
        <v>5905</v>
      </c>
      <c r="Z1797" s="6">
        <v>28000</v>
      </c>
      <c r="AA1797" s="8">
        <v>10846</v>
      </c>
      <c r="AB1797" t="s">
        <v>8220</v>
      </c>
      <c r="AC1797" t="s">
        <v>8235</v>
      </c>
      <c r="AD1797" t="s">
        <v>8248</v>
      </c>
      <c r="AE1797">
        <v>1476460800</v>
      </c>
      <c r="AF1797">
        <v>1473922541</v>
      </c>
      <c r="AG1797" t="b">
        <v>1</v>
      </c>
      <c r="AH1797">
        <v>81</v>
      </c>
      <c r="AI1797" t="b">
        <v>0</v>
      </c>
      <c r="AJ1797" t="s">
        <v>8283</v>
      </c>
      <c r="AK1797">
        <v>39</v>
      </c>
      <c r="AL1797">
        <v>133.9</v>
      </c>
      <c r="AM1797" s="10" t="s">
        <v>8336</v>
      </c>
      <c r="AN1797" t="s">
        <v>8337</v>
      </c>
      <c r="AO1797" s="15">
        <v>42628.288668981477</v>
      </c>
      <c r="AP1797" s="15">
        <v>42657.666666666672</v>
      </c>
      <c r="AU1797" s="3"/>
      <c r="AV1797" s="3"/>
      <c r="AW1797" s="6"/>
      <c r="AX1797" s="8"/>
      <c r="BJ1797" s="10"/>
      <c r="BL1797" s="15"/>
      <c r="BM1797" s="15"/>
    </row>
    <row r="1798" spans="1:65" ht="12.75" hidden="1" customHeight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  <c r="W1798">
        <v>1796</v>
      </c>
      <c r="X1798" s="3" t="s">
        <v>1797</v>
      </c>
      <c r="Y1798" s="3" t="s">
        <v>5906</v>
      </c>
      <c r="Z1798" s="6">
        <v>19000</v>
      </c>
      <c r="AA1798" s="8">
        <v>4190</v>
      </c>
      <c r="AB1798" t="s">
        <v>8220</v>
      </c>
      <c r="AC1798" t="s">
        <v>8224</v>
      </c>
      <c r="AD1798" t="s">
        <v>8246</v>
      </c>
      <c r="AE1798">
        <v>1469356366</v>
      </c>
      <c r="AF1798">
        <v>1464172366</v>
      </c>
      <c r="AG1798" t="b">
        <v>1</v>
      </c>
      <c r="AH1798">
        <v>86</v>
      </c>
      <c r="AI1798" t="b">
        <v>0</v>
      </c>
      <c r="AJ1798" t="s">
        <v>8283</v>
      </c>
      <c r="AK1798">
        <v>22</v>
      </c>
      <c r="AL1798">
        <v>48.72</v>
      </c>
      <c r="AM1798" s="10" t="s">
        <v>8336</v>
      </c>
      <c r="AN1798" t="s">
        <v>8337</v>
      </c>
      <c r="AO1798" s="15">
        <v>42515.439421296294</v>
      </c>
      <c r="AP1798" s="15">
        <v>42575.439421296294</v>
      </c>
      <c r="AU1798" s="3"/>
      <c r="AV1798" s="3"/>
      <c r="AW1798" s="6"/>
      <c r="AX1798" s="8"/>
      <c r="BJ1798" s="10"/>
      <c r="BL1798" s="15"/>
      <c r="BM1798" s="15"/>
    </row>
    <row r="1799" spans="1:65" ht="12.75" hidden="1" customHeight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  <c r="W1799">
        <v>1797</v>
      </c>
      <c r="X1799" s="3" t="s">
        <v>1798</v>
      </c>
      <c r="Y1799" s="3" t="s">
        <v>5907</v>
      </c>
      <c r="Z1799" s="6">
        <v>10000</v>
      </c>
      <c r="AA1799" s="8">
        <v>6755</v>
      </c>
      <c r="AB1799" t="s">
        <v>8220</v>
      </c>
      <c r="AC1799" t="s">
        <v>8223</v>
      </c>
      <c r="AD1799" t="s">
        <v>8245</v>
      </c>
      <c r="AE1799">
        <v>1481809189</v>
      </c>
      <c r="AF1799">
        <v>1479217189</v>
      </c>
      <c r="AG1799" t="b">
        <v>1</v>
      </c>
      <c r="AH1799">
        <v>140</v>
      </c>
      <c r="AI1799" t="b">
        <v>0</v>
      </c>
      <c r="AJ1799" t="s">
        <v>8283</v>
      </c>
      <c r="AK1799">
        <v>68</v>
      </c>
      <c r="AL1799">
        <v>48.25</v>
      </c>
      <c r="AM1799" s="10" t="s">
        <v>8336</v>
      </c>
      <c r="AN1799" t="s">
        <v>8337</v>
      </c>
      <c r="AO1799" s="15">
        <v>42689.56931712963</v>
      </c>
      <c r="AP1799" s="15">
        <v>42719.56931712963</v>
      </c>
      <c r="AU1799" s="3"/>
      <c r="AV1799" s="3"/>
      <c r="AW1799" s="6"/>
      <c r="AX1799" s="8"/>
      <c r="BJ1799" s="10"/>
      <c r="BL1799" s="15"/>
      <c r="BM1799" s="15"/>
    </row>
    <row r="1800" spans="1:65" ht="12.75" hidden="1" customHeight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  <c r="W1800">
        <v>1798</v>
      </c>
      <c r="X1800" s="3" t="s">
        <v>1799</v>
      </c>
      <c r="Y1800" s="3" t="s">
        <v>5908</v>
      </c>
      <c r="Z1800" s="6">
        <v>16000</v>
      </c>
      <c r="AA1800" s="8">
        <v>2182</v>
      </c>
      <c r="AB1800" t="s">
        <v>8220</v>
      </c>
      <c r="AC1800" t="s">
        <v>8223</v>
      </c>
      <c r="AD1800" t="s">
        <v>8245</v>
      </c>
      <c r="AE1800">
        <v>1454572233</v>
      </c>
      <c r="AF1800">
        <v>1449388233</v>
      </c>
      <c r="AG1800" t="b">
        <v>1</v>
      </c>
      <c r="AH1800">
        <v>37</v>
      </c>
      <c r="AI1800" t="b">
        <v>0</v>
      </c>
      <c r="AJ1800" t="s">
        <v>8283</v>
      </c>
      <c r="AK1800">
        <v>14</v>
      </c>
      <c r="AL1800">
        <v>58.97</v>
      </c>
      <c r="AM1800" s="10" t="s">
        <v>8336</v>
      </c>
      <c r="AN1800" t="s">
        <v>8337</v>
      </c>
      <c r="AO1800" s="15">
        <v>42344.32677083333</v>
      </c>
      <c r="AP1800" s="15">
        <v>42404.32677083333</v>
      </c>
      <c r="AU1800" s="3"/>
      <c r="AV1800" s="3"/>
      <c r="AW1800" s="6"/>
      <c r="AX1800" s="8"/>
      <c r="BJ1800" s="10"/>
      <c r="BL1800" s="15"/>
      <c r="BM1800" s="15"/>
    </row>
    <row r="1801" spans="1:65" ht="12.75" hidden="1" customHeight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  <c r="W1801">
        <v>1799</v>
      </c>
      <c r="X1801" s="3" t="s">
        <v>1800</v>
      </c>
      <c r="Y1801" s="3" t="s">
        <v>5909</v>
      </c>
      <c r="Z1801" s="6">
        <v>4000</v>
      </c>
      <c r="AA1801" s="8">
        <v>69.83</v>
      </c>
      <c r="AB1801" t="s">
        <v>8220</v>
      </c>
      <c r="AC1801" t="s">
        <v>8224</v>
      </c>
      <c r="AD1801" t="s">
        <v>8246</v>
      </c>
      <c r="AE1801">
        <v>1415740408</v>
      </c>
      <c r="AF1801">
        <v>1414008808</v>
      </c>
      <c r="AG1801" t="b">
        <v>1</v>
      </c>
      <c r="AH1801">
        <v>6</v>
      </c>
      <c r="AI1801" t="b">
        <v>0</v>
      </c>
      <c r="AJ1801" t="s">
        <v>8283</v>
      </c>
      <c r="AK1801">
        <v>2</v>
      </c>
      <c r="AL1801">
        <v>11.64</v>
      </c>
      <c r="AM1801" s="10" t="s">
        <v>8336</v>
      </c>
      <c r="AN1801" t="s">
        <v>8337</v>
      </c>
      <c r="AO1801" s="15">
        <v>41934.842685185184</v>
      </c>
      <c r="AP1801" s="15">
        <v>41954.884351851855</v>
      </c>
      <c r="AU1801" s="3"/>
      <c r="AV1801" s="3"/>
      <c r="AW1801" s="6"/>
      <c r="AX1801" s="8"/>
      <c r="BJ1801" s="10"/>
      <c r="BL1801" s="15"/>
      <c r="BM1801" s="15"/>
    </row>
    <row r="1802" spans="1:65" ht="12.75" hidden="1" customHeight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  <c r="W1802">
        <v>1800</v>
      </c>
      <c r="X1802" s="3" t="s">
        <v>1801</v>
      </c>
      <c r="Y1802" s="3" t="s">
        <v>5910</v>
      </c>
      <c r="Z1802" s="6">
        <v>46260</v>
      </c>
      <c r="AA1802" s="8">
        <v>9460</v>
      </c>
      <c r="AB1802" t="s">
        <v>8220</v>
      </c>
      <c r="AC1802" t="s">
        <v>8224</v>
      </c>
      <c r="AD1802" t="s">
        <v>8246</v>
      </c>
      <c r="AE1802">
        <v>1476109970</v>
      </c>
      <c r="AF1802">
        <v>1473517970</v>
      </c>
      <c r="AG1802" t="b">
        <v>1</v>
      </c>
      <c r="AH1802">
        <v>113</v>
      </c>
      <c r="AI1802" t="b">
        <v>0</v>
      </c>
      <c r="AJ1802" t="s">
        <v>8283</v>
      </c>
      <c r="AK1802">
        <v>20</v>
      </c>
      <c r="AL1802">
        <v>83.72</v>
      </c>
      <c r="AM1802" s="10" t="s">
        <v>8336</v>
      </c>
      <c r="AN1802" t="s">
        <v>8337</v>
      </c>
      <c r="AO1802" s="15">
        <v>42623.606134259258</v>
      </c>
      <c r="AP1802" s="15">
        <v>42653.606134259258</v>
      </c>
      <c r="AU1802" s="3"/>
      <c r="AV1802" s="3"/>
      <c r="AW1802" s="6"/>
      <c r="AX1802" s="8"/>
      <c r="BJ1802" s="10"/>
      <c r="BL1802" s="15"/>
      <c r="BM1802" s="15"/>
    </row>
    <row r="1803" spans="1:65" ht="12.75" hidden="1" customHeight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  <c r="W1803">
        <v>1801</v>
      </c>
      <c r="X1803" s="3" t="s">
        <v>1802</v>
      </c>
      <c r="Y1803" s="3" t="s">
        <v>5911</v>
      </c>
      <c r="Z1803" s="6">
        <v>17000</v>
      </c>
      <c r="AA1803" s="8">
        <v>2355</v>
      </c>
      <c r="AB1803" t="s">
        <v>8220</v>
      </c>
      <c r="AC1803" t="s">
        <v>8224</v>
      </c>
      <c r="AD1803" t="s">
        <v>8246</v>
      </c>
      <c r="AE1803">
        <v>1450181400</v>
      </c>
      <c r="AF1803">
        <v>1447429868</v>
      </c>
      <c r="AG1803" t="b">
        <v>1</v>
      </c>
      <c r="AH1803">
        <v>37</v>
      </c>
      <c r="AI1803" t="b">
        <v>0</v>
      </c>
      <c r="AJ1803" t="s">
        <v>8283</v>
      </c>
      <c r="AK1803">
        <v>14</v>
      </c>
      <c r="AL1803">
        <v>63.65</v>
      </c>
      <c r="AM1803" s="10" t="s">
        <v>8336</v>
      </c>
      <c r="AN1803" t="s">
        <v>8337</v>
      </c>
      <c r="AO1803" s="15">
        <v>42321.660509259258</v>
      </c>
      <c r="AP1803" s="15">
        <v>42353.506944444445</v>
      </c>
      <c r="AU1803" s="3"/>
      <c r="AV1803" s="3"/>
      <c r="AW1803" s="6"/>
      <c r="AX1803" s="8"/>
      <c r="BJ1803" s="10"/>
      <c r="BL1803" s="15"/>
      <c r="BM1803" s="15"/>
    </row>
    <row r="1804" spans="1:65" ht="12.75" hidden="1" customHeight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  <c r="W1804">
        <v>1802</v>
      </c>
      <c r="X1804" s="3" t="s">
        <v>1803</v>
      </c>
      <c r="Y1804" s="3" t="s">
        <v>5912</v>
      </c>
      <c r="Z1804" s="6">
        <v>3500</v>
      </c>
      <c r="AA1804" s="8">
        <v>1697</v>
      </c>
      <c r="AB1804" t="s">
        <v>8220</v>
      </c>
      <c r="AC1804" t="s">
        <v>8235</v>
      </c>
      <c r="AD1804" t="s">
        <v>8248</v>
      </c>
      <c r="AE1804">
        <v>1435442340</v>
      </c>
      <c r="AF1804">
        <v>1433416830</v>
      </c>
      <c r="AG1804" t="b">
        <v>1</v>
      </c>
      <c r="AH1804">
        <v>18</v>
      </c>
      <c r="AI1804" t="b">
        <v>0</v>
      </c>
      <c r="AJ1804" t="s">
        <v>8283</v>
      </c>
      <c r="AK1804">
        <v>48</v>
      </c>
      <c r="AL1804">
        <v>94.28</v>
      </c>
      <c r="AM1804" s="10" t="s">
        <v>8336</v>
      </c>
      <c r="AN1804" t="s">
        <v>8337</v>
      </c>
      <c r="AO1804" s="15">
        <v>42159.47256944445</v>
      </c>
      <c r="AP1804" s="15">
        <v>42182.915972222225</v>
      </c>
      <c r="AU1804" s="3"/>
      <c r="AV1804" s="3"/>
      <c r="AW1804" s="6"/>
      <c r="AX1804" s="8"/>
      <c r="BJ1804" s="10"/>
      <c r="BL1804" s="15"/>
      <c r="BM1804" s="15"/>
    </row>
    <row r="1805" spans="1:65" ht="12.75" hidden="1" customHeight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42049.071550925924</v>
      </c>
      <c r="W1805">
        <v>1803</v>
      </c>
      <c r="X1805" s="3" t="s">
        <v>1804</v>
      </c>
      <c r="Y1805" s="3" t="s">
        <v>5913</v>
      </c>
      <c r="Z1805" s="6">
        <v>17500</v>
      </c>
      <c r="AA1805" s="8">
        <v>5390</v>
      </c>
      <c r="AB1805" t="s">
        <v>8220</v>
      </c>
      <c r="AC1805" t="s">
        <v>8223</v>
      </c>
      <c r="AD1805" t="s">
        <v>8245</v>
      </c>
      <c r="AE1805">
        <v>1423878182</v>
      </c>
      <c r="AF1805">
        <v>1421199782</v>
      </c>
      <c r="AG1805" t="b">
        <v>1</v>
      </c>
      <c r="AH1805">
        <v>75</v>
      </c>
      <c r="AI1805" t="b">
        <v>0</v>
      </c>
      <c r="AJ1805" t="s">
        <v>8283</v>
      </c>
      <c r="AK1805">
        <v>31</v>
      </c>
      <c r="AL1805">
        <v>71.87</v>
      </c>
      <c r="AM1805" s="10" t="s">
        <v>8336</v>
      </c>
      <c r="AN1805" t="s">
        <v>8337</v>
      </c>
      <c r="AO1805" s="15">
        <v>42018.071550925932</v>
      </c>
      <c r="AP1805" s="15">
        <v>42049.071550925924</v>
      </c>
      <c r="AU1805" s="3"/>
      <c r="AV1805" s="3"/>
      <c r="AW1805" s="6"/>
      <c r="AX1805" s="8"/>
      <c r="BJ1805" s="10"/>
      <c r="BL1805" s="15"/>
      <c r="BM1805" s="15"/>
    </row>
    <row r="1806" spans="1:65" ht="12.75" hidden="1" customHeight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  <c r="W1806">
        <v>1804</v>
      </c>
      <c r="X1806" s="3" t="s">
        <v>1805</v>
      </c>
      <c r="Y1806" s="3" t="s">
        <v>5914</v>
      </c>
      <c r="Z1806" s="6">
        <v>15500</v>
      </c>
      <c r="AA1806" s="8">
        <v>5452</v>
      </c>
      <c r="AB1806" t="s">
        <v>8220</v>
      </c>
      <c r="AC1806" t="s">
        <v>8223</v>
      </c>
      <c r="AD1806" t="s">
        <v>8245</v>
      </c>
      <c r="AE1806">
        <v>1447521404</v>
      </c>
      <c r="AF1806">
        <v>1444061804</v>
      </c>
      <c r="AG1806" t="b">
        <v>1</v>
      </c>
      <c r="AH1806">
        <v>52</v>
      </c>
      <c r="AI1806" t="b">
        <v>0</v>
      </c>
      <c r="AJ1806" t="s">
        <v>8283</v>
      </c>
      <c r="AK1806">
        <v>35</v>
      </c>
      <c r="AL1806">
        <v>104.85</v>
      </c>
      <c r="AM1806" s="10" t="s">
        <v>8336</v>
      </c>
      <c r="AN1806" t="s">
        <v>8337</v>
      </c>
      <c r="AO1806" s="15">
        <v>42282.678287037037</v>
      </c>
      <c r="AP1806" s="15">
        <v>42322.719953703709</v>
      </c>
      <c r="AU1806" s="3"/>
      <c r="AV1806" s="3"/>
      <c r="AW1806" s="6"/>
      <c r="AX1806" s="8"/>
      <c r="BJ1806" s="10"/>
      <c r="BL1806" s="15"/>
      <c r="BM1806" s="15"/>
    </row>
    <row r="1807" spans="1:65" ht="12.75" hidden="1" customHeight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  <c r="W1807">
        <v>1805</v>
      </c>
      <c r="X1807" s="3" t="s">
        <v>1806</v>
      </c>
      <c r="Y1807" s="3" t="s">
        <v>5915</v>
      </c>
      <c r="Z1807" s="6">
        <v>22500</v>
      </c>
      <c r="AA1807" s="8">
        <v>8191</v>
      </c>
      <c r="AB1807" t="s">
        <v>8220</v>
      </c>
      <c r="AC1807" t="s">
        <v>8235</v>
      </c>
      <c r="AD1807" t="s">
        <v>8248</v>
      </c>
      <c r="AE1807">
        <v>1443808800</v>
      </c>
      <c r="AF1807">
        <v>1441048658</v>
      </c>
      <c r="AG1807" t="b">
        <v>1</v>
      </c>
      <c r="AH1807">
        <v>122</v>
      </c>
      <c r="AI1807" t="b">
        <v>0</v>
      </c>
      <c r="AJ1807" t="s">
        <v>8283</v>
      </c>
      <c r="AK1807">
        <v>36</v>
      </c>
      <c r="AL1807">
        <v>67.14</v>
      </c>
      <c r="AM1807" s="10" t="s">
        <v>8336</v>
      </c>
      <c r="AN1807" t="s">
        <v>8337</v>
      </c>
      <c r="AO1807" s="15">
        <v>42247.803912037038</v>
      </c>
      <c r="AP1807" s="15">
        <v>42279.75</v>
      </c>
      <c r="AU1807" s="3"/>
      <c r="AV1807" s="3"/>
      <c r="AW1807" s="6"/>
      <c r="AX1807" s="8"/>
      <c r="BJ1807" s="10"/>
      <c r="BL1807" s="15"/>
      <c r="BM1807" s="15"/>
    </row>
    <row r="1808" spans="1:65" ht="12.75" hidden="1" customHeight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  <c r="W1808">
        <v>1806</v>
      </c>
      <c r="X1808" s="3" t="s">
        <v>1807</v>
      </c>
      <c r="Y1808" s="3" t="s">
        <v>5916</v>
      </c>
      <c r="Z1808" s="6">
        <v>20000</v>
      </c>
      <c r="AA1808" s="8">
        <v>591</v>
      </c>
      <c r="AB1808" t="s">
        <v>8220</v>
      </c>
      <c r="AC1808" t="s">
        <v>8224</v>
      </c>
      <c r="AD1808" t="s">
        <v>8246</v>
      </c>
      <c r="AE1808">
        <v>1412090349</v>
      </c>
      <c r="AF1808">
        <v>1409066349</v>
      </c>
      <c r="AG1808" t="b">
        <v>1</v>
      </c>
      <c r="AH1808">
        <v>8</v>
      </c>
      <c r="AI1808" t="b">
        <v>0</v>
      </c>
      <c r="AJ1808" t="s">
        <v>8283</v>
      </c>
      <c r="AK1808">
        <v>3</v>
      </c>
      <c r="AL1808">
        <v>73.88</v>
      </c>
      <c r="AM1808" s="10" t="s">
        <v>8336</v>
      </c>
      <c r="AN1808" t="s">
        <v>8337</v>
      </c>
      <c r="AO1808" s="15">
        <v>41877.638298611113</v>
      </c>
      <c r="AP1808" s="15">
        <v>41912.638298611113</v>
      </c>
      <c r="AU1808" s="3"/>
      <c r="AV1808" s="3"/>
      <c r="AW1808" s="6"/>
      <c r="AX1808" s="8"/>
      <c r="BJ1808" s="10"/>
      <c r="BL1808" s="15"/>
      <c r="BM1808" s="15"/>
    </row>
    <row r="1809" spans="1:65" ht="12.75" hidden="1" customHeight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  <c r="W1809">
        <v>1807</v>
      </c>
      <c r="X1809" s="3" t="s">
        <v>1808</v>
      </c>
      <c r="Y1809" s="3" t="s">
        <v>5917</v>
      </c>
      <c r="Z1809" s="6">
        <v>5000</v>
      </c>
      <c r="AA1809" s="8">
        <v>553</v>
      </c>
      <c r="AB1809" t="s">
        <v>8220</v>
      </c>
      <c r="AC1809" t="s">
        <v>8223</v>
      </c>
      <c r="AD1809" t="s">
        <v>8245</v>
      </c>
      <c r="AE1809">
        <v>1411868313</v>
      </c>
      <c r="AF1809">
        <v>1409276313</v>
      </c>
      <c r="AG1809" t="b">
        <v>1</v>
      </c>
      <c r="AH1809">
        <v>8</v>
      </c>
      <c r="AI1809" t="b">
        <v>0</v>
      </c>
      <c r="AJ1809" t="s">
        <v>8283</v>
      </c>
      <c r="AK1809">
        <v>11</v>
      </c>
      <c r="AL1809">
        <v>69.13</v>
      </c>
      <c r="AM1809" s="10" t="s">
        <v>8336</v>
      </c>
      <c r="AN1809" t="s">
        <v>8337</v>
      </c>
      <c r="AO1809" s="15">
        <v>41880.068437499998</v>
      </c>
      <c r="AP1809" s="15">
        <v>41910.068437499998</v>
      </c>
      <c r="AU1809" s="3"/>
      <c r="AV1809" s="3"/>
      <c r="AW1809" s="6"/>
      <c r="AX1809" s="8"/>
      <c r="BJ1809" s="10"/>
      <c r="BL1809" s="15"/>
      <c r="BM1809" s="15"/>
    </row>
    <row r="1810" spans="1:65" ht="12.75" hidden="1" customHeight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  <c r="W1810">
        <v>1808</v>
      </c>
      <c r="X1810" s="3" t="s">
        <v>1809</v>
      </c>
      <c r="Y1810" s="3" t="s">
        <v>5918</v>
      </c>
      <c r="Z1810" s="6">
        <v>28000</v>
      </c>
      <c r="AA1810" s="8">
        <v>11594</v>
      </c>
      <c r="AB1810" t="s">
        <v>8220</v>
      </c>
      <c r="AC1810" t="s">
        <v>8223</v>
      </c>
      <c r="AD1810" t="s">
        <v>8245</v>
      </c>
      <c r="AE1810">
        <v>1486830030</v>
      </c>
      <c r="AF1810">
        <v>1483806030</v>
      </c>
      <c r="AG1810" t="b">
        <v>1</v>
      </c>
      <c r="AH1810">
        <v>96</v>
      </c>
      <c r="AI1810" t="b">
        <v>0</v>
      </c>
      <c r="AJ1810" t="s">
        <v>8283</v>
      </c>
      <c r="AK1810">
        <v>41</v>
      </c>
      <c r="AL1810">
        <v>120.77</v>
      </c>
      <c r="AM1810" s="10" t="s">
        <v>8336</v>
      </c>
      <c r="AN1810" t="s">
        <v>8337</v>
      </c>
      <c r="AO1810" s="15">
        <v>42742.680902777778</v>
      </c>
      <c r="AP1810" s="15">
        <v>42777.680902777778</v>
      </c>
      <c r="AU1810" s="3"/>
      <c r="AV1810" s="3"/>
      <c r="AW1810" s="6"/>
      <c r="AX1810" s="8"/>
      <c r="BJ1810" s="10"/>
      <c r="BL1810" s="15"/>
      <c r="BM1810" s="15"/>
    </row>
    <row r="1811" spans="1:65" ht="12.75" hidden="1" customHeight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  <c r="W1811">
        <v>1809</v>
      </c>
      <c r="X1811" s="3" t="s">
        <v>1810</v>
      </c>
      <c r="Y1811" s="3" t="s">
        <v>5919</v>
      </c>
      <c r="Z1811" s="6">
        <v>3500</v>
      </c>
      <c r="AA1811" s="8">
        <v>380</v>
      </c>
      <c r="AB1811" t="s">
        <v>8220</v>
      </c>
      <c r="AC1811" t="s">
        <v>8228</v>
      </c>
      <c r="AD1811" t="s">
        <v>8250</v>
      </c>
      <c r="AE1811">
        <v>1425246439</v>
      </c>
      <c r="AF1811">
        <v>1422222439</v>
      </c>
      <c r="AG1811" t="b">
        <v>1</v>
      </c>
      <c r="AH1811">
        <v>9</v>
      </c>
      <c r="AI1811" t="b">
        <v>0</v>
      </c>
      <c r="AJ1811" t="s">
        <v>8283</v>
      </c>
      <c r="AK1811">
        <v>11</v>
      </c>
      <c r="AL1811">
        <v>42.22</v>
      </c>
      <c r="AM1811" s="10" t="s">
        <v>8336</v>
      </c>
      <c r="AN1811" t="s">
        <v>8337</v>
      </c>
      <c r="AO1811" s="15">
        <v>42029.907858796301</v>
      </c>
      <c r="AP1811" s="15">
        <v>42064.907858796301</v>
      </c>
      <c r="AU1811" s="3"/>
      <c r="AV1811" s="3"/>
      <c r="AW1811" s="6"/>
      <c r="AX1811" s="8"/>
      <c r="BJ1811" s="10"/>
      <c r="BL1811" s="15"/>
      <c r="BM1811" s="15"/>
    </row>
    <row r="1812" spans="1:65" ht="12.75" hidden="1" customHeight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  <c r="W1812">
        <v>1810</v>
      </c>
      <c r="X1812" s="3" t="s">
        <v>1811</v>
      </c>
      <c r="Y1812" s="3" t="s">
        <v>5920</v>
      </c>
      <c r="Z1812" s="6">
        <v>450</v>
      </c>
      <c r="AA1812" s="8">
        <v>15</v>
      </c>
      <c r="AB1812" t="s">
        <v>8220</v>
      </c>
      <c r="AC1812" t="s">
        <v>8223</v>
      </c>
      <c r="AD1812" t="s">
        <v>8245</v>
      </c>
      <c r="AE1812">
        <v>1408657826</v>
      </c>
      <c r="AF1812">
        <v>1407621026</v>
      </c>
      <c r="AG1812" t="b">
        <v>0</v>
      </c>
      <c r="AH1812">
        <v>2</v>
      </c>
      <c r="AI1812" t="b">
        <v>0</v>
      </c>
      <c r="AJ1812" t="s">
        <v>8283</v>
      </c>
      <c r="AK1812">
        <v>3</v>
      </c>
      <c r="AL1812">
        <v>7.5</v>
      </c>
      <c r="AM1812" s="10" t="s">
        <v>8336</v>
      </c>
      <c r="AN1812" t="s">
        <v>8337</v>
      </c>
      <c r="AO1812" s="15">
        <v>41860.91002314815</v>
      </c>
      <c r="AP1812" s="15">
        <v>41872.91002314815</v>
      </c>
      <c r="AU1812" s="3"/>
      <c r="AV1812" s="3"/>
      <c r="AW1812" s="6"/>
      <c r="AX1812" s="8"/>
      <c r="BJ1812" s="10"/>
      <c r="BL1812" s="15"/>
      <c r="BM1812" s="15"/>
    </row>
    <row r="1813" spans="1:65" ht="12.75" hidden="1" customHeight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  <c r="W1813">
        <v>1811</v>
      </c>
      <c r="X1813" s="3" t="s">
        <v>1812</v>
      </c>
      <c r="Y1813" s="3" t="s">
        <v>5921</v>
      </c>
      <c r="Z1813" s="6">
        <v>54000</v>
      </c>
      <c r="AA1813" s="8">
        <v>40</v>
      </c>
      <c r="AB1813" t="s">
        <v>8220</v>
      </c>
      <c r="AC1813" t="s">
        <v>8223</v>
      </c>
      <c r="AD1813" t="s">
        <v>8245</v>
      </c>
      <c r="AE1813">
        <v>1414123200</v>
      </c>
      <c r="AF1813">
        <v>1408962270</v>
      </c>
      <c r="AG1813" t="b">
        <v>0</v>
      </c>
      <c r="AH1813">
        <v>26</v>
      </c>
      <c r="AI1813" t="b">
        <v>0</v>
      </c>
      <c r="AJ1813" t="s">
        <v>8283</v>
      </c>
      <c r="AK1813">
        <v>0</v>
      </c>
      <c r="AL1813">
        <v>1.54</v>
      </c>
      <c r="AM1813" s="10" t="s">
        <v>8336</v>
      </c>
      <c r="AN1813" t="s">
        <v>8337</v>
      </c>
      <c r="AO1813" s="15">
        <v>41876.433680555558</v>
      </c>
      <c r="AP1813" s="15">
        <v>41936.166666666664</v>
      </c>
      <c r="AU1813" s="3"/>
      <c r="AV1813" s="3"/>
      <c r="AW1813" s="6"/>
      <c r="AX1813" s="8"/>
      <c r="BJ1813" s="10"/>
      <c r="BL1813" s="15"/>
      <c r="BM1813" s="15"/>
    </row>
    <row r="1814" spans="1:65" ht="12.75" hidden="1" customHeight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  <c r="W1814">
        <v>1812</v>
      </c>
      <c r="X1814" s="3" t="s">
        <v>1813</v>
      </c>
      <c r="Y1814" s="3" t="s">
        <v>5922</v>
      </c>
      <c r="Z1814" s="6">
        <v>6500</v>
      </c>
      <c r="AA1814" s="8">
        <v>865</v>
      </c>
      <c r="AB1814" t="s">
        <v>8220</v>
      </c>
      <c r="AC1814" t="s">
        <v>8224</v>
      </c>
      <c r="AD1814" t="s">
        <v>8246</v>
      </c>
      <c r="AE1814">
        <v>1467531536</v>
      </c>
      <c r="AF1814">
        <v>1464939536</v>
      </c>
      <c r="AG1814" t="b">
        <v>0</v>
      </c>
      <c r="AH1814">
        <v>23</v>
      </c>
      <c r="AI1814" t="b">
        <v>0</v>
      </c>
      <c r="AJ1814" t="s">
        <v>8283</v>
      </c>
      <c r="AK1814">
        <v>13</v>
      </c>
      <c r="AL1814">
        <v>37.61</v>
      </c>
      <c r="AM1814" s="10" t="s">
        <v>8336</v>
      </c>
      <c r="AN1814" t="s">
        <v>8337</v>
      </c>
      <c r="AO1814" s="15">
        <v>42524.318703703699</v>
      </c>
      <c r="AP1814" s="15">
        <v>42554.318703703699</v>
      </c>
      <c r="AU1814" s="3"/>
      <c r="AV1814" s="3"/>
      <c r="AW1814" s="6"/>
      <c r="AX1814" s="8"/>
      <c r="BJ1814" s="10"/>
      <c r="BL1814" s="15"/>
      <c r="BM1814" s="15"/>
    </row>
    <row r="1815" spans="1:65" ht="12.75" hidden="1" customHeight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  <c r="W1815">
        <v>1813</v>
      </c>
      <c r="X1815" s="3" t="s">
        <v>1814</v>
      </c>
      <c r="Y1815" s="3" t="s">
        <v>5923</v>
      </c>
      <c r="Z1815" s="6">
        <v>8750</v>
      </c>
      <c r="AA1815" s="8">
        <v>0</v>
      </c>
      <c r="AB1815" t="s">
        <v>8220</v>
      </c>
      <c r="AC1815" t="s">
        <v>8224</v>
      </c>
      <c r="AD1815" t="s">
        <v>8246</v>
      </c>
      <c r="AE1815">
        <v>1407532812</v>
      </c>
      <c r="AF1815">
        <v>1404940812</v>
      </c>
      <c r="AG1815" t="b">
        <v>0</v>
      </c>
      <c r="AH1815">
        <v>0</v>
      </c>
      <c r="AI1815" t="b">
        <v>0</v>
      </c>
      <c r="AJ1815" t="s">
        <v>8283</v>
      </c>
      <c r="AK1815">
        <v>0</v>
      </c>
      <c r="AL1815">
        <v>0</v>
      </c>
      <c r="AM1815" s="10" t="s">
        <v>8336</v>
      </c>
      <c r="AN1815" t="s">
        <v>8337</v>
      </c>
      <c r="AO1815" s="15">
        <v>41829.889027777775</v>
      </c>
      <c r="AP1815" s="15">
        <v>41859.889027777775</v>
      </c>
      <c r="AU1815" s="3"/>
      <c r="AV1815" s="3"/>
      <c r="AW1815" s="6"/>
      <c r="AX1815" s="8"/>
      <c r="BJ1815" s="10"/>
      <c r="BL1815" s="15"/>
      <c r="BM1815" s="15"/>
    </row>
    <row r="1816" spans="1:65" ht="12.75" hidden="1" customHeight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  <c r="W1816">
        <v>1814</v>
      </c>
      <c r="X1816" s="3" t="s">
        <v>1815</v>
      </c>
      <c r="Y1816" s="3" t="s">
        <v>5924</v>
      </c>
      <c r="Z1816" s="6">
        <v>12000</v>
      </c>
      <c r="AA1816" s="8">
        <v>5902</v>
      </c>
      <c r="AB1816" t="s">
        <v>8220</v>
      </c>
      <c r="AC1816" t="s">
        <v>8224</v>
      </c>
      <c r="AD1816" t="s">
        <v>8246</v>
      </c>
      <c r="AE1816">
        <v>1425108736</v>
      </c>
      <c r="AF1816">
        <v>1422516736</v>
      </c>
      <c r="AG1816" t="b">
        <v>0</v>
      </c>
      <c r="AH1816">
        <v>140</v>
      </c>
      <c r="AI1816" t="b">
        <v>0</v>
      </c>
      <c r="AJ1816" t="s">
        <v>8283</v>
      </c>
      <c r="AK1816">
        <v>49</v>
      </c>
      <c r="AL1816">
        <v>42.16</v>
      </c>
      <c r="AM1816" s="10" t="s">
        <v>8336</v>
      </c>
      <c r="AN1816" t="s">
        <v>8337</v>
      </c>
      <c r="AO1816" s="15">
        <v>42033.314074074078</v>
      </c>
      <c r="AP1816" s="15">
        <v>42063.314074074078</v>
      </c>
      <c r="AU1816" s="3"/>
      <c r="AV1816" s="3"/>
      <c r="AW1816" s="6"/>
      <c r="AX1816" s="8"/>
      <c r="BJ1816" s="10"/>
      <c r="BL1816" s="15"/>
      <c r="BM1816" s="15"/>
    </row>
    <row r="1817" spans="1:65" ht="12.75" hidden="1" customHeight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42186.906678240739</v>
      </c>
      <c r="W1817">
        <v>1815</v>
      </c>
      <c r="X1817" s="3" t="s">
        <v>1816</v>
      </c>
      <c r="Y1817" s="3" t="s">
        <v>5925</v>
      </c>
      <c r="Z1817" s="6">
        <v>3000</v>
      </c>
      <c r="AA1817" s="8">
        <v>0</v>
      </c>
      <c r="AB1817" t="s">
        <v>8220</v>
      </c>
      <c r="AC1817" t="s">
        <v>8223</v>
      </c>
      <c r="AD1817" t="s">
        <v>8245</v>
      </c>
      <c r="AE1817">
        <v>1435787137</v>
      </c>
      <c r="AF1817">
        <v>1434577537</v>
      </c>
      <c r="AG1817" t="b">
        <v>0</v>
      </c>
      <c r="AH1817">
        <v>0</v>
      </c>
      <c r="AI1817" t="b">
        <v>0</v>
      </c>
      <c r="AJ1817" t="s">
        <v>8283</v>
      </c>
      <c r="AK1817">
        <v>0</v>
      </c>
      <c r="AL1817">
        <v>0</v>
      </c>
      <c r="AM1817" s="10" t="s">
        <v>8336</v>
      </c>
      <c r="AN1817" t="s">
        <v>8337</v>
      </c>
      <c r="AO1817" s="15">
        <v>42172.906678240746</v>
      </c>
      <c r="AP1817" s="15">
        <v>42186.906678240739</v>
      </c>
      <c r="AU1817" s="3"/>
      <c r="AV1817" s="3"/>
      <c r="AW1817" s="6"/>
      <c r="AX1817" s="8"/>
      <c r="BJ1817" s="10"/>
      <c r="BL1817" s="15"/>
      <c r="BM1817" s="15"/>
    </row>
    <row r="1818" spans="1:65" ht="12.75" hidden="1" customHeight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  <c r="W1818">
        <v>1816</v>
      </c>
      <c r="X1818" s="3" t="s">
        <v>1817</v>
      </c>
      <c r="Y1818" s="3" t="s">
        <v>5926</v>
      </c>
      <c r="Z1818" s="6">
        <v>25000</v>
      </c>
      <c r="AA1818" s="8">
        <v>509</v>
      </c>
      <c r="AB1818" t="s">
        <v>8220</v>
      </c>
      <c r="AC1818" t="s">
        <v>8239</v>
      </c>
      <c r="AD1818" t="s">
        <v>8256</v>
      </c>
      <c r="AE1818">
        <v>1469473200</v>
      </c>
      <c r="AF1818">
        <v>1467061303</v>
      </c>
      <c r="AG1818" t="b">
        <v>0</v>
      </c>
      <c r="AH1818">
        <v>6</v>
      </c>
      <c r="AI1818" t="b">
        <v>0</v>
      </c>
      <c r="AJ1818" t="s">
        <v>8283</v>
      </c>
      <c r="AK1818">
        <v>2</v>
      </c>
      <c r="AL1818">
        <v>84.83</v>
      </c>
      <c r="AM1818" s="10" t="s">
        <v>8336</v>
      </c>
      <c r="AN1818" t="s">
        <v>8337</v>
      </c>
      <c r="AO1818" s="15">
        <v>42548.876192129625</v>
      </c>
      <c r="AP1818" s="15">
        <v>42576.791666666672</v>
      </c>
      <c r="AU1818" s="3"/>
      <c r="AV1818" s="3"/>
      <c r="AW1818" s="6"/>
      <c r="AX1818" s="8"/>
      <c r="BJ1818" s="10"/>
      <c r="BL1818" s="15"/>
      <c r="BM1818" s="15"/>
    </row>
    <row r="1819" spans="1:65" ht="12.75" hidden="1" customHeight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  <c r="W1819">
        <v>1817</v>
      </c>
      <c r="X1819" s="3" t="s">
        <v>1818</v>
      </c>
      <c r="Y1819" s="3" t="s">
        <v>5927</v>
      </c>
      <c r="Z1819" s="6">
        <v>18000</v>
      </c>
      <c r="AA1819" s="8">
        <v>9419</v>
      </c>
      <c r="AB1819" t="s">
        <v>8220</v>
      </c>
      <c r="AC1819" t="s">
        <v>8223</v>
      </c>
      <c r="AD1819" t="s">
        <v>8245</v>
      </c>
      <c r="AE1819">
        <v>1485759540</v>
      </c>
      <c r="AF1819">
        <v>1480607607</v>
      </c>
      <c r="AG1819" t="b">
        <v>0</v>
      </c>
      <c r="AH1819">
        <v>100</v>
      </c>
      <c r="AI1819" t="b">
        <v>0</v>
      </c>
      <c r="AJ1819" t="s">
        <v>8283</v>
      </c>
      <c r="AK1819">
        <v>52</v>
      </c>
      <c r="AL1819">
        <v>94.19</v>
      </c>
      <c r="AM1819" s="10" t="s">
        <v>8336</v>
      </c>
      <c r="AN1819" t="s">
        <v>8337</v>
      </c>
      <c r="AO1819" s="15">
        <v>42705.662118055552</v>
      </c>
      <c r="AP1819" s="15">
        <v>42765.290972222225</v>
      </c>
      <c r="AU1819" s="3"/>
      <c r="AV1819" s="3"/>
      <c r="AW1819" s="6"/>
      <c r="AX1819" s="8"/>
      <c r="BJ1819" s="10"/>
      <c r="BL1819" s="15"/>
      <c r="BM1819" s="15"/>
    </row>
    <row r="1820" spans="1:65" ht="12.75" hidden="1" customHeight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  <c r="W1820">
        <v>1818</v>
      </c>
      <c r="X1820" s="3" t="s">
        <v>1819</v>
      </c>
      <c r="Y1820" s="3" t="s">
        <v>5928</v>
      </c>
      <c r="Z1820" s="6">
        <v>15000</v>
      </c>
      <c r="AA1820" s="8">
        <v>0</v>
      </c>
      <c r="AB1820" t="s">
        <v>8220</v>
      </c>
      <c r="AC1820" t="s">
        <v>8223</v>
      </c>
      <c r="AD1820" t="s">
        <v>8245</v>
      </c>
      <c r="AE1820">
        <v>1428035850</v>
      </c>
      <c r="AF1820">
        <v>1425447450</v>
      </c>
      <c r="AG1820" t="b">
        <v>0</v>
      </c>
      <c r="AH1820">
        <v>0</v>
      </c>
      <c r="AI1820" t="b">
        <v>0</v>
      </c>
      <c r="AJ1820" t="s">
        <v>8283</v>
      </c>
      <c r="AK1820">
        <v>0</v>
      </c>
      <c r="AL1820">
        <v>0</v>
      </c>
      <c r="AM1820" s="10" t="s">
        <v>8336</v>
      </c>
      <c r="AN1820" t="s">
        <v>8337</v>
      </c>
      <c r="AO1820" s="15">
        <v>42067.234375</v>
      </c>
      <c r="AP1820" s="15">
        <v>42097.192708333328</v>
      </c>
      <c r="AU1820" s="3"/>
      <c r="AV1820" s="3"/>
      <c r="AW1820" s="6"/>
      <c r="AX1820" s="8"/>
      <c r="BJ1820" s="10"/>
      <c r="BL1820" s="15"/>
      <c r="BM1820" s="15"/>
    </row>
    <row r="1821" spans="1:65" ht="12.75" hidden="1" customHeight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  <c r="W1821">
        <v>1819</v>
      </c>
      <c r="X1821" s="3" t="s">
        <v>1820</v>
      </c>
      <c r="Y1821" s="3" t="s">
        <v>5929</v>
      </c>
      <c r="Z1821" s="6">
        <v>1200</v>
      </c>
      <c r="AA1821" s="8">
        <v>25</v>
      </c>
      <c r="AB1821" t="s">
        <v>8220</v>
      </c>
      <c r="AC1821" t="s">
        <v>8223</v>
      </c>
      <c r="AD1821" t="s">
        <v>8245</v>
      </c>
      <c r="AE1821">
        <v>1406743396</v>
      </c>
      <c r="AF1821">
        <v>1404151396</v>
      </c>
      <c r="AG1821" t="b">
        <v>0</v>
      </c>
      <c r="AH1821">
        <v>4</v>
      </c>
      <c r="AI1821" t="b">
        <v>0</v>
      </c>
      <c r="AJ1821" t="s">
        <v>8283</v>
      </c>
      <c r="AK1821">
        <v>2</v>
      </c>
      <c r="AL1821">
        <v>6.25</v>
      </c>
      <c r="AM1821" s="10" t="s">
        <v>8336</v>
      </c>
      <c r="AN1821" t="s">
        <v>8337</v>
      </c>
      <c r="AO1821" s="15">
        <v>41820.752268518518</v>
      </c>
      <c r="AP1821" s="15">
        <v>41850.752268518518</v>
      </c>
      <c r="AU1821" s="3"/>
      <c r="AV1821" s="3"/>
      <c r="AW1821" s="6"/>
      <c r="AX1821" s="8"/>
      <c r="BJ1821" s="10"/>
      <c r="BL1821" s="15"/>
      <c r="BM1821" s="15"/>
    </row>
    <row r="1822" spans="1:65" ht="12.75" hidden="1" customHeight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  <c r="W1822">
        <v>1820</v>
      </c>
      <c r="X1822" s="3" t="s">
        <v>1821</v>
      </c>
      <c r="Y1822" s="3" t="s">
        <v>5930</v>
      </c>
      <c r="Z1822" s="6">
        <v>26000</v>
      </c>
      <c r="AA1822" s="8">
        <v>1707</v>
      </c>
      <c r="AB1822" t="s">
        <v>8220</v>
      </c>
      <c r="AC1822" t="s">
        <v>8223</v>
      </c>
      <c r="AD1822" t="s">
        <v>8245</v>
      </c>
      <c r="AE1822">
        <v>1427850090</v>
      </c>
      <c r="AF1822">
        <v>1425261690</v>
      </c>
      <c r="AG1822" t="b">
        <v>0</v>
      </c>
      <c r="AH1822">
        <v>8</v>
      </c>
      <c r="AI1822" t="b">
        <v>0</v>
      </c>
      <c r="AJ1822" t="s">
        <v>8283</v>
      </c>
      <c r="AK1822">
        <v>7</v>
      </c>
      <c r="AL1822">
        <v>213.38</v>
      </c>
      <c r="AM1822" s="10" t="s">
        <v>8336</v>
      </c>
      <c r="AN1822" t="s">
        <v>8337</v>
      </c>
      <c r="AO1822" s="15">
        <v>42065.084375000006</v>
      </c>
      <c r="AP1822" s="15">
        <v>42095.042708333334</v>
      </c>
      <c r="AU1822" s="3"/>
      <c r="AV1822" s="3"/>
      <c r="AW1822" s="6"/>
      <c r="AX1822" s="8"/>
      <c r="BJ1822" s="10"/>
      <c r="BL1822" s="15"/>
      <c r="BM1822" s="15"/>
    </row>
    <row r="1823" spans="1:65" ht="12.75" hidden="1" customHeight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  <c r="W1823">
        <v>1821</v>
      </c>
      <c r="X1823" s="3" t="s">
        <v>1822</v>
      </c>
      <c r="Y1823" s="3" t="s">
        <v>5931</v>
      </c>
      <c r="Z1823" s="6">
        <v>2500</v>
      </c>
      <c r="AA1823" s="8">
        <v>3372.25</v>
      </c>
      <c r="AB1823" t="s">
        <v>8218</v>
      </c>
      <c r="AC1823" t="s">
        <v>8223</v>
      </c>
      <c r="AD1823" t="s">
        <v>8245</v>
      </c>
      <c r="AE1823">
        <v>1330760367</v>
      </c>
      <c r="AF1823">
        <v>1326872367</v>
      </c>
      <c r="AG1823" t="b">
        <v>0</v>
      </c>
      <c r="AH1823">
        <v>57</v>
      </c>
      <c r="AI1823" t="b">
        <v>1</v>
      </c>
      <c r="AJ1823" t="s">
        <v>8274</v>
      </c>
      <c r="AK1823">
        <v>135</v>
      </c>
      <c r="AL1823">
        <v>59.16</v>
      </c>
      <c r="AM1823" s="10" t="s">
        <v>8323</v>
      </c>
      <c r="AN1823" t="s">
        <v>8324</v>
      </c>
      <c r="AO1823" s="15">
        <v>40926.319062499999</v>
      </c>
      <c r="AP1823" s="15">
        <v>40971.319062499999</v>
      </c>
      <c r="AU1823" s="3"/>
      <c r="AV1823" s="3"/>
      <c r="AW1823" s="6"/>
      <c r="AX1823" s="8"/>
      <c r="BJ1823" s="10"/>
      <c r="BL1823" s="15"/>
      <c r="BM1823" s="15"/>
    </row>
    <row r="1824" spans="1:65" ht="12.75" hidden="1" customHeight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  <c r="W1824">
        <v>1822</v>
      </c>
      <c r="X1824" s="3" t="s">
        <v>1823</v>
      </c>
      <c r="Y1824" s="3" t="s">
        <v>5932</v>
      </c>
      <c r="Z1824" s="6">
        <v>300</v>
      </c>
      <c r="AA1824" s="8">
        <v>300</v>
      </c>
      <c r="AB1824" t="s">
        <v>8218</v>
      </c>
      <c r="AC1824" t="s">
        <v>8228</v>
      </c>
      <c r="AD1824" t="s">
        <v>8250</v>
      </c>
      <c r="AE1824">
        <v>1391194860</v>
      </c>
      <c r="AF1824">
        <v>1388084862</v>
      </c>
      <c r="AG1824" t="b">
        <v>0</v>
      </c>
      <c r="AH1824">
        <v>11</v>
      </c>
      <c r="AI1824" t="b">
        <v>1</v>
      </c>
      <c r="AJ1824" t="s">
        <v>8274</v>
      </c>
      <c r="AK1824">
        <v>100</v>
      </c>
      <c r="AL1824">
        <v>27.27</v>
      </c>
      <c r="AM1824" s="10" t="s">
        <v>8323</v>
      </c>
      <c r="AN1824" t="s">
        <v>8324</v>
      </c>
      <c r="AO1824" s="15">
        <v>41634.797013888885</v>
      </c>
      <c r="AP1824" s="15">
        <v>41670.792361111111</v>
      </c>
      <c r="AU1824" s="3"/>
      <c r="AV1824" s="3"/>
      <c r="AW1824" s="6"/>
      <c r="AX1824" s="8"/>
      <c r="BJ1824" s="10"/>
      <c r="BL1824" s="15"/>
      <c r="BM1824" s="15"/>
    </row>
    <row r="1825" spans="1:65" ht="12.75" hidden="1" customHeight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  <c r="W1825">
        <v>1823</v>
      </c>
      <c r="X1825" s="3" t="s">
        <v>1824</v>
      </c>
      <c r="Y1825" s="3" t="s">
        <v>5933</v>
      </c>
      <c r="Z1825" s="6">
        <v>700</v>
      </c>
      <c r="AA1825" s="8">
        <v>811</v>
      </c>
      <c r="AB1825" t="s">
        <v>8218</v>
      </c>
      <c r="AC1825" t="s">
        <v>8223</v>
      </c>
      <c r="AD1825" t="s">
        <v>8245</v>
      </c>
      <c r="AE1825">
        <v>1351095976</v>
      </c>
      <c r="AF1825">
        <v>1348503976</v>
      </c>
      <c r="AG1825" t="b">
        <v>0</v>
      </c>
      <c r="AH1825">
        <v>33</v>
      </c>
      <c r="AI1825" t="b">
        <v>1</v>
      </c>
      <c r="AJ1825" t="s">
        <v>8274</v>
      </c>
      <c r="AK1825">
        <v>116</v>
      </c>
      <c r="AL1825">
        <v>24.58</v>
      </c>
      <c r="AM1825" s="10" t="s">
        <v>8323</v>
      </c>
      <c r="AN1825" t="s">
        <v>8324</v>
      </c>
      <c r="AO1825" s="15">
        <v>41176.684907407405</v>
      </c>
      <c r="AP1825" s="15">
        <v>41206.684907407405</v>
      </c>
      <c r="AU1825" s="3"/>
      <c r="AV1825" s="3"/>
      <c r="AW1825" s="6"/>
      <c r="AX1825" s="8"/>
      <c r="BJ1825" s="10"/>
      <c r="BL1825" s="15"/>
      <c r="BM1825" s="15"/>
    </row>
    <row r="1826" spans="1:65" ht="12.75" hidden="1" customHeight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  <c r="W1826">
        <v>1824</v>
      </c>
      <c r="X1826" s="3" t="s">
        <v>1825</v>
      </c>
      <c r="Y1826" s="3" t="s">
        <v>5934</v>
      </c>
      <c r="Z1826" s="6">
        <v>3000</v>
      </c>
      <c r="AA1826" s="8">
        <v>3002</v>
      </c>
      <c r="AB1826" t="s">
        <v>8218</v>
      </c>
      <c r="AC1826" t="s">
        <v>8223</v>
      </c>
      <c r="AD1826" t="s">
        <v>8245</v>
      </c>
      <c r="AE1826">
        <v>1389146880</v>
      </c>
      <c r="AF1826">
        <v>1387403967</v>
      </c>
      <c r="AG1826" t="b">
        <v>0</v>
      </c>
      <c r="AH1826">
        <v>40</v>
      </c>
      <c r="AI1826" t="b">
        <v>1</v>
      </c>
      <c r="AJ1826" t="s">
        <v>8274</v>
      </c>
      <c r="AK1826">
        <v>100</v>
      </c>
      <c r="AL1826">
        <v>75.05</v>
      </c>
      <c r="AM1826" s="10" t="s">
        <v>8323</v>
      </c>
      <c r="AN1826" t="s">
        <v>8324</v>
      </c>
      <c r="AO1826" s="15">
        <v>41626.916284722225</v>
      </c>
      <c r="AP1826" s="15">
        <v>41647.088888888888</v>
      </c>
      <c r="AU1826" s="3"/>
      <c r="AV1826" s="3"/>
      <c r="AW1826" s="6"/>
      <c r="AX1826" s="8"/>
      <c r="BJ1826" s="10"/>
      <c r="BL1826" s="15"/>
      <c r="BM1826" s="15"/>
    </row>
    <row r="1827" spans="1:65" ht="12.75" hidden="1" customHeight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  <c r="W1827">
        <v>1825</v>
      </c>
      <c r="X1827" s="3" t="s">
        <v>1826</v>
      </c>
      <c r="Y1827" s="3" t="s">
        <v>5935</v>
      </c>
      <c r="Z1827" s="6">
        <v>2000</v>
      </c>
      <c r="AA1827" s="8">
        <v>2101</v>
      </c>
      <c r="AB1827" t="s">
        <v>8218</v>
      </c>
      <c r="AC1827" t="s">
        <v>8223</v>
      </c>
      <c r="AD1827" t="s">
        <v>8245</v>
      </c>
      <c r="AE1827">
        <v>1373572903</v>
      </c>
      <c r="AF1827">
        <v>1371585703</v>
      </c>
      <c r="AG1827" t="b">
        <v>0</v>
      </c>
      <c r="AH1827">
        <v>50</v>
      </c>
      <c r="AI1827" t="b">
        <v>1</v>
      </c>
      <c r="AJ1827" t="s">
        <v>8274</v>
      </c>
      <c r="AK1827">
        <v>105</v>
      </c>
      <c r="AL1827">
        <v>42.02</v>
      </c>
      <c r="AM1827" s="10" t="s">
        <v>8323</v>
      </c>
      <c r="AN1827" t="s">
        <v>8324</v>
      </c>
      <c r="AO1827" s="15">
        <v>41443.83452546296</v>
      </c>
      <c r="AP1827" s="15">
        <v>41466.83452546296</v>
      </c>
      <c r="AU1827" s="3"/>
      <c r="AV1827" s="3"/>
      <c r="AW1827" s="6"/>
      <c r="AX1827" s="8"/>
      <c r="BJ1827" s="10"/>
      <c r="BL1827" s="15"/>
      <c r="BM1827" s="15"/>
    </row>
    <row r="1828" spans="1:65" ht="12.75" hidden="1" customHeight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  <c r="W1828">
        <v>1826</v>
      </c>
      <c r="X1828" s="3" t="s">
        <v>1827</v>
      </c>
      <c r="Y1828" s="3" t="s">
        <v>5936</v>
      </c>
      <c r="Z1828" s="6">
        <v>2000</v>
      </c>
      <c r="AA1828" s="8">
        <v>2020</v>
      </c>
      <c r="AB1828" t="s">
        <v>8218</v>
      </c>
      <c r="AC1828" t="s">
        <v>8223</v>
      </c>
      <c r="AD1828" t="s">
        <v>8245</v>
      </c>
      <c r="AE1828">
        <v>1392675017</v>
      </c>
      <c r="AF1828">
        <v>1390083017</v>
      </c>
      <c r="AG1828" t="b">
        <v>0</v>
      </c>
      <c r="AH1828">
        <v>38</v>
      </c>
      <c r="AI1828" t="b">
        <v>1</v>
      </c>
      <c r="AJ1828" t="s">
        <v>8274</v>
      </c>
      <c r="AK1828">
        <v>101</v>
      </c>
      <c r="AL1828">
        <v>53.16</v>
      </c>
      <c r="AM1828" s="10" t="s">
        <v>8323</v>
      </c>
      <c r="AN1828" t="s">
        <v>8324</v>
      </c>
      <c r="AO1828" s="15">
        <v>41657.923807870371</v>
      </c>
      <c r="AP1828" s="15">
        <v>41687.923807870371</v>
      </c>
      <c r="AU1828" s="3"/>
      <c r="AV1828" s="3"/>
      <c r="AW1828" s="6"/>
      <c r="AX1828" s="8"/>
      <c r="BJ1828" s="10"/>
      <c r="BL1828" s="15"/>
      <c r="BM1828" s="15"/>
    </row>
    <row r="1829" spans="1:65" ht="12.75" hidden="1" customHeight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  <c r="W1829">
        <v>1827</v>
      </c>
      <c r="X1829" s="3" t="s">
        <v>1828</v>
      </c>
      <c r="Y1829" s="3" t="s">
        <v>5937</v>
      </c>
      <c r="Z1829" s="6">
        <v>8000</v>
      </c>
      <c r="AA1829" s="8">
        <v>8053</v>
      </c>
      <c r="AB1829" t="s">
        <v>8218</v>
      </c>
      <c r="AC1829" t="s">
        <v>8223</v>
      </c>
      <c r="AD1829" t="s">
        <v>8245</v>
      </c>
      <c r="AE1829">
        <v>1299138561</v>
      </c>
      <c r="AF1829">
        <v>1294818561</v>
      </c>
      <c r="AG1829" t="b">
        <v>0</v>
      </c>
      <c r="AH1829">
        <v>96</v>
      </c>
      <c r="AI1829" t="b">
        <v>1</v>
      </c>
      <c r="AJ1829" t="s">
        <v>8274</v>
      </c>
      <c r="AK1829">
        <v>101</v>
      </c>
      <c r="AL1829">
        <v>83.89</v>
      </c>
      <c r="AM1829" s="10" t="s">
        <v>8323</v>
      </c>
      <c r="AN1829" t="s">
        <v>8324</v>
      </c>
      <c r="AO1829" s="15">
        <v>40555.325937499998</v>
      </c>
      <c r="AP1829" s="15">
        <v>40605.325937499998</v>
      </c>
      <c r="AU1829" s="3"/>
      <c r="AV1829" s="3"/>
      <c r="AW1829" s="6"/>
      <c r="AX1829" s="8"/>
      <c r="BJ1829" s="10"/>
      <c r="BL1829" s="15"/>
      <c r="BM1829" s="15"/>
    </row>
    <row r="1830" spans="1:65" ht="12.75" hidden="1" customHeight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  <c r="W1830">
        <v>1828</v>
      </c>
      <c r="X1830" s="3" t="s">
        <v>1829</v>
      </c>
      <c r="Y1830" s="3" t="s">
        <v>5938</v>
      </c>
      <c r="Z1830" s="6">
        <v>20000</v>
      </c>
      <c r="AA1830" s="8">
        <v>20032</v>
      </c>
      <c r="AB1830" t="s">
        <v>8218</v>
      </c>
      <c r="AC1830" t="s">
        <v>8223</v>
      </c>
      <c r="AD1830" t="s">
        <v>8245</v>
      </c>
      <c r="AE1830">
        <v>1399672800</v>
      </c>
      <c r="AF1830">
        <v>1396906530</v>
      </c>
      <c r="AG1830" t="b">
        <v>0</v>
      </c>
      <c r="AH1830">
        <v>48</v>
      </c>
      <c r="AI1830" t="b">
        <v>1</v>
      </c>
      <c r="AJ1830" t="s">
        <v>8274</v>
      </c>
      <c r="AK1830">
        <v>100</v>
      </c>
      <c r="AL1830">
        <v>417.33</v>
      </c>
      <c r="AM1830" s="10" t="s">
        <v>8323</v>
      </c>
      <c r="AN1830" t="s">
        <v>8324</v>
      </c>
      <c r="AO1830" s="15">
        <v>41736.899652777778</v>
      </c>
      <c r="AP1830" s="15">
        <v>41768.916666666664</v>
      </c>
      <c r="AU1830" s="3"/>
      <c r="AV1830" s="3"/>
      <c r="AW1830" s="6"/>
      <c r="AX1830" s="8"/>
      <c r="BJ1830" s="10"/>
      <c r="BL1830" s="15"/>
      <c r="BM1830" s="15"/>
    </row>
    <row r="1831" spans="1:65" ht="12.75" hidden="1" customHeight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  <c r="W1831">
        <v>1829</v>
      </c>
      <c r="X1831" s="3" t="s">
        <v>1830</v>
      </c>
      <c r="Y1831" s="3" t="s">
        <v>5939</v>
      </c>
      <c r="Z1831" s="6">
        <v>1500</v>
      </c>
      <c r="AA1831" s="8">
        <v>2500.25</v>
      </c>
      <c r="AB1831" t="s">
        <v>8218</v>
      </c>
      <c r="AC1831" t="s">
        <v>8223</v>
      </c>
      <c r="AD1831" t="s">
        <v>8245</v>
      </c>
      <c r="AE1831">
        <v>1295647200</v>
      </c>
      <c r="AF1831">
        <v>1291428371</v>
      </c>
      <c r="AG1831" t="b">
        <v>0</v>
      </c>
      <c r="AH1831">
        <v>33</v>
      </c>
      <c r="AI1831" t="b">
        <v>1</v>
      </c>
      <c r="AJ1831" t="s">
        <v>8274</v>
      </c>
      <c r="AK1831">
        <v>167</v>
      </c>
      <c r="AL1831">
        <v>75.77</v>
      </c>
      <c r="AM1831" s="10" t="s">
        <v>8323</v>
      </c>
      <c r="AN1831" t="s">
        <v>8324</v>
      </c>
      <c r="AO1831" s="15">
        <v>40516.087627314817</v>
      </c>
      <c r="AP1831" s="15">
        <v>40564.916666666664</v>
      </c>
      <c r="AU1831" s="3"/>
      <c r="AV1831" s="3"/>
      <c r="AW1831" s="6"/>
      <c r="AX1831" s="8"/>
      <c r="BJ1831" s="10"/>
      <c r="BL1831" s="15"/>
      <c r="BM1831" s="15"/>
    </row>
    <row r="1832" spans="1:65" ht="12.75" hidden="1" customHeight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  <c r="W1832">
        <v>1830</v>
      </c>
      <c r="X1832" s="3" t="s">
        <v>1831</v>
      </c>
      <c r="Y1832" s="3" t="s">
        <v>5940</v>
      </c>
      <c r="Z1832" s="6">
        <v>15000</v>
      </c>
      <c r="AA1832" s="8">
        <v>15230</v>
      </c>
      <c r="AB1832" t="s">
        <v>8218</v>
      </c>
      <c r="AC1832" t="s">
        <v>8223</v>
      </c>
      <c r="AD1832" t="s">
        <v>8245</v>
      </c>
      <c r="AE1832">
        <v>1393259107</v>
      </c>
      <c r="AF1832">
        <v>1390667107</v>
      </c>
      <c r="AG1832" t="b">
        <v>0</v>
      </c>
      <c r="AH1832">
        <v>226</v>
      </c>
      <c r="AI1832" t="b">
        <v>1</v>
      </c>
      <c r="AJ1832" t="s">
        <v>8274</v>
      </c>
      <c r="AK1832">
        <v>102</v>
      </c>
      <c r="AL1832">
        <v>67.39</v>
      </c>
      <c r="AM1832" s="10" t="s">
        <v>8323</v>
      </c>
      <c r="AN1832" t="s">
        <v>8324</v>
      </c>
      <c r="AO1832" s="15">
        <v>41664.684108796297</v>
      </c>
      <c r="AP1832" s="15">
        <v>41694.684108796297</v>
      </c>
      <c r="AU1832" s="3"/>
      <c r="AV1832" s="3"/>
      <c r="AW1832" s="6"/>
      <c r="AX1832" s="8"/>
      <c r="BJ1832" s="10"/>
      <c r="BL1832" s="15"/>
      <c r="BM1832" s="15"/>
    </row>
    <row r="1833" spans="1:65" ht="12.75" hidden="1" customHeight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  <c r="W1833">
        <v>1831</v>
      </c>
      <c r="X1833" s="3" t="s">
        <v>1832</v>
      </c>
      <c r="Y1833" s="3" t="s">
        <v>5941</v>
      </c>
      <c r="Z1833" s="6">
        <v>1000</v>
      </c>
      <c r="AA1833" s="8">
        <v>1030</v>
      </c>
      <c r="AB1833" t="s">
        <v>8218</v>
      </c>
      <c r="AC1833" t="s">
        <v>8223</v>
      </c>
      <c r="AD1833" t="s">
        <v>8245</v>
      </c>
      <c r="AE1833">
        <v>1336866863</v>
      </c>
      <c r="AF1833">
        <v>1335570863</v>
      </c>
      <c r="AG1833" t="b">
        <v>0</v>
      </c>
      <c r="AH1833">
        <v>14</v>
      </c>
      <c r="AI1833" t="b">
        <v>1</v>
      </c>
      <c r="AJ1833" t="s">
        <v>8274</v>
      </c>
      <c r="AK1833">
        <v>103</v>
      </c>
      <c r="AL1833">
        <v>73.569999999999993</v>
      </c>
      <c r="AM1833" s="10" t="s">
        <v>8323</v>
      </c>
      <c r="AN1833" t="s">
        <v>8324</v>
      </c>
      <c r="AO1833" s="15">
        <v>41026.996099537035</v>
      </c>
      <c r="AP1833" s="15">
        <v>41041.996099537035</v>
      </c>
      <c r="AU1833" s="3"/>
      <c r="AV1833" s="3"/>
      <c r="AW1833" s="6"/>
      <c r="AX1833" s="8"/>
      <c r="BJ1833" s="10"/>
      <c r="BL1833" s="15"/>
      <c r="BM1833" s="15"/>
    </row>
    <row r="1834" spans="1:65" ht="12.75" hidden="1" customHeight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  <c r="W1834">
        <v>1832</v>
      </c>
      <c r="X1834" s="3" t="s">
        <v>1833</v>
      </c>
      <c r="Y1834" s="3" t="s">
        <v>5942</v>
      </c>
      <c r="Z1834" s="6">
        <v>350</v>
      </c>
      <c r="AA1834" s="8">
        <v>500</v>
      </c>
      <c r="AB1834" t="s">
        <v>8218</v>
      </c>
      <c r="AC1834" t="s">
        <v>8223</v>
      </c>
      <c r="AD1834" t="s">
        <v>8245</v>
      </c>
      <c r="AE1834">
        <v>1299243427</v>
      </c>
      <c r="AF1834">
        <v>1296651427</v>
      </c>
      <c r="AG1834" t="b">
        <v>0</v>
      </c>
      <c r="AH1834">
        <v>20</v>
      </c>
      <c r="AI1834" t="b">
        <v>1</v>
      </c>
      <c r="AJ1834" t="s">
        <v>8274</v>
      </c>
      <c r="AK1834">
        <v>143</v>
      </c>
      <c r="AL1834">
        <v>25</v>
      </c>
      <c r="AM1834" s="10" t="s">
        <v>8323</v>
      </c>
      <c r="AN1834" t="s">
        <v>8324</v>
      </c>
      <c r="AO1834" s="15">
        <v>40576.539664351854</v>
      </c>
      <c r="AP1834" s="15">
        <v>40606.539664351854</v>
      </c>
      <c r="AU1834" s="3"/>
      <c r="AV1834" s="3"/>
      <c r="AW1834" s="6"/>
      <c r="AX1834" s="8"/>
      <c r="BJ1834" s="10"/>
      <c r="BL1834" s="15"/>
      <c r="BM1834" s="15"/>
    </row>
    <row r="1835" spans="1:65" ht="12.75" hidden="1" customHeight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  <c r="W1835">
        <v>1833</v>
      </c>
      <c r="X1835" s="3" t="s">
        <v>1834</v>
      </c>
      <c r="Y1835" s="3" t="s">
        <v>5943</v>
      </c>
      <c r="Z1835" s="6">
        <v>400</v>
      </c>
      <c r="AA1835" s="8">
        <v>1050</v>
      </c>
      <c r="AB1835" t="s">
        <v>8218</v>
      </c>
      <c r="AC1835" t="s">
        <v>8223</v>
      </c>
      <c r="AD1835" t="s">
        <v>8245</v>
      </c>
      <c r="AE1835">
        <v>1362211140</v>
      </c>
      <c r="AF1835">
        <v>1359421403</v>
      </c>
      <c r="AG1835" t="b">
        <v>0</v>
      </c>
      <c r="AH1835">
        <v>25</v>
      </c>
      <c r="AI1835" t="b">
        <v>1</v>
      </c>
      <c r="AJ1835" t="s">
        <v>8274</v>
      </c>
      <c r="AK1835">
        <v>263</v>
      </c>
      <c r="AL1835">
        <v>42</v>
      </c>
      <c r="AM1835" s="10" t="s">
        <v>8323</v>
      </c>
      <c r="AN1835" t="s">
        <v>8324</v>
      </c>
      <c r="AO1835" s="15">
        <v>41303.044016203705</v>
      </c>
      <c r="AP1835" s="15">
        <v>41335.332638888889</v>
      </c>
      <c r="AU1835" s="3"/>
      <c r="AV1835" s="3"/>
      <c r="AW1835" s="6"/>
      <c r="AX1835" s="8"/>
      <c r="BJ1835" s="10"/>
      <c r="BL1835" s="15"/>
      <c r="BM1835" s="15"/>
    </row>
    <row r="1836" spans="1:65" ht="12.75" hidden="1" customHeight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  <c r="W1836">
        <v>1834</v>
      </c>
      <c r="X1836" s="3" t="s">
        <v>1835</v>
      </c>
      <c r="Y1836" s="3" t="s">
        <v>5944</v>
      </c>
      <c r="Z1836" s="6">
        <v>10000</v>
      </c>
      <c r="AA1836" s="8">
        <v>11805</v>
      </c>
      <c r="AB1836" t="s">
        <v>8218</v>
      </c>
      <c r="AC1836" t="s">
        <v>8223</v>
      </c>
      <c r="AD1836" t="s">
        <v>8245</v>
      </c>
      <c r="AE1836">
        <v>1422140895</v>
      </c>
      <c r="AF1836">
        <v>1418684895</v>
      </c>
      <c r="AG1836" t="b">
        <v>0</v>
      </c>
      <c r="AH1836">
        <v>90</v>
      </c>
      <c r="AI1836" t="b">
        <v>1</v>
      </c>
      <c r="AJ1836" t="s">
        <v>8274</v>
      </c>
      <c r="AK1836">
        <v>118</v>
      </c>
      <c r="AL1836">
        <v>131.16999999999999</v>
      </c>
      <c r="AM1836" s="10" t="s">
        <v>8323</v>
      </c>
      <c r="AN1836" t="s">
        <v>8324</v>
      </c>
      <c r="AO1836" s="15">
        <v>41988.964062500003</v>
      </c>
      <c r="AP1836" s="15">
        <v>42028.964062500003</v>
      </c>
      <c r="AU1836" s="3"/>
      <c r="AV1836" s="3"/>
      <c r="AW1836" s="6"/>
      <c r="AX1836" s="8"/>
      <c r="BJ1836" s="10"/>
      <c r="BL1836" s="15"/>
      <c r="BM1836" s="15"/>
    </row>
    <row r="1837" spans="1:65" ht="12.75" hidden="1" customHeight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  <c r="W1837">
        <v>1835</v>
      </c>
      <c r="X1837" s="3" t="s">
        <v>1836</v>
      </c>
      <c r="Y1837" s="3" t="s">
        <v>5945</v>
      </c>
      <c r="Z1837" s="6">
        <v>500</v>
      </c>
      <c r="AA1837" s="8">
        <v>520</v>
      </c>
      <c r="AB1837" t="s">
        <v>8218</v>
      </c>
      <c r="AC1837" t="s">
        <v>8224</v>
      </c>
      <c r="AD1837" t="s">
        <v>8246</v>
      </c>
      <c r="AE1837">
        <v>1459439471</v>
      </c>
      <c r="AF1837">
        <v>1456851071</v>
      </c>
      <c r="AG1837" t="b">
        <v>0</v>
      </c>
      <c r="AH1837">
        <v>11</v>
      </c>
      <c r="AI1837" t="b">
        <v>1</v>
      </c>
      <c r="AJ1837" t="s">
        <v>8274</v>
      </c>
      <c r="AK1837">
        <v>104</v>
      </c>
      <c r="AL1837">
        <v>47.27</v>
      </c>
      <c r="AM1837" s="10" t="s">
        <v>8323</v>
      </c>
      <c r="AN1837" t="s">
        <v>8324</v>
      </c>
      <c r="AO1837" s="15">
        <v>42430.702210648145</v>
      </c>
      <c r="AP1837" s="15">
        <v>42460.660543981481</v>
      </c>
      <c r="AU1837" s="3"/>
      <c r="AV1837" s="3"/>
      <c r="AW1837" s="6"/>
      <c r="AX1837" s="8"/>
      <c r="BJ1837" s="10"/>
      <c r="BL1837" s="15"/>
      <c r="BM1837" s="15"/>
    </row>
    <row r="1838" spans="1:65" ht="12.75" hidden="1" customHeight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  <c r="W1838">
        <v>1836</v>
      </c>
      <c r="X1838" s="3" t="s">
        <v>1837</v>
      </c>
      <c r="Y1838" s="3" t="s">
        <v>5946</v>
      </c>
      <c r="Z1838" s="6">
        <v>5000</v>
      </c>
      <c r="AA1838" s="8">
        <v>10017</v>
      </c>
      <c r="AB1838" t="s">
        <v>8218</v>
      </c>
      <c r="AC1838" t="s">
        <v>8223</v>
      </c>
      <c r="AD1838" t="s">
        <v>8245</v>
      </c>
      <c r="AE1838">
        <v>1361129129</v>
      </c>
      <c r="AF1838">
        <v>1359660329</v>
      </c>
      <c r="AG1838" t="b">
        <v>0</v>
      </c>
      <c r="AH1838">
        <v>55</v>
      </c>
      <c r="AI1838" t="b">
        <v>1</v>
      </c>
      <c r="AJ1838" t="s">
        <v>8274</v>
      </c>
      <c r="AK1838">
        <v>200</v>
      </c>
      <c r="AL1838">
        <v>182.13</v>
      </c>
      <c r="AM1838" s="10" t="s">
        <v>8323</v>
      </c>
      <c r="AN1838" t="s">
        <v>8324</v>
      </c>
      <c r="AO1838" s="15">
        <v>41305.809363425928</v>
      </c>
      <c r="AP1838" s="15">
        <v>41322.809363425928</v>
      </c>
      <c r="AU1838" s="3"/>
      <c r="AV1838" s="3"/>
      <c r="AW1838" s="6"/>
      <c r="AX1838" s="8"/>
      <c r="BJ1838" s="10"/>
      <c r="BL1838" s="15"/>
      <c r="BM1838" s="15"/>
    </row>
    <row r="1839" spans="1:65" ht="12.75" hidden="1" customHeight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  <c r="W1839">
        <v>1837</v>
      </c>
      <c r="X1839" s="3" t="s">
        <v>1838</v>
      </c>
      <c r="Y1839" s="3" t="s">
        <v>5947</v>
      </c>
      <c r="Z1839" s="6">
        <v>600</v>
      </c>
      <c r="AA1839" s="8">
        <v>1841</v>
      </c>
      <c r="AB1839" t="s">
        <v>8218</v>
      </c>
      <c r="AC1839" t="s">
        <v>8223</v>
      </c>
      <c r="AD1839" t="s">
        <v>8245</v>
      </c>
      <c r="AE1839">
        <v>1332029335</v>
      </c>
      <c r="AF1839">
        <v>1326848935</v>
      </c>
      <c r="AG1839" t="b">
        <v>0</v>
      </c>
      <c r="AH1839">
        <v>30</v>
      </c>
      <c r="AI1839" t="b">
        <v>1</v>
      </c>
      <c r="AJ1839" t="s">
        <v>8274</v>
      </c>
      <c r="AK1839">
        <v>307</v>
      </c>
      <c r="AL1839">
        <v>61.37</v>
      </c>
      <c r="AM1839" s="10" t="s">
        <v>8323</v>
      </c>
      <c r="AN1839" t="s">
        <v>8324</v>
      </c>
      <c r="AO1839" s="15">
        <v>40926.047858796301</v>
      </c>
      <c r="AP1839" s="15">
        <v>40986.006192129629</v>
      </c>
      <c r="AU1839" s="3"/>
      <c r="AV1839" s="3"/>
      <c r="AW1839" s="6"/>
      <c r="AX1839" s="8"/>
      <c r="BJ1839" s="10"/>
      <c r="BL1839" s="15"/>
      <c r="BM1839" s="15"/>
    </row>
    <row r="1840" spans="1:65" ht="12.75" hidden="1" customHeight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  <c r="W1840">
        <v>1838</v>
      </c>
      <c r="X1840" s="3" t="s">
        <v>1839</v>
      </c>
      <c r="Y1840" s="3" t="s">
        <v>5948</v>
      </c>
      <c r="Z1840" s="6">
        <v>1000</v>
      </c>
      <c r="AA1840" s="8">
        <v>1001.49</v>
      </c>
      <c r="AB1840" t="s">
        <v>8218</v>
      </c>
      <c r="AC1840" t="s">
        <v>8223</v>
      </c>
      <c r="AD1840" t="s">
        <v>8245</v>
      </c>
      <c r="AE1840">
        <v>1317438000</v>
      </c>
      <c r="AF1840">
        <v>1314989557</v>
      </c>
      <c r="AG1840" t="b">
        <v>0</v>
      </c>
      <c r="AH1840">
        <v>28</v>
      </c>
      <c r="AI1840" t="b">
        <v>1</v>
      </c>
      <c r="AJ1840" t="s">
        <v>8274</v>
      </c>
      <c r="AK1840">
        <v>100</v>
      </c>
      <c r="AL1840">
        <v>35.770000000000003</v>
      </c>
      <c r="AM1840" s="10" t="s">
        <v>8323</v>
      </c>
      <c r="AN1840" t="s">
        <v>8324</v>
      </c>
      <c r="AO1840" s="15">
        <v>40788.786539351851</v>
      </c>
      <c r="AP1840" s="15">
        <v>40817.125</v>
      </c>
      <c r="AU1840" s="3"/>
      <c r="AV1840" s="3"/>
      <c r="AW1840" s="6"/>
      <c r="AX1840" s="8"/>
      <c r="BJ1840" s="10"/>
      <c r="BL1840" s="15"/>
      <c r="BM1840" s="15"/>
    </row>
    <row r="1841" spans="1:65" ht="12.75" hidden="1" customHeight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  <c r="W1841">
        <v>1839</v>
      </c>
      <c r="X1841" s="3" t="s">
        <v>1840</v>
      </c>
      <c r="Y1841" s="3" t="s">
        <v>5949</v>
      </c>
      <c r="Z1841" s="6">
        <v>1000</v>
      </c>
      <c r="AA1841" s="8">
        <v>2053</v>
      </c>
      <c r="AB1841" t="s">
        <v>8218</v>
      </c>
      <c r="AC1841" t="s">
        <v>8223</v>
      </c>
      <c r="AD1841" t="s">
        <v>8245</v>
      </c>
      <c r="AE1841">
        <v>1475342382</v>
      </c>
      <c r="AF1841">
        <v>1472750382</v>
      </c>
      <c r="AG1841" t="b">
        <v>0</v>
      </c>
      <c r="AH1841">
        <v>45</v>
      </c>
      <c r="AI1841" t="b">
        <v>1</v>
      </c>
      <c r="AJ1841" t="s">
        <v>8274</v>
      </c>
      <c r="AK1841">
        <v>205</v>
      </c>
      <c r="AL1841">
        <v>45.62</v>
      </c>
      <c r="AM1841" s="10" t="s">
        <v>8323</v>
      </c>
      <c r="AN1841" t="s">
        <v>8324</v>
      </c>
      <c r="AO1841" s="15">
        <v>42614.722013888888</v>
      </c>
      <c r="AP1841" s="15">
        <v>42644.722013888888</v>
      </c>
      <c r="AU1841" s="3"/>
      <c r="AV1841" s="3"/>
      <c r="AW1841" s="6"/>
      <c r="AX1841" s="8"/>
      <c r="BJ1841" s="10"/>
      <c r="BL1841" s="15"/>
      <c r="BM1841" s="15"/>
    </row>
    <row r="1842" spans="1:65" ht="12.75" hidden="1" customHeight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  <c r="W1842">
        <v>1840</v>
      </c>
      <c r="X1842" s="3" t="s">
        <v>1841</v>
      </c>
      <c r="Y1842" s="3" t="s">
        <v>5950</v>
      </c>
      <c r="Z1842" s="6">
        <v>900</v>
      </c>
      <c r="AA1842" s="8">
        <v>980</v>
      </c>
      <c r="AB1842" t="s">
        <v>8218</v>
      </c>
      <c r="AC1842" t="s">
        <v>8223</v>
      </c>
      <c r="AD1842" t="s">
        <v>8245</v>
      </c>
      <c r="AE1842">
        <v>1367902740</v>
      </c>
      <c r="AF1842">
        <v>1366251510</v>
      </c>
      <c r="AG1842" t="b">
        <v>0</v>
      </c>
      <c r="AH1842">
        <v>13</v>
      </c>
      <c r="AI1842" t="b">
        <v>1</v>
      </c>
      <c r="AJ1842" t="s">
        <v>8274</v>
      </c>
      <c r="AK1842">
        <v>109</v>
      </c>
      <c r="AL1842">
        <v>75.38</v>
      </c>
      <c r="AM1842" s="10" t="s">
        <v>8323</v>
      </c>
      <c r="AN1842" t="s">
        <v>8324</v>
      </c>
      <c r="AO1842" s="15">
        <v>41382.096180555556</v>
      </c>
      <c r="AP1842" s="15">
        <v>41401.207638888889</v>
      </c>
      <c r="AU1842" s="3"/>
      <c r="AV1842" s="3"/>
      <c r="AW1842" s="6"/>
      <c r="AX1842" s="8"/>
      <c r="BJ1842" s="10"/>
      <c r="BL1842" s="15"/>
      <c r="BM1842" s="15"/>
    </row>
    <row r="1843" spans="1:65" ht="12.75" hidden="1" customHeight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  <c r="W1843">
        <v>1841</v>
      </c>
      <c r="X1843" s="3" t="s">
        <v>1842</v>
      </c>
      <c r="Y1843" s="3" t="s">
        <v>5951</v>
      </c>
      <c r="Z1843" s="6">
        <v>2000</v>
      </c>
      <c r="AA1843" s="8">
        <v>2035</v>
      </c>
      <c r="AB1843" t="s">
        <v>8218</v>
      </c>
      <c r="AC1843" t="s">
        <v>8223</v>
      </c>
      <c r="AD1843" t="s">
        <v>8245</v>
      </c>
      <c r="AE1843">
        <v>1400561940</v>
      </c>
      <c r="AF1843">
        <v>1397679445</v>
      </c>
      <c r="AG1843" t="b">
        <v>0</v>
      </c>
      <c r="AH1843">
        <v>40</v>
      </c>
      <c r="AI1843" t="b">
        <v>1</v>
      </c>
      <c r="AJ1843" t="s">
        <v>8274</v>
      </c>
      <c r="AK1843">
        <v>102</v>
      </c>
      <c r="AL1843">
        <v>50.88</v>
      </c>
      <c r="AM1843" s="10" t="s">
        <v>8323</v>
      </c>
      <c r="AN1843" t="s">
        <v>8324</v>
      </c>
      <c r="AO1843" s="15">
        <v>41745.84542824074</v>
      </c>
      <c r="AP1843" s="15">
        <v>41779.207638888889</v>
      </c>
      <c r="AU1843" s="3"/>
      <c r="AV1843" s="3"/>
      <c r="AW1843" s="6"/>
      <c r="AX1843" s="8"/>
      <c r="BJ1843" s="10"/>
      <c r="BL1843" s="15"/>
      <c r="BM1843" s="15"/>
    </row>
    <row r="1844" spans="1:65" ht="12.75" hidden="1" customHeight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  <c r="W1844">
        <v>1842</v>
      </c>
      <c r="X1844" s="3" t="s">
        <v>1843</v>
      </c>
      <c r="Y1844" s="3" t="s">
        <v>5952</v>
      </c>
      <c r="Z1844" s="6">
        <v>2000</v>
      </c>
      <c r="AA1844" s="8">
        <v>2505</v>
      </c>
      <c r="AB1844" t="s">
        <v>8218</v>
      </c>
      <c r="AC1844" t="s">
        <v>8223</v>
      </c>
      <c r="AD1844" t="s">
        <v>8245</v>
      </c>
      <c r="AE1844">
        <v>1425275940</v>
      </c>
      <c r="AF1844">
        <v>1422371381</v>
      </c>
      <c r="AG1844" t="b">
        <v>0</v>
      </c>
      <c r="AH1844">
        <v>21</v>
      </c>
      <c r="AI1844" t="b">
        <v>1</v>
      </c>
      <c r="AJ1844" t="s">
        <v>8274</v>
      </c>
      <c r="AK1844">
        <v>125</v>
      </c>
      <c r="AL1844">
        <v>119.29</v>
      </c>
      <c r="AM1844" s="10" t="s">
        <v>8323</v>
      </c>
      <c r="AN1844" t="s">
        <v>8324</v>
      </c>
      <c r="AO1844" s="15">
        <v>42031.631724537037</v>
      </c>
      <c r="AP1844" s="15">
        <v>42065.249305555553</v>
      </c>
      <c r="AU1844" s="3"/>
      <c r="AV1844" s="3"/>
      <c r="AW1844" s="6"/>
      <c r="AX1844" s="8"/>
      <c r="BJ1844" s="10"/>
      <c r="BL1844" s="15"/>
      <c r="BM1844" s="15"/>
    </row>
    <row r="1845" spans="1:65" ht="12.75" hidden="1" customHeight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  <c r="W1845">
        <v>1843</v>
      </c>
      <c r="X1845" s="3" t="s">
        <v>1844</v>
      </c>
      <c r="Y1845" s="3" t="s">
        <v>5953</v>
      </c>
      <c r="Z1845" s="6">
        <v>10000</v>
      </c>
      <c r="AA1845" s="8">
        <v>12400.61</v>
      </c>
      <c r="AB1845" t="s">
        <v>8218</v>
      </c>
      <c r="AC1845" t="s">
        <v>8223</v>
      </c>
      <c r="AD1845" t="s">
        <v>8245</v>
      </c>
      <c r="AE1845">
        <v>1298245954</v>
      </c>
      <c r="AF1845">
        <v>1295653954</v>
      </c>
      <c r="AG1845" t="b">
        <v>0</v>
      </c>
      <c r="AH1845">
        <v>134</v>
      </c>
      <c r="AI1845" t="b">
        <v>1</v>
      </c>
      <c r="AJ1845" t="s">
        <v>8274</v>
      </c>
      <c r="AK1845">
        <v>124</v>
      </c>
      <c r="AL1845">
        <v>92.54</v>
      </c>
      <c r="AM1845" s="10" t="s">
        <v>8323</v>
      </c>
      <c r="AN1845" t="s">
        <v>8324</v>
      </c>
      <c r="AO1845" s="15">
        <v>40564.994837962964</v>
      </c>
      <c r="AP1845" s="15">
        <v>40594.994837962964</v>
      </c>
      <c r="AU1845" s="3"/>
      <c r="AV1845" s="3"/>
      <c r="AW1845" s="6"/>
      <c r="AX1845" s="8"/>
      <c r="BJ1845" s="10"/>
      <c r="BL1845" s="15"/>
      <c r="BM1845" s="15"/>
    </row>
    <row r="1846" spans="1:65" ht="12.75" hidden="1" customHeight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  <c r="W1846">
        <v>1844</v>
      </c>
      <c r="X1846" s="3" t="s">
        <v>1845</v>
      </c>
      <c r="Y1846" s="3" t="s">
        <v>5954</v>
      </c>
      <c r="Z1846" s="6">
        <v>1500</v>
      </c>
      <c r="AA1846" s="8">
        <v>1521</v>
      </c>
      <c r="AB1846" t="s">
        <v>8218</v>
      </c>
      <c r="AC1846" t="s">
        <v>8223</v>
      </c>
      <c r="AD1846" t="s">
        <v>8245</v>
      </c>
      <c r="AE1846">
        <v>1307761200</v>
      </c>
      <c r="AF1846">
        <v>1304464914</v>
      </c>
      <c r="AG1846" t="b">
        <v>0</v>
      </c>
      <c r="AH1846">
        <v>20</v>
      </c>
      <c r="AI1846" t="b">
        <v>1</v>
      </c>
      <c r="AJ1846" t="s">
        <v>8274</v>
      </c>
      <c r="AK1846">
        <v>101</v>
      </c>
      <c r="AL1846">
        <v>76.05</v>
      </c>
      <c r="AM1846" s="10" t="s">
        <v>8323</v>
      </c>
      <c r="AN1846" t="s">
        <v>8324</v>
      </c>
      <c r="AO1846" s="15">
        <v>40666.973541666666</v>
      </c>
      <c r="AP1846" s="15">
        <v>40705.125</v>
      </c>
      <c r="AU1846" s="3"/>
      <c r="AV1846" s="3"/>
      <c r="AW1846" s="6"/>
      <c r="AX1846" s="8"/>
      <c r="BJ1846" s="10"/>
      <c r="BL1846" s="15"/>
      <c r="BM1846" s="15"/>
    </row>
    <row r="1847" spans="1:65" ht="12.75" hidden="1" customHeight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  <c r="W1847">
        <v>1845</v>
      </c>
      <c r="X1847" s="3" t="s">
        <v>1846</v>
      </c>
      <c r="Y1847" s="3" t="s">
        <v>5955</v>
      </c>
      <c r="Z1847" s="6">
        <v>1000</v>
      </c>
      <c r="AA1847" s="8">
        <v>1000</v>
      </c>
      <c r="AB1847" t="s">
        <v>8218</v>
      </c>
      <c r="AC1847" t="s">
        <v>8223</v>
      </c>
      <c r="AD1847" t="s">
        <v>8245</v>
      </c>
      <c r="AE1847">
        <v>1466139300</v>
      </c>
      <c r="AF1847">
        <v>1464854398</v>
      </c>
      <c r="AG1847" t="b">
        <v>0</v>
      </c>
      <c r="AH1847">
        <v>19</v>
      </c>
      <c r="AI1847" t="b">
        <v>1</v>
      </c>
      <c r="AJ1847" t="s">
        <v>8274</v>
      </c>
      <c r="AK1847">
        <v>100</v>
      </c>
      <c r="AL1847">
        <v>52.63</v>
      </c>
      <c r="AM1847" s="10" t="s">
        <v>8323</v>
      </c>
      <c r="AN1847" t="s">
        <v>8324</v>
      </c>
      <c r="AO1847" s="15">
        <v>42523.333310185189</v>
      </c>
      <c r="AP1847" s="15">
        <v>42538.204861111109</v>
      </c>
      <c r="AU1847" s="3"/>
      <c r="AV1847" s="3"/>
      <c r="AW1847" s="6"/>
      <c r="AX1847" s="8"/>
      <c r="BJ1847" s="10"/>
      <c r="BL1847" s="15"/>
      <c r="BM1847" s="15"/>
    </row>
    <row r="1848" spans="1:65" ht="12.75" hidden="1" customHeight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  <c r="W1848">
        <v>1846</v>
      </c>
      <c r="X1848" s="3" t="s">
        <v>1847</v>
      </c>
      <c r="Y1848" s="3" t="s">
        <v>5956</v>
      </c>
      <c r="Z1848" s="6">
        <v>15000</v>
      </c>
      <c r="AA1848" s="8">
        <v>20689</v>
      </c>
      <c r="AB1848" t="s">
        <v>8218</v>
      </c>
      <c r="AC1848" t="s">
        <v>8223</v>
      </c>
      <c r="AD1848" t="s">
        <v>8245</v>
      </c>
      <c r="AE1848">
        <v>1355585777</v>
      </c>
      <c r="AF1848">
        <v>1352993777</v>
      </c>
      <c r="AG1848" t="b">
        <v>0</v>
      </c>
      <c r="AH1848">
        <v>209</v>
      </c>
      <c r="AI1848" t="b">
        <v>1</v>
      </c>
      <c r="AJ1848" t="s">
        <v>8274</v>
      </c>
      <c r="AK1848">
        <v>138</v>
      </c>
      <c r="AL1848">
        <v>98.99</v>
      </c>
      <c r="AM1848" s="10" t="s">
        <v>8323</v>
      </c>
      <c r="AN1848" t="s">
        <v>8324</v>
      </c>
      <c r="AO1848" s="15">
        <v>41228.650196759263</v>
      </c>
      <c r="AP1848" s="15">
        <v>41258.650196759263</v>
      </c>
      <c r="AU1848" s="3"/>
      <c r="AV1848" s="3"/>
      <c r="AW1848" s="6"/>
      <c r="AX1848" s="8"/>
      <c r="BJ1848" s="10"/>
      <c r="BL1848" s="15"/>
      <c r="BM1848" s="15"/>
    </row>
    <row r="1849" spans="1:65" ht="12.75" hidden="1" customHeight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  <c r="W1849">
        <v>1847</v>
      </c>
      <c r="X1849" s="3" t="s">
        <v>1848</v>
      </c>
      <c r="Y1849" s="3" t="s">
        <v>5957</v>
      </c>
      <c r="Z1849" s="6">
        <v>2500</v>
      </c>
      <c r="AA1849" s="8">
        <v>3022</v>
      </c>
      <c r="AB1849" t="s">
        <v>8218</v>
      </c>
      <c r="AC1849" t="s">
        <v>8223</v>
      </c>
      <c r="AD1849" t="s">
        <v>8245</v>
      </c>
      <c r="AE1849">
        <v>1429594832</v>
      </c>
      <c r="AF1849">
        <v>1427780432</v>
      </c>
      <c r="AG1849" t="b">
        <v>0</v>
      </c>
      <c r="AH1849">
        <v>38</v>
      </c>
      <c r="AI1849" t="b">
        <v>1</v>
      </c>
      <c r="AJ1849" t="s">
        <v>8274</v>
      </c>
      <c r="AK1849">
        <v>121</v>
      </c>
      <c r="AL1849">
        <v>79.53</v>
      </c>
      <c r="AM1849" s="10" t="s">
        <v>8323</v>
      </c>
      <c r="AN1849" t="s">
        <v>8324</v>
      </c>
      <c r="AO1849" s="15">
        <v>42094.236481481479</v>
      </c>
      <c r="AP1849" s="15">
        <v>42115.236481481479</v>
      </c>
      <c r="AU1849" s="3"/>
      <c r="AV1849" s="3"/>
      <c r="AW1849" s="6"/>
      <c r="AX1849" s="8"/>
      <c r="BJ1849" s="10"/>
      <c r="BL1849" s="15"/>
      <c r="BM1849" s="15"/>
    </row>
    <row r="1850" spans="1:65" ht="12.75" hidden="1" customHeight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  <c r="W1850">
        <v>1848</v>
      </c>
      <c r="X1850" s="3" t="s">
        <v>1849</v>
      </c>
      <c r="Y1850" s="3" t="s">
        <v>5958</v>
      </c>
      <c r="Z1850" s="6">
        <v>3000</v>
      </c>
      <c r="AA1850" s="8">
        <v>3221</v>
      </c>
      <c r="AB1850" t="s">
        <v>8218</v>
      </c>
      <c r="AC1850" t="s">
        <v>8223</v>
      </c>
      <c r="AD1850" t="s">
        <v>8245</v>
      </c>
      <c r="AE1850">
        <v>1312095540</v>
      </c>
      <c r="AF1850">
        <v>1306608888</v>
      </c>
      <c r="AG1850" t="b">
        <v>0</v>
      </c>
      <c r="AH1850">
        <v>24</v>
      </c>
      <c r="AI1850" t="b">
        <v>1</v>
      </c>
      <c r="AJ1850" t="s">
        <v>8274</v>
      </c>
      <c r="AK1850">
        <v>107</v>
      </c>
      <c r="AL1850">
        <v>134.21</v>
      </c>
      <c r="AM1850" s="10" t="s">
        <v>8323</v>
      </c>
      <c r="AN1850" t="s">
        <v>8324</v>
      </c>
      <c r="AO1850" s="15">
        <v>40691.788055555553</v>
      </c>
      <c r="AP1850" s="15">
        <v>40755.290972222225</v>
      </c>
      <c r="AU1850" s="3"/>
      <c r="AV1850" s="3"/>
      <c r="AW1850" s="6"/>
      <c r="AX1850" s="8"/>
      <c r="BJ1850" s="10"/>
      <c r="BL1850" s="15"/>
      <c r="BM1850" s="15"/>
    </row>
    <row r="1851" spans="1:65" ht="12.75" hidden="1" customHeight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  <c r="W1851">
        <v>1849</v>
      </c>
      <c r="X1851" s="3" t="s">
        <v>1850</v>
      </c>
      <c r="Y1851" s="3" t="s">
        <v>5959</v>
      </c>
      <c r="Z1851" s="6">
        <v>300</v>
      </c>
      <c r="AA1851" s="8">
        <v>301</v>
      </c>
      <c r="AB1851" t="s">
        <v>8218</v>
      </c>
      <c r="AC1851" t="s">
        <v>8223</v>
      </c>
      <c r="AD1851" t="s">
        <v>8245</v>
      </c>
      <c r="AE1851">
        <v>1350505059</v>
      </c>
      <c r="AF1851">
        <v>1347913059</v>
      </c>
      <c r="AG1851" t="b">
        <v>0</v>
      </c>
      <c r="AH1851">
        <v>8</v>
      </c>
      <c r="AI1851" t="b">
        <v>1</v>
      </c>
      <c r="AJ1851" t="s">
        <v>8274</v>
      </c>
      <c r="AK1851">
        <v>100</v>
      </c>
      <c r="AL1851">
        <v>37.630000000000003</v>
      </c>
      <c r="AM1851" s="10" t="s">
        <v>8323</v>
      </c>
      <c r="AN1851" t="s">
        <v>8324</v>
      </c>
      <c r="AO1851" s="15">
        <v>41169.845590277779</v>
      </c>
      <c r="AP1851" s="15">
        <v>41199.845590277779</v>
      </c>
      <c r="AU1851" s="3"/>
      <c r="AV1851" s="3"/>
      <c r="AW1851" s="6"/>
      <c r="AX1851" s="8"/>
      <c r="BJ1851" s="10"/>
      <c r="BL1851" s="15"/>
      <c r="BM1851" s="15"/>
    </row>
    <row r="1852" spans="1:65" ht="12.75" hidden="1" customHeight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  <c r="W1852">
        <v>1850</v>
      </c>
      <c r="X1852" s="3" t="s">
        <v>1851</v>
      </c>
      <c r="Y1852" s="3" t="s">
        <v>5960</v>
      </c>
      <c r="Z1852" s="6">
        <v>9000</v>
      </c>
      <c r="AA1852" s="8">
        <v>9137</v>
      </c>
      <c r="AB1852" t="s">
        <v>8218</v>
      </c>
      <c r="AC1852" t="s">
        <v>8223</v>
      </c>
      <c r="AD1852" t="s">
        <v>8245</v>
      </c>
      <c r="AE1852">
        <v>1405033300</v>
      </c>
      <c r="AF1852">
        <v>1402441300</v>
      </c>
      <c r="AG1852" t="b">
        <v>0</v>
      </c>
      <c r="AH1852">
        <v>179</v>
      </c>
      <c r="AI1852" t="b">
        <v>1</v>
      </c>
      <c r="AJ1852" t="s">
        <v>8274</v>
      </c>
      <c r="AK1852">
        <v>102</v>
      </c>
      <c r="AL1852">
        <v>51.04</v>
      </c>
      <c r="AM1852" s="10" t="s">
        <v>8323</v>
      </c>
      <c r="AN1852" t="s">
        <v>8324</v>
      </c>
      <c r="AO1852" s="15">
        <v>41800.959490740745</v>
      </c>
      <c r="AP1852" s="15">
        <v>41830.959490740745</v>
      </c>
      <c r="AU1852" s="3"/>
      <c r="AV1852" s="3"/>
      <c r="AW1852" s="6"/>
      <c r="AX1852" s="8"/>
      <c r="BJ1852" s="10"/>
      <c r="BL1852" s="15"/>
      <c r="BM1852" s="15"/>
    </row>
    <row r="1853" spans="1:65" ht="12.75" hidden="1" customHeight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  <c r="W1853">
        <v>1851</v>
      </c>
      <c r="X1853" s="3" t="s">
        <v>1852</v>
      </c>
      <c r="Y1853" s="3" t="s">
        <v>5961</v>
      </c>
      <c r="Z1853" s="6">
        <v>1300</v>
      </c>
      <c r="AA1853" s="8">
        <v>1301</v>
      </c>
      <c r="AB1853" t="s">
        <v>8218</v>
      </c>
      <c r="AC1853" t="s">
        <v>8223</v>
      </c>
      <c r="AD1853" t="s">
        <v>8245</v>
      </c>
      <c r="AE1853">
        <v>1406509200</v>
      </c>
      <c r="AF1853">
        <v>1404769538</v>
      </c>
      <c r="AG1853" t="b">
        <v>0</v>
      </c>
      <c r="AH1853">
        <v>26</v>
      </c>
      <c r="AI1853" t="b">
        <v>1</v>
      </c>
      <c r="AJ1853" t="s">
        <v>8274</v>
      </c>
      <c r="AK1853">
        <v>100</v>
      </c>
      <c r="AL1853">
        <v>50.04</v>
      </c>
      <c r="AM1853" s="10" t="s">
        <v>8323</v>
      </c>
      <c r="AN1853" t="s">
        <v>8324</v>
      </c>
      <c r="AO1853" s="15">
        <v>41827.906689814816</v>
      </c>
      <c r="AP1853" s="15">
        <v>41848.041666666664</v>
      </c>
      <c r="AU1853" s="3"/>
      <c r="AV1853" s="3"/>
      <c r="AW1853" s="6"/>
      <c r="AX1853" s="8"/>
      <c r="BJ1853" s="10"/>
      <c r="BL1853" s="15"/>
      <c r="BM1853" s="15"/>
    </row>
    <row r="1854" spans="1:65" ht="12.75" hidden="1" customHeight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  <c r="W1854">
        <v>1852</v>
      </c>
      <c r="X1854" s="3" t="s">
        <v>1853</v>
      </c>
      <c r="Y1854" s="3" t="s">
        <v>5962</v>
      </c>
      <c r="Z1854" s="6">
        <v>15000</v>
      </c>
      <c r="AA1854" s="8">
        <v>17545</v>
      </c>
      <c r="AB1854" t="s">
        <v>8218</v>
      </c>
      <c r="AC1854" t="s">
        <v>8223</v>
      </c>
      <c r="AD1854" t="s">
        <v>8245</v>
      </c>
      <c r="AE1854">
        <v>1429920000</v>
      </c>
      <c r="AF1854">
        <v>1426703452</v>
      </c>
      <c r="AG1854" t="b">
        <v>0</v>
      </c>
      <c r="AH1854">
        <v>131</v>
      </c>
      <c r="AI1854" t="b">
        <v>1</v>
      </c>
      <c r="AJ1854" t="s">
        <v>8274</v>
      </c>
      <c r="AK1854">
        <v>117</v>
      </c>
      <c r="AL1854">
        <v>133.93</v>
      </c>
      <c r="AM1854" s="10" t="s">
        <v>8323</v>
      </c>
      <c r="AN1854" t="s">
        <v>8324</v>
      </c>
      <c r="AO1854" s="15">
        <v>42081.77143518519</v>
      </c>
      <c r="AP1854" s="15">
        <v>42119</v>
      </c>
      <c r="AU1854" s="3"/>
      <c r="AV1854" s="3"/>
      <c r="AW1854" s="6"/>
      <c r="AX1854" s="8"/>
      <c r="BJ1854" s="10"/>
      <c r="BL1854" s="15"/>
      <c r="BM1854" s="15"/>
    </row>
    <row r="1855" spans="1:65" ht="12.75" hidden="1" customHeight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  <c r="W1855">
        <v>1853</v>
      </c>
      <c r="X1855" s="3" t="s">
        <v>1854</v>
      </c>
      <c r="Y1855" s="3" t="s">
        <v>5963</v>
      </c>
      <c r="Z1855" s="6">
        <v>800</v>
      </c>
      <c r="AA1855" s="8">
        <v>815</v>
      </c>
      <c r="AB1855" t="s">
        <v>8218</v>
      </c>
      <c r="AC1855" t="s">
        <v>8223</v>
      </c>
      <c r="AD1855" t="s">
        <v>8245</v>
      </c>
      <c r="AE1855">
        <v>1352860017</v>
      </c>
      <c r="AF1855">
        <v>1348536417</v>
      </c>
      <c r="AG1855" t="b">
        <v>0</v>
      </c>
      <c r="AH1855">
        <v>14</v>
      </c>
      <c r="AI1855" t="b">
        <v>1</v>
      </c>
      <c r="AJ1855" t="s">
        <v>8274</v>
      </c>
      <c r="AK1855">
        <v>102</v>
      </c>
      <c r="AL1855">
        <v>58.21</v>
      </c>
      <c r="AM1855" s="10" t="s">
        <v>8323</v>
      </c>
      <c r="AN1855" t="s">
        <v>8324</v>
      </c>
      <c r="AO1855" s="15">
        <v>41177.060381944444</v>
      </c>
      <c r="AP1855" s="15">
        <v>41227.102048611108</v>
      </c>
      <c r="AU1855" s="3"/>
      <c r="AV1855" s="3"/>
      <c r="AW1855" s="6"/>
      <c r="AX1855" s="8"/>
      <c r="BJ1855" s="10"/>
      <c r="BL1855" s="15"/>
      <c r="BM1855" s="15"/>
    </row>
    <row r="1856" spans="1:65" ht="12.75" hidden="1" customHeight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  <c r="W1856">
        <v>1854</v>
      </c>
      <c r="X1856" s="3" t="s">
        <v>1855</v>
      </c>
      <c r="Y1856" s="3" t="s">
        <v>5964</v>
      </c>
      <c r="Z1856" s="6">
        <v>15000</v>
      </c>
      <c r="AA1856" s="8">
        <v>15318.55</v>
      </c>
      <c r="AB1856" t="s">
        <v>8218</v>
      </c>
      <c r="AC1856" t="s">
        <v>8223</v>
      </c>
      <c r="AD1856" t="s">
        <v>8245</v>
      </c>
      <c r="AE1856">
        <v>1369355437</v>
      </c>
      <c r="AF1856">
        <v>1366763437</v>
      </c>
      <c r="AG1856" t="b">
        <v>0</v>
      </c>
      <c r="AH1856">
        <v>174</v>
      </c>
      <c r="AI1856" t="b">
        <v>1</v>
      </c>
      <c r="AJ1856" t="s">
        <v>8274</v>
      </c>
      <c r="AK1856">
        <v>102</v>
      </c>
      <c r="AL1856">
        <v>88.04</v>
      </c>
      <c r="AM1856" s="10" t="s">
        <v>8323</v>
      </c>
      <c r="AN1856" t="s">
        <v>8324</v>
      </c>
      <c r="AO1856" s="15">
        <v>41388.021261574075</v>
      </c>
      <c r="AP1856" s="15">
        <v>41418.021261574075</v>
      </c>
      <c r="AU1856" s="3"/>
      <c r="AV1856" s="3"/>
      <c r="AW1856" s="6"/>
      <c r="AX1856" s="8"/>
      <c r="BJ1856" s="10"/>
      <c r="BL1856" s="15"/>
      <c r="BM1856" s="15"/>
    </row>
    <row r="1857" spans="1:65" ht="12.75" hidden="1" customHeight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  <c r="W1857">
        <v>1855</v>
      </c>
      <c r="X1857" s="3" t="s">
        <v>1856</v>
      </c>
      <c r="Y1857" s="3" t="s">
        <v>5965</v>
      </c>
      <c r="Z1857" s="6">
        <v>8750</v>
      </c>
      <c r="AA1857" s="8">
        <v>13480.16</v>
      </c>
      <c r="AB1857" t="s">
        <v>8218</v>
      </c>
      <c r="AC1857" t="s">
        <v>8228</v>
      </c>
      <c r="AD1857" t="s">
        <v>8250</v>
      </c>
      <c r="AE1857">
        <v>1389012940</v>
      </c>
      <c r="AF1857">
        <v>1385124940</v>
      </c>
      <c r="AG1857" t="b">
        <v>0</v>
      </c>
      <c r="AH1857">
        <v>191</v>
      </c>
      <c r="AI1857" t="b">
        <v>1</v>
      </c>
      <c r="AJ1857" t="s">
        <v>8274</v>
      </c>
      <c r="AK1857">
        <v>154</v>
      </c>
      <c r="AL1857">
        <v>70.58</v>
      </c>
      <c r="AM1857" s="10" t="s">
        <v>8323</v>
      </c>
      <c r="AN1857" t="s">
        <v>8324</v>
      </c>
      <c r="AO1857" s="15">
        <v>41600.538657407407</v>
      </c>
      <c r="AP1857" s="15">
        <v>41645.538657407407</v>
      </c>
      <c r="AU1857" s="3"/>
      <c r="AV1857" s="3"/>
      <c r="AW1857" s="6"/>
      <c r="AX1857" s="8"/>
      <c r="BJ1857" s="10"/>
      <c r="BL1857" s="15"/>
      <c r="BM1857" s="15"/>
    </row>
    <row r="1858" spans="1:65" ht="12.75" hidden="1" customHeight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  <c r="W1858">
        <v>1856</v>
      </c>
      <c r="X1858" s="3" t="s">
        <v>1857</v>
      </c>
      <c r="Y1858" s="3" t="s">
        <v>5966</v>
      </c>
      <c r="Z1858" s="6">
        <v>2000</v>
      </c>
      <c r="AA1858" s="8">
        <v>2025</v>
      </c>
      <c r="AB1858" t="s">
        <v>8218</v>
      </c>
      <c r="AC1858" t="s">
        <v>8223</v>
      </c>
      <c r="AD1858" t="s">
        <v>8245</v>
      </c>
      <c r="AE1858">
        <v>1405715472</v>
      </c>
      <c r="AF1858">
        <v>1403901072</v>
      </c>
      <c r="AG1858" t="b">
        <v>0</v>
      </c>
      <c r="AH1858">
        <v>38</v>
      </c>
      <c r="AI1858" t="b">
        <v>1</v>
      </c>
      <c r="AJ1858" t="s">
        <v>8274</v>
      </c>
      <c r="AK1858">
        <v>101</v>
      </c>
      <c r="AL1858">
        <v>53.29</v>
      </c>
      <c r="AM1858" s="10" t="s">
        <v>8323</v>
      </c>
      <c r="AN1858" t="s">
        <v>8324</v>
      </c>
      <c r="AO1858" s="15">
        <v>41817.854999999996</v>
      </c>
      <c r="AP1858" s="15">
        <v>41838.854999999996</v>
      </c>
      <c r="AU1858" s="3"/>
      <c r="AV1858" s="3"/>
      <c r="AW1858" s="6"/>
      <c r="AX1858" s="8"/>
      <c r="BJ1858" s="10"/>
      <c r="BL1858" s="15"/>
      <c r="BM1858" s="15"/>
    </row>
    <row r="1859" spans="1:65" ht="12.75" hidden="1" customHeight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(I1859/(3600*24))+DATE(1970,1,1)</f>
        <v>41894.76866898148</v>
      </c>
      <c r="W1859">
        <v>1857</v>
      </c>
      <c r="X1859" s="3" t="s">
        <v>1858</v>
      </c>
      <c r="Y1859" s="3" t="s">
        <v>5967</v>
      </c>
      <c r="Z1859" s="6">
        <v>3000</v>
      </c>
      <c r="AA1859" s="8">
        <v>3000</v>
      </c>
      <c r="AB1859" t="s">
        <v>8218</v>
      </c>
      <c r="AC1859" t="s">
        <v>8223</v>
      </c>
      <c r="AD1859" t="s">
        <v>8245</v>
      </c>
      <c r="AE1859">
        <v>1410546413</v>
      </c>
      <c r="AF1859">
        <v>1407954413</v>
      </c>
      <c r="AG1859" t="b">
        <v>0</v>
      </c>
      <c r="AH1859">
        <v>22</v>
      </c>
      <c r="AI1859" t="b">
        <v>1</v>
      </c>
      <c r="AJ1859" t="s">
        <v>8274</v>
      </c>
      <c r="AK1859">
        <v>100</v>
      </c>
      <c r="AL1859">
        <v>136.36000000000001</v>
      </c>
      <c r="AM1859" s="10" t="s">
        <v>8323</v>
      </c>
      <c r="AN1859" t="s">
        <v>8324</v>
      </c>
      <c r="AO1859" s="15">
        <v>41864.76866898148</v>
      </c>
      <c r="AP1859" s="15">
        <v>41894.76866898148</v>
      </c>
      <c r="AU1859" s="3"/>
      <c r="AV1859" s="3"/>
      <c r="AW1859" s="6"/>
      <c r="AX1859" s="8"/>
      <c r="BJ1859" s="10"/>
      <c r="BL1859" s="15"/>
      <c r="BM1859" s="15"/>
    </row>
    <row r="1860" spans="1:65" ht="12.75" hidden="1" customHeight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  <c r="W1860">
        <v>1858</v>
      </c>
      <c r="X1860" s="3" t="s">
        <v>1859</v>
      </c>
      <c r="Y1860" s="3" t="s">
        <v>5968</v>
      </c>
      <c r="Z1860" s="6">
        <v>5555.55</v>
      </c>
      <c r="AA1860" s="8">
        <v>6041.55</v>
      </c>
      <c r="AB1860" t="s">
        <v>8218</v>
      </c>
      <c r="AC1860" t="s">
        <v>8223</v>
      </c>
      <c r="AD1860" t="s">
        <v>8245</v>
      </c>
      <c r="AE1860">
        <v>1324014521</v>
      </c>
      <c r="AF1860">
        <v>1318826921</v>
      </c>
      <c r="AG1860" t="b">
        <v>0</v>
      </c>
      <c r="AH1860">
        <v>149</v>
      </c>
      <c r="AI1860" t="b">
        <v>1</v>
      </c>
      <c r="AJ1860" t="s">
        <v>8274</v>
      </c>
      <c r="AK1860">
        <v>109</v>
      </c>
      <c r="AL1860">
        <v>40.549999999999997</v>
      </c>
      <c r="AM1860" s="10" t="s">
        <v>8323</v>
      </c>
      <c r="AN1860" t="s">
        <v>8324</v>
      </c>
      <c r="AO1860" s="15">
        <v>40833.200474537036</v>
      </c>
      <c r="AP1860" s="15">
        <v>40893.242141203707</v>
      </c>
      <c r="AU1860" s="3"/>
      <c r="AV1860" s="3"/>
      <c r="AW1860" s="6"/>
      <c r="AX1860" s="8"/>
      <c r="BJ1860" s="10"/>
      <c r="BL1860" s="15"/>
      <c r="BM1860" s="15"/>
    </row>
    <row r="1861" spans="1:65" ht="12.75" hidden="1" customHeight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  <c r="W1861">
        <v>1859</v>
      </c>
      <c r="X1861" s="3" t="s">
        <v>1860</v>
      </c>
      <c r="Y1861" s="3" t="s">
        <v>5969</v>
      </c>
      <c r="Z1861" s="6">
        <v>3000</v>
      </c>
      <c r="AA1861" s="8">
        <v>3955</v>
      </c>
      <c r="AB1861" t="s">
        <v>8218</v>
      </c>
      <c r="AC1861" t="s">
        <v>8223</v>
      </c>
      <c r="AD1861" t="s">
        <v>8245</v>
      </c>
      <c r="AE1861">
        <v>1316716129</v>
      </c>
      <c r="AF1861">
        <v>1314124129</v>
      </c>
      <c r="AG1861" t="b">
        <v>0</v>
      </c>
      <c r="AH1861">
        <v>56</v>
      </c>
      <c r="AI1861" t="b">
        <v>1</v>
      </c>
      <c r="AJ1861" t="s">
        <v>8274</v>
      </c>
      <c r="AK1861">
        <v>132</v>
      </c>
      <c r="AL1861">
        <v>70.63</v>
      </c>
      <c r="AM1861" s="10" t="s">
        <v>8323</v>
      </c>
      <c r="AN1861" t="s">
        <v>8324</v>
      </c>
      <c r="AO1861" s="15">
        <v>40778.770011574074</v>
      </c>
      <c r="AP1861" s="15">
        <v>40808.770011574074</v>
      </c>
      <c r="AU1861" s="3"/>
      <c r="AV1861" s="3"/>
      <c r="AW1861" s="6"/>
      <c r="AX1861" s="8"/>
      <c r="BJ1861" s="10"/>
      <c r="BL1861" s="15"/>
      <c r="BM1861" s="15"/>
    </row>
    <row r="1862" spans="1:65" ht="12.75" hidden="1" customHeight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41676.70930555556</v>
      </c>
      <c r="W1862">
        <v>1860</v>
      </c>
      <c r="X1862" s="3" t="s">
        <v>1861</v>
      </c>
      <c r="Y1862" s="3" t="s">
        <v>5970</v>
      </c>
      <c r="Z1862" s="6">
        <v>750</v>
      </c>
      <c r="AA1862" s="8">
        <v>1001</v>
      </c>
      <c r="AB1862" t="s">
        <v>8218</v>
      </c>
      <c r="AC1862" t="s">
        <v>8223</v>
      </c>
      <c r="AD1862" t="s">
        <v>8245</v>
      </c>
      <c r="AE1862">
        <v>1391706084</v>
      </c>
      <c r="AF1862">
        <v>1389891684</v>
      </c>
      <c r="AG1862" t="b">
        <v>0</v>
      </c>
      <c r="AH1862">
        <v>19</v>
      </c>
      <c r="AI1862" t="b">
        <v>1</v>
      </c>
      <c r="AJ1862" t="s">
        <v>8274</v>
      </c>
      <c r="AK1862">
        <v>133</v>
      </c>
      <c r="AL1862">
        <v>52.68</v>
      </c>
      <c r="AM1862" s="10" t="s">
        <v>8323</v>
      </c>
      <c r="AN1862" t="s">
        <v>8324</v>
      </c>
      <c r="AO1862" s="15">
        <v>41655.709305555552</v>
      </c>
      <c r="AP1862" s="15">
        <v>41676.70930555556</v>
      </c>
      <c r="AU1862" s="3"/>
      <c r="AV1862" s="3"/>
      <c r="AW1862" s="6"/>
      <c r="AX1862" s="8"/>
      <c r="BJ1862" s="10"/>
      <c r="BL1862" s="15"/>
      <c r="BM1862" s="15"/>
    </row>
    <row r="1863" spans="1:65" ht="12.75" hidden="1" customHeight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  <c r="W1863">
        <v>1861</v>
      </c>
      <c r="X1863" s="3" t="s">
        <v>1862</v>
      </c>
      <c r="Y1863" s="3" t="s">
        <v>5971</v>
      </c>
      <c r="Z1863" s="6">
        <v>250000</v>
      </c>
      <c r="AA1863" s="8">
        <v>0</v>
      </c>
      <c r="AB1863" t="s">
        <v>8220</v>
      </c>
      <c r="AC1863" t="s">
        <v>8224</v>
      </c>
      <c r="AD1863" t="s">
        <v>8246</v>
      </c>
      <c r="AE1863">
        <v>1422256341</v>
      </c>
      <c r="AF1863">
        <v>1419664341</v>
      </c>
      <c r="AG1863" t="b">
        <v>0</v>
      </c>
      <c r="AH1863">
        <v>0</v>
      </c>
      <c r="AI1863" t="b">
        <v>0</v>
      </c>
      <c r="AJ1863" t="s">
        <v>8281</v>
      </c>
      <c r="AK1863">
        <v>0</v>
      </c>
      <c r="AL1863">
        <v>0</v>
      </c>
      <c r="AM1863" s="10" t="s">
        <v>8331</v>
      </c>
      <c r="AN1863" t="s">
        <v>8333</v>
      </c>
      <c r="AO1863" s="15">
        <v>42000.300243055557</v>
      </c>
      <c r="AP1863" s="15">
        <v>42030.300243055557</v>
      </c>
      <c r="AU1863" s="3"/>
      <c r="AV1863" s="3"/>
      <c r="AW1863" s="6"/>
      <c r="AX1863" s="8"/>
      <c r="BJ1863" s="10"/>
      <c r="BL1863" s="15"/>
      <c r="BM1863" s="15"/>
    </row>
    <row r="1864" spans="1:65" ht="12.75" hidden="1" customHeight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  <c r="W1864">
        <v>1862</v>
      </c>
      <c r="X1864" s="3" t="s">
        <v>1863</v>
      </c>
      <c r="Y1864" s="3" t="s">
        <v>5972</v>
      </c>
      <c r="Z1864" s="6">
        <v>18000</v>
      </c>
      <c r="AA1864" s="8">
        <v>1455</v>
      </c>
      <c r="AB1864" t="s">
        <v>8220</v>
      </c>
      <c r="AC1864" t="s">
        <v>8223</v>
      </c>
      <c r="AD1864" t="s">
        <v>8245</v>
      </c>
      <c r="AE1864">
        <v>1488958200</v>
      </c>
      <c r="AF1864">
        <v>1484912974</v>
      </c>
      <c r="AG1864" t="b">
        <v>0</v>
      </c>
      <c r="AH1864">
        <v>16</v>
      </c>
      <c r="AI1864" t="b">
        <v>0</v>
      </c>
      <c r="AJ1864" t="s">
        <v>8281</v>
      </c>
      <c r="AK1864">
        <v>8</v>
      </c>
      <c r="AL1864">
        <v>90.94</v>
      </c>
      <c r="AM1864" s="10" t="s">
        <v>8331</v>
      </c>
      <c r="AN1864" t="s">
        <v>8333</v>
      </c>
      <c r="AO1864" s="15">
        <v>42755.492754629624</v>
      </c>
      <c r="AP1864" s="15">
        <v>42802.3125</v>
      </c>
      <c r="AU1864" s="3"/>
      <c r="AV1864" s="3"/>
      <c r="AW1864" s="6"/>
      <c r="AX1864" s="8"/>
      <c r="BJ1864" s="10"/>
      <c r="BL1864" s="15"/>
      <c r="BM1864" s="15"/>
    </row>
    <row r="1865" spans="1:65" ht="12.75" hidden="1" customHeight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  <c r="W1865">
        <v>1863</v>
      </c>
      <c r="X1865" s="3" t="s">
        <v>1864</v>
      </c>
      <c r="Y1865" s="3" t="s">
        <v>5973</v>
      </c>
      <c r="Z1865" s="6">
        <v>2500</v>
      </c>
      <c r="AA1865" s="8">
        <v>10</v>
      </c>
      <c r="AB1865" t="s">
        <v>8220</v>
      </c>
      <c r="AC1865" t="s">
        <v>8223</v>
      </c>
      <c r="AD1865" t="s">
        <v>8245</v>
      </c>
      <c r="AE1865">
        <v>1402600085</v>
      </c>
      <c r="AF1865">
        <v>1400008085</v>
      </c>
      <c r="AG1865" t="b">
        <v>0</v>
      </c>
      <c r="AH1865">
        <v>2</v>
      </c>
      <c r="AI1865" t="b">
        <v>0</v>
      </c>
      <c r="AJ1865" t="s">
        <v>8281</v>
      </c>
      <c r="AK1865">
        <v>0</v>
      </c>
      <c r="AL1865">
        <v>5</v>
      </c>
      <c r="AM1865" s="10" t="s">
        <v>8331</v>
      </c>
      <c r="AN1865" t="s">
        <v>8333</v>
      </c>
      <c r="AO1865" s="15">
        <v>41772.797280092593</v>
      </c>
      <c r="AP1865" s="15">
        <v>41802.797280092593</v>
      </c>
      <c r="AU1865" s="3"/>
      <c r="AV1865" s="3"/>
      <c r="AW1865" s="6"/>
      <c r="AX1865" s="8"/>
      <c r="BJ1865" s="10"/>
      <c r="BL1865" s="15"/>
      <c r="BM1865" s="15"/>
    </row>
    <row r="1866" spans="1:65" ht="12.75" hidden="1" customHeight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  <c r="W1866">
        <v>1864</v>
      </c>
      <c r="X1866" s="3" t="s">
        <v>1865</v>
      </c>
      <c r="Y1866" s="3" t="s">
        <v>5974</v>
      </c>
      <c r="Z1866" s="6">
        <v>6500</v>
      </c>
      <c r="AA1866" s="8">
        <v>2788</v>
      </c>
      <c r="AB1866" t="s">
        <v>8220</v>
      </c>
      <c r="AC1866" t="s">
        <v>8223</v>
      </c>
      <c r="AD1866" t="s">
        <v>8245</v>
      </c>
      <c r="AE1866">
        <v>1399223500</v>
      </c>
      <c r="AF1866">
        <v>1396631500</v>
      </c>
      <c r="AG1866" t="b">
        <v>0</v>
      </c>
      <c r="AH1866">
        <v>48</v>
      </c>
      <c r="AI1866" t="b">
        <v>0</v>
      </c>
      <c r="AJ1866" t="s">
        <v>8281</v>
      </c>
      <c r="AK1866">
        <v>43</v>
      </c>
      <c r="AL1866">
        <v>58.08</v>
      </c>
      <c r="AM1866" s="10" t="s">
        <v>8331</v>
      </c>
      <c r="AN1866" t="s">
        <v>8333</v>
      </c>
      <c r="AO1866" s="15">
        <v>41733.716435185182</v>
      </c>
      <c r="AP1866" s="15">
        <v>41763.716435185182</v>
      </c>
      <c r="AU1866" s="3"/>
      <c r="AV1866" s="3"/>
      <c r="AW1866" s="6"/>
      <c r="AX1866" s="8"/>
      <c r="BJ1866" s="10"/>
      <c r="BL1866" s="15"/>
      <c r="BM1866" s="15"/>
    </row>
    <row r="1867" spans="1:65" ht="12.75" hidden="1" customHeight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42680.409108796295</v>
      </c>
      <c r="W1867">
        <v>1865</v>
      </c>
      <c r="X1867" s="3" t="s">
        <v>1866</v>
      </c>
      <c r="Y1867" s="3" t="s">
        <v>5975</v>
      </c>
      <c r="Z1867" s="6">
        <v>110000</v>
      </c>
      <c r="AA1867" s="8">
        <v>4</v>
      </c>
      <c r="AB1867" t="s">
        <v>8220</v>
      </c>
      <c r="AC1867" t="s">
        <v>8224</v>
      </c>
      <c r="AD1867" t="s">
        <v>8246</v>
      </c>
      <c r="AE1867">
        <v>1478425747</v>
      </c>
      <c r="AF1867">
        <v>1475398147</v>
      </c>
      <c r="AG1867" t="b">
        <v>0</v>
      </c>
      <c r="AH1867">
        <v>2</v>
      </c>
      <c r="AI1867" t="b">
        <v>0</v>
      </c>
      <c r="AJ1867" t="s">
        <v>8281</v>
      </c>
      <c r="AK1867">
        <v>0</v>
      </c>
      <c r="AL1867">
        <v>2</v>
      </c>
      <c r="AM1867" s="10" t="s">
        <v>8331</v>
      </c>
      <c r="AN1867" t="s">
        <v>8333</v>
      </c>
      <c r="AO1867" s="15">
        <v>42645.367442129631</v>
      </c>
      <c r="AP1867" s="15">
        <v>42680.409108796295</v>
      </c>
      <c r="AU1867" s="3"/>
      <c r="AV1867" s="3"/>
      <c r="AW1867" s="6"/>
      <c r="AX1867" s="8"/>
      <c r="BJ1867" s="10"/>
      <c r="BL1867" s="15"/>
      <c r="BM1867" s="15"/>
    </row>
    <row r="1868" spans="1:65" ht="12.75" hidden="1" customHeight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  <c r="W1868">
        <v>1866</v>
      </c>
      <c r="X1868" s="3" t="s">
        <v>1867</v>
      </c>
      <c r="Y1868" s="3" t="s">
        <v>5976</v>
      </c>
      <c r="Z1868" s="6">
        <v>25000</v>
      </c>
      <c r="AA1868" s="8">
        <v>125</v>
      </c>
      <c r="AB1868" t="s">
        <v>8220</v>
      </c>
      <c r="AC1868" t="s">
        <v>8223</v>
      </c>
      <c r="AD1868" t="s">
        <v>8245</v>
      </c>
      <c r="AE1868">
        <v>1488340800</v>
      </c>
      <c r="AF1868">
        <v>1483768497</v>
      </c>
      <c r="AG1868" t="b">
        <v>0</v>
      </c>
      <c r="AH1868">
        <v>2</v>
      </c>
      <c r="AI1868" t="b">
        <v>0</v>
      </c>
      <c r="AJ1868" t="s">
        <v>8281</v>
      </c>
      <c r="AK1868">
        <v>1</v>
      </c>
      <c r="AL1868">
        <v>62.5</v>
      </c>
      <c r="AM1868" s="10" t="s">
        <v>8331</v>
      </c>
      <c r="AN1868" t="s">
        <v>8333</v>
      </c>
      <c r="AO1868" s="15">
        <v>42742.246493055558</v>
      </c>
      <c r="AP1868" s="15">
        <v>42795.166666666672</v>
      </c>
      <c r="AU1868" s="3"/>
      <c r="AV1868" s="3"/>
      <c r="AW1868" s="6"/>
      <c r="AX1868" s="8"/>
      <c r="BJ1868" s="10"/>
      <c r="BL1868" s="15"/>
      <c r="BM1868" s="15"/>
    </row>
    <row r="1869" spans="1:65" ht="12.75" hidden="1" customHeight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  <c r="W1869">
        <v>1867</v>
      </c>
      <c r="X1869" s="3" t="s">
        <v>1868</v>
      </c>
      <c r="Y1869" s="3" t="s">
        <v>5977</v>
      </c>
      <c r="Z1869" s="6">
        <v>20000</v>
      </c>
      <c r="AA1869" s="8">
        <v>10</v>
      </c>
      <c r="AB1869" t="s">
        <v>8220</v>
      </c>
      <c r="AC1869" t="s">
        <v>8223</v>
      </c>
      <c r="AD1869" t="s">
        <v>8245</v>
      </c>
      <c r="AE1869">
        <v>1478383912</v>
      </c>
      <c r="AF1869">
        <v>1475791912</v>
      </c>
      <c r="AG1869" t="b">
        <v>0</v>
      </c>
      <c r="AH1869">
        <v>1</v>
      </c>
      <c r="AI1869" t="b">
        <v>0</v>
      </c>
      <c r="AJ1869" t="s">
        <v>8281</v>
      </c>
      <c r="AK1869">
        <v>0</v>
      </c>
      <c r="AL1869">
        <v>10</v>
      </c>
      <c r="AM1869" s="10" t="s">
        <v>8331</v>
      </c>
      <c r="AN1869" t="s">
        <v>8333</v>
      </c>
      <c r="AO1869" s="15">
        <v>42649.924907407403</v>
      </c>
      <c r="AP1869" s="15">
        <v>42679.924907407403</v>
      </c>
      <c r="AU1869" s="3"/>
      <c r="AV1869" s="3"/>
      <c r="AW1869" s="6"/>
      <c r="AX1869" s="8"/>
      <c r="BJ1869" s="10"/>
      <c r="BL1869" s="15"/>
      <c r="BM1869" s="15"/>
    </row>
    <row r="1870" spans="1:65" ht="12.75" hidden="1" customHeight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  <c r="W1870">
        <v>1868</v>
      </c>
      <c r="X1870" s="3" t="s">
        <v>1869</v>
      </c>
      <c r="Y1870" s="3" t="s">
        <v>5978</v>
      </c>
      <c r="Z1870" s="6">
        <v>25000</v>
      </c>
      <c r="AA1870" s="8">
        <v>1217</v>
      </c>
      <c r="AB1870" t="s">
        <v>8220</v>
      </c>
      <c r="AC1870" t="s">
        <v>8223</v>
      </c>
      <c r="AD1870" t="s">
        <v>8245</v>
      </c>
      <c r="AE1870">
        <v>1450166340</v>
      </c>
      <c r="AF1870">
        <v>1448044925</v>
      </c>
      <c r="AG1870" t="b">
        <v>0</v>
      </c>
      <c r="AH1870">
        <v>17</v>
      </c>
      <c r="AI1870" t="b">
        <v>0</v>
      </c>
      <c r="AJ1870" t="s">
        <v>8281</v>
      </c>
      <c r="AK1870">
        <v>5</v>
      </c>
      <c r="AL1870">
        <v>71.59</v>
      </c>
      <c r="AM1870" s="10" t="s">
        <v>8331</v>
      </c>
      <c r="AN1870" t="s">
        <v>8333</v>
      </c>
      <c r="AO1870" s="15">
        <v>42328.779224537036</v>
      </c>
      <c r="AP1870" s="15">
        <v>42353.332638888889</v>
      </c>
      <c r="AU1870" s="3"/>
      <c r="AV1870" s="3"/>
      <c r="AW1870" s="6"/>
      <c r="AX1870" s="8"/>
      <c r="BJ1870" s="10"/>
      <c r="BL1870" s="15"/>
      <c r="BM1870" s="15"/>
    </row>
    <row r="1871" spans="1:65" ht="12.75" hidden="1" customHeight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  <c r="W1871">
        <v>1869</v>
      </c>
      <c r="X1871" s="3" t="s">
        <v>1870</v>
      </c>
      <c r="Y1871" s="3" t="s">
        <v>5979</v>
      </c>
      <c r="Z1871" s="6">
        <v>10000</v>
      </c>
      <c r="AA1871" s="8">
        <v>0</v>
      </c>
      <c r="AB1871" t="s">
        <v>8220</v>
      </c>
      <c r="AC1871" t="s">
        <v>8223</v>
      </c>
      <c r="AD1871" t="s">
        <v>8245</v>
      </c>
      <c r="AE1871">
        <v>1483488249</v>
      </c>
      <c r="AF1871">
        <v>1480896249</v>
      </c>
      <c r="AG1871" t="b">
        <v>0</v>
      </c>
      <c r="AH1871">
        <v>0</v>
      </c>
      <c r="AI1871" t="b">
        <v>0</v>
      </c>
      <c r="AJ1871" t="s">
        <v>8281</v>
      </c>
      <c r="AK1871">
        <v>0</v>
      </c>
      <c r="AL1871">
        <v>0</v>
      </c>
      <c r="AM1871" s="10" t="s">
        <v>8331</v>
      </c>
      <c r="AN1871" t="s">
        <v>8333</v>
      </c>
      <c r="AO1871" s="15">
        <v>42709.002881944441</v>
      </c>
      <c r="AP1871" s="15">
        <v>42739.002881944441</v>
      </c>
      <c r="AU1871" s="3"/>
      <c r="AV1871" s="3"/>
      <c r="AW1871" s="6"/>
      <c r="AX1871" s="8"/>
      <c r="BJ1871" s="10"/>
      <c r="BL1871" s="15"/>
      <c r="BM1871" s="15"/>
    </row>
    <row r="1872" spans="1:65" ht="12.75" hidden="1" customHeight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  <c r="W1872">
        <v>1870</v>
      </c>
      <c r="X1872" s="3" t="s">
        <v>1871</v>
      </c>
      <c r="Y1872" s="3" t="s">
        <v>5980</v>
      </c>
      <c r="Z1872" s="6">
        <v>3500</v>
      </c>
      <c r="AA1872" s="8">
        <v>361</v>
      </c>
      <c r="AB1872" t="s">
        <v>8220</v>
      </c>
      <c r="AC1872" t="s">
        <v>8223</v>
      </c>
      <c r="AD1872" t="s">
        <v>8245</v>
      </c>
      <c r="AE1872">
        <v>1454213820</v>
      </c>
      <c r="AF1872">
        <v>1451723535</v>
      </c>
      <c r="AG1872" t="b">
        <v>0</v>
      </c>
      <c r="AH1872">
        <v>11</v>
      </c>
      <c r="AI1872" t="b">
        <v>0</v>
      </c>
      <c r="AJ1872" t="s">
        <v>8281</v>
      </c>
      <c r="AK1872">
        <v>10</v>
      </c>
      <c r="AL1872">
        <v>32.82</v>
      </c>
      <c r="AM1872" s="10" t="s">
        <v>8331</v>
      </c>
      <c r="AN1872" t="s">
        <v>8333</v>
      </c>
      <c r="AO1872" s="15">
        <v>42371.355729166666</v>
      </c>
      <c r="AP1872" s="15">
        <v>42400.178472222222</v>
      </c>
      <c r="AU1872" s="3"/>
      <c r="AV1872" s="3"/>
      <c r="AW1872" s="6"/>
      <c r="AX1872" s="8"/>
      <c r="BJ1872" s="10"/>
      <c r="BL1872" s="15"/>
      <c r="BM1872" s="15"/>
    </row>
    <row r="1873" spans="1:65" ht="12.75" hidden="1" customHeight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  <c r="W1873">
        <v>1871</v>
      </c>
      <c r="X1873" s="3" t="s">
        <v>1872</v>
      </c>
      <c r="Y1873" s="3" t="s">
        <v>5981</v>
      </c>
      <c r="Z1873" s="6">
        <v>6500</v>
      </c>
      <c r="AA1873" s="8">
        <v>4666</v>
      </c>
      <c r="AB1873" t="s">
        <v>8220</v>
      </c>
      <c r="AC1873" t="s">
        <v>8223</v>
      </c>
      <c r="AD1873" t="s">
        <v>8245</v>
      </c>
      <c r="AE1873">
        <v>1416512901</v>
      </c>
      <c r="AF1873">
        <v>1413053301</v>
      </c>
      <c r="AG1873" t="b">
        <v>0</v>
      </c>
      <c r="AH1873">
        <v>95</v>
      </c>
      <c r="AI1873" t="b">
        <v>0</v>
      </c>
      <c r="AJ1873" t="s">
        <v>8281</v>
      </c>
      <c r="AK1873">
        <v>72</v>
      </c>
      <c r="AL1873">
        <v>49.12</v>
      </c>
      <c r="AM1873" s="10" t="s">
        <v>8331</v>
      </c>
      <c r="AN1873" t="s">
        <v>8333</v>
      </c>
      <c r="AO1873" s="15">
        <v>41923.783576388887</v>
      </c>
      <c r="AP1873" s="15">
        <v>41963.825243055559</v>
      </c>
      <c r="AU1873" s="3"/>
      <c r="AV1873" s="3"/>
      <c r="AW1873" s="6"/>
      <c r="AX1873" s="8"/>
      <c r="BJ1873" s="10"/>
      <c r="BL1873" s="15"/>
      <c r="BM1873" s="15"/>
    </row>
    <row r="1874" spans="1:65" ht="12.75" hidden="1" customHeight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  <c r="W1874">
        <v>1872</v>
      </c>
      <c r="X1874" s="3" t="s">
        <v>1873</v>
      </c>
      <c r="Y1874" s="3" t="s">
        <v>5982</v>
      </c>
      <c r="Z1874" s="6">
        <v>20000</v>
      </c>
      <c r="AA1874" s="8">
        <v>212</v>
      </c>
      <c r="AB1874" t="s">
        <v>8220</v>
      </c>
      <c r="AC1874" t="s">
        <v>8223</v>
      </c>
      <c r="AD1874" t="s">
        <v>8245</v>
      </c>
      <c r="AE1874">
        <v>1435633602</v>
      </c>
      <c r="AF1874">
        <v>1433041602</v>
      </c>
      <c r="AG1874" t="b">
        <v>0</v>
      </c>
      <c r="AH1874">
        <v>13</v>
      </c>
      <c r="AI1874" t="b">
        <v>0</v>
      </c>
      <c r="AJ1874" t="s">
        <v>8281</v>
      </c>
      <c r="AK1874">
        <v>1</v>
      </c>
      <c r="AL1874">
        <v>16.309999999999999</v>
      </c>
      <c r="AM1874" s="10" t="s">
        <v>8331</v>
      </c>
      <c r="AN1874" t="s">
        <v>8333</v>
      </c>
      <c r="AO1874" s="15">
        <v>42155.129652777774</v>
      </c>
      <c r="AP1874" s="15">
        <v>42185.129652777774</v>
      </c>
      <c r="AU1874" s="3"/>
      <c r="AV1874" s="3"/>
      <c r="AW1874" s="6"/>
      <c r="AX1874" s="8"/>
      <c r="BJ1874" s="10"/>
      <c r="BL1874" s="15"/>
      <c r="BM1874" s="15"/>
    </row>
    <row r="1875" spans="1:65" ht="12.75" hidden="1" customHeight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  <c r="W1875">
        <v>1873</v>
      </c>
      <c r="X1875" s="3" t="s">
        <v>1874</v>
      </c>
      <c r="Y1875" s="3" t="s">
        <v>5983</v>
      </c>
      <c r="Z1875" s="6">
        <v>8000</v>
      </c>
      <c r="AA1875" s="8">
        <v>36</v>
      </c>
      <c r="AB1875" t="s">
        <v>8220</v>
      </c>
      <c r="AC1875" t="s">
        <v>8228</v>
      </c>
      <c r="AD1875" t="s">
        <v>8250</v>
      </c>
      <c r="AE1875">
        <v>1436373900</v>
      </c>
      <c r="AF1875">
        <v>1433861210</v>
      </c>
      <c r="AG1875" t="b">
        <v>0</v>
      </c>
      <c r="AH1875">
        <v>2</v>
      </c>
      <c r="AI1875" t="b">
        <v>0</v>
      </c>
      <c r="AJ1875" t="s">
        <v>8281</v>
      </c>
      <c r="AK1875">
        <v>0</v>
      </c>
      <c r="AL1875">
        <v>18</v>
      </c>
      <c r="AM1875" s="10" t="s">
        <v>8331</v>
      </c>
      <c r="AN1875" t="s">
        <v>8333</v>
      </c>
      <c r="AO1875" s="15">
        <v>42164.615856481483</v>
      </c>
      <c r="AP1875" s="15">
        <v>42193.697916666672</v>
      </c>
      <c r="AU1875" s="3"/>
      <c r="AV1875" s="3"/>
      <c r="AW1875" s="6"/>
      <c r="AX1875" s="8"/>
      <c r="BJ1875" s="10"/>
      <c r="BL1875" s="15"/>
      <c r="BM1875" s="15"/>
    </row>
    <row r="1876" spans="1:65" ht="12.75" hidden="1" customHeight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  <c r="W1876">
        <v>1874</v>
      </c>
      <c r="X1876" s="3" t="s">
        <v>1875</v>
      </c>
      <c r="Y1876" s="3" t="s">
        <v>5984</v>
      </c>
      <c r="Z1876" s="6">
        <v>160000</v>
      </c>
      <c r="AA1876" s="8">
        <v>26</v>
      </c>
      <c r="AB1876" t="s">
        <v>8220</v>
      </c>
      <c r="AC1876" t="s">
        <v>8223</v>
      </c>
      <c r="AD1876" t="s">
        <v>8245</v>
      </c>
      <c r="AE1876">
        <v>1467155733</v>
      </c>
      <c r="AF1876">
        <v>1465427733</v>
      </c>
      <c r="AG1876" t="b">
        <v>0</v>
      </c>
      <c r="AH1876">
        <v>2</v>
      </c>
      <c r="AI1876" t="b">
        <v>0</v>
      </c>
      <c r="AJ1876" t="s">
        <v>8281</v>
      </c>
      <c r="AK1876">
        <v>0</v>
      </c>
      <c r="AL1876">
        <v>13</v>
      </c>
      <c r="AM1876" s="10" t="s">
        <v>8331</v>
      </c>
      <c r="AN1876" t="s">
        <v>8333</v>
      </c>
      <c r="AO1876" s="15">
        <v>42529.969131944439</v>
      </c>
      <c r="AP1876" s="15">
        <v>42549.969131944439</v>
      </c>
      <c r="AU1876" s="3"/>
      <c r="AV1876" s="3"/>
      <c r="AW1876" s="6"/>
      <c r="AX1876" s="8"/>
      <c r="BJ1876" s="10"/>
      <c r="BL1876" s="15"/>
      <c r="BM1876" s="15"/>
    </row>
    <row r="1877" spans="1:65" ht="12.75" hidden="1" customHeight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  <c r="W1877">
        <v>1875</v>
      </c>
      <c r="X1877" s="3" t="s">
        <v>1876</v>
      </c>
      <c r="Y1877" s="3" t="s">
        <v>5985</v>
      </c>
      <c r="Z1877" s="6">
        <v>10000</v>
      </c>
      <c r="AA1877" s="8">
        <v>51</v>
      </c>
      <c r="AB1877" t="s">
        <v>8220</v>
      </c>
      <c r="AC1877" t="s">
        <v>8223</v>
      </c>
      <c r="AD1877" t="s">
        <v>8245</v>
      </c>
      <c r="AE1877">
        <v>1470519308</v>
      </c>
      <c r="AF1877">
        <v>1465335308</v>
      </c>
      <c r="AG1877" t="b">
        <v>0</v>
      </c>
      <c r="AH1877">
        <v>3</v>
      </c>
      <c r="AI1877" t="b">
        <v>0</v>
      </c>
      <c r="AJ1877" t="s">
        <v>8281</v>
      </c>
      <c r="AK1877">
        <v>1</v>
      </c>
      <c r="AL1877">
        <v>17</v>
      </c>
      <c r="AM1877" s="10" t="s">
        <v>8331</v>
      </c>
      <c r="AN1877" t="s">
        <v>8333</v>
      </c>
      <c r="AO1877" s="15">
        <v>42528.899398148147</v>
      </c>
      <c r="AP1877" s="15">
        <v>42588.899398148147</v>
      </c>
      <c r="AU1877" s="3"/>
      <c r="AV1877" s="3"/>
      <c r="AW1877" s="6"/>
      <c r="AX1877" s="8"/>
      <c r="BJ1877" s="10"/>
      <c r="BL1877" s="15"/>
      <c r="BM1877" s="15"/>
    </row>
    <row r="1878" spans="1:65" ht="12.75" hidden="1" customHeight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41806.284780092596</v>
      </c>
      <c r="W1878">
        <v>1876</v>
      </c>
      <c r="X1878" s="3" t="s">
        <v>1877</v>
      </c>
      <c r="Y1878" s="3" t="s">
        <v>5986</v>
      </c>
      <c r="Z1878" s="6">
        <v>280</v>
      </c>
      <c r="AA1878" s="8">
        <v>0</v>
      </c>
      <c r="AB1878" t="s">
        <v>8220</v>
      </c>
      <c r="AC1878" t="s">
        <v>8225</v>
      </c>
      <c r="AD1878" t="s">
        <v>8247</v>
      </c>
      <c r="AE1878">
        <v>1402901405</v>
      </c>
      <c r="AF1878">
        <v>1400309405</v>
      </c>
      <c r="AG1878" t="b">
        <v>0</v>
      </c>
      <c r="AH1878">
        <v>0</v>
      </c>
      <c r="AI1878" t="b">
        <v>0</v>
      </c>
      <c r="AJ1878" t="s">
        <v>8281</v>
      </c>
      <c r="AK1878">
        <v>0</v>
      </c>
      <c r="AL1878">
        <v>0</v>
      </c>
      <c r="AM1878" s="10" t="s">
        <v>8331</v>
      </c>
      <c r="AN1878" t="s">
        <v>8333</v>
      </c>
      <c r="AO1878" s="15">
        <v>41776.284780092588</v>
      </c>
      <c r="AP1878" s="15">
        <v>41806.284780092596</v>
      </c>
      <c r="AU1878" s="3"/>
      <c r="AV1878" s="3"/>
      <c r="AW1878" s="6"/>
      <c r="AX1878" s="8"/>
      <c r="BJ1878" s="10"/>
      <c r="BL1878" s="15"/>
      <c r="BM1878" s="15"/>
    </row>
    <row r="1879" spans="1:65" ht="12.75" hidden="1" customHeight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  <c r="W1879">
        <v>1877</v>
      </c>
      <c r="X1879" s="3" t="s">
        <v>1878</v>
      </c>
      <c r="Y1879" s="3" t="s">
        <v>5987</v>
      </c>
      <c r="Z1879" s="6">
        <v>60</v>
      </c>
      <c r="AA1879" s="8">
        <v>0</v>
      </c>
      <c r="AB1879" t="s">
        <v>8220</v>
      </c>
      <c r="AC1879" t="s">
        <v>8223</v>
      </c>
      <c r="AD1879" t="s">
        <v>8245</v>
      </c>
      <c r="AE1879">
        <v>1425170525</v>
      </c>
      <c r="AF1879">
        <v>1422664925</v>
      </c>
      <c r="AG1879" t="b">
        <v>0</v>
      </c>
      <c r="AH1879">
        <v>0</v>
      </c>
      <c r="AI1879" t="b">
        <v>0</v>
      </c>
      <c r="AJ1879" t="s">
        <v>8281</v>
      </c>
      <c r="AK1879">
        <v>0</v>
      </c>
      <c r="AL1879">
        <v>0</v>
      </c>
      <c r="AM1879" s="10" t="s">
        <v>8331</v>
      </c>
      <c r="AN1879" t="s">
        <v>8333</v>
      </c>
      <c r="AO1879" s="15">
        <v>42035.029224537036</v>
      </c>
      <c r="AP1879" s="15">
        <v>42064.029224537036</v>
      </c>
      <c r="AU1879" s="3"/>
      <c r="AV1879" s="3"/>
      <c r="AW1879" s="6"/>
      <c r="AX1879" s="8"/>
      <c r="BJ1879" s="10"/>
      <c r="BL1879" s="15"/>
      <c r="BM1879" s="15"/>
    </row>
    <row r="1880" spans="1:65" ht="12.75" hidden="1" customHeight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  <c r="W1880">
        <v>1878</v>
      </c>
      <c r="X1880" s="3" t="s">
        <v>1879</v>
      </c>
      <c r="Y1880" s="3" t="s">
        <v>5988</v>
      </c>
      <c r="Z1880" s="6">
        <v>8000</v>
      </c>
      <c r="AA1880" s="8">
        <v>0</v>
      </c>
      <c r="AB1880" t="s">
        <v>8220</v>
      </c>
      <c r="AC1880" t="s">
        <v>8225</v>
      </c>
      <c r="AD1880" t="s">
        <v>8247</v>
      </c>
      <c r="AE1880">
        <v>1402618355</v>
      </c>
      <c r="AF1880">
        <v>1400026355</v>
      </c>
      <c r="AG1880" t="b">
        <v>0</v>
      </c>
      <c r="AH1880">
        <v>0</v>
      </c>
      <c r="AI1880" t="b">
        <v>0</v>
      </c>
      <c r="AJ1880" t="s">
        <v>8281</v>
      </c>
      <c r="AK1880">
        <v>0</v>
      </c>
      <c r="AL1880">
        <v>0</v>
      </c>
      <c r="AM1880" s="10" t="s">
        <v>8331</v>
      </c>
      <c r="AN1880" t="s">
        <v>8333</v>
      </c>
      <c r="AO1880" s="15">
        <v>41773.008738425924</v>
      </c>
      <c r="AP1880" s="15">
        <v>41803.008738425924</v>
      </c>
      <c r="AU1880" s="3"/>
      <c r="AV1880" s="3"/>
      <c r="AW1880" s="6"/>
      <c r="AX1880" s="8"/>
      <c r="BJ1880" s="10"/>
      <c r="BL1880" s="15"/>
      <c r="BM1880" s="15"/>
    </row>
    <row r="1881" spans="1:65" ht="12.75" hidden="1" customHeight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  <c r="W1881">
        <v>1879</v>
      </c>
      <c r="X1881" s="3" t="s">
        <v>1880</v>
      </c>
      <c r="Y1881" s="3" t="s">
        <v>5989</v>
      </c>
      <c r="Z1881" s="6">
        <v>5000</v>
      </c>
      <c r="AA1881" s="8">
        <v>6</v>
      </c>
      <c r="AB1881" t="s">
        <v>8220</v>
      </c>
      <c r="AC1881" t="s">
        <v>8226</v>
      </c>
      <c r="AD1881" t="s">
        <v>8248</v>
      </c>
      <c r="AE1881">
        <v>1457966129</v>
      </c>
      <c r="AF1881">
        <v>1455377729</v>
      </c>
      <c r="AG1881" t="b">
        <v>0</v>
      </c>
      <c r="AH1881">
        <v>2</v>
      </c>
      <c r="AI1881" t="b">
        <v>0</v>
      </c>
      <c r="AJ1881" t="s">
        <v>8281</v>
      </c>
      <c r="AK1881">
        <v>0</v>
      </c>
      <c r="AL1881">
        <v>3</v>
      </c>
      <c r="AM1881" s="10" t="s">
        <v>8331</v>
      </c>
      <c r="AN1881" t="s">
        <v>8333</v>
      </c>
      <c r="AO1881" s="15">
        <v>42413.649641203709</v>
      </c>
      <c r="AP1881" s="15">
        <v>42443.607974537037</v>
      </c>
      <c r="AU1881" s="3"/>
      <c r="AV1881" s="3"/>
      <c r="AW1881" s="6"/>
      <c r="AX1881" s="8"/>
      <c r="BJ1881" s="10"/>
      <c r="BL1881" s="15"/>
      <c r="BM1881" s="15"/>
    </row>
    <row r="1882" spans="1:65" ht="12.75" hidden="1" customHeight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  <c r="W1882">
        <v>1880</v>
      </c>
      <c r="X1882" s="3" t="s">
        <v>1881</v>
      </c>
      <c r="Y1882" s="3" t="s">
        <v>5990</v>
      </c>
      <c r="Z1882" s="6">
        <v>5000</v>
      </c>
      <c r="AA1882" s="8">
        <v>1004</v>
      </c>
      <c r="AB1882" t="s">
        <v>8220</v>
      </c>
      <c r="AC1882" t="s">
        <v>8224</v>
      </c>
      <c r="AD1882" t="s">
        <v>8246</v>
      </c>
      <c r="AE1882">
        <v>1459341380</v>
      </c>
      <c r="AF1882">
        <v>1456839380</v>
      </c>
      <c r="AG1882" t="b">
        <v>0</v>
      </c>
      <c r="AH1882">
        <v>24</v>
      </c>
      <c r="AI1882" t="b">
        <v>0</v>
      </c>
      <c r="AJ1882" t="s">
        <v>8281</v>
      </c>
      <c r="AK1882">
        <v>20</v>
      </c>
      <c r="AL1882">
        <v>41.83</v>
      </c>
      <c r="AM1882" s="10" t="s">
        <v>8331</v>
      </c>
      <c r="AN1882" t="s">
        <v>8333</v>
      </c>
      <c r="AO1882" s="15">
        <v>42430.566898148143</v>
      </c>
      <c r="AP1882" s="15">
        <v>42459.525231481486</v>
      </c>
      <c r="AU1882" s="3"/>
      <c r="AV1882" s="3"/>
      <c r="AW1882" s="6"/>
      <c r="AX1882" s="8"/>
      <c r="BJ1882" s="10"/>
      <c r="BL1882" s="15"/>
      <c r="BM1882" s="15"/>
    </row>
    <row r="1883" spans="1:65" ht="12.75" hidden="1" customHeight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  <c r="W1883">
        <v>1881</v>
      </c>
      <c r="X1883" s="3" t="s">
        <v>1882</v>
      </c>
      <c r="Y1883" s="3" t="s">
        <v>5991</v>
      </c>
      <c r="Z1883" s="6">
        <v>2000</v>
      </c>
      <c r="AA1883" s="8">
        <v>3453.69</v>
      </c>
      <c r="AB1883" t="s">
        <v>8218</v>
      </c>
      <c r="AC1883" t="s">
        <v>8223</v>
      </c>
      <c r="AD1883" t="s">
        <v>8245</v>
      </c>
      <c r="AE1883">
        <v>1425955189</v>
      </c>
      <c r="AF1883">
        <v>1423366789</v>
      </c>
      <c r="AG1883" t="b">
        <v>0</v>
      </c>
      <c r="AH1883">
        <v>70</v>
      </c>
      <c r="AI1883" t="b">
        <v>1</v>
      </c>
      <c r="AJ1883" t="s">
        <v>8277</v>
      </c>
      <c r="AK1883">
        <v>173</v>
      </c>
      <c r="AL1883">
        <v>49.34</v>
      </c>
      <c r="AM1883" s="10" t="s">
        <v>8323</v>
      </c>
      <c r="AN1883" t="s">
        <v>8327</v>
      </c>
      <c r="AO1883" s="15">
        <v>42043.152650462958</v>
      </c>
      <c r="AP1883" s="15">
        <v>42073.110983796301</v>
      </c>
      <c r="AU1883" s="3"/>
      <c r="AV1883" s="3"/>
      <c r="AW1883" s="6"/>
      <c r="AX1883" s="8"/>
      <c r="BJ1883" s="10"/>
      <c r="BL1883" s="15"/>
      <c r="BM1883" s="15"/>
    </row>
    <row r="1884" spans="1:65" ht="12.75" hidden="1" customHeight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  <c r="W1884">
        <v>1882</v>
      </c>
      <c r="X1884" s="3" t="s">
        <v>1883</v>
      </c>
      <c r="Y1884" s="3" t="s">
        <v>5992</v>
      </c>
      <c r="Z1884" s="6">
        <v>3350</v>
      </c>
      <c r="AA1884" s="8">
        <v>3380</v>
      </c>
      <c r="AB1884" t="s">
        <v>8218</v>
      </c>
      <c r="AC1884" t="s">
        <v>8223</v>
      </c>
      <c r="AD1884" t="s">
        <v>8245</v>
      </c>
      <c r="AE1884">
        <v>1341964080</v>
      </c>
      <c r="AF1884">
        <v>1339109212</v>
      </c>
      <c r="AG1884" t="b">
        <v>0</v>
      </c>
      <c r="AH1884">
        <v>81</v>
      </c>
      <c r="AI1884" t="b">
        <v>1</v>
      </c>
      <c r="AJ1884" t="s">
        <v>8277</v>
      </c>
      <c r="AK1884">
        <v>101</v>
      </c>
      <c r="AL1884">
        <v>41.73</v>
      </c>
      <c r="AM1884" s="10" t="s">
        <v>8323</v>
      </c>
      <c r="AN1884" t="s">
        <v>8327</v>
      </c>
      <c r="AO1884" s="15">
        <v>41067.949212962965</v>
      </c>
      <c r="AP1884" s="15">
        <v>41100.991666666669</v>
      </c>
      <c r="AU1884" s="3"/>
      <c r="AV1884" s="3"/>
      <c r="AW1884" s="6"/>
      <c r="AX1884" s="8"/>
      <c r="BJ1884" s="10"/>
      <c r="BL1884" s="15"/>
      <c r="BM1884" s="15"/>
    </row>
    <row r="1885" spans="1:65" ht="12.75" hidden="1" customHeight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  <c r="W1885">
        <v>1883</v>
      </c>
      <c r="X1885" s="3" t="s">
        <v>1884</v>
      </c>
      <c r="Y1885" s="3" t="s">
        <v>5993</v>
      </c>
      <c r="Z1885" s="6">
        <v>999</v>
      </c>
      <c r="AA1885" s="8">
        <v>1047</v>
      </c>
      <c r="AB1885" t="s">
        <v>8218</v>
      </c>
      <c r="AC1885" t="s">
        <v>8223</v>
      </c>
      <c r="AD1885" t="s">
        <v>8245</v>
      </c>
      <c r="AE1885">
        <v>1333921508</v>
      </c>
      <c r="AF1885">
        <v>1331333108</v>
      </c>
      <c r="AG1885" t="b">
        <v>0</v>
      </c>
      <c r="AH1885">
        <v>32</v>
      </c>
      <c r="AI1885" t="b">
        <v>1</v>
      </c>
      <c r="AJ1885" t="s">
        <v>8277</v>
      </c>
      <c r="AK1885">
        <v>105</v>
      </c>
      <c r="AL1885">
        <v>32.72</v>
      </c>
      <c r="AM1885" s="10" t="s">
        <v>8323</v>
      </c>
      <c r="AN1885" t="s">
        <v>8327</v>
      </c>
      <c r="AO1885" s="15">
        <v>40977.948009259257</v>
      </c>
      <c r="AP1885" s="15">
        <v>41007.906342592592</v>
      </c>
      <c r="AU1885" s="3"/>
      <c r="AV1885" s="3"/>
      <c r="AW1885" s="6"/>
      <c r="AX1885" s="8"/>
      <c r="BJ1885" s="10"/>
      <c r="BL1885" s="15"/>
      <c r="BM1885" s="15"/>
    </row>
    <row r="1886" spans="1:65" ht="12.75" hidden="1" customHeight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  <c r="W1886">
        <v>1884</v>
      </c>
      <c r="X1886" s="3" t="s">
        <v>1885</v>
      </c>
      <c r="Y1886" s="3" t="s">
        <v>5994</v>
      </c>
      <c r="Z1886" s="6">
        <v>1000</v>
      </c>
      <c r="AA1886" s="8">
        <v>1351</v>
      </c>
      <c r="AB1886" t="s">
        <v>8218</v>
      </c>
      <c r="AC1886" t="s">
        <v>8223</v>
      </c>
      <c r="AD1886" t="s">
        <v>8245</v>
      </c>
      <c r="AE1886">
        <v>1354017600</v>
      </c>
      <c r="AF1886">
        <v>1350967535</v>
      </c>
      <c r="AG1886" t="b">
        <v>0</v>
      </c>
      <c r="AH1886">
        <v>26</v>
      </c>
      <c r="AI1886" t="b">
        <v>1</v>
      </c>
      <c r="AJ1886" t="s">
        <v>8277</v>
      </c>
      <c r="AK1886">
        <v>135</v>
      </c>
      <c r="AL1886">
        <v>51.96</v>
      </c>
      <c r="AM1886" s="10" t="s">
        <v>8323</v>
      </c>
      <c r="AN1886" t="s">
        <v>8327</v>
      </c>
      <c r="AO1886" s="15">
        <v>41205.198321759257</v>
      </c>
      <c r="AP1886" s="15">
        <v>41240.5</v>
      </c>
      <c r="AU1886" s="3"/>
      <c r="AV1886" s="3"/>
      <c r="AW1886" s="6"/>
      <c r="AX1886" s="8"/>
      <c r="BJ1886" s="10"/>
      <c r="BL1886" s="15"/>
      <c r="BM1886" s="15"/>
    </row>
    <row r="1887" spans="1:65" ht="12.75" hidden="1" customHeight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  <c r="W1887">
        <v>1885</v>
      </c>
      <c r="X1887" s="3" t="s">
        <v>1886</v>
      </c>
      <c r="Y1887" s="3" t="s">
        <v>5995</v>
      </c>
      <c r="Z1887" s="6">
        <v>4575</v>
      </c>
      <c r="AA1887" s="8">
        <v>5322</v>
      </c>
      <c r="AB1887" t="s">
        <v>8218</v>
      </c>
      <c r="AC1887" t="s">
        <v>8223</v>
      </c>
      <c r="AD1887" t="s">
        <v>8245</v>
      </c>
      <c r="AE1887">
        <v>1344636000</v>
      </c>
      <c r="AF1887">
        <v>1341800110</v>
      </c>
      <c r="AG1887" t="b">
        <v>0</v>
      </c>
      <c r="AH1887">
        <v>105</v>
      </c>
      <c r="AI1887" t="b">
        <v>1</v>
      </c>
      <c r="AJ1887" t="s">
        <v>8277</v>
      </c>
      <c r="AK1887">
        <v>116</v>
      </c>
      <c r="AL1887">
        <v>50.69</v>
      </c>
      <c r="AM1887" s="10" t="s">
        <v>8323</v>
      </c>
      <c r="AN1887" t="s">
        <v>8327</v>
      </c>
      <c r="AO1887" s="15">
        <v>41099.093865740739</v>
      </c>
      <c r="AP1887" s="15">
        <v>41131.916666666664</v>
      </c>
      <c r="AU1887" s="3"/>
      <c r="AV1887" s="3"/>
      <c r="AW1887" s="6"/>
      <c r="AX1887" s="8"/>
      <c r="BJ1887" s="10"/>
      <c r="BL1887" s="15"/>
      <c r="BM1887" s="15"/>
    </row>
    <row r="1888" spans="1:65" ht="12.75" hidden="1" customHeight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  <c r="W1888">
        <v>1886</v>
      </c>
      <c r="X1888" s="3" t="s">
        <v>1887</v>
      </c>
      <c r="Y1888" s="3" t="s">
        <v>5996</v>
      </c>
      <c r="Z1888" s="6">
        <v>1200</v>
      </c>
      <c r="AA1888" s="8">
        <v>1225</v>
      </c>
      <c r="AB1888" t="s">
        <v>8218</v>
      </c>
      <c r="AC1888" t="s">
        <v>8223</v>
      </c>
      <c r="AD1888" t="s">
        <v>8245</v>
      </c>
      <c r="AE1888">
        <v>1415832338</v>
      </c>
      <c r="AF1888">
        <v>1413236738</v>
      </c>
      <c r="AG1888" t="b">
        <v>0</v>
      </c>
      <c r="AH1888">
        <v>29</v>
      </c>
      <c r="AI1888" t="b">
        <v>1</v>
      </c>
      <c r="AJ1888" t="s">
        <v>8277</v>
      </c>
      <c r="AK1888">
        <v>102</v>
      </c>
      <c r="AL1888">
        <v>42.24</v>
      </c>
      <c r="AM1888" s="10" t="s">
        <v>8323</v>
      </c>
      <c r="AN1888" t="s">
        <v>8327</v>
      </c>
      <c r="AO1888" s="15">
        <v>41925.906689814816</v>
      </c>
      <c r="AP1888" s="15">
        <v>41955.94835648148</v>
      </c>
      <c r="AU1888" s="3"/>
      <c r="AV1888" s="3"/>
      <c r="AW1888" s="6"/>
      <c r="AX1888" s="8"/>
      <c r="BJ1888" s="10"/>
      <c r="BL1888" s="15"/>
      <c r="BM1888" s="15"/>
    </row>
    <row r="1889" spans="1:65" ht="12.75" hidden="1" customHeight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  <c r="W1889">
        <v>1887</v>
      </c>
      <c r="X1889" s="3" t="s">
        <v>1888</v>
      </c>
      <c r="Y1889" s="3" t="s">
        <v>5997</v>
      </c>
      <c r="Z1889" s="6">
        <v>3000</v>
      </c>
      <c r="AA1889" s="8">
        <v>3335</v>
      </c>
      <c r="AB1889" t="s">
        <v>8218</v>
      </c>
      <c r="AC1889" t="s">
        <v>8226</v>
      </c>
      <c r="AD1889" t="s">
        <v>8248</v>
      </c>
      <c r="AE1889">
        <v>1449178200</v>
      </c>
      <c r="AF1889">
        <v>1447614732</v>
      </c>
      <c r="AG1889" t="b">
        <v>0</v>
      </c>
      <c r="AH1889">
        <v>8</v>
      </c>
      <c r="AI1889" t="b">
        <v>1</v>
      </c>
      <c r="AJ1889" t="s">
        <v>8277</v>
      </c>
      <c r="AK1889">
        <v>111</v>
      </c>
      <c r="AL1889">
        <v>416.88</v>
      </c>
      <c r="AM1889" s="10" t="s">
        <v>8323</v>
      </c>
      <c r="AN1889" t="s">
        <v>8327</v>
      </c>
      <c r="AO1889" s="15">
        <v>42323.800138888888</v>
      </c>
      <c r="AP1889" s="15">
        <v>42341.895833333328</v>
      </c>
      <c r="AU1889" s="3"/>
      <c r="AV1889" s="3"/>
      <c r="AW1889" s="6"/>
      <c r="AX1889" s="8"/>
      <c r="BJ1889" s="10"/>
      <c r="BL1889" s="15"/>
      <c r="BM1889" s="15"/>
    </row>
    <row r="1890" spans="1:65" ht="12.75" hidden="1" customHeight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  <c r="W1890">
        <v>1888</v>
      </c>
      <c r="X1890" s="3" t="s">
        <v>1889</v>
      </c>
      <c r="Y1890" s="3" t="s">
        <v>5998</v>
      </c>
      <c r="Z1890" s="6">
        <v>2500</v>
      </c>
      <c r="AA1890" s="8">
        <v>4152</v>
      </c>
      <c r="AB1890" t="s">
        <v>8218</v>
      </c>
      <c r="AC1890" t="s">
        <v>8223</v>
      </c>
      <c r="AD1890" t="s">
        <v>8245</v>
      </c>
      <c r="AE1890">
        <v>1275368340</v>
      </c>
      <c r="AF1890">
        <v>1272692732</v>
      </c>
      <c r="AG1890" t="b">
        <v>0</v>
      </c>
      <c r="AH1890">
        <v>89</v>
      </c>
      <c r="AI1890" t="b">
        <v>1</v>
      </c>
      <c r="AJ1890" t="s">
        <v>8277</v>
      </c>
      <c r="AK1890">
        <v>166</v>
      </c>
      <c r="AL1890">
        <v>46.65</v>
      </c>
      <c r="AM1890" s="10" t="s">
        <v>8323</v>
      </c>
      <c r="AN1890" t="s">
        <v>8327</v>
      </c>
      <c r="AO1890" s="15">
        <v>40299.239953703705</v>
      </c>
      <c r="AP1890" s="15">
        <v>40330.207638888889</v>
      </c>
      <c r="AU1890" s="3"/>
      <c r="AV1890" s="3"/>
      <c r="AW1890" s="6"/>
      <c r="AX1890" s="8"/>
      <c r="BJ1890" s="10"/>
      <c r="BL1890" s="15"/>
      <c r="BM1890" s="15"/>
    </row>
    <row r="1891" spans="1:65" ht="12.75" hidden="1" customHeight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  <c r="W1891">
        <v>1889</v>
      </c>
      <c r="X1891" s="3" t="s">
        <v>1890</v>
      </c>
      <c r="Y1891" s="3" t="s">
        <v>5999</v>
      </c>
      <c r="Z1891" s="6">
        <v>2000</v>
      </c>
      <c r="AA1891" s="8">
        <v>2132</v>
      </c>
      <c r="AB1891" t="s">
        <v>8218</v>
      </c>
      <c r="AC1891" t="s">
        <v>8223</v>
      </c>
      <c r="AD1891" t="s">
        <v>8245</v>
      </c>
      <c r="AE1891">
        <v>1363024946</v>
      </c>
      <c r="AF1891">
        <v>1359140546</v>
      </c>
      <c r="AG1891" t="b">
        <v>0</v>
      </c>
      <c r="AH1891">
        <v>44</v>
      </c>
      <c r="AI1891" t="b">
        <v>1</v>
      </c>
      <c r="AJ1891" t="s">
        <v>8277</v>
      </c>
      <c r="AK1891">
        <v>107</v>
      </c>
      <c r="AL1891">
        <v>48.45</v>
      </c>
      <c r="AM1891" s="10" t="s">
        <v>8323</v>
      </c>
      <c r="AN1891" t="s">
        <v>8327</v>
      </c>
      <c r="AO1891" s="15">
        <v>41299.793356481481</v>
      </c>
      <c r="AP1891" s="15">
        <v>41344.751689814817</v>
      </c>
      <c r="AU1891" s="3"/>
      <c r="AV1891" s="3"/>
      <c r="AW1891" s="6"/>
      <c r="AX1891" s="8"/>
      <c r="BJ1891" s="10"/>
      <c r="BL1891" s="15"/>
      <c r="BM1891" s="15"/>
    </row>
    <row r="1892" spans="1:65" ht="12.75" hidden="1" customHeight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  <c r="W1892">
        <v>1890</v>
      </c>
      <c r="X1892" s="3" t="s">
        <v>1891</v>
      </c>
      <c r="Y1892" s="3" t="s">
        <v>6000</v>
      </c>
      <c r="Z1892" s="6">
        <v>12000</v>
      </c>
      <c r="AA1892" s="8">
        <v>17350.13</v>
      </c>
      <c r="AB1892" t="s">
        <v>8218</v>
      </c>
      <c r="AC1892" t="s">
        <v>8223</v>
      </c>
      <c r="AD1892" t="s">
        <v>8245</v>
      </c>
      <c r="AE1892">
        <v>1355597528</v>
      </c>
      <c r="AF1892">
        <v>1353005528</v>
      </c>
      <c r="AG1892" t="b">
        <v>0</v>
      </c>
      <c r="AH1892">
        <v>246</v>
      </c>
      <c r="AI1892" t="b">
        <v>1</v>
      </c>
      <c r="AJ1892" t="s">
        <v>8277</v>
      </c>
      <c r="AK1892">
        <v>145</v>
      </c>
      <c r="AL1892">
        <v>70.53</v>
      </c>
      <c r="AM1892" s="10" t="s">
        <v>8323</v>
      </c>
      <c r="AN1892" t="s">
        <v>8327</v>
      </c>
      <c r="AO1892" s="15">
        <v>41228.786203703705</v>
      </c>
      <c r="AP1892" s="15">
        <v>41258.786203703705</v>
      </c>
      <c r="AU1892" s="3"/>
      <c r="AV1892" s="3"/>
      <c r="AW1892" s="6"/>
      <c r="AX1892" s="8"/>
      <c r="BJ1892" s="10"/>
      <c r="BL1892" s="15"/>
      <c r="BM1892" s="15"/>
    </row>
    <row r="1893" spans="1:65" ht="12.75" hidden="1" customHeight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  <c r="W1893">
        <v>1891</v>
      </c>
      <c r="X1893" s="3" t="s">
        <v>1892</v>
      </c>
      <c r="Y1893" s="3" t="s">
        <v>6001</v>
      </c>
      <c r="Z1893" s="6">
        <v>10000</v>
      </c>
      <c r="AA1893" s="8">
        <v>10555</v>
      </c>
      <c r="AB1893" t="s">
        <v>8218</v>
      </c>
      <c r="AC1893" t="s">
        <v>8223</v>
      </c>
      <c r="AD1893" t="s">
        <v>8245</v>
      </c>
      <c r="AE1893">
        <v>1279778400</v>
      </c>
      <c r="AF1893">
        <v>1275851354</v>
      </c>
      <c r="AG1893" t="b">
        <v>0</v>
      </c>
      <c r="AH1893">
        <v>120</v>
      </c>
      <c r="AI1893" t="b">
        <v>1</v>
      </c>
      <c r="AJ1893" t="s">
        <v>8277</v>
      </c>
      <c r="AK1893">
        <v>106</v>
      </c>
      <c r="AL1893">
        <v>87.96</v>
      </c>
      <c r="AM1893" s="10" t="s">
        <v>8323</v>
      </c>
      <c r="AN1893" t="s">
        <v>8327</v>
      </c>
      <c r="AO1893" s="15">
        <v>40335.798078703701</v>
      </c>
      <c r="AP1893" s="15">
        <v>40381.25</v>
      </c>
      <c r="AU1893" s="3"/>
      <c r="AV1893" s="3"/>
      <c r="AW1893" s="6"/>
      <c r="AX1893" s="8"/>
      <c r="BJ1893" s="10"/>
      <c r="BL1893" s="15"/>
      <c r="BM1893" s="15"/>
    </row>
    <row r="1894" spans="1:65" ht="12.75" hidden="1" customHeight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  <c r="W1894">
        <v>1892</v>
      </c>
      <c r="X1894" s="3" t="s">
        <v>1893</v>
      </c>
      <c r="Y1894" s="3" t="s">
        <v>6002</v>
      </c>
      <c r="Z1894" s="6">
        <v>500</v>
      </c>
      <c r="AA1894" s="8">
        <v>683</v>
      </c>
      <c r="AB1894" t="s">
        <v>8218</v>
      </c>
      <c r="AC1894" t="s">
        <v>8223</v>
      </c>
      <c r="AD1894" t="s">
        <v>8245</v>
      </c>
      <c r="AE1894">
        <v>1307459881</v>
      </c>
      <c r="AF1894">
        <v>1304867881</v>
      </c>
      <c r="AG1894" t="b">
        <v>0</v>
      </c>
      <c r="AH1894">
        <v>26</v>
      </c>
      <c r="AI1894" t="b">
        <v>1</v>
      </c>
      <c r="AJ1894" t="s">
        <v>8277</v>
      </c>
      <c r="AK1894">
        <v>137</v>
      </c>
      <c r="AL1894">
        <v>26.27</v>
      </c>
      <c r="AM1894" s="10" t="s">
        <v>8323</v>
      </c>
      <c r="AN1894" t="s">
        <v>8327</v>
      </c>
      <c r="AO1894" s="15">
        <v>40671.637511574074</v>
      </c>
      <c r="AP1894" s="15">
        <v>40701.637511574074</v>
      </c>
      <c r="AU1894" s="3"/>
      <c r="AV1894" s="3"/>
      <c r="AW1894" s="6"/>
      <c r="AX1894" s="8"/>
      <c r="BJ1894" s="10"/>
      <c r="BL1894" s="15"/>
      <c r="BM1894" s="15"/>
    </row>
    <row r="1895" spans="1:65" ht="12.75" hidden="1" customHeight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  <c r="W1895">
        <v>1893</v>
      </c>
      <c r="X1895" s="3" t="s">
        <v>1894</v>
      </c>
      <c r="Y1895" s="3" t="s">
        <v>6003</v>
      </c>
      <c r="Z1895" s="6">
        <v>2500</v>
      </c>
      <c r="AA1895" s="8">
        <v>2600</v>
      </c>
      <c r="AB1895" t="s">
        <v>8218</v>
      </c>
      <c r="AC1895" t="s">
        <v>8223</v>
      </c>
      <c r="AD1895" t="s">
        <v>8245</v>
      </c>
      <c r="AE1895">
        <v>1302926340</v>
      </c>
      <c r="AF1895">
        <v>1301524585</v>
      </c>
      <c r="AG1895" t="b">
        <v>0</v>
      </c>
      <c r="AH1895">
        <v>45</v>
      </c>
      <c r="AI1895" t="b">
        <v>1</v>
      </c>
      <c r="AJ1895" t="s">
        <v>8277</v>
      </c>
      <c r="AK1895">
        <v>104</v>
      </c>
      <c r="AL1895">
        <v>57.78</v>
      </c>
      <c r="AM1895" s="10" t="s">
        <v>8323</v>
      </c>
      <c r="AN1895" t="s">
        <v>8327</v>
      </c>
      <c r="AO1895" s="15">
        <v>40632.94195601852</v>
      </c>
      <c r="AP1895" s="15">
        <v>40649.165972222225</v>
      </c>
      <c r="AU1895" s="3"/>
      <c r="AV1895" s="3"/>
      <c r="AW1895" s="6"/>
      <c r="AX1895" s="8"/>
      <c r="BJ1895" s="10"/>
      <c r="BL1895" s="15"/>
      <c r="BM1895" s="15"/>
    </row>
    <row r="1896" spans="1:65" ht="12.75" hidden="1" customHeight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</v>
      </c>
      <c r="W1896">
        <v>1894</v>
      </c>
      <c r="X1896" s="3" t="s">
        <v>1895</v>
      </c>
      <c r="Y1896" s="3" t="s">
        <v>6004</v>
      </c>
      <c r="Z1896" s="6">
        <v>1000</v>
      </c>
      <c r="AA1896" s="8">
        <v>1145</v>
      </c>
      <c r="AB1896" t="s">
        <v>8218</v>
      </c>
      <c r="AC1896" t="s">
        <v>8223</v>
      </c>
      <c r="AD1896" t="s">
        <v>8245</v>
      </c>
      <c r="AE1896">
        <v>1329082983</v>
      </c>
      <c r="AF1896">
        <v>1326404583</v>
      </c>
      <c r="AG1896" t="b">
        <v>0</v>
      </c>
      <c r="AH1896">
        <v>20</v>
      </c>
      <c r="AI1896" t="b">
        <v>1</v>
      </c>
      <c r="AJ1896" t="s">
        <v>8277</v>
      </c>
      <c r="AK1896">
        <v>115</v>
      </c>
      <c r="AL1896">
        <v>57.25</v>
      </c>
      <c r="AM1896" s="10" t="s">
        <v>8323</v>
      </c>
      <c r="AN1896" t="s">
        <v>8327</v>
      </c>
      <c r="AO1896" s="15">
        <v>40920.904895833337</v>
      </c>
      <c r="AP1896" s="15">
        <v>40951.90489583333</v>
      </c>
      <c r="AU1896" s="3"/>
      <c r="AV1896" s="3"/>
      <c r="AW1896" s="6"/>
      <c r="AX1896" s="8"/>
      <c r="BJ1896" s="10"/>
      <c r="BL1896" s="15"/>
      <c r="BM1896" s="15"/>
    </row>
    <row r="1897" spans="1:65" ht="12.75" hidden="1" customHeight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  <c r="W1897">
        <v>1895</v>
      </c>
      <c r="X1897" s="3" t="s">
        <v>1896</v>
      </c>
      <c r="Y1897" s="3" t="s">
        <v>6005</v>
      </c>
      <c r="Z1897" s="6">
        <v>9072</v>
      </c>
      <c r="AA1897" s="8">
        <v>9228</v>
      </c>
      <c r="AB1897" t="s">
        <v>8218</v>
      </c>
      <c r="AC1897" t="s">
        <v>8223</v>
      </c>
      <c r="AD1897" t="s">
        <v>8245</v>
      </c>
      <c r="AE1897">
        <v>1445363722</v>
      </c>
      <c r="AF1897">
        <v>1442771722</v>
      </c>
      <c r="AG1897" t="b">
        <v>0</v>
      </c>
      <c r="AH1897">
        <v>47</v>
      </c>
      <c r="AI1897" t="b">
        <v>1</v>
      </c>
      <c r="AJ1897" t="s">
        <v>8277</v>
      </c>
      <c r="AK1897">
        <v>102</v>
      </c>
      <c r="AL1897">
        <v>196.34</v>
      </c>
      <c r="AM1897" s="10" t="s">
        <v>8323</v>
      </c>
      <c r="AN1897" t="s">
        <v>8327</v>
      </c>
      <c r="AO1897" s="15">
        <v>42267.746782407412</v>
      </c>
      <c r="AP1897" s="15">
        <v>42297.746782407412</v>
      </c>
      <c r="AU1897" s="3"/>
      <c r="AV1897" s="3"/>
      <c r="AW1897" s="6"/>
      <c r="AX1897" s="8"/>
      <c r="BJ1897" s="10"/>
      <c r="BL1897" s="15"/>
      <c r="BM1897" s="15"/>
    </row>
    <row r="1898" spans="1:65" ht="12.75" hidden="1" customHeight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  <c r="W1898">
        <v>1896</v>
      </c>
      <c r="X1898" s="3" t="s">
        <v>1897</v>
      </c>
      <c r="Y1898" s="3" t="s">
        <v>6006</v>
      </c>
      <c r="Z1898" s="6">
        <v>451</v>
      </c>
      <c r="AA1898" s="8">
        <v>559</v>
      </c>
      <c r="AB1898" t="s">
        <v>8218</v>
      </c>
      <c r="AC1898" t="s">
        <v>8223</v>
      </c>
      <c r="AD1898" t="s">
        <v>8245</v>
      </c>
      <c r="AE1898">
        <v>1334250165</v>
      </c>
      <c r="AF1898">
        <v>1331658165</v>
      </c>
      <c r="AG1898" t="b">
        <v>0</v>
      </c>
      <c r="AH1898">
        <v>13</v>
      </c>
      <c r="AI1898" t="b">
        <v>1</v>
      </c>
      <c r="AJ1898" t="s">
        <v>8277</v>
      </c>
      <c r="AK1898">
        <v>124</v>
      </c>
      <c r="AL1898">
        <v>43</v>
      </c>
      <c r="AM1898" s="10" t="s">
        <v>8323</v>
      </c>
      <c r="AN1898" t="s">
        <v>8327</v>
      </c>
      <c r="AO1898" s="15">
        <v>40981.710243055553</v>
      </c>
      <c r="AP1898" s="15">
        <v>41011.710243055553</v>
      </c>
      <c r="AU1898" s="3"/>
      <c r="AV1898" s="3"/>
      <c r="AW1898" s="6"/>
      <c r="AX1898" s="8"/>
      <c r="BJ1898" s="10"/>
      <c r="BL1898" s="15"/>
      <c r="BM1898" s="15"/>
    </row>
    <row r="1899" spans="1:65" ht="12.75" hidden="1" customHeight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  <c r="W1899">
        <v>1897</v>
      </c>
      <c r="X1899" s="3" t="s">
        <v>1898</v>
      </c>
      <c r="Y1899" s="3" t="s">
        <v>6007</v>
      </c>
      <c r="Z1899" s="6">
        <v>6350</v>
      </c>
      <c r="AA1899" s="8">
        <v>6506</v>
      </c>
      <c r="AB1899" t="s">
        <v>8218</v>
      </c>
      <c r="AC1899" t="s">
        <v>8223</v>
      </c>
      <c r="AD1899" t="s">
        <v>8245</v>
      </c>
      <c r="AE1899">
        <v>1393966800</v>
      </c>
      <c r="AF1899">
        <v>1392040806</v>
      </c>
      <c r="AG1899" t="b">
        <v>0</v>
      </c>
      <c r="AH1899">
        <v>183</v>
      </c>
      <c r="AI1899" t="b">
        <v>1</v>
      </c>
      <c r="AJ1899" t="s">
        <v>8277</v>
      </c>
      <c r="AK1899">
        <v>102</v>
      </c>
      <c r="AL1899">
        <v>35.549999999999997</v>
      </c>
      <c r="AM1899" s="10" t="s">
        <v>8323</v>
      </c>
      <c r="AN1899" t="s">
        <v>8327</v>
      </c>
      <c r="AO1899" s="15">
        <v>41680.583402777782</v>
      </c>
      <c r="AP1899" s="15">
        <v>41702.875</v>
      </c>
      <c r="AU1899" s="3"/>
      <c r="AV1899" s="3"/>
      <c r="AW1899" s="6"/>
      <c r="AX1899" s="8"/>
      <c r="BJ1899" s="10"/>
      <c r="BL1899" s="15"/>
      <c r="BM1899" s="15"/>
    </row>
    <row r="1900" spans="1:65" ht="12.75" hidden="1" customHeight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  <c r="W1900">
        <v>1898</v>
      </c>
      <c r="X1900" s="3" t="s">
        <v>1899</v>
      </c>
      <c r="Y1900" s="3" t="s">
        <v>6008</v>
      </c>
      <c r="Z1900" s="6">
        <v>1000</v>
      </c>
      <c r="AA1900" s="8">
        <v>1445</v>
      </c>
      <c r="AB1900" t="s">
        <v>8218</v>
      </c>
      <c r="AC1900" t="s">
        <v>8223</v>
      </c>
      <c r="AD1900" t="s">
        <v>8245</v>
      </c>
      <c r="AE1900">
        <v>1454349600</v>
      </c>
      <c r="AF1900">
        <v>1451277473</v>
      </c>
      <c r="AG1900" t="b">
        <v>0</v>
      </c>
      <c r="AH1900">
        <v>21</v>
      </c>
      <c r="AI1900" t="b">
        <v>1</v>
      </c>
      <c r="AJ1900" t="s">
        <v>8277</v>
      </c>
      <c r="AK1900">
        <v>145</v>
      </c>
      <c r="AL1900">
        <v>68.81</v>
      </c>
      <c r="AM1900" s="10" t="s">
        <v>8323</v>
      </c>
      <c r="AN1900" t="s">
        <v>8327</v>
      </c>
      <c r="AO1900" s="15">
        <v>42366.192974537036</v>
      </c>
      <c r="AP1900" s="15">
        <v>42401.75</v>
      </c>
      <c r="AU1900" s="3"/>
      <c r="AV1900" s="3"/>
      <c r="AW1900" s="6"/>
      <c r="AX1900" s="8"/>
      <c r="BJ1900" s="10"/>
      <c r="BL1900" s="15"/>
      <c r="BM1900" s="15"/>
    </row>
    <row r="1901" spans="1:65" ht="12.75" hidden="1" customHeight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  <c r="W1901">
        <v>1899</v>
      </c>
      <c r="X1901" s="3" t="s">
        <v>1900</v>
      </c>
      <c r="Y1901" s="3" t="s">
        <v>6009</v>
      </c>
      <c r="Z1901" s="6">
        <v>900</v>
      </c>
      <c r="AA1901" s="8">
        <v>1200</v>
      </c>
      <c r="AB1901" t="s">
        <v>8218</v>
      </c>
      <c r="AC1901" t="s">
        <v>8223</v>
      </c>
      <c r="AD1901" t="s">
        <v>8245</v>
      </c>
      <c r="AE1901">
        <v>1427319366</v>
      </c>
      <c r="AF1901">
        <v>1424730966</v>
      </c>
      <c r="AG1901" t="b">
        <v>0</v>
      </c>
      <c r="AH1901">
        <v>42</v>
      </c>
      <c r="AI1901" t="b">
        <v>1</v>
      </c>
      <c r="AJ1901" t="s">
        <v>8277</v>
      </c>
      <c r="AK1901">
        <v>133</v>
      </c>
      <c r="AL1901">
        <v>28.57</v>
      </c>
      <c r="AM1901" s="10" t="s">
        <v>8323</v>
      </c>
      <c r="AN1901" t="s">
        <v>8327</v>
      </c>
      <c r="AO1901" s="15">
        <v>42058.941736111112</v>
      </c>
      <c r="AP1901" s="15">
        <v>42088.90006944444</v>
      </c>
      <c r="AU1901" s="3"/>
      <c r="AV1901" s="3"/>
      <c r="AW1901" s="6"/>
      <c r="AX1901" s="8"/>
      <c r="BJ1901" s="10"/>
      <c r="BL1901" s="15"/>
      <c r="BM1901" s="15"/>
    </row>
    <row r="1902" spans="1:65" ht="12.75" hidden="1" customHeight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  <c r="W1902">
        <v>1900</v>
      </c>
      <c r="X1902" s="3" t="s">
        <v>1901</v>
      </c>
      <c r="Y1902" s="3" t="s">
        <v>6010</v>
      </c>
      <c r="Z1902" s="6">
        <v>2500</v>
      </c>
      <c r="AA1902" s="8">
        <v>2734.11</v>
      </c>
      <c r="AB1902" t="s">
        <v>8218</v>
      </c>
      <c r="AC1902" t="s">
        <v>8223</v>
      </c>
      <c r="AD1902" t="s">
        <v>8245</v>
      </c>
      <c r="AE1902">
        <v>1349517540</v>
      </c>
      <c r="AF1902">
        <v>1347137731</v>
      </c>
      <c r="AG1902" t="b">
        <v>0</v>
      </c>
      <c r="AH1902">
        <v>54</v>
      </c>
      <c r="AI1902" t="b">
        <v>1</v>
      </c>
      <c r="AJ1902" t="s">
        <v>8277</v>
      </c>
      <c r="AK1902">
        <v>109</v>
      </c>
      <c r="AL1902">
        <v>50.63</v>
      </c>
      <c r="AM1902" s="10" t="s">
        <v>8323</v>
      </c>
      <c r="AN1902" t="s">
        <v>8327</v>
      </c>
      <c r="AO1902" s="15">
        <v>41160.871886574074</v>
      </c>
      <c r="AP1902" s="15">
        <v>41188.415972222225</v>
      </c>
      <c r="AU1902" s="3"/>
      <c r="AV1902" s="3"/>
      <c r="AW1902" s="6"/>
      <c r="AX1902" s="8"/>
      <c r="BJ1902" s="10"/>
      <c r="BL1902" s="15"/>
      <c r="BM1902" s="15"/>
    </row>
    <row r="1903" spans="1:65" ht="12.75" hidden="1" customHeight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  <c r="W1903">
        <v>1901</v>
      </c>
      <c r="X1903" s="3" t="s">
        <v>1902</v>
      </c>
      <c r="Y1903" s="3" t="s">
        <v>6011</v>
      </c>
      <c r="Z1903" s="6">
        <v>99000</v>
      </c>
      <c r="AA1903" s="8">
        <v>2670</v>
      </c>
      <c r="AB1903" t="s">
        <v>8220</v>
      </c>
      <c r="AC1903" t="s">
        <v>8224</v>
      </c>
      <c r="AD1903" t="s">
        <v>8246</v>
      </c>
      <c r="AE1903">
        <v>1432299600</v>
      </c>
      <c r="AF1903">
        <v>1429707729</v>
      </c>
      <c r="AG1903" t="b">
        <v>0</v>
      </c>
      <c r="AH1903">
        <v>25</v>
      </c>
      <c r="AI1903" t="b">
        <v>0</v>
      </c>
      <c r="AJ1903" t="s">
        <v>8292</v>
      </c>
      <c r="AK1903">
        <v>3</v>
      </c>
      <c r="AL1903">
        <v>106.8</v>
      </c>
      <c r="AM1903" s="10" t="s">
        <v>8317</v>
      </c>
      <c r="AN1903" t="s">
        <v>8346</v>
      </c>
      <c r="AO1903" s="15">
        <v>42116.54315972222</v>
      </c>
      <c r="AP1903" s="15">
        <v>42146.541666666672</v>
      </c>
      <c r="AU1903" s="3"/>
      <c r="AV1903" s="3"/>
      <c r="AW1903" s="6"/>
      <c r="AX1903" s="8"/>
      <c r="BJ1903" s="10"/>
      <c r="BL1903" s="15"/>
      <c r="BM1903" s="15"/>
    </row>
    <row r="1904" spans="1:65" ht="12.75" hidden="1" customHeight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  <c r="W1904">
        <v>1902</v>
      </c>
      <c r="X1904" s="3" t="s">
        <v>1903</v>
      </c>
      <c r="Y1904" s="3" t="s">
        <v>6012</v>
      </c>
      <c r="Z1904" s="6">
        <v>1000</v>
      </c>
      <c r="AA1904" s="8">
        <v>12</v>
      </c>
      <c r="AB1904" t="s">
        <v>8220</v>
      </c>
      <c r="AC1904" t="s">
        <v>8232</v>
      </c>
      <c r="AD1904" t="s">
        <v>8248</v>
      </c>
      <c r="AE1904">
        <v>1425495447</v>
      </c>
      <c r="AF1904">
        <v>1422903447</v>
      </c>
      <c r="AG1904" t="b">
        <v>0</v>
      </c>
      <c r="AH1904">
        <v>3</v>
      </c>
      <c r="AI1904" t="b">
        <v>0</v>
      </c>
      <c r="AJ1904" t="s">
        <v>8292</v>
      </c>
      <c r="AK1904">
        <v>1</v>
      </c>
      <c r="AL1904">
        <v>4</v>
      </c>
      <c r="AM1904" s="10" t="s">
        <v>8317</v>
      </c>
      <c r="AN1904" t="s">
        <v>8346</v>
      </c>
      <c r="AO1904" s="15">
        <v>42037.789895833332</v>
      </c>
      <c r="AP1904" s="15">
        <v>42067.789895833332</v>
      </c>
      <c r="AU1904" s="3"/>
      <c r="AV1904" s="3"/>
      <c r="AW1904" s="6"/>
      <c r="AX1904" s="8"/>
      <c r="BJ1904" s="10"/>
      <c r="BL1904" s="15"/>
      <c r="BM1904" s="15"/>
    </row>
    <row r="1905" spans="1:65" ht="12.75" hidden="1" customHeight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  <c r="W1905">
        <v>1903</v>
      </c>
      <c r="X1905" s="3" t="s">
        <v>1904</v>
      </c>
      <c r="Y1905" s="3" t="s">
        <v>6013</v>
      </c>
      <c r="Z1905" s="6">
        <v>3000</v>
      </c>
      <c r="AA1905" s="8">
        <v>1398</v>
      </c>
      <c r="AB1905" t="s">
        <v>8220</v>
      </c>
      <c r="AC1905" t="s">
        <v>8223</v>
      </c>
      <c r="AD1905" t="s">
        <v>8245</v>
      </c>
      <c r="AE1905">
        <v>1485541791</v>
      </c>
      <c r="AF1905">
        <v>1480357791</v>
      </c>
      <c r="AG1905" t="b">
        <v>0</v>
      </c>
      <c r="AH1905">
        <v>41</v>
      </c>
      <c r="AI1905" t="b">
        <v>0</v>
      </c>
      <c r="AJ1905" t="s">
        <v>8292</v>
      </c>
      <c r="AK1905">
        <v>47</v>
      </c>
      <c r="AL1905">
        <v>34.1</v>
      </c>
      <c r="AM1905" s="10" t="s">
        <v>8317</v>
      </c>
      <c r="AN1905" t="s">
        <v>8346</v>
      </c>
      <c r="AO1905" s="15">
        <v>42702.770729166667</v>
      </c>
      <c r="AP1905" s="15">
        <v>42762.770729166667</v>
      </c>
      <c r="AU1905" s="3"/>
      <c r="AV1905" s="3"/>
      <c r="AW1905" s="6"/>
      <c r="AX1905" s="8"/>
      <c r="BJ1905" s="10"/>
      <c r="BL1905" s="15"/>
      <c r="BM1905" s="15"/>
    </row>
    <row r="1906" spans="1:65" ht="12.75" hidden="1" customHeight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  <c r="W1906">
        <v>1904</v>
      </c>
      <c r="X1906" s="3" t="s">
        <v>1905</v>
      </c>
      <c r="Y1906" s="3" t="s">
        <v>6014</v>
      </c>
      <c r="Z1906" s="6">
        <v>50000</v>
      </c>
      <c r="AA1906" s="8">
        <v>50</v>
      </c>
      <c r="AB1906" t="s">
        <v>8220</v>
      </c>
      <c r="AC1906" t="s">
        <v>8223</v>
      </c>
      <c r="AD1906" t="s">
        <v>8245</v>
      </c>
      <c r="AE1906">
        <v>1451752021</v>
      </c>
      <c r="AF1906">
        <v>1447864021</v>
      </c>
      <c r="AG1906" t="b">
        <v>0</v>
      </c>
      <c r="AH1906">
        <v>2</v>
      </c>
      <c r="AI1906" t="b">
        <v>0</v>
      </c>
      <c r="AJ1906" t="s">
        <v>8292</v>
      </c>
      <c r="AK1906">
        <v>0</v>
      </c>
      <c r="AL1906">
        <v>25</v>
      </c>
      <c r="AM1906" s="10" t="s">
        <v>8317</v>
      </c>
      <c r="AN1906" t="s">
        <v>8346</v>
      </c>
      <c r="AO1906" s="15">
        <v>42326.685428240744</v>
      </c>
      <c r="AP1906" s="15">
        <v>42371.685428240744</v>
      </c>
      <c r="AU1906" s="3"/>
      <c r="AV1906" s="3"/>
      <c r="AW1906" s="6"/>
      <c r="AX1906" s="8"/>
      <c r="BJ1906" s="10"/>
      <c r="BL1906" s="15"/>
      <c r="BM1906" s="15"/>
    </row>
    <row r="1907" spans="1:65" ht="12.75" hidden="1" customHeight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  <c r="W1907">
        <v>1905</v>
      </c>
      <c r="X1907" s="3" t="s">
        <v>1906</v>
      </c>
      <c r="Y1907" s="3" t="s">
        <v>6015</v>
      </c>
      <c r="Z1907" s="6">
        <v>25000</v>
      </c>
      <c r="AA1907" s="8">
        <v>42</v>
      </c>
      <c r="AB1907" t="s">
        <v>8220</v>
      </c>
      <c r="AC1907" t="s">
        <v>8223</v>
      </c>
      <c r="AD1907" t="s">
        <v>8245</v>
      </c>
      <c r="AE1907">
        <v>1410127994</v>
      </c>
      <c r="AF1907">
        <v>1407535994</v>
      </c>
      <c r="AG1907" t="b">
        <v>0</v>
      </c>
      <c r="AH1907">
        <v>4</v>
      </c>
      <c r="AI1907" t="b">
        <v>0</v>
      </c>
      <c r="AJ1907" t="s">
        <v>8292</v>
      </c>
      <c r="AK1907">
        <v>0</v>
      </c>
      <c r="AL1907">
        <v>10.5</v>
      </c>
      <c r="AM1907" s="10" t="s">
        <v>8317</v>
      </c>
      <c r="AN1907" t="s">
        <v>8346</v>
      </c>
      <c r="AO1907" s="15">
        <v>41859.925856481481</v>
      </c>
      <c r="AP1907" s="15">
        <v>41889.925856481481</v>
      </c>
      <c r="AU1907" s="3"/>
      <c r="AV1907" s="3"/>
      <c r="AW1907" s="6"/>
      <c r="AX1907" s="8"/>
      <c r="BJ1907" s="10"/>
      <c r="BL1907" s="15"/>
      <c r="BM1907" s="15"/>
    </row>
    <row r="1908" spans="1:65" ht="12.75" hidden="1" customHeight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  <c r="W1908">
        <v>1906</v>
      </c>
      <c r="X1908" s="3" t="s">
        <v>1907</v>
      </c>
      <c r="Y1908" s="3" t="s">
        <v>6016</v>
      </c>
      <c r="Z1908" s="6">
        <v>50000</v>
      </c>
      <c r="AA1908" s="8">
        <v>21380</v>
      </c>
      <c r="AB1908" t="s">
        <v>8220</v>
      </c>
      <c r="AC1908" t="s">
        <v>8223</v>
      </c>
      <c r="AD1908" t="s">
        <v>8245</v>
      </c>
      <c r="AE1908">
        <v>1466697983</v>
      </c>
      <c r="AF1908">
        <v>1464105983</v>
      </c>
      <c r="AG1908" t="b">
        <v>0</v>
      </c>
      <c r="AH1908">
        <v>99</v>
      </c>
      <c r="AI1908" t="b">
        <v>0</v>
      </c>
      <c r="AJ1908" t="s">
        <v>8292</v>
      </c>
      <c r="AK1908">
        <v>43</v>
      </c>
      <c r="AL1908">
        <v>215.96</v>
      </c>
      <c r="AM1908" s="10" t="s">
        <v>8317</v>
      </c>
      <c r="AN1908" t="s">
        <v>8346</v>
      </c>
      <c r="AO1908" s="15">
        <v>42514.671099537038</v>
      </c>
      <c r="AP1908" s="15">
        <v>42544.671099537038</v>
      </c>
      <c r="AU1908" s="3"/>
      <c r="AV1908" s="3"/>
      <c r="AW1908" s="6"/>
      <c r="AX1908" s="8"/>
      <c r="BJ1908" s="10"/>
      <c r="BL1908" s="15"/>
      <c r="BM1908" s="15"/>
    </row>
    <row r="1909" spans="1:65" ht="12.75" hidden="1" customHeight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  <c r="W1909">
        <v>1907</v>
      </c>
      <c r="X1909" s="3" t="s">
        <v>1908</v>
      </c>
      <c r="Y1909" s="3" t="s">
        <v>6017</v>
      </c>
      <c r="Z1909" s="6">
        <v>30000</v>
      </c>
      <c r="AA1909" s="8">
        <v>85</v>
      </c>
      <c r="AB1909" t="s">
        <v>8220</v>
      </c>
      <c r="AC1909" t="s">
        <v>8223</v>
      </c>
      <c r="AD1909" t="s">
        <v>8245</v>
      </c>
      <c r="AE1909">
        <v>1400853925</v>
      </c>
      <c r="AF1909">
        <v>1399557925</v>
      </c>
      <c r="AG1909" t="b">
        <v>0</v>
      </c>
      <c r="AH1909">
        <v>4</v>
      </c>
      <c r="AI1909" t="b">
        <v>0</v>
      </c>
      <c r="AJ1909" t="s">
        <v>8292</v>
      </c>
      <c r="AK1909">
        <v>0</v>
      </c>
      <c r="AL1909">
        <v>21.25</v>
      </c>
      <c r="AM1909" s="10" t="s">
        <v>8317</v>
      </c>
      <c r="AN1909" t="s">
        <v>8346</v>
      </c>
      <c r="AO1909" s="15">
        <v>41767.587094907409</v>
      </c>
      <c r="AP1909" s="15">
        <v>41782.587094907409</v>
      </c>
      <c r="AU1909" s="3"/>
      <c r="AV1909" s="3"/>
      <c r="AW1909" s="6"/>
      <c r="AX1909" s="8"/>
      <c r="BJ1909" s="10"/>
      <c r="BL1909" s="15"/>
      <c r="BM1909" s="15"/>
    </row>
    <row r="1910" spans="1:65" ht="12.75" hidden="1" customHeight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  <c r="W1910">
        <v>1908</v>
      </c>
      <c r="X1910" s="3" t="s">
        <v>1909</v>
      </c>
      <c r="Y1910" s="3" t="s">
        <v>6018</v>
      </c>
      <c r="Z1910" s="6">
        <v>25000</v>
      </c>
      <c r="AA1910" s="8">
        <v>433</v>
      </c>
      <c r="AB1910" t="s">
        <v>8220</v>
      </c>
      <c r="AC1910" t="s">
        <v>8223</v>
      </c>
      <c r="AD1910" t="s">
        <v>8245</v>
      </c>
      <c r="AE1910">
        <v>1483048900</v>
      </c>
      <c r="AF1910">
        <v>1480456900</v>
      </c>
      <c r="AG1910" t="b">
        <v>0</v>
      </c>
      <c r="AH1910">
        <v>4</v>
      </c>
      <c r="AI1910" t="b">
        <v>0</v>
      </c>
      <c r="AJ1910" t="s">
        <v>8292</v>
      </c>
      <c r="AK1910">
        <v>2</v>
      </c>
      <c r="AL1910">
        <v>108.25</v>
      </c>
      <c r="AM1910" s="10" t="s">
        <v>8317</v>
      </c>
      <c r="AN1910" t="s">
        <v>8346</v>
      </c>
      <c r="AO1910" s="15">
        <v>42703.917824074073</v>
      </c>
      <c r="AP1910" s="15">
        <v>42733.917824074073</v>
      </c>
      <c r="AU1910" s="3"/>
      <c r="AV1910" s="3"/>
      <c r="AW1910" s="6"/>
      <c r="AX1910" s="8"/>
      <c r="BJ1910" s="10"/>
      <c r="BL1910" s="15"/>
      <c r="BM1910" s="15"/>
    </row>
    <row r="1911" spans="1:65" ht="12.75" hidden="1" customHeight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  <c r="W1911">
        <v>1909</v>
      </c>
      <c r="X1911" s="3" t="s">
        <v>1910</v>
      </c>
      <c r="Y1911" s="3" t="s">
        <v>6019</v>
      </c>
      <c r="Z1911" s="6">
        <v>35000</v>
      </c>
      <c r="AA1911" s="8">
        <v>4939</v>
      </c>
      <c r="AB1911" t="s">
        <v>8220</v>
      </c>
      <c r="AC1911" t="s">
        <v>8223</v>
      </c>
      <c r="AD1911" t="s">
        <v>8245</v>
      </c>
      <c r="AE1911">
        <v>1414059479</v>
      </c>
      <c r="AF1911">
        <v>1411467479</v>
      </c>
      <c r="AG1911" t="b">
        <v>0</v>
      </c>
      <c r="AH1911">
        <v>38</v>
      </c>
      <c r="AI1911" t="b">
        <v>0</v>
      </c>
      <c r="AJ1911" t="s">
        <v>8292</v>
      </c>
      <c r="AK1911">
        <v>14</v>
      </c>
      <c r="AL1911">
        <v>129.97</v>
      </c>
      <c r="AM1911" s="10" t="s">
        <v>8317</v>
      </c>
      <c r="AN1911" t="s">
        <v>8346</v>
      </c>
      <c r="AO1911" s="15">
        <v>41905.429155092592</v>
      </c>
      <c r="AP1911" s="15">
        <v>41935.429155092592</v>
      </c>
      <c r="AU1911" s="3"/>
      <c r="AV1911" s="3"/>
      <c r="AW1911" s="6"/>
      <c r="AX1911" s="8"/>
      <c r="BJ1911" s="10"/>
      <c r="BL1911" s="15"/>
      <c r="BM1911" s="15"/>
    </row>
    <row r="1912" spans="1:65" ht="12.75" hidden="1" customHeight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  <c r="W1912">
        <v>1910</v>
      </c>
      <c r="X1912" s="3" t="s">
        <v>1911</v>
      </c>
      <c r="Y1912" s="3" t="s">
        <v>6020</v>
      </c>
      <c r="Z1912" s="6">
        <v>85000</v>
      </c>
      <c r="AA1912" s="8">
        <v>33486</v>
      </c>
      <c r="AB1912" t="s">
        <v>8220</v>
      </c>
      <c r="AC1912" t="s">
        <v>8232</v>
      </c>
      <c r="AD1912" t="s">
        <v>8248</v>
      </c>
      <c r="AE1912">
        <v>1446331500</v>
      </c>
      <c r="AF1912">
        <v>1442531217</v>
      </c>
      <c r="AG1912" t="b">
        <v>0</v>
      </c>
      <c r="AH1912">
        <v>285</v>
      </c>
      <c r="AI1912" t="b">
        <v>0</v>
      </c>
      <c r="AJ1912" t="s">
        <v>8292</v>
      </c>
      <c r="AK1912">
        <v>39</v>
      </c>
      <c r="AL1912">
        <v>117.49</v>
      </c>
      <c r="AM1912" s="10" t="s">
        <v>8317</v>
      </c>
      <c r="AN1912" t="s">
        <v>8346</v>
      </c>
      <c r="AO1912" s="15">
        <v>42264.963159722218</v>
      </c>
      <c r="AP1912" s="15">
        <v>42308.947916666672</v>
      </c>
      <c r="AU1912" s="3"/>
      <c r="AV1912" s="3"/>
      <c r="AW1912" s="6"/>
      <c r="AX1912" s="8"/>
      <c r="BJ1912" s="10"/>
      <c r="BL1912" s="15"/>
      <c r="BM1912" s="15"/>
    </row>
    <row r="1913" spans="1:65" ht="12.75" hidden="1" customHeight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  <c r="W1913">
        <v>1911</v>
      </c>
      <c r="X1913" s="3" t="s">
        <v>1912</v>
      </c>
      <c r="Y1913" s="3" t="s">
        <v>6021</v>
      </c>
      <c r="Z1913" s="6">
        <v>42500</v>
      </c>
      <c r="AA1913" s="8">
        <v>10</v>
      </c>
      <c r="AB1913" t="s">
        <v>8220</v>
      </c>
      <c r="AC1913" t="s">
        <v>8227</v>
      </c>
      <c r="AD1913" t="s">
        <v>8249</v>
      </c>
      <c r="AE1913">
        <v>1407545334</v>
      </c>
      <c r="AF1913">
        <v>1404953334</v>
      </c>
      <c r="AG1913" t="b">
        <v>0</v>
      </c>
      <c r="AH1913">
        <v>1</v>
      </c>
      <c r="AI1913" t="b">
        <v>0</v>
      </c>
      <c r="AJ1913" t="s">
        <v>8292</v>
      </c>
      <c r="AK1913">
        <v>0</v>
      </c>
      <c r="AL1913">
        <v>10</v>
      </c>
      <c r="AM1913" s="10" t="s">
        <v>8317</v>
      </c>
      <c r="AN1913" t="s">
        <v>8346</v>
      </c>
      <c r="AO1913" s="15">
        <v>41830.033958333333</v>
      </c>
      <c r="AP1913" s="15">
        <v>41860.033958333333</v>
      </c>
      <c r="AU1913" s="3"/>
      <c r="AV1913" s="3"/>
      <c r="AW1913" s="6"/>
      <c r="AX1913" s="8"/>
      <c r="BJ1913" s="10"/>
      <c r="BL1913" s="15"/>
      <c r="BM1913" s="15"/>
    </row>
    <row r="1914" spans="1:65" ht="12.75" hidden="1" customHeight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  <c r="W1914">
        <v>1912</v>
      </c>
      <c r="X1914" s="3" t="s">
        <v>1913</v>
      </c>
      <c r="Y1914" s="3" t="s">
        <v>6022</v>
      </c>
      <c r="Z1914" s="6">
        <v>5000</v>
      </c>
      <c r="AA1914" s="8">
        <v>2965</v>
      </c>
      <c r="AB1914" t="s">
        <v>8220</v>
      </c>
      <c r="AC1914" t="s">
        <v>8223</v>
      </c>
      <c r="AD1914" t="s">
        <v>8245</v>
      </c>
      <c r="AE1914">
        <v>1433395560</v>
      </c>
      <c r="AF1914">
        <v>1430803560</v>
      </c>
      <c r="AG1914" t="b">
        <v>0</v>
      </c>
      <c r="AH1914">
        <v>42</v>
      </c>
      <c r="AI1914" t="b">
        <v>0</v>
      </c>
      <c r="AJ1914" t="s">
        <v>8292</v>
      </c>
      <c r="AK1914">
        <v>59</v>
      </c>
      <c r="AL1914">
        <v>70.599999999999994</v>
      </c>
      <c r="AM1914" s="10" t="s">
        <v>8317</v>
      </c>
      <c r="AN1914" t="s">
        <v>8346</v>
      </c>
      <c r="AO1914" s="15">
        <v>42129.226388888885</v>
      </c>
      <c r="AP1914" s="15">
        <v>42159.226388888885</v>
      </c>
      <c r="AU1914" s="3"/>
      <c r="AV1914" s="3"/>
      <c r="AW1914" s="6"/>
      <c r="AX1914" s="8"/>
      <c r="BJ1914" s="10"/>
      <c r="BL1914" s="15"/>
      <c r="BM1914" s="15"/>
    </row>
    <row r="1915" spans="1:65" ht="12.75" hidden="1" customHeight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  <c r="W1915">
        <v>1913</v>
      </c>
      <c r="X1915" s="3" t="s">
        <v>1914</v>
      </c>
      <c r="Y1915" s="3" t="s">
        <v>6023</v>
      </c>
      <c r="Z1915" s="6">
        <v>48000</v>
      </c>
      <c r="AA1915" s="8">
        <v>637</v>
      </c>
      <c r="AB1915" t="s">
        <v>8220</v>
      </c>
      <c r="AC1915" t="s">
        <v>8224</v>
      </c>
      <c r="AD1915" t="s">
        <v>8246</v>
      </c>
      <c r="AE1915">
        <v>1412770578</v>
      </c>
      <c r="AF1915">
        <v>1410178578</v>
      </c>
      <c r="AG1915" t="b">
        <v>0</v>
      </c>
      <c r="AH1915">
        <v>26</v>
      </c>
      <c r="AI1915" t="b">
        <v>0</v>
      </c>
      <c r="AJ1915" t="s">
        <v>8292</v>
      </c>
      <c r="AK1915">
        <v>1</v>
      </c>
      <c r="AL1915">
        <v>24.5</v>
      </c>
      <c r="AM1915" s="10" t="s">
        <v>8317</v>
      </c>
      <c r="AN1915" t="s">
        <v>8346</v>
      </c>
      <c r="AO1915" s="15">
        <v>41890.511319444442</v>
      </c>
      <c r="AP1915" s="15">
        <v>41920.511319444442</v>
      </c>
      <c r="AU1915" s="3"/>
      <c r="AV1915" s="3"/>
      <c r="AW1915" s="6"/>
      <c r="AX1915" s="8"/>
      <c r="BJ1915" s="10"/>
      <c r="BL1915" s="15"/>
      <c r="BM1915" s="15"/>
    </row>
    <row r="1916" spans="1:65" ht="12.75" hidden="1" customHeight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  <c r="W1916">
        <v>1914</v>
      </c>
      <c r="X1916" s="3" t="s">
        <v>1915</v>
      </c>
      <c r="Y1916" s="3" t="s">
        <v>6024</v>
      </c>
      <c r="Z1916" s="6">
        <v>666</v>
      </c>
      <c r="AA1916" s="8">
        <v>60</v>
      </c>
      <c r="AB1916" t="s">
        <v>8220</v>
      </c>
      <c r="AC1916" t="s">
        <v>8223</v>
      </c>
      <c r="AD1916" t="s">
        <v>8245</v>
      </c>
      <c r="AE1916">
        <v>1414814340</v>
      </c>
      <c r="AF1916">
        <v>1413519073</v>
      </c>
      <c r="AG1916" t="b">
        <v>0</v>
      </c>
      <c r="AH1916">
        <v>2</v>
      </c>
      <c r="AI1916" t="b">
        <v>0</v>
      </c>
      <c r="AJ1916" t="s">
        <v>8292</v>
      </c>
      <c r="AK1916">
        <v>9</v>
      </c>
      <c r="AL1916">
        <v>30</v>
      </c>
      <c r="AM1916" s="10" t="s">
        <v>8317</v>
      </c>
      <c r="AN1916" t="s">
        <v>8346</v>
      </c>
      <c r="AO1916" s="15">
        <v>41929.174456018518</v>
      </c>
      <c r="AP1916" s="15">
        <v>41944.165972222225</v>
      </c>
      <c r="AU1916" s="3"/>
      <c r="AV1916" s="3"/>
      <c r="AW1916" s="6"/>
      <c r="AX1916" s="8"/>
      <c r="BJ1916" s="10"/>
      <c r="BL1916" s="15"/>
      <c r="BM1916" s="15"/>
    </row>
    <row r="1917" spans="1:65" ht="12.75" hidden="1" customHeight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  <c r="W1917">
        <v>1915</v>
      </c>
      <c r="X1917" s="3" t="s">
        <v>1916</v>
      </c>
      <c r="Y1917" s="3" t="s">
        <v>6025</v>
      </c>
      <c r="Z1917" s="6">
        <v>500</v>
      </c>
      <c r="AA1917" s="8">
        <v>8</v>
      </c>
      <c r="AB1917" t="s">
        <v>8220</v>
      </c>
      <c r="AC1917" t="s">
        <v>8223</v>
      </c>
      <c r="AD1917" t="s">
        <v>8245</v>
      </c>
      <c r="AE1917">
        <v>1409620222</v>
      </c>
      <c r="AF1917">
        <v>1407892222</v>
      </c>
      <c r="AG1917" t="b">
        <v>0</v>
      </c>
      <c r="AH1917">
        <v>4</v>
      </c>
      <c r="AI1917" t="b">
        <v>0</v>
      </c>
      <c r="AJ1917" t="s">
        <v>8292</v>
      </c>
      <c r="AK1917">
        <v>2</v>
      </c>
      <c r="AL1917">
        <v>2</v>
      </c>
      <c r="AM1917" s="10" t="s">
        <v>8317</v>
      </c>
      <c r="AN1917" t="s">
        <v>8346</v>
      </c>
      <c r="AO1917" s="15">
        <v>41864.04886574074</v>
      </c>
      <c r="AP1917" s="15">
        <v>41884.04886574074</v>
      </c>
      <c r="AU1917" s="3"/>
      <c r="AV1917" s="3"/>
      <c r="AW1917" s="6"/>
      <c r="AX1917" s="8"/>
      <c r="BJ1917" s="10"/>
      <c r="BL1917" s="15"/>
      <c r="BM1917" s="15"/>
    </row>
    <row r="1918" spans="1:65" ht="12.75" hidden="1" customHeight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  <c r="W1918">
        <v>1916</v>
      </c>
      <c r="X1918" s="3" t="s">
        <v>1917</v>
      </c>
      <c r="Y1918" s="3" t="s">
        <v>6026</v>
      </c>
      <c r="Z1918" s="6">
        <v>20000</v>
      </c>
      <c r="AA1918" s="8">
        <v>102</v>
      </c>
      <c r="AB1918" t="s">
        <v>8220</v>
      </c>
      <c r="AC1918" t="s">
        <v>8223</v>
      </c>
      <c r="AD1918" t="s">
        <v>8245</v>
      </c>
      <c r="AE1918">
        <v>1478542375</v>
      </c>
      <c r="AF1918">
        <v>1476378775</v>
      </c>
      <c r="AG1918" t="b">
        <v>0</v>
      </c>
      <c r="AH1918">
        <v>6</v>
      </c>
      <c r="AI1918" t="b">
        <v>0</v>
      </c>
      <c r="AJ1918" t="s">
        <v>8292</v>
      </c>
      <c r="AK1918">
        <v>1</v>
      </c>
      <c r="AL1918">
        <v>17</v>
      </c>
      <c r="AM1918" s="10" t="s">
        <v>8317</v>
      </c>
      <c r="AN1918" t="s">
        <v>8346</v>
      </c>
      <c r="AO1918" s="15">
        <v>42656.717303240745</v>
      </c>
      <c r="AP1918" s="15">
        <v>42681.758969907409</v>
      </c>
      <c r="AU1918" s="3"/>
      <c r="AV1918" s="3"/>
      <c r="AW1918" s="6"/>
      <c r="AX1918" s="8"/>
      <c r="BJ1918" s="10"/>
      <c r="BL1918" s="15"/>
      <c r="BM1918" s="15"/>
    </row>
    <row r="1919" spans="1:65" ht="12.75" hidden="1" customHeight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  <c r="W1919">
        <v>1917</v>
      </c>
      <c r="X1919" s="3" t="s">
        <v>1918</v>
      </c>
      <c r="Y1919" s="3" t="s">
        <v>6027</v>
      </c>
      <c r="Z1919" s="6">
        <v>390000</v>
      </c>
      <c r="AA1919" s="8">
        <v>205025</v>
      </c>
      <c r="AB1919" t="s">
        <v>8220</v>
      </c>
      <c r="AC1919" t="s">
        <v>8230</v>
      </c>
      <c r="AD1919" t="s">
        <v>8251</v>
      </c>
      <c r="AE1919">
        <v>1486708133</v>
      </c>
      <c r="AF1919">
        <v>1484116133</v>
      </c>
      <c r="AG1919" t="b">
        <v>0</v>
      </c>
      <c r="AH1919">
        <v>70</v>
      </c>
      <c r="AI1919" t="b">
        <v>0</v>
      </c>
      <c r="AJ1919" t="s">
        <v>8292</v>
      </c>
      <c r="AK1919">
        <v>53</v>
      </c>
      <c r="AL1919">
        <v>2928.93</v>
      </c>
      <c r="AM1919" s="10" t="s">
        <v>8317</v>
      </c>
      <c r="AN1919" t="s">
        <v>8346</v>
      </c>
      <c r="AO1919" s="15">
        <v>42746.270057870366</v>
      </c>
      <c r="AP1919" s="15">
        <v>42776.270057870366</v>
      </c>
      <c r="AU1919" s="3"/>
      <c r="AV1919" s="3"/>
      <c r="AW1919" s="6"/>
      <c r="AX1919" s="8"/>
      <c r="BJ1919" s="10"/>
      <c r="BL1919" s="15"/>
      <c r="BM1919" s="15"/>
    </row>
    <row r="1920" spans="1:65" ht="12.75" hidden="1" customHeight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  <c r="W1920">
        <v>1918</v>
      </c>
      <c r="X1920" s="3" t="s">
        <v>1919</v>
      </c>
      <c r="Y1920" s="3" t="s">
        <v>6028</v>
      </c>
      <c r="Z1920" s="6">
        <v>25000</v>
      </c>
      <c r="AA1920" s="8">
        <v>260</v>
      </c>
      <c r="AB1920" t="s">
        <v>8220</v>
      </c>
      <c r="AC1920" t="s">
        <v>8223</v>
      </c>
      <c r="AD1920" t="s">
        <v>8245</v>
      </c>
      <c r="AE1920">
        <v>1407869851</v>
      </c>
      <c r="AF1920">
        <v>1404845851</v>
      </c>
      <c r="AG1920" t="b">
        <v>0</v>
      </c>
      <c r="AH1920">
        <v>9</v>
      </c>
      <c r="AI1920" t="b">
        <v>0</v>
      </c>
      <c r="AJ1920" t="s">
        <v>8292</v>
      </c>
      <c r="AK1920">
        <v>1</v>
      </c>
      <c r="AL1920">
        <v>28.89</v>
      </c>
      <c r="AM1920" s="10" t="s">
        <v>8317</v>
      </c>
      <c r="AN1920" t="s">
        <v>8346</v>
      </c>
      <c r="AO1920" s="15">
        <v>41828.789942129632</v>
      </c>
      <c r="AP1920" s="15">
        <v>41863.789942129632</v>
      </c>
      <c r="AU1920" s="3"/>
      <c r="AV1920" s="3"/>
      <c r="AW1920" s="6"/>
      <c r="AX1920" s="8"/>
      <c r="BJ1920" s="10"/>
      <c r="BL1920" s="15"/>
      <c r="BM1920" s="15"/>
    </row>
    <row r="1921" spans="1:65" ht="12.75" hidden="1" customHeight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42143.875567129631</v>
      </c>
      <c r="W1921">
        <v>1919</v>
      </c>
      <c r="X1921" s="3" t="s">
        <v>1920</v>
      </c>
      <c r="Y1921" s="3" t="s">
        <v>6029</v>
      </c>
      <c r="Z1921" s="6">
        <v>500</v>
      </c>
      <c r="AA1921" s="8">
        <v>237</v>
      </c>
      <c r="AB1921" t="s">
        <v>8220</v>
      </c>
      <c r="AC1921" t="s">
        <v>8223</v>
      </c>
      <c r="AD1921" t="s">
        <v>8245</v>
      </c>
      <c r="AE1921">
        <v>1432069249</v>
      </c>
      <c r="AF1921">
        <v>1429477249</v>
      </c>
      <c r="AG1921" t="b">
        <v>0</v>
      </c>
      <c r="AH1921">
        <v>8</v>
      </c>
      <c r="AI1921" t="b">
        <v>0</v>
      </c>
      <c r="AJ1921" t="s">
        <v>8292</v>
      </c>
      <c r="AK1921">
        <v>47</v>
      </c>
      <c r="AL1921">
        <v>29.63</v>
      </c>
      <c r="AM1921" s="10" t="s">
        <v>8317</v>
      </c>
      <c r="AN1921" t="s">
        <v>8346</v>
      </c>
      <c r="AO1921" s="15">
        <v>42113.875567129624</v>
      </c>
      <c r="AP1921" s="15">
        <v>42143.875567129631</v>
      </c>
      <c r="AU1921" s="3"/>
      <c r="AV1921" s="3"/>
      <c r="AW1921" s="6"/>
      <c r="AX1921" s="8"/>
      <c r="BJ1921" s="10"/>
      <c r="BL1921" s="15"/>
      <c r="BM1921" s="15"/>
    </row>
    <row r="1922" spans="1:65" ht="12.75" hidden="1" customHeight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  <c r="W1922">
        <v>1920</v>
      </c>
      <c r="X1922" s="3" t="s">
        <v>1921</v>
      </c>
      <c r="Y1922" s="3" t="s">
        <v>6030</v>
      </c>
      <c r="Z1922" s="6">
        <v>10000</v>
      </c>
      <c r="AA1922" s="8">
        <v>4303</v>
      </c>
      <c r="AB1922" t="s">
        <v>8220</v>
      </c>
      <c r="AC1922" t="s">
        <v>8224</v>
      </c>
      <c r="AD1922" t="s">
        <v>8246</v>
      </c>
      <c r="AE1922">
        <v>1445468400</v>
      </c>
      <c r="AF1922">
        <v>1443042061</v>
      </c>
      <c r="AG1922" t="b">
        <v>0</v>
      </c>
      <c r="AH1922">
        <v>105</v>
      </c>
      <c r="AI1922" t="b">
        <v>0</v>
      </c>
      <c r="AJ1922" t="s">
        <v>8292</v>
      </c>
      <c r="AK1922">
        <v>43</v>
      </c>
      <c r="AL1922">
        <v>40.98</v>
      </c>
      <c r="AM1922" s="10" t="s">
        <v>8317</v>
      </c>
      <c r="AN1922" t="s">
        <v>8346</v>
      </c>
      <c r="AO1922" s="15">
        <v>42270.875706018516</v>
      </c>
      <c r="AP1922" s="15">
        <v>42298.958333333328</v>
      </c>
      <c r="AU1922" s="3"/>
      <c r="AV1922" s="3"/>
      <c r="AW1922" s="6"/>
      <c r="AX1922" s="8"/>
      <c r="BJ1922" s="10"/>
      <c r="BL1922" s="15"/>
      <c r="BM1922" s="15"/>
    </row>
    <row r="1923" spans="1:65" ht="12.75" hidden="1" customHeight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(I1923/(3600*24))+DATE(1970,1,1)</f>
        <v>41104.221562500003</v>
      </c>
      <c r="W1923">
        <v>1921</v>
      </c>
      <c r="X1923" s="3" t="s">
        <v>1922</v>
      </c>
      <c r="Y1923" s="3" t="s">
        <v>6031</v>
      </c>
      <c r="Z1923" s="6">
        <v>1500</v>
      </c>
      <c r="AA1923" s="8">
        <v>2052</v>
      </c>
      <c r="AB1923" t="s">
        <v>8218</v>
      </c>
      <c r="AC1923" t="s">
        <v>8223</v>
      </c>
      <c r="AD1923" t="s">
        <v>8245</v>
      </c>
      <c r="AE1923">
        <v>1342243143</v>
      </c>
      <c r="AF1923">
        <v>1339651143</v>
      </c>
      <c r="AG1923" t="b">
        <v>0</v>
      </c>
      <c r="AH1923">
        <v>38</v>
      </c>
      <c r="AI1923" t="b">
        <v>1</v>
      </c>
      <c r="AJ1923" t="s">
        <v>8277</v>
      </c>
      <c r="AK1923">
        <v>137</v>
      </c>
      <c r="AL1923">
        <v>54</v>
      </c>
      <c r="AM1923" s="10" t="s">
        <v>8323</v>
      </c>
      <c r="AN1923" t="s">
        <v>8327</v>
      </c>
      <c r="AO1923" s="15">
        <v>41074.221562500003</v>
      </c>
      <c r="AP1923" s="15">
        <v>41104.221562500003</v>
      </c>
      <c r="AU1923" s="3"/>
      <c r="AV1923" s="3"/>
      <c r="AW1923" s="6"/>
      <c r="AX1923" s="8"/>
      <c r="BJ1923" s="10"/>
      <c r="BL1923" s="15"/>
      <c r="BM1923" s="15"/>
    </row>
    <row r="1924" spans="1:65" ht="12.75" hidden="1" customHeight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  <c r="W1924">
        <v>1922</v>
      </c>
      <c r="X1924" s="3" t="s">
        <v>1923</v>
      </c>
      <c r="Y1924" s="3" t="s">
        <v>6032</v>
      </c>
      <c r="Z1924" s="6">
        <v>2000</v>
      </c>
      <c r="AA1924" s="8">
        <v>2311</v>
      </c>
      <c r="AB1924" t="s">
        <v>8218</v>
      </c>
      <c r="AC1924" t="s">
        <v>8223</v>
      </c>
      <c r="AD1924" t="s">
        <v>8245</v>
      </c>
      <c r="AE1924">
        <v>1386828507</v>
      </c>
      <c r="AF1924">
        <v>1384236507</v>
      </c>
      <c r="AG1924" t="b">
        <v>0</v>
      </c>
      <c r="AH1924">
        <v>64</v>
      </c>
      <c r="AI1924" t="b">
        <v>1</v>
      </c>
      <c r="AJ1924" t="s">
        <v>8277</v>
      </c>
      <c r="AK1924">
        <v>116</v>
      </c>
      <c r="AL1924">
        <v>36.11</v>
      </c>
      <c r="AM1924" s="10" t="s">
        <v>8323</v>
      </c>
      <c r="AN1924" t="s">
        <v>8327</v>
      </c>
      <c r="AO1924" s="15">
        <v>41590.255868055552</v>
      </c>
      <c r="AP1924" s="15">
        <v>41620.255868055552</v>
      </c>
      <c r="AU1924" s="3"/>
      <c r="AV1924" s="3"/>
      <c r="AW1924" s="6"/>
      <c r="AX1924" s="8"/>
      <c r="BJ1924" s="10"/>
      <c r="BL1924" s="15"/>
      <c r="BM1924" s="15"/>
    </row>
    <row r="1925" spans="1:65" ht="12.75" hidden="1" customHeight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  <c r="W1925">
        <v>1923</v>
      </c>
      <c r="X1925" s="3" t="s">
        <v>1924</v>
      </c>
      <c r="Y1925" s="3" t="s">
        <v>6033</v>
      </c>
      <c r="Z1925" s="6">
        <v>125</v>
      </c>
      <c r="AA1925" s="8">
        <v>301</v>
      </c>
      <c r="AB1925" t="s">
        <v>8218</v>
      </c>
      <c r="AC1925" t="s">
        <v>8223</v>
      </c>
      <c r="AD1925" t="s">
        <v>8245</v>
      </c>
      <c r="AE1925">
        <v>1317099540</v>
      </c>
      <c r="AF1925">
        <v>1313612532</v>
      </c>
      <c r="AG1925" t="b">
        <v>0</v>
      </c>
      <c r="AH1925">
        <v>13</v>
      </c>
      <c r="AI1925" t="b">
        <v>1</v>
      </c>
      <c r="AJ1925" t="s">
        <v>8277</v>
      </c>
      <c r="AK1925">
        <v>241</v>
      </c>
      <c r="AL1925">
        <v>23.15</v>
      </c>
      <c r="AM1925" s="10" t="s">
        <v>8323</v>
      </c>
      <c r="AN1925" t="s">
        <v>8327</v>
      </c>
      <c r="AO1925" s="15">
        <v>40772.848749999997</v>
      </c>
      <c r="AP1925" s="15">
        <v>40813.207638888889</v>
      </c>
      <c r="AU1925" s="3"/>
      <c r="AV1925" s="3"/>
      <c r="AW1925" s="6"/>
      <c r="AX1925" s="8"/>
      <c r="BJ1925" s="10"/>
      <c r="BL1925" s="15"/>
      <c r="BM1925" s="15"/>
    </row>
    <row r="1926" spans="1:65" ht="12.75" hidden="1" customHeight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  <c r="W1926">
        <v>1924</v>
      </c>
      <c r="X1926" s="3" t="s">
        <v>1925</v>
      </c>
      <c r="Y1926" s="3" t="s">
        <v>6034</v>
      </c>
      <c r="Z1926" s="6">
        <v>3000</v>
      </c>
      <c r="AA1926" s="8">
        <v>3432</v>
      </c>
      <c r="AB1926" t="s">
        <v>8218</v>
      </c>
      <c r="AC1926" t="s">
        <v>8223</v>
      </c>
      <c r="AD1926" t="s">
        <v>8245</v>
      </c>
      <c r="AE1926">
        <v>1389814380</v>
      </c>
      <c r="AF1926">
        <v>1387390555</v>
      </c>
      <c r="AG1926" t="b">
        <v>0</v>
      </c>
      <c r="AH1926">
        <v>33</v>
      </c>
      <c r="AI1926" t="b">
        <v>1</v>
      </c>
      <c r="AJ1926" t="s">
        <v>8277</v>
      </c>
      <c r="AK1926">
        <v>114</v>
      </c>
      <c r="AL1926">
        <v>104</v>
      </c>
      <c r="AM1926" s="10" t="s">
        <v>8323</v>
      </c>
      <c r="AN1926" t="s">
        <v>8327</v>
      </c>
      <c r="AO1926" s="15">
        <v>41626.761053240742</v>
      </c>
      <c r="AP1926" s="15">
        <v>41654.814583333333</v>
      </c>
      <c r="AU1926" s="3"/>
      <c r="AV1926" s="3"/>
      <c r="AW1926" s="6"/>
      <c r="AX1926" s="8"/>
      <c r="BJ1926" s="10"/>
      <c r="BL1926" s="15"/>
      <c r="BM1926" s="15"/>
    </row>
    <row r="1927" spans="1:65" ht="12.75" hidden="1" customHeight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  <c r="W1927">
        <v>1925</v>
      </c>
      <c r="X1927" s="3" t="s">
        <v>1926</v>
      </c>
      <c r="Y1927" s="3" t="s">
        <v>6035</v>
      </c>
      <c r="Z1927" s="6">
        <v>1500</v>
      </c>
      <c r="AA1927" s="8">
        <v>1655</v>
      </c>
      <c r="AB1927" t="s">
        <v>8218</v>
      </c>
      <c r="AC1927" t="s">
        <v>8223</v>
      </c>
      <c r="AD1927" t="s">
        <v>8245</v>
      </c>
      <c r="AE1927">
        <v>1381449600</v>
      </c>
      <c r="AF1927">
        <v>1379540288</v>
      </c>
      <c r="AG1927" t="b">
        <v>0</v>
      </c>
      <c r="AH1927">
        <v>52</v>
      </c>
      <c r="AI1927" t="b">
        <v>1</v>
      </c>
      <c r="AJ1927" t="s">
        <v>8277</v>
      </c>
      <c r="AK1927">
        <v>110</v>
      </c>
      <c r="AL1927">
        <v>31.83</v>
      </c>
      <c r="AM1927" s="10" t="s">
        <v>8323</v>
      </c>
      <c r="AN1927" t="s">
        <v>8327</v>
      </c>
      <c r="AO1927" s="15">
        <v>41535.90148148148</v>
      </c>
      <c r="AP1927" s="15">
        <v>41558</v>
      </c>
      <c r="AU1927" s="3"/>
      <c r="AV1927" s="3"/>
      <c r="AW1927" s="6"/>
      <c r="AX1927" s="8"/>
      <c r="BJ1927" s="10"/>
      <c r="BL1927" s="15"/>
      <c r="BM1927" s="15"/>
    </row>
    <row r="1928" spans="1:65" ht="12.75" hidden="1" customHeight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  <c r="W1928">
        <v>1926</v>
      </c>
      <c r="X1928" s="3" t="s">
        <v>1927</v>
      </c>
      <c r="Y1928" s="3" t="s">
        <v>6036</v>
      </c>
      <c r="Z1928" s="6">
        <v>1500</v>
      </c>
      <c r="AA1928" s="8">
        <v>2930.69</v>
      </c>
      <c r="AB1928" t="s">
        <v>8218</v>
      </c>
      <c r="AC1928" t="s">
        <v>8223</v>
      </c>
      <c r="AD1928" t="s">
        <v>8245</v>
      </c>
      <c r="AE1928">
        <v>1288657560</v>
      </c>
      <c r="AF1928">
        <v>1286319256</v>
      </c>
      <c r="AG1928" t="b">
        <v>0</v>
      </c>
      <c r="AH1928">
        <v>107</v>
      </c>
      <c r="AI1928" t="b">
        <v>1</v>
      </c>
      <c r="AJ1928" t="s">
        <v>8277</v>
      </c>
      <c r="AK1928">
        <v>195</v>
      </c>
      <c r="AL1928">
        <v>27.39</v>
      </c>
      <c r="AM1928" s="10" t="s">
        <v>8323</v>
      </c>
      <c r="AN1928" t="s">
        <v>8327</v>
      </c>
      <c r="AO1928" s="15">
        <v>40456.954351851848</v>
      </c>
      <c r="AP1928" s="15">
        <v>40484.018055555556</v>
      </c>
      <c r="AU1928" s="3"/>
      <c r="AV1928" s="3"/>
      <c r="AW1928" s="6"/>
      <c r="AX1928" s="8"/>
      <c r="BJ1928" s="10"/>
      <c r="BL1928" s="15"/>
      <c r="BM1928" s="15"/>
    </row>
    <row r="1929" spans="1:65" ht="12.75" hidden="1" customHeight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  <c r="W1929">
        <v>1927</v>
      </c>
      <c r="X1929" s="3" t="s">
        <v>1928</v>
      </c>
      <c r="Y1929" s="3" t="s">
        <v>6037</v>
      </c>
      <c r="Z1929" s="6">
        <v>600</v>
      </c>
      <c r="AA1929" s="8">
        <v>620</v>
      </c>
      <c r="AB1929" t="s">
        <v>8218</v>
      </c>
      <c r="AC1929" t="s">
        <v>8223</v>
      </c>
      <c r="AD1929" t="s">
        <v>8245</v>
      </c>
      <c r="AE1929">
        <v>1331182740</v>
      </c>
      <c r="AF1929">
        <v>1329856839</v>
      </c>
      <c r="AG1929" t="b">
        <v>0</v>
      </c>
      <c r="AH1929">
        <v>11</v>
      </c>
      <c r="AI1929" t="b">
        <v>1</v>
      </c>
      <c r="AJ1929" t="s">
        <v>8277</v>
      </c>
      <c r="AK1929">
        <v>103</v>
      </c>
      <c r="AL1929">
        <v>56.36</v>
      </c>
      <c r="AM1929" s="10" t="s">
        <v>8323</v>
      </c>
      <c r="AN1929" t="s">
        <v>8327</v>
      </c>
      <c r="AO1929" s="15">
        <v>40960.861562500002</v>
      </c>
      <c r="AP1929" s="15">
        <v>40976.207638888889</v>
      </c>
      <c r="AU1929" s="3"/>
      <c r="AV1929" s="3"/>
      <c r="AW1929" s="6"/>
      <c r="AX1929" s="8"/>
      <c r="BJ1929" s="10"/>
      <c r="BL1929" s="15"/>
      <c r="BM1929" s="15"/>
    </row>
    <row r="1930" spans="1:65" ht="12.75" hidden="1" customHeight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</v>
      </c>
      <c r="W1930">
        <v>1928</v>
      </c>
      <c r="X1930" s="3" t="s">
        <v>1929</v>
      </c>
      <c r="Y1930" s="3" t="s">
        <v>6038</v>
      </c>
      <c r="Z1930" s="6">
        <v>2550</v>
      </c>
      <c r="AA1930" s="8">
        <v>2630</v>
      </c>
      <c r="AB1930" t="s">
        <v>8218</v>
      </c>
      <c r="AC1930" t="s">
        <v>8223</v>
      </c>
      <c r="AD1930" t="s">
        <v>8245</v>
      </c>
      <c r="AE1930">
        <v>1367940794</v>
      </c>
      <c r="AF1930">
        <v>1365348794</v>
      </c>
      <c r="AG1930" t="b">
        <v>0</v>
      </c>
      <c r="AH1930">
        <v>34</v>
      </c>
      <c r="AI1930" t="b">
        <v>1</v>
      </c>
      <c r="AJ1930" t="s">
        <v>8277</v>
      </c>
      <c r="AK1930">
        <v>103</v>
      </c>
      <c r="AL1930">
        <v>77.349999999999994</v>
      </c>
      <c r="AM1930" s="10" t="s">
        <v>8323</v>
      </c>
      <c r="AN1930" t="s">
        <v>8327</v>
      </c>
      <c r="AO1930" s="15">
        <v>41371.648078703707</v>
      </c>
      <c r="AP1930" s="15">
        <v>41401.6480787037</v>
      </c>
      <c r="AU1930" s="3"/>
      <c r="AV1930" s="3"/>
      <c r="AW1930" s="6"/>
      <c r="AX1930" s="8"/>
      <c r="BJ1930" s="10"/>
      <c r="BL1930" s="15"/>
      <c r="BM1930" s="15"/>
    </row>
    <row r="1931" spans="1:65" ht="12.75" hidden="1" customHeight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  <c r="W1931">
        <v>1929</v>
      </c>
      <c r="X1931" s="3" t="s">
        <v>1930</v>
      </c>
      <c r="Y1931" s="3" t="s">
        <v>6039</v>
      </c>
      <c r="Z1931" s="6">
        <v>3200</v>
      </c>
      <c r="AA1931" s="8">
        <v>3210</v>
      </c>
      <c r="AB1931" t="s">
        <v>8218</v>
      </c>
      <c r="AC1931" t="s">
        <v>8223</v>
      </c>
      <c r="AD1931" t="s">
        <v>8245</v>
      </c>
      <c r="AE1931">
        <v>1309825866</v>
      </c>
      <c r="AF1931">
        <v>1306197066</v>
      </c>
      <c r="AG1931" t="b">
        <v>0</v>
      </c>
      <c r="AH1931">
        <v>75</v>
      </c>
      <c r="AI1931" t="b">
        <v>1</v>
      </c>
      <c r="AJ1931" t="s">
        <v>8277</v>
      </c>
      <c r="AK1931">
        <v>100</v>
      </c>
      <c r="AL1931">
        <v>42.8</v>
      </c>
      <c r="AM1931" s="10" t="s">
        <v>8323</v>
      </c>
      <c r="AN1931" t="s">
        <v>8327</v>
      </c>
      <c r="AO1931" s="15">
        <v>40687.021597222221</v>
      </c>
      <c r="AP1931" s="15">
        <v>40729.021597222221</v>
      </c>
      <c r="AU1931" s="3"/>
      <c r="AV1931" s="3"/>
      <c r="AW1931" s="6"/>
      <c r="AX1931" s="8"/>
      <c r="BJ1931" s="10"/>
      <c r="BL1931" s="15"/>
      <c r="BM1931" s="15"/>
    </row>
    <row r="1932" spans="1:65" ht="12.75" hidden="1" customHeight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  <c r="W1932">
        <v>1930</v>
      </c>
      <c r="X1932" s="3" t="s">
        <v>1931</v>
      </c>
      <c r="Y1932" s="3" t="s">
        <v>6040</v>
      </c>
      <c r="Z1932" s="6">
        <v>1000</v>
      </c>
      <c r="AA1932" s="8">
        <v>1270</v>
      </c>
      <c r="AB1932" t="s">
        <v>8218</v>
      </c>
      <c r="AC1932" t="s">
        <v>8223</v>
      </c>
      <c r="AD1932" t="s">
        <v>8245</v>
      </c>
      <c r="AE1932">
        <v>1373203482</v>
      </c>
      <c r="AF1932">
        <v>1368019482</v>
      </c>
      <c r="AG1932" t="b">
        <v>0</v>
      </c>
      <c r="AH1932">
        <v>26</v>
      </c>
      <c r="AI1932" t="b">
        <v>1</v>
      </c>
      <c r="AJ1932" t="s">
        <v>8277</v>
      </c>
      <c r="AK1932">
        <v>127</v>
      </c>
      <c r="AL1932">
        <v>48.85</v>
      </c>
      <c r="AM1932" s="10" t="s">
        <v>8323</v>
      </c>
      <c r="AN1932" t="s">
        <v>8327</v>
      </c>
      <c r="AO1932" s="15">
        <v>41402.558819444443</v>
      </c>
      <c r="AP1932" s="15">
        <v>41462.558819444443</v>
      </c>
      <c r="AU1932" s="3"/>
      <c r="AV1932" s="3"/>
      <c r="AW1932" s="6"/>
      <c r="AX1932" s="8"/>
      <c r="BJ1932" s="10"/>
      <c r="BL1932" s="15"/>
      <c r="BM1932" s="15"/>
    </row>
    <row r="1933" spans="1:65" ht="12.75" hidden="1" customHeight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  <c r="W1933">
        <v>1931</v>
      </c>
      <c r="X1933" s="3" t="s">
        <v>1932</v>
      </c>
      <c r="Y1933" s="3" t="s">
        <v>6041</v>
      </c>
      <c r="Z1933" s="6">
        <v>2000</v>
      </c>
      <c r="AA1933" s="8">
        <v>2412.02</v>
      </c>
      <c r="AB1933" t="s">
        <v>8218</v>
      </c>
      <c r="AC1933" t="s">
        <v>8223</v>
      </c>
      <c r="AD1933" t="s">
        <v>8245</v>
      </c>
      <c r="AE1933">
        <v>1337657400</v>
      </c>
      <c r="AF1933">
        <v>1336512309</v>
      </c>
      <c r="AG1933" t="b">
        <v>0</v>
      </c>
      <c r="AH1933">
        <v>50</v>
      </c>
      <c r="AI1933" t="b">
        <v>1</v>
      </c>
      <c r="AJ1933" t="s">
        <v>8277</v>
      </c>
      <c r="AK1933">
        <v>121</v>
      </c>
      <c r="AL1933">
        <v>48.24</v>
      </c>
      <c r="AM1933" s="10" t="s">
        <v>8323</v>
      </c>
      <c r="AN1933" t="s">
        <v>8327</v>
      </c>
      <c r="AO1933" s="15">
        <v>41037.892465277779</v>
      </c>
      <c r="AP1933" s="15">
        <v>41051.145833333336</v>
      </c>
      <c r="AU1933" s="3"/>
      <c r="AV1933" s="3"/>
      <c r="AW1933" s="6"/>
      <c r="AX1933" s="8"/>
      <c r="BJ1933" s="10"/>
      <c r="BL1933" s="15"/>
      <c r="BM1933" s="15"/>
    </row>
    <row r="1934" spans="1:65" ht="12.75" hidden="1" customHeight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40932.809872685189</v>
      </c>
      <c r="W1934">
        <v>1932</v>
      </c>
      <c r="X1934" s="3" t="s">
        <v>1933</v>
      </c>
      <c r="Y1934" s="3" t="s">
        <v>6042</v>
      </c>
      <c r="Z1934" s="6">
        <v>5250</v>
      </c>
      <c r="AA1934" s="8">
        <v>5617</v>
      </c>
      <c r="AB1934" t="s">
        <v>8218</v>
      </c>
      <c r="AC1934" t="s">
        <v>8223</v>
      </c>
      <c r="AD1934" t="s">
        <v>8245</v>
      </c>
      <c r="AE1934">
        <v>1327433173</v>
      </c>
      <c r="AF1934">
        <v>1325618773</v>
      </c>
      <c r="AG1934" t="b">
        <v>0</v>
      </c>
      <c r="AH1934">
        <v>80</v>
      </c>
      <c r="AI1934" t="b">
        <v>1</v>
      </c>
      <c r="AJ1934" t="s">
        <v>8277</v>
      </c>
      <c r="AK1934">
        <v>107</v>
      </c>
      <c r="AL1934">
        <v>70.209999999999994</v>
      </c>
      <c r="AM1934" s="10" t="s">
        <v>8323</v>
      </c>
      <c r="AN1934" t="s">
        <v>8327</v>
      </c>
      <c r="AO1934" s="15">
        <v>40911.809872685182</v>
      </c>
      <c r="AP1934" s="15">
        <v>40932.809872685189</v>
      </c>
      <c r="AU1934" s="3"/>
      <c r="AV1934" s="3"/>
      <c r="AW1934" s="6"/>
      <c r="AX1934" s="8"/>
      <c r="BJ1934" s="10"/>
      <c r="BL1934" s="15"/>
      <c r="BM1934" s="15"/>
    </row>
    <row r="1935" spans="1:65" ht="12.75" hidden="1" customHeight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  <c r="W1935">
        <v>1933</v>
      </c>
      <c r="X1935" s="3" t="s">
        <v>1934</v>
      </c>
      <c r="Y1935" s="3" t="s">
        <v>6043</v>
      </c>
      <c r="Z1935" s="6">
        <v>6000</v>
      </c>
      <c r="AA1935" s="8">
        <v>10346</v>
      </c>
      <c r="AB1935" t="s">
        <v>8218</v>
      </c>
      <c r="AC1935" t="s">
        <v>8223</v>
      </c>
      <c r="AD1935" t="s">
        <v>8245</v>
      </c>
      <c r="AE1935">
        <v>1411787307</v>
      </c>
      <c r="AF1935">
        <v>1409195307</v>
      </c>
      <c r="AG1935" t="b">
        <v>0</v>
      </c>
      <c r="AH1935">
        <v>110</v>
      </c>
      <c r="AI1935" t="b">
        <v>1</v>
      </c>
      <c r="AJ1935" t="s">
        <v>8277</v>
      </c>
      <c r="AK1935">
        <v>172</v>
      </c>
      <c r="AL1935">
        <v>94.05</v>
      </c>
      <c r="AM1935" s="10" t="s">
        <v>8323</v>
      </c>
      <c r="AN1935" t="s">
        <v>8327</v>
      </c>
      <c r="AO1935" s="15">
        <v>41879.130868055552</v>
      </c>
      <c r="AP1935" s="15">
        <v>41909.130868055552</v>
      </c>
      <c r="AU1935" s="3"/>
      <c r="AV1935" s="3"/>
      <c r="AW1935" s="6"/>
      <c r="AX1935" s="8"/>
      <c r="BJ1935" s="10"/>
      <c r="BL1935" s="15"/>
      <c r="BM1935" s="15"/>
    </row>
    <row r="1936" spans="1:65" ht="12.75" hidden="1" customHeight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  <c r="W1936">
        <v>1934</v>
      </c>
      <c r="X1936" s="3" t="s">
        <v>1935</v>
      </c>
      <c r="Y1936" s="3" t="s">
        <v>6044</v>
      </c>
      <c r="Z1936" s="6">
        <v>5000</v>
      </c>
      <c r="AA1936" s="8">
        <v>6181</v>
      </c>
      <c r="AB1936" t="s">
        <v>8218</v>
      </c>
      <c r="AC1936" t="s">
        <v>8223</v>
      </c>
      <c r="AD1936" t="s">
        <v>8245</v>
      </c>
      <c r="AE1936">
        <v>1324789200</v>
      </c>
      <c r="AF1936">
        <v>1321649321</v>
      </c>
      <c r="AG1936" t="b">
        <v>0</v>
      </c>
      <c r="AH1936">
        <v>77</v>
      </c>
      <c r="AI1936" t="b">
        <v>1</v>
      </c>
      <c r="AJ1936" t="s">
        <v>8277</v>
      </c>
      <c r="AK1936">
        <v>124</v>
      </c>
      <c r="AL1936">
        <v>80.27</v>
      </c>
      <c r="AM1936" s="10" t="s">
        <v>8323</v>
      </c>
      <c r="AN1936" t="s">
        <v>8327</v>
      </c>
      <c r="AO1936" s="15">
        <v>40865.867141203707</v>
      </c>
      <c r="AP1936" s="15">
        <v>40902.208333333336</v>
      </c>
      <c r="AU1936" s="3"/>
      <c r="AV1936" s="3"/>
      <c r="AW1936" s="6"/>
      <c r="AX1936" s="8"/>
      <c r="BJ1936" s="10"/>
      <c r="BL1936" s="15"/>
      <c r="BM1936" s="15"/>
    </row>
    <row r="1937" spans="1:65" ht="12.75" hidden="1" customHeight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  <c r="W1937">
        <v>1935</v>
      </c>
      <c r="X1937" s="3" t="s">
        <v>1936</v>
      </c>
      <c r="Y1937" s="3" t="s">
        <v>6045</v>
      </c>
      <c r="Z1937" s="6">
        <v>2500</v>
      </c>
      <c r="AA1937" s="8">
        <v>2710</v>
      </c>
      <c r="AB1937" t="s">
        <v>8218</v>
      </c>
      <c r="AC1937" t="s">
        <v>8223</v>
      </c>
      <c r="AD1937" t="s">
        <v>8245</v>
      </c>
      <c r="AE1937">
        <v>1403326740</v>
      </c>
      <c r="AF1937">
        <v>1400106171</v>
      </c>
      <c r="AG1937" t="b">
        <v>0</v>
      </c>
      <c r="AH1937">
        <v>50</v>
      </c>
      <c r="AI1937" t="b">
        <v>1</v>
      </c>
      <c r="AJ1937" t="s">
        <v>8277</v>
      </c>
      <c r="AK1937">
        <v>108</v>
      </c>
      <c r="AL1937">
        <v>54.2</v>
      </c>
      <c r="AM1937" s="10" t="s">
        <v>8323</v>
      </c>
      <c r="AN1937" t="s">
        <v>8327</v>
      </c>
      <c r="AO1937" s="15">
        <v>41773.932534722226</v>
      </c>
      <c r="AP1937" s="15">
        <v>41811.207638888889</v>
      </c>
      <c r="AU1937" s="3"/>
      <c r="AV1937" s="3"/>
      <c r="AW1937" s="6"/>
      <c r="AX1937" s="8"/>
      <c r="BJ1937" s="10"/>
      <c r="BL1937" s="15"/>
      <c r="BM1937" s="15"/>
    </row>
    <row r="1938" spans="1:65" ht="12.75" hidden="1" customHeight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  <c r="W1938">
        <v>1936</v>
      </c>
      <c r="X1938" s="3" t="s">
        <v>1937</v>
      </c>
      <c r="Y1938" s="3" t="s">
        <v>6046</v>
      </c>
      <c r="Z1938" s="6">
        <v>7500</v>
      </c>
      <c r="AA1938" s="8">
        <v>8739.01</v>
      </c>
      <c r="AB1938" t="s">
        <v>8218</v>
      </c>
      <c r="AC1938" t="s">
        <v>8223</v>
      </c>
      <c r="AD1938" t="s">
        <v>8245</v>
      </c>
      <c r="AE1938">
        <v>1323151140</v>
      </c>
      <c r="AF1938">
        <v>1320528070</v>
      </c>
      <c r="AG1938" t="b">
        <v>0</v>
      </c>
      <c r="AH1938">
        <v>145</v>
      </c>
      <c r="AI1938" t="b">
        <v>1</v>
      </c>
      <c r="AJ1938" t="s">
        <v>8277</v>
      </c>
      <c r="AK1938">
        <v>117</v>
      </c>
      <c r="AL1938">
        <v>60.27</v>
      </c>
      <c r="AM1938" s="10" t="s">
        <v>8323</v>
      </c>
      <c r="AN1938" t="s">
        <v>8327</v>
      </c>
      <c r="AO1938" s="15">
        <v>40852.889699074076</v>
      </c>
      <c r="AP1938" s="15">
        <v>40883.249305555553</v>
      </c>
      <c r="AU1938" s="3"/>
      <c r="AV1938" s="3"/>
      <c r="AW1938" s="6"/>
      <c r="AX1938" s="8"/>
      <c r="BJ1938" s="10"/>
      <c r="BL1938" s="15"/>
      <c r="BM1938" s="15"/>
    </row>
    <row r="1939" spans="1:65" ht="12.75" hidden="1" customHeight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  <c r="W1939">
        <v>1937</v>
      </c>
      <c r="X1939" s="3" t="s">
        <v>1938</v>
      </c>
      <c r="Y1939" s="3" t="s">
        <v>6047</v>
      </c>
      <c r="Z1939" s="6">
        <v>600</v>
      </c>
      <c r="AA1939" s="8">
        <v>1123.47</v>
      </c>
      <c r="AB1939" t="s">
        <v>8218</v>
      </c>
      <c r="AC1939" t="s">
        <v>8223</v>
      </c>
      <c r="AD1939" t="s">
        <v>8245</v>
      </c>
      <c r="AE1939">
        <v>1339732740</v>
      </c>
      <c r="AF1939">
        <v>1338346281</v>
      </c>
      <c r="AG1939" t="b">
        <v>0</v>
      </c>
      <c r="AH1939">
        <v>29</v>
      </c>
      <c r="AI1939" t="b">
        <v>1</v>
      </c>
      <c r="AJ1939" t="s">
        <v>8277</v>
      </c>
      <c r="AK1939">
        <v>187</v>
      </c>
      <c r="AL1939">
        <v>38.74</v>
      </c>
      <c r="AM1939" s="10" t="s">
        <v>8323</v>
      </c>
      <c r="AN1939" t="s">
        <v>8327</v>
      </c>
      <c r="AO1939" s="15">
        <v>41059.118993055556</v>
      </c>
      <c r="AP1939" s="15">
        <v>41075.165972222225</v>
      </c>
      <c r="AU1939" s="3"/>
      <c r="AV1939" s="3"/>
      <c r="AW1939" s="6"/>
      <c r="AX1939" s="8"/>
      <c r="BJ1939" s="10"/>
      <c r="BL1939" s="15"/>
      <c r="BM1939" s="15"/>
    </row>
    <row r="1940" spans="1:65" ht="12.75" hidden="1" customHeight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  <c r="W1940">
        <v>1938</v>
      </c>
      <c r="X1940" s="3" t="s">
        <v>1939</v>
      </c>
      <c r="Y1940" s="3" t="s">
        <v>6048</v>
      </c>
      <c r="Z1940" s="6">
        <v>15000</v>
      </c>
      <c r="AA1940" s="8">
        <v>17390</v>
      </c>
      <c r="AB1940" t="s">
        <v>8218</v>
      </c>
      <c r="AC1940" t="s">
        <v>8223</v>
      </c>
      <c r="AD1940" t="s">
        <v>8245</v>
      </c>
      <c r="AE1940">
        <v>1372741200</v>
      </c>
      <c r="AF1940">
        <v>1370067231</v>
      </c>
      <c r="AG1940" t="b">
        <v>0</v>
      </c>
      <c r="AH1940">
        <v>114</v>
      </c>
      <c r="AI1940" t="b">
        <v>1</v>
      </c>
      <c r="AJ1940" t="s">
        <v>8277</v>
      </c>
      <c r="AK1940">
        <v>116</v>
      </c>
      <c r="AL1940">
        <v>152.54</v>
      </c>
      <c r="AM1940" s="10" t="s">
        <v>8323</v>
      </c>
      <c r="AN1940" t="s">
        <v>8327</v>
      </c>
      <c r="AO1940" s="15">
        <v>41426.259618055556</v>
      </c>
      <c r="AP1940" s="15">
        <v>41457.208333333336</v>
      </c>
      <c r="AU1940" s="3"/>
      <c r="AV1940" s="3"/>
      <c r="AW1940" s="6"/>
      <c r="AX1940" s="8"/>
      <c r="BJ1940" s="10"/>
      <c r="BL1940" s="15"/>
      <c r="BM1940" s="15"/>
    </row>
    <row r="1941" spans="1:65" ht="12.75" hidden="1" customHeight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  <c r="W1941">
        <v>1939</v>
      </c>
      <c r="X1941" s="3" t="s">
        <v>1940</v>
      </c>
      <c r="Y1941" s="3" t="s">
        <v>6049</v>
      </c>
      <c r="Z1941" s="6">
        <v>10000</v>
      </c>
      <c r="AA1941" s="8">
        <v>11070</v>
      </c>
      <c r="AB1941" t="s">
        <v>8218</v>
      </c>
      <c r="AC1941" t="s">
        <v>8223</v>
      </c>
      <c r="AD1941" t="s">
        <v>8245</v>
      </c>
      <c r="AE1941">
        <v>1362955108</v>
      </c>
      <c r="AF1941">
        <v>1360366708</v>
      </c>
      <c r="AG1941" t="b">
        <v>0</v>
      </c>
      <c r="AH1941">
        <v>96</v>
      </c>
      <c r="AI1941" t="b">
        <v>1</v>
      </c>
      <c r="AJ1941" t="s">
        <v>8277</v>
      </c>
      <c r="AK1941">
        <v>111</v>
      </c>
      <c r="AL1941">
        <v>115.31</v>
      </c>
      <c r="AM1941" s="10" t="s">
        <v>8323</v>
      </c>
      <c r="AN1941" t="s">
        <v>8327</v>
      </c>
      <c r="AO1941" s="15">
        <v>41313.985046296293</v>
      </c>
      <c r="AP1941" s="15">
        <v>41343.943379629629</v>
      </c>
      <c r="AU1941" s="3"/>
      <c r="AV1941" s="3"/>
      <c r="AW1941" s="6"/>
      <c r="AX1941" s="8"/>
      <c r="BJ1941" s="10"/>
      <c r="BL1941" s="15"/>
      <c r="BM1941" s="15"/>
    </row>
    <row r="1942" spans="1:65" ht="12.75" hidden="1" customHeight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  <c r="W1942">
        <v>1940</v>
      </c>
      <c r="X1942" s="3" t="s">
        <v>1941</v>
      </c>
      <c r="Y1942" s="3" t="s">
        <v>6050</v>
      </c>
      <c r="Z1942" s="6">
        <v>650</v>
      </c>
      <c r="AA1942" s="8">
        <v>1111</v>
      </c>
      <c r="AB1942" t="s">
        <v>8218</v>
      </c>
      <c r="AC1942" t="s">
        <v>8223</v>
      </c>
      <c r="AD1942" t="s">
        <v>8245</v>
      </c>
      <c r="AE1942">
        <v>1308110340</v>
      </c>
      <c r="AF1942">
        <v>1304770233</v>
      </c>
      <c r="AG1942" t="b">
        <v>0</v>
      </c>
      <c r="AH1942">
        <v>31</v>
      </c>
      <c r="AI1942" t="b">
        <v>1</v>
      </c>
      <c r="AJ1942" t="s">
        <v>8277</v>
      </c>
      <c r="AK1942">
        <v>171</v>
      </c>
      <c r="AL1942">
        <v>35.840000000000003</v>
      </c>
      <c r="AM1942" s="10" t="s">
        <v>8323</v>
      </c>
      <c r="AN1942" t="s">
        <v>8327</v>
      </c>
      <c r="AO1942" s="15">
        <v>40670.507326388892</v>
      </c>
      <c r="AP1942" s="15">
        <v>40709.165972222225</v>
      </c>
      <c r="AU1942" s="3"/>
      <c r="AV1942" s="3"/>
      <c r="AW1942" s="6"/>
      <c r="AX1942" s="8"/>
      <c r="BJ1942" s="10"/>
      <c r="BL1942" s="15"/>
      <c r="BM1942" s="15"/>
    </row>
    <row r="1943" spans="1:65" ht="12.75" hidden="1" customHeight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  <c r="W1943">
        <v>1941</v>
      </c>
      <c r="X1943" s="3" t="s">
        <v>1942</v>
      </c>
      <c r="Y1943" s="3" t="s">
        <v>6051</v>
      </c>
      <c r="Z1943" s="6">
        <v>250000</v>
      </c>
      <c r="AA1943" s="8">
        <v>315295.89</v>
      </c>
      <c r="AB1943" t="s">
        <v>8218</v>
      </c>
      <c r="AC1943" t="s">
        <v>8223</v>
      </c>
      <c r="AD1943" t="s">
        <v>8245</v>
      </c>
      <c r="AE1943">
        <v>1400137131</v>
      </c>
      <c r="AF1943">
        <v>1397545131</v>
      </c>
      <c r="AG1943" t="b">
        <v>1</v>
      </c>
      <c r="AH1943">
        <v>4883</v>
      </c>
      <c r="AI1943" t="b">
        <v>1</v>
      </c>
      <c r="AJ1943" t="s">
        <v>8293</v>
      </c>
      <c r="AK1943">
        <v>126</v>
      </c>
      <c r="AL1943">
        <v>64.569999999999993</v>
      </c>
      <c r="AM1943" s="10" t="s">
        <v>8317</v>
      </c>
      <c r="AN1943" t="s">
        <v>8347</v>
      </c>
      <c r="AO1943" s="15">
        <v>41744.290868055556</v>
      </c>
      <c r="AP1943" s="15">
        <v>41774.290868055556</v>
      </c>
      <c r="AU1943" s="3"/>
      <c r="AV1943" s="3"/>
      <c r="AW1943" s="6"/>
      <c r="AX1943" s="8"/>
      <c r="BJ1943" s="10"/>
      <c r="BL1943" s="15"/>
      <c r="BM1943" s="15"/>
    </row>
    <row r="1944" spans="1:65" ht="12.75" hidden="1" customHeight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  <c r="W1944">
        <v>1942</v>
      </c>
      <c r="X1944" s="3" t="s">
        <v>1943</v>
      </c>
      <c r="Y1944" s="3" t="s">
        <v>6052</v>
      </c>
      <c r="Z1944" s="6">
        <v>6000</v>
      </c>
      <c r="AA1944" s="8">
        <v>8306.42</v>
      </c>
      <c r="AB1944" t="s">
        <v>8218</v>
      </c>
      <c r="AC1944" t="s">
        <v>8223</v>
      </c>
      <c r="AD1944" t="s">
        <v>8245</v>
      </c>
      <c r="AE1944">
        <v>1309809140</v>
      </c>
      <c r="AF1944">
        <v>1302033140</v>
      </c>
      <c r="AG1944" t="b">
        <v>1</v>
      </c>
      <c r="AH1944">
        <v>95</v>
      </c>
      <c r="AI1944" t="b">
        <v>1</v>
      </c>
      <c r="AJ1944" t="s">
        <v>8293</v>
      </c>
      <c r="AK1944">
        <v>138</v>
      </c>
      <c r="AL1944">
        <v>87.44</v>
      </c>
      <c r="AM1944" s="10" t="s">
        <v>8317</v>
      </c>
      <c r="AN1944" t="s">
        <v>8347</v>
      </c>
      <c r="AO1944" s="15">
        <v>40638.828009259261</v>
      </c>
      <c r="AP1944" s="15">
        <v>40728.828009259261</v>
      </c>
      <c r="AU1944" s="3"/>
      <c r="AV1944" s="3"/>
      <c r="AW1944" s="6"/>
      <c r="AX1944" s="8"/>
      <c r="BJ1944" s="10"/>
      <c r="BL1944" s="15"/>
      <c r="BM1944" s="15"/>
    </row>
    <row r="1945" spans="1:65" ht="12.75" hidden="1" customHeight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  <c r="W1945">
        <v>1943</v>
      </c>
      <c r="X1945" s="3" t="s">
        <v>1944</v>
      </c>
      <c r="Y1945" s="3" t="s">
        <v>6053</v>
      </c>
      <c r="Z1945" s="6">
        <v>10000</v>
      </c>
      <c r="AA1945" s="8">
        <v>170525</v>
      </c>
      <c r="AB1945" t="s">
        <v>8218</v>
      </c>
      <c r="AC1945" t="s">
        <v>8223</v>
      </c>
      <c r="AD1945" t="s">
        <v>8245</v>
      </c>
      <c r="AE1945">
        <v>1470896916</v>
      </c>
      <c r="AF1945">
        <v>1467008916</v>
      </c>
      <c r="AG1945" t="b">
        <v>1</v>
      </c>
      <c r="AH1945">
        <v>2478</v>
      </c>
      <c r="AI1945" t="b">
        <v>1</v>
      </c>
      <c r="AJ1945" t="s">
        <v>8293</v>
      </c>
      <c r="AK1945">
        <v>1705</v>
      </c>
      <c r="AL1945">
        <v>68.819999999999993</v>
      </c>
      <c r="AM1945" s="10" t="s">
        <v>8317</v>
      </c>
      <c r="AN1945" t="s">
        <v>8347</v>
      </c>
      <c r="AO1945" s="15">
        <v>42548.269861111112</v>
      </c>
      <c r="AP1945" s="15">
        <v>42593.269861111112</v>
      </c>
      <c r="AU1945" s="3"/>
      <c r="AV1945" s="3"/>
      <c r="AW1945" s="6"/>
      <c r="AX1945" s="8"/>
      <c r="BJ1945" s="10"/>
      <c r="BL1945" s="15"/>
      <c r="BM1945" s="15"/>
    </row>
    <row r="1946" spans="1:65" ht="12.75" hidden="1" customHeight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  <c r="W1946">
        <v>1944</v>
      </c>
      <c r="X1946" s="3" t="s">
        <v>1945</v>
      </c>
      <c r="Y1946" s="3" t="s">
        <v>6054</v>
      </c>
      <c r="Z1946" s="6">
        <v>40000</v>
      </c>
      <c r="AA1946" s="8">
        <v>315222.2</v>
      </c>
      <c r="AB1946" t="s">
        <v>8218</v>
      </c>
      <c r="AC1946" t="s">
        <v>8223</v>
      </c>
      <c r="AD1946" t="s">
        <v>8245</v>
      </c>
      <c r="AE1946">
        <v>1398952890</v>
      </c>
      <c r="AF1946">
        <v>1396360890</v>
      </c>
      <c r="AG1946" t="b">
        <v>1</v>
      </c>
      <c r="AH1946">
        <v>1789</v>
      </c>
      <c r="AI1946" t="b">
        <v>1</v>
      </c>
      <c r="AJ1946" t="s">
        <v>8293</v>
      </c>
      <c r="AK1946">
        <v>788</v>
      </c>
      <c r="AL1946">
        <v>176.2</v>
      </c>
      <c r="AM1946" s="10" t="s">
        <v>8317</v>
      </c>
      <c r="AN1946" t="s">
        <v>8347</v>
      </c>
      <c r="AO1946" s="15">
        <v>41730.584374999999</v>
      </c>
      <c r="AP1946" s="15">
        <v>41760.584374999999</v>
      </c>
      <c r="AU1946" s="3"/>
      <c r="AV1946" s="3"/>
      <c r="AW1946" s="6"/>
      <c r="AX1946" s="8"/>
      <c r="BJ1946" s="10"/>
      <c r="BL1946" s="15"/>
      <c r="BM1946" s="15"/>
    </row>
    <row r="1947" spans="1:65" ht="12.75" hidden="1" customHeight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42197.251828703702</v>
      </c>
      <c r="W1947">
        <v>1945</v>
      </c>
      <c r="X1947" s="3" t="s">
        <v>1946</v>
      </c>
      <c r="Y1947" s="3" t="s">
        <v>6055</v>
      </c>
      <c r="Z1947" s="6">
        <v>100000</v>
      </c>
      <c r="AA1947" s="8">
        <v>348018</v>
      </c>
      <c r="AB1947" t="s">
        <v>8218</v>
      </c>
      <c r="AC1947" t="s">
        <v>8226</v>
      </c>
      <c r="AD1947" t="s">
        <v>8248</v>
      </c>
      <c r="AE1947">
        <v>1436680958</v>
      </c>
      <c r="AF1947">
        <v>1433224958</v>
      </c>
      <c r="AG1947" t="b">
        <v>1</v>
      </c>
      <c r="AH1947">
        <v>680</v>
      </c>
      <c r="AI1947" t="b">
        <v>1</v>
      </c>
      <c r="AJ1947" t="s">
        <v>8293</v>
      </c>
      <c r="AK1947">
        <v>348</v>
      </c>
      <c r="AL1947">
        <v>511.79</v>
      </c>
      <c r="AM1947" s="10" t="s">
        <v>8317</v>
      </c>
      <c r="AN1947" t="s">
        <v>8347</v>
      </c>
      <c r="AO1947" s="15">
        <v>42157.251828703709</v>
      </c>
      <c r="AP1947" s="15">
        <v>42197.251828703702</v>
      </c>
      <c r="AU1947" s="3"/>
      <c r="AV1947" s="3"/>
      <c r="AW1947" s="6"/>
      <c r="AX1947" s="8"/>
      <c r="BJ1947" s="10"/>
      <c r="BL1947" s="15"/>
      <c r="BM1947" s="15"/>
    </row>
    <row r="1948" spans="1:65" ht="12.75" hidden="1" customHeight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  <c r="W1948">
        <v>1946</v>
      </c>
      <c r="X1948" s="3" t="s">
        <v>1947</v>
      </c>
      <c r="Y1948" s="3" t="s">
        <v>6056</v>
      </c>
      <c r="Z1948" s="6">
        <v>7500</v>
      </c>
      <c r="AA1948" s="8">
        <v>11231</v>
      </c>
      <c r="AB1948" t="s">
        <v>8218</v>
      </c>
      <c r="AC1948" t="s">
        <v>8223</v>
      </c>
      <c r="AD1948" t="s">
        <v>8245</v>
      </c>
      <c r="AE1948">
        <v>1397961361</v>
      </c>
      <c r="AF1948">
        <v>1392780961</v>
      </c>
      <c r="AG1948" t="b">
        <v>1</v>
      </c>
      <c r="AH1948">
        <v>70</v>
      </c>
      <c r="AI1948" t="b">
        <v>1</v>
      </c>
      <c r="AJ1948" t="s">
        <v>8293</v>
      </c>
      <c r="AK1948">
        <v>150</v>
      </c>
      <c r="AL1948">
        <v>160.44</v>
      </c>
      <c r="AM1948" s="10" t="s">
        <v>8317</v>
      </c>
      <c r="AN1948" t="s">
        <v>8347</v>
      </c>
      <c r="AO1948" s="15">
        <v>41689.150011574071</v>
      </c>
      <c r="AP1948" s="15">
        <v>41749.108344907407</v>
      </c>
      <c r="AU1948" s="3"/>
      <c r="AV1948" s="3"/>
      <c r="AW1948" s="6"/>
      <c r="AX1948" s="8"/>
      <c r="BJ1948" s="10"/>
      <c r="BL1948" s="15"/>
      <c r="BM1948" s="15"/>
    </row>
    <row r="1949" spans="1:65" ht="12.75" hidden="1" customHeight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  <c r="W1949">
        <v>1947</v>
      </c>
      <c r="X1949" s="3" t="s">
        <v>1948</v>
      </c>
      <c r="Y1949" s="3" t="s">
        <v>6057</v>
      </c>
      <c r="Z1949" s="6">
        <v>800</v>
      </c>
      <c r="AA1949" s="8">
        <v>805.07</v>
      </c>
      <c r="AB1949" t="s">
        <v>8218</v>
      </c>
      <c r="AC1949" t="s">
        <v>8223</v>
      </c>
      <c r="AD1949" t="s">
        <v>8245</v>
      </c>
      <c r="AE1949">
        <v>1258955940</v>
      </c>
      <c r="AF1949">
        <v>1255730520</v>
      </c>
      <c r="AG1949" t="b">
        <v>1</v>
      </c>
      <c r="AH1949">
        <v>23</v>
      </c>
      <c r="AI1949" t="b">
        <v>1</v>
      </c>
      <c r="AJ1949" t="s">
        <v>8293</v>
      </c>
      <c r="AK1949">
        <v>101</v>
      </c>
      <c r="AL1949">
        <v>35</v>
      </c>
      <c r="AM1949" s="10" t="s">
        <v>8317</v>
      </c>
      <c r="AN1949" t="s">
        <v>8347</v>
      </c>
      <c r="AO1949" s="15">
        <v>40102.918055555558</v>
      </c>
      <c r="AP1949" s="15">
        <v>40140.249305555553</v>
      </c>
      <c r="AU1949" s="3"/>
      <c r="AV1949" s="3"/>
      <c r="AW1949" s="6"/>
      <c r="AX1949" s="8"/>
      <c r="BJ1949" s="10"/>
      <c r="BL1949" s="15"/>
      <c r="BM1949" s="15"/>
    </row>
    <row r="1950" spans="1:65" ht="12.75" hidden="1" customHeight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  <c r="W1950">
        <v>1948</v>
      </c>
      <c r="X1950" s="3" t="s">
        <v>1949</v>
      </c>
      <c r="Y1950" s="3" t="s">
        <v>6058</v>
      </c>
      <c r="Z1950" s="6">
        <v>100000</v>
      </c>
      <c r="AA1950" s="8">
        <v>800211</v>
      </c>
      <c r="AB1950" t="s">
        <v>8218</v>
      </c>
      <c r="AC1950" t="s">
        <v>8223</v>
      </c>
      <c r="AD1950" t="s">
        <v>8245</v>
      </c>
      <c r="AE1950">
        <v>1465232520</v>
      </c>
      <c r="AF1950">
        <v>1460557809</v>
      </c>
      <c r="AG1950" t="b">
        <v>1</v>
      </c>
      <c r="AH1950">
        <v>4245</v>
      </c>
      <c r="AI1950" t="b">
        <v>1</v>
      </c>
      <c r="AJ1950" t="s">
        <v>8293</v>
      </c>
      <c r="AK1950">
        <v>800</v>
      </c>
      <c r="AL1950">
        <v>188.51</v>
      </c>
      <c r="AM1950" s="10" t="s">
        <v>8317</v>
      </c>
      <c r="AN1950" t="s">
        <v>8347</v>
      </c>
      <c r="AO1950" s="15">
        <v>42473.604270833333</v>
      </c>
      <c r="AP1950" s="15">
        <v>42527.709722222222</v>
      </c>
      <c r="AU1950" s="3"/>
      <c r="AV1950" s="3"/>
      <c r="AW1950" s="6"/>
      <c r="AX1950" s="8"/>
      <c r="BJ1950" s="10"/>
      <c r="BL1950" s="15"/>
      <c r="BM1950" s="15"/>
    </row>
    <row r="1951" spans="1:65" ht="12.75" hidden="1" customHeight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41830.423043981486</v>
      </c>
      <c r="W1951">
        <v>1949</v>
      </c>
      <c r="X1951" s="3" t="s">
        <v>1950</v>
      </c>
      <c r="Y1951" s="3" t="s">
        <v>6059</v>
      </c>
      <c r="Z1951" s="6">
        <v>50000</v>
      </c>
      <c r="AA1951" s="8">
        <v>53001.3</v>
      </c>
      <c r="AB1951" t="s">
        <v>8218</v>
      </c>
      <c r="AC1951" t="s">
        <v>8224</v>
      </c>
      <c r="AD1951" t="s">
        <v>8246</v>
      </c>
      <c r="AE1951">
        <v>1404986951</v>
      </c>
      <c r="AF1951">
        <v>1402394951</v>
      </c>
      <c r="AG1951" t="b">
        <v>1</v>
      </c>
      <c r="AH1951">
        <v>943</v>
      </c>
      <c r="AI1951" t="b">
        <v>1</v>
      </c>
      <c r="AJ1951" t="s">
        <v>8293</v>
      </c>
      <c r="AK1951">
        <v>106</v>
      </c>
      <c r="AL1951">
        <v>56.2</v>
      </c>
      <c r="AM1951" s="10" t="s">
        <v>8317</v>
      </c>
      <c r="AN1951" t="s">
        <v>8347</v>
      </c>
      <c r="AO1951" s="15">
        <v>41800.423043981478</v>
      </c>
      <c r="AP1951" s="15">
        <v>41830.423043981486</v>
      </c>
      <c r="AU1951" s="3"/>
      <c r="AV1951" s="3"/>
      <c r="AW1951" s="6"/>
      <c r="AX1951" s="8"/>
      <c r="BJ1951" s="10"/>
      <c r="BL1951" s="15"/>
      <c r="BM1951" s="15"/>
    </row>
    <row r="1952" spans="1:65" ht="12.75" hidden="1" customHeight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  <c r="W1952">
        <v>1950</v>
      </c>
      <c r="X1952" s="3" t="s">
        <v>1951</v>
      </c>
      <c r="Y1952" s="3" t="s">
        <v>6060</v>
      </c>
      <c r="Z1952" s="6">
        <v>48000</v>
      </c>
      <c r="AA1952" s="8">
        <v>96248.960000000006</v>
      </c>
      <c r="AB1952" t="s">
        <v>8218</v>
      </c>
      <c r="AC1952" t="s">
        <v>8223</v>
      </c>
      <c r="AD1952" t="s">
        <v>8245</v>
      </c>
      <c r="AE1952">
        <v>1303446073</v>
      </c>
      <c r="AF1952">
        <v>1300767673</v>
      </c>
      <c r="AG1952" t="b">
        <v>1</v>
      </c>
      <c r="AH1952">
        <v>1876</v>
      </c>
      <c r="AI1952" t="b">
        <v>1</v>
      </c>
      <c r="AJ1952" t="s">
        <v>8293</v>
      </c>
      <c r="AK1952">
        <v>201</v>
      </c>
      <c r="AL1952">
        <v>51.31</v>
      </c>
      <c r="AM1952" s="10" t="s">
        <v>8317</v>
      </c>
      <c r="AN1952" t="s">
        <v>8347</v>
      </c>
      <c r="AO1952" s="15">
        <v>40624.181400462963</v>
      </c>
      <c r="AP1952" s="15">
        <v>40655.181400462963</v>
      </c>
      <c r="AU1952" s="3"/>
      <c r="AV1952" s="3"/>
      <c r="AW1952" s="6"/>
      <c r="AX1952" s="8"/>
      <c r="BJ1952" s="10"/>
      <c r="BL1952" s="15"/>
      <c r="BM1952" s="15"/>
    </row>
    <row r="1953" spans="1:65" ht="12.75" hidden="1" customHeight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  <c r="W1953">
        <v>1951</v>
      </c>
      <c r="X1953" s="3" t="s">
        <v>1952</v>
      </c>
      <c r="Y1953" s="3" t="s">
        <v>6061</v>
      </c>
      <c r="Z1953" s="6">
        <v>50000</v>
      </c>
      <c r="AA1953" s="8">
        <v>106222</v>
      </c>
      <c r="AB1953" t="s">
        <v>8218</v>
      </c>
      <c r="AC1953" t="s">
        <v>8223</v>
      </c>
      <c r="AD1953" t="s">
        <v>8245</v>
      </c>
      <c r="AE1953">
        <v>1478516737</v>
      </c>
      <c r="AF1953">
        <v>1475921137</v>
      </c>
      <c r="AG1953" t="b">
        <v>1</v>
      </c>
      <c r="AH1953">
        <v>834</v>
      </c>
      <c r="AI1953" t="b">
        <v>1</v>
      </c>
      <c r="AJ1953" t="s">
        <v>8293</v>
      </c>
      <c r="AK1953">
        <v>212</v>
      </c>
      <c r="AL1953">
        <v>127.36</v>
      </c>
      <c r="AM1953" s="10" t="s">
        <v>8317</v>
      </c>
      <c r="AN1953" t="s">
        <v>8347</v>
      </c>
      <c r="AO1953" s="15">
        <v>42651.420567129629</v>
      </c>
      <c r="AP1953" s="15">
        <v>42681.462233796294</v>
      </c>
      <c r="AU1953" s="3"/>
      <c r="AV1953" s="3"/>
      <c r="AW1953" s="6"/>
      <c r="AX1953" s="8"/>
      <c r="BJ1953" s="10"/>
      <c r="BL1953" s="15"/>
      <c r="BM1953" s="15"/>
    </row>
    <row r="1954" spans="1:65" ht="12.75" hidden="1" customHeight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  <c r="W1954">
        <v>1952</v>
      </c>
      <c r="X1954" s="3" t="s">
        <v>1953</v>
      </c>
      <c r="Y1954" s="3" t="s">
        <v>6062</v>
      </c>
      <c r="Z1954" s="6">
        <v>35000</v>
      </c>
      <c r="AA1954" s="8">
        <v>69465.33</v>
      </c>
      <c r="AB1954" t="s">
        <v>8218</v>
      </c>
      <c r="AC1954" t="s">
        <v>8228</v>
      </c>
      <c r="AD1954" t="s">
        <v>8250</v>
      </c>
      <c r="AE1954">
        <v>1381934015</v>
      </c>
      <c r="AF1954">
        <v>1378737215</v>
      </c>
      <c r="AG1954" t="b">
        <v>1</v>
      </c>
      <c r="AH1954">
        <v>682</v>
      </c>
      <c r="AI1954" t="b">
        <v>1</v>
      </c>
      <c r="AJ1954" t="s">
        <v>8293</v>
      </c>
      <c r="AK1954">
        <v>198</v>
      </c>
      <c r="AL1954">
        <v>101.86</v>
      </c>
      <c r="AM1954" s="10" t="s">
        <v>8317</v>
      </c>
      <c r="AN1954" t="s">
        <v>8347</v>
      </c>
      <c r="AO1954" s="15">
        <v>41526.60665509259</v>
      </c>
      <c r="AP1954" s="15">
        <v>41563.60665509259</v>
      </c>
      <c r="AU1954" s="3"/>
      <c r="AV1954" s="3"/>
      <c r="AW1954" s="6"/>
      <c r="AX1954" s="8"/>
      <c r="BJ1954" s="10"/>
      <c r="BL1954" s="15"/>
      <c r="BM1954" s="15"/>
    </row>
    <row r="1955" spans="1:65" ht="12.75" hidden="1" customHeight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  <c r="W1955">
        <v>1953</v>
      </c>
      <c r="X1955" s="3" t="s">
        <v>1954</v>
      </c>
      <c r="Y1955" s="3" t="s">
        <v>6063</v>
      </c>
      <c r="Z1955" s="6">
        <v>15000</v>
      </c>
      <c r="AA1955" s="8">
        <v>33892</v>
      </c>
      <c r="AB1955" t="s">
        <v>8218</v>
      </c>
      <c r="AC1955" t="s">
        <v>8223</v>
      </c>
      <c r="AD1955" t="s">
        <v>8245</v>
      </c>
      <c r="AE1955">
        <v>1330657200</v>
      </c>
      <c r="AF1955">
        <v>1328158065</v>
      </c>
      <c r="AG1955" t="b">
        <v>1</v>
      </c>
      <c r="AH1955">
        <v>147</v>
      </c>
      <c r="AI1955" t="b">
        <v>1</v>
      </c>
      <c r="AJ1955" t="s">
        <v>8293</v>
      </c>
      <c r="AK1955">
        <v>226</v>
      </c>
      <c r="AL1955">
        <v>230.56</v>
      </c>
      <c r="AM1955" s="10" t="s">
        <v>8317</v>
      </c>
      <c r="AN1955" t="s">
        <v>8347</v>
      </c>
      <c r="AO1955" s="15">
        <v>40941.199826388889</v>
      </c>
      <c r="AP1955" s="15">
        <v>40970.125</v>
      </c>
      <c r="AU1955" s="3"/>
      <c r="AV1955" s="3"/>
      <c r="AW1955" s="6"/>
      <c r="AX1955" s="8"/>
      <c r="BJ1955" s="10"/>
      <c r="BL1955" s="15"/>
      <c r="BM1955" s="15"/>
    </row>
    <row r="1956" spans="1:65" ht="12.75" hidden="1" customHeight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  <c r="W1956">
        <v>1954</v>
      </c>
      <c r="X1956" s="3" t="s">
        <v>1955</v>
      </c>
      <c r="Y1956" s="3" t="s">
        <v>6064</v>
      </c>
      <c r="Z1956" s="6">
        <v>50000</v>
      </c>
      <c r="AA1956" s="8">
        <v>349474</v>
      </c>
      <c r="AB1956" t="s">
        <v>8218</v>
      </c>
      <c r="AC1956" t="s">
        <v>8223</v>
      </c>
      <c r="AD1956" t="s">
        <v>8245</v>
      </c>
      <c r="AE1956">
        <v>1457758800</v>
      </c>
      <c r="AF1956">
        <v>1453730176</v>
      </c>
      <c r="AG1956" t="b">
        <v>1</v>
      </c>
      <c r="AH1956">
        <v>415</v>
      </c>
      <c r="AI1956" t="b">
        <v>1</v>
      </c>
      <c r="AJ1956" t="s">
        <v>8293</v>
      </c>
      <c r="AK1956">
        <v>699</v>
      </c>
      <c r="AL1956">
        <v>842.11</v>
      </c>
      <c r="AM1956" s="10" t="s">
        <v>8317</v>
      </c>
      <c r="AN1956" t="s">
        <v>8347</v>
      </c>
      <c r="AO1956" s="15">
        <v>42394.580740740741</v>
      </c>
      <c r="AP1956" s="15">
        <v>42441.208333333328</v>
      </c>
      <c r="AU1956" s="3"/>
      <c r="AV1956" s="3"/>
      <c r="AW1956" s="6"/>
      <c r="AX1956" s="8"/>
      <c r="BJ1956" s="10"/>
      <c r="BL1956" s="15"/>
      <c r="BM1956" s="15"/>
    </row>
    <row r="1957" spans="1:65" ht="12.75" hidden="1" customHeight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  <c r="W1957">
        <v>1955</v>
      </c>
      <c r="X1957" s="3" t="s">
        <v>1956</v>
      </c>
      <c r="Y1957" s="3" t="s">
        <v>6065</v>
      </c>
      <c r="Z1957" s="6">
        <v>42000</v>
      </c>
      <c r="AA1957" s="8">
        <v>167410.01999999999</v>
      </c>
      <c r="AB1957" t="s">
        <v>8218</v>
      </c>
      <c r="AC1957" t="s">
        <v>8223</v>
      </c>
      <c r="AD1957" t="s">
        <v>8245</v>
      </c>
      <c r="AE1957">
        <v>1337799600</v>
      </c>
      <c r="AF1957">
        <v>1334989881</v>
      </c>
      <c r="AG1957" t="b">
        <v>1</v>
      </c>
      <c r="AH1957">
        <v>290</v>
      </c>
      <c r="AI1957" t="b">
        <v>1</v>
      </c>
      <c r="AJ1957" t="s">
        <v>8293</v>
      </c>
      <c r="AK1957">
        <v>399</v>
      </c>
      <c r="AL1957">
        <v>577.28</v>
      </c>
      <c r="AM1957" s="10" t="s">
        <v>8317</v>
      </c>
      <c r="AN1957" t="s">
        <v>8347</v>
      </c>
      <c r="AO1957" s="15">
        <v>41020.271770833337</v>
      </c>
      <c r="AP1957" s="15">
        <v>41052.791666666664</v>
      </c>
      <c r="AU1957" s="3"/>
      <c r="AV1957" s="3"/>
      <c r="AW1957" s="6"/>
      <c r="AX1957" s="8"/>
      <c r="BJ1957" s="10"/>
      <c r="BL1957" s="15"/>
      <c r="BM1957" s="15"/>
    </row>
    <row r="1958" spans="1:65" ht="12.75" hidden="1" customHeight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  <c r="W1958">
        <v>1956</v>
      </c>
      <c r="X1958" s="3" t="s">
        <v>1957</v>
      </c>
      <c r="Y1958" s="3" t="s">
        <v>6066</v>
      </c>
      <c r="Z1958" s="6">
        <v>60000</v>
      </c>
      <c r="AA1958" s="8">
        <v>176420</v>
      </c>
      <c r="AB1958" t="s">
        <v>8218</v>
      </c>
      <c r="AC1958" t="s">
        <v>8223</v>
      </c>
      <c r="AD1958" t="s">
        <v>8245</v>
      </c>
      <c r="AE1958">
        <v>1429391405</v>
      </c>
      <c r="AF1958">
        <v>1425507005</v>
      </c>
      <c r="AG1958" t="b">
        <v>1</v>
      </c>
      <c r="AH1958">
        <v>365</v>
      </c>
      <c r="AI1958" t="b">
        <v>1</v>
      </c>
      <c r="AJ1958" t="s">
        <v>8293</v>
      </c>
      <c r="AK1958">
        <v>294</v>
      </c>
      <c r="AL1958">
        <v>483.34</v>
      </c>
      <c r="AM1958" s="10" t="s">
        <v>8317</v>
      </c>
      <c r="AN1958" t="s">
        <v>8347</v>
      </c>
      <c r="AO1958" s="15">
        <v>42067.923668981486</v>
      </c>
      <c r="AP1958" s="15">
        <v>42112.882002314815</v>
      </c>
      <c r="AU1958" s="3"/>
      <c r="AV1958" s="3"/>
      <c r="AW1958" s="6"/>
      <c r="AX1958" s="8"/>
      <c r="BJ1958" s="10"/>
      <c r="BL1958" s="15"/>
      <c r="BM1958" s="15"/>
    </row>
    <row r="1959" spans="1:65" ht="12.75" hidden="1" customHeight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41209.098530092597</v>
      </c>
      <c r="W1959">
        <v>1957</v>
      </c>
      <c r="X1959" s="3" t="s">
        <v>1958</v>
      </c>
      <c r="Y1959" s="3" t="s">
        <v>6067</v>
      </c>
      <c r="Z1959" s="6">
        <v>30000</v>
      </c>
      <c r="AA1959" s="8">
        <v>50251.41</v>
      </c>
      <c r="AB1959" t="s">
        <v>8218</v>
      </c>
      <c r="AC1959" t="s">
        <v>8223</v>
      </c>
      <c r="AD1959" t="s">
        <v>8245</v>
      </c>
      <c r="AE1959">
        <v>1351304513</v>
      </c>
      <c r="AF1959">
        <v>1348712513</v>
      </c>
      <c r="AG1959" t="b">
        <v>1</v>
      </c>
      <c r="AH1959">
        <v>660</v>
      </c>
      <c r="AI1959" t="b">
        <v>1</v>
      </c>
      <c r="AJ1959" t="s">
        <v>8293</v>
      </c>
      <c r="AK1959">
        <v>168</v>
      </c>
      <c r="AL1959">
        <v>76.14</v>
      </c>
      <c r="AM1959" s="10" t="s">
        <v>8317</v>
      </c>
      <c r="AN1959" t="s">
        <v>8347</v>
      </c>
      <c r="AO1959" s="15">
        <v>41179.098530092589</v>
      </c>
      <c r="AP1959" s="15">
        <v>41209.098530092597</v>
      </c>
      <c r="AU1959" s="3"/>
      <c r="AV1959" s="3"/>
      <c r="AW1959" s="6"/>
      <c r="AX1959" s="8"/>
      <c r="BJ1959" s="10"/>
      <c r="BL1959" s="15"/>
      <c r="BM1959" s="15"/>
    </row>
    <row r="1960" spans="1:65" ht="12.75" hidden="1" customHeight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  <c r="W1960">
        <v>1958</v>
      </c>
      <c r="X1960" s="3" t="s">
        <v>1959</v>
      </c>
      <c r="Y1960" s="3" t="s">
        <v>6068</v>
      </c>
      <c r="Z1960" s="6">
        <v>7000</v>
      </c>
      <c r="AA1960" s="8">
        <v>100490.02</v>
      </c>
      <c r="AB1960" t="s">
        <v>8218</v>
      </c>
      <c r="AC1960" t="s">
        <v>8223</v>
      </c>
      <c r="AD1960" t="s">
        <v>8245</v>
      </c>
      <c r="AE1960">
        <v>1364078561</v>
      </c>
      <c r="AF1960">
        <v>1361490161</v>
      </c>
      <c r="AG1960" t="b">
        <v>1</v>
      </c>
      <c r="AH1960">
        <v>1356</v>
      </c>
      <c r="AI1960" t="b">
        <v>1</v>
      </c>
      <c r="AJ1960" t="s">
        <v>8293</v>
      </c>
      <c r="AK1960">
        <v>1436</v>
      </c>
      <c r="AL1960">
        <v>74.11</v>
      </c>
      <c r="AM1960" s="10" t="s">
        <v>8317</v>
      </c>
      <c r="AN1960" t="s">
        <v>8347</v>
      </c>
      <c r="AO1960" s="15">
        <v>41326.987974537034</v>
      </c>
      <c r="AP1960" s="15">
        <v>41356.94630787037</v>
      </c>
      <c r="AU1960" s="3"/>
      <c r="AV1960" s="3"/>
      <c r="AW1960" s="6"/>
      <c r="AX1960" s="8"/>
      <c r="BJ1960" s="10"/>
      <c r="BL1960" s="15"/>
      <c r="BM1960" s="15"/>
    </row>
    <row r="1961" spans="1:65" ht="12.75" hidden="1" customHeight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  <c r="W1961">
        <v>1959</v>
      </c>
      <c r="X1961" s="3" t="s">
        <v>1960</v>
      </c>
      <c r="Y1961" s="3" t="s">
        <v>6069</v>
      </c>
      <c r="Z1961" s="6">
        <v>10000</v>
      </c>
      <c r="AA1961" s="8">
        <v>15673.44</v>
      </c>
      <c r="AB1961" t="s">
        <v>8218</v>
      </c>
      <c r="AC1961" t="s">
        <v>8223</v>
      </c>
      <c r="AD1961" t="s">
        <v>8245</v>
      </c>
      <c r="AE1961">
        <v>1412121600</v>
      </c>
      <c r="AF1961">
        <v>1408565860</v>
      </c>
      <c r="AG1961" t="b">
        <v>1</v>
      </c>
      <c r="AH1961">
        <v>424</v>
      </c>
      <c r="AI1961" t="b">
        <v>1</v>
      </c>
      <c r="AJ1961" t="s">
        <v>8293</v>
      </c>
      <c r="AK1961">
        <v>157</v>
      </c>
      <c r="AL1961">
        <v>36.97</v>
      </c>
      <c r="AM1961" s="10" t="s">
        <v>8317</v>
      </c>
      <c r="AN1961" t="s">
        <v>8347</v>
      </c>
      <c r="AO1961" s="15">
        <v>41871.845601851855</v>
      </c>
      <c r="AP1961" s="15">
        <v>41913</v>
      </c>
      <c r="AU1961" s="3"/>
      <c r="AV1961" s="3"/>
      <c r="AW1961" s="6"/>
      <c r="AX1961" s="8"/>
      <c r="BJ1961" s="10"/>
      <c r="BL1961" s="15"/>
      <c r="BM1961" s="15"/>
    </row>
    <row r="1962" spans="1:65" ht="12.75" hidden="1" customHeight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  <c r="W1962">
        <v>1960</v>
      </c>
      <c r="X1962" s="3" t="s">
        <v>1961</v>
      </c>
      <c r="Y1962" s="3" t="s">
        <v>6070</v>
      </c>
      <c r="Z1962" s="6">
        <v>70000</v>
      </c>
      <c r="AA1962" s="8">
        <v>82532</v>
      </c>
      <c r="AB1962" t="s">
        <v>8218</v>
      </c>
      <c r="AC1962" t="s">
        <v>8234</v>
      </c>
      <c r="AD1962" t="s">
        <v>8254</v>
      </c>
      <c r="AE1962">
        <v>1419151341</v>
      </c>
      <c r="AF1962">
        <v>1416559341</v>
      </c>
      <c r="AG1962" t="b">
        <v>1</v>
      </c>
      <c r="AH1962">
        <v>33</v>
      </c>
      <c r="AI1962" t="b">
        <v>1</v>
      </c>
      <c r="AJ1962" t="s">
        <v>8293</v>
      </c>
      <c r="AK1962">
        <v>118</v>
      </c>
      <c r="AL1962">
        <v>2500.9699999999998</v>
      </c>
      <c r="AM1962" s="10" t="s">
        <v>8317</v>
      </c>
      <c r="AN1962" t="s">
        <v>8347</v>
      </c>
      <c r="AO1962" s="15">
        <v>41964.362743055557</v>
      </c>
      <c r="AP1962" s="15">
        <v>41994.362743055557</v>
      </c>
      <c r="AU1962" s="3"/>
      <c r="AV1962" s="3"/>
      <c r="AW1962" s="6"/>
      <c r="AX1962" s="8"/>
      <c r="BJ1962" s="10"/>
      <c r="BL1962" s="15"/>
      <c r="BM1962" s="15"/>
    </row>
    <row r="1963" spans="1:65" ht="12.75" hidden="1" customHeight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  <c r="W1963">
        <v>1961</v>
      </c>
      <c r="X1963" s="3" t="s">
        <v>1962</v>
      </c>
      <c r="Y1963" s="3" t="s">
        <v>6071</v>
      </c>
      <c r="Z1963" s="6">
        <v>10000</v>
      </c>
      <c r="AA1963" s="8">
        <v>110538.12</v>
      </c>
      <c r="AB1963" t="s">
        <v>8218</v>
      </c>
      <c r="AC1963" t="s">
        <v>8223</v>
      </c>
      <c r="AD1963" t="s">
        <v>8245</v>
      </c>
      <c r="AE1963">
        <v>1349495940</v>
      </c>
      <c r="AF1963">
        <v>1346042417</v>
      </c>
      <c r="AG1963" t="b">
        <v>1</v>
      </c>
      <c r="AH1963">
        <v>1633</v>
      </c>
      <c r="AI1963" t="b">
        <v>1</v>
      </c>
      <c r="AJ1963" t="s">
        <v>8293</v>
      </c>
      <c r="AK1963">
        <v>1105</v>
      </c>
      <c r="AL1963">
        <v>67.69</v>
      </c>
      <c r="AM1963" s="10" t="s">
        <v>8317</v>
      </c>
      <c r="AN1963" t="s">
        <v>8347</v>
      </c>
      <c r="AO1963" s="15">
        <v>41148.194641203707</v>
      </c>
      <c r="AP1963" s="15">
        <v>41188.165972222225</v>
      </c>
      <c r="AU1963" s="3"/>
      <c r="AV1963" s="3"/>
      <c r="AW1963" s="6"/>
      <c r="AX1963" s="8"/>
      <c r="BJ1963" s="10"/>
      <c r="BL1963" s="15"/>
      <c r="BM1963" s="15"/>
    </row>
    <row r="1964" spans="1:65" ht="12.75" hidden="1" customHeight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  <c r="W1964">
        <v>1962</v>
      </c>
      <c r="X1964" s="3" t="s">
        <v>1963</v>
      </c>
      <c r="Y1964" s="3" t="s">
        <v>6072</v>
      </c>
      <c r="Z1964" s="6">
        <v>10000</v>
      </c>
      <c r="AA1964" s="8">
        <v>19292.5</v>
      </c>
      <c r="AB1964" t="s">
        <v>8218</v>
      </c>
      <c r="AC1964" t="s">
        <v>8223</v>
      </c>
      <c r="AD1964" t="s">
        <v>8245</v>
      </c>
      <c r="AE1964">
        <v>1400006636</v>
      </c>
      <c r="AF1964">
        <v>1397414636</v>
      </c>
      <c r="AG1964" t="b">
        <v>1</v>
      </c>
      <c r="AH1964">
        <v>306</v>
      </c>
      <c r="AI1964" t="b">
        <v>1</v>
      </c>
      <c r="AJ1964" t="s">
        <v>8293</v>
      </c>
      <c r="AK1964">
        <v>193</v>
      </c>
      <c r="AL1964">
        <v>63.05</v>
      </c>
      <c r="AM1964" s="10" t="s">
        <v>8317</v>
      </c>
      <c r="AN1964" t="s">
        <v>8347</v>
      </c>
      <c r="AO1964" s="15">
        <v>41742.780509259261</v>
      </c>
      <c r="AP1964" s="15">
        <v>41772.780509259261</v>
      </c>
      <c r="AU1964" s="3"/>
      <c r="AV1964" s="3"/>
      <c r="AW1964" s="6"/>
      <c r="AX1964" s="8"/>
      <c r="BJ1964" s="10"/>
      <c r="BL1964" s="15"/>
      <c r="BM1964" s="15"/>
    </row>
    <row r="1965" spans="1:65" ht="12.75" hidden="1" customHeight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  <c r="W1965">
        <v>1963</v>
      </c>
      <c r="X1965" s="3" t="s">
        <v>1964</v>
      </c>
      <c r="Y1965" s="3" t="s">
        <v>6073</v>
      </c>
      <c r="Z1965" s="6">
        <v>19000</v>
      </c>
      <c r="AA1965" s="8">
        <v>24108</v>
      </c>
      <c r="AB1965" t="s">
        <v>8218</v>
      </c>
      <c r="AC1965" t="s">
        <v>8224</v>
      </c>
      <c r="AD1965" t="s">
        <v>8246</v>
      </c>
      <c r="AE1965">
        <v>1410862734</v>
      </c>
      <c r="AF1965">
        <v>1407838734</v>
      </c>
      <c r="AG1965" t="b">
        <v>1</v>
      </c>
      <c r="AH1965">
        <v>205</v>
      </c>
      <c r="AI1965" t="b">
        <v>1</v>
      </c>
      <c r="AJ1965" t="s">
        <v>8293</v>
      </c>
      <c r="AK1965">
        <v>127</v>
      </c>
      <c r="AL1965">
        <v>117.6</v>
      </c>
      <c r="AM1965" s="10" t="s">
        <v>8317</v>
      </c>
      <c r="AN1965" t="s">
        <v>8347</v>
      </c>
      <c r="AO1965" s="15">
        <v>41863.429791666669</v>
      </c>
      <c r="AP1965" s="15">
        <v>41898.429791666669</v>
      </c>
      <c r="AU1965" s="3"/>
      <c r="AV1965" s="3"/>
      <c r="AW1965" s="6"/>
      <c r="AX1965" s="8"/>
      <c r="BJ1965" s="10"/>
      <c r="BL1965" s="15"/>
      <c r="BM1965" s="15"/>
    </row>
    <row r="1966" spans="1:65" ht="12.75" hidden="1" customHeight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  <c r="W1966">
        <v>1964</v>
      </c>
      <c r="X1966" s="3" t="s">
        <v>1965</v>
      </c>
      <c r="Y1966" s="3" t="s">
        <v>6074</v>
      </c>
      <c r="Z1966" s="6">
        <v>89200</v>
      </c>
      <c r="AA1966" s="8">
        <v>231543.12</v>
      </c>
      <c r="AB1966" t="s">
        <v>8218</v>
      </c>
      <c r="AC1966" t="s">
        <v>8236</v>
      </c>
      <c r="AD1966" t="s">
        <v>8248</v>
      </c>
      <c r="AE1966">
        <v>1461306772</v>
      </c>
      <c r="AF1966">
        <v>1458714772</v>
      </c>
      <c r="AG1966" t="b">
        <v>1</v>
      </c>
      <c r="AH1966">
        <v>1281</v>
      </c>
      <c r="AI1966" t="b">
        <v>1</v>
      </c>
      <c r="AJ1966" t="s">
        <v>8293</v>
      </c>
      <c r="AK1966">
        <v>260</v>
      </c>
      <c r="AL1966">
        <v>180.75</v>
      </c>
      <c r="AM1966" s="10" t="s">
        <v>8317</v>
      </c>
      <c r="AN1966" t="s">
        <v>8347</v>
      </c>
      <c r="AO1966" s="15">
        <v>42452.272824074069</v>
      </c>
      <c r="AP1966" s="15">
        <v>42482.272824074069</v>
      </c>
      <c r="AU1966" s="3"/>
      <c r="AV1966" s="3"/>
      <c r="AW1966" s="6"/>
      <c r="AX1966" s="8"/>
      <c r="BJ1966" s="10"/>
      <c r="BL1966" s="15"/>
      <c r="BM1966" s="15"/>
    </row>
    <row r="1967" spans="1:65" ht="12.75" hidden="1" customHeight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  <c r="W1967">
        <v>1965</v>
      </c>
      <c r="X1967" s="3" t="s">
        <v>1966</v>
      </c>
      <c r="Y1967" s="3" t="s">
        <v>6075</v>
      </c>
      <c r="Z1967" s="6">
        <v>5000</v>
      </c>
      <c r="AA1967" s="8">
        <v>13114</v>
      </c>
      <c r="AB1967" t="s">
        <v>8218</v>
      </c>
      <c r="AC1967" t="s">
        <v>8223</v>
      </c>
      <c r="AD1967" t="s">
        <v>8245</v>
      </c>
      <c r="AE1967">
        <v>1326330000</v>
      </c>
      <c r="AF1967">
        <v>1324433310</v>
      </c>
      <c r="AG1967" t="b">
        <v>1</v>
      </c>
      <c r="AH1967">
        <v>103</v>
      </c>
      <c r="AI1967" t="b">
        <v>1</v>
      </c>
      <c r="AJ1967" t="s">
        <v>8293</v>
      </c>
      <c r="AK1967">
        <v>262</v>
      </c>
      <c r="AL1967">
        <v>127.32</v>
      </c>
      <c r="AM1967" s="10" t="s">
        <v>8317</v>
      </c>
      <c r="AN1967" t="s">
        <v>8347</v>
      </c>
      <c r="AO1967" s="15">
        <v>40898.089236111111</v>
      </c>
      <c r="AP1967" s="15">
        <v>40920.041666666664</v>
      </c>
      <c r="AU1967" s="3"/>
      <c r="AV1967" s="3"/>
      <c r="AW1967" s="6"/>
      <c r="AX1967" s="8"/>
      <c r="BJ1967" s="10"/>
      <c r="BL1967" s="15"/>
      <c r="BM1967" s="15"/>
    </row>
    <row r="1968" spans="1:65" ht="12.75" hidden="1" customHeight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  <c r="W1968">
        <v>1966</v>
      </c>
      <c r="X1968" s="3" t="s">
        <v>1967</v>
      </c>
      <c r="Y1968" s="3" t="s">
        <v>6076</v>
      </c>
      <c r="Z1968" s="6">
        <v>100000</v>
      </c>
      <c r="AA1968" s="8">
        <v>206743.09</v>
      </c>
      <c r="AB1968" t="s">
        <v>8218</v>
      </c>
      <c r="AC1968" t="s">
        <v>8223</v>
      </c>
      <c r="AD1968" t="s">
        <v>8245</v>
      </c>
      <c r="AE1968">
        <v>1408021098</v>
      </c>
      <c r="AF1968">
        <v>1405429098</v>
      </c>
      <c r="AG1968" t="b">
        <v>1</v>
      </c>
      <c r="AH1968">
        <v>1513</v>
      </c>
      <c r="AI1968" t="b">
        <v>1</v>
      </c>
      <c r="AJ1968" t="s">
        <v>8293</v>
      </c>
      <c r="AK1968">
        <v>207</v>
      </c>
      <c r="AL1968">
        <v>136.63999999999999</v>
      </c>
      <c r="AM1968" s="10" t="s">
        <v>8317</v>
      </c>
      <c r="AN1968" t="s">
        <v>8347</v>
      </c>
      <c r="AO1968" s="15">
        <v>41835.540486111109</v>
      </c>
      <c r="AP1968" s="15">
        <v>41865.540486111109</v>
      </c>
      <c r="AU1968" s="3"/>
      <c r="AV1968" s="3"/>
      <c r="AW1968" s="6"/>
      <c r="AX1968" s="8"/>
      <c r="BJ1968" s="10"/>
      <c r="BL1968" s="15"/>
      <c r="BM1968" s="15"/>
    </row>
    <row r="1969" spans="1:65" ht="12.75" hidden="1" customHeight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  <c r="W1969">
        <v>1967</v>
      </c>
      <c r="X1969" s="3" t="s">
        <v>1968</v>
      </c>
      <c r="Y1969" s="3" t="s">
        <v>6077</v>
      </c>
      <c r="Z1969" s="6">
        <v>20000</v>
      </c>
      <c r="AA1969" s="8">
        <v>74026</v>
      </c>
      <c r="AB1969" t="s">
        <v>8218</v>
      </c>
      <c r="AC1969" t="s">
        <v>8223</v>
      </c>
      <c r="AD1969" t="s">
        <v>8245</v>
      </c>
      <c r="AE1969">
        <v>1398959729</v>
      </c>
      <c r="AF1969">
        <v>1396367729</v>
      </c>
      <c r="AG1969" t="b">
        <v>1</v>
      </c>
      <c r="AH1969">
        <v>405</v>
      </c>
      <c r="AI1969" t="b">
        <v>1</v>
      </c>
      <c r="AJ1969" t="s">
        <v>8293</v>
      </c>
      <c r="AK1969">
        <v>370</v>
      </c>
      <c r="AL1969">
        <v>182.78</v>
      </c>
      <c r="AM1969" s="10" t="s">
        <v>8317</v>
      </c>
      <c r="AN1969" t="s">
        <v>8347</v>
      </c>
      <c r="AO1969" s="15">
        <v>41730.663530092592</v>
      </c>
      <c r="AP1969" s="15">
        <v>41760.663530092592</v>
      </c>
      <c r="AU1969" s="3"/>
      <c r="AV1969" s="3"/>
      <c r="AW1969" s="6"/>
      <c r="AX1969" s="8"/>
      <c r="BJ1969" s="10"/>
      <c r="BL1969" s="15"/>
      <c r="BM1969" s="15"/>
    </row>
    <row r="1970" spans="1:65" ht="12.75" hidden="1" customHeight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  <c r="W1970">
        <v>1968</v>
      </c>
      <c r="X1970" s="3" t="s">
        <v>1969</v>
      </c>
      <c r="Y1970" s="3" t="s">
        <v>6078</v>
      </c>
      <c r="Z1970" s="6">
        <v>50000</v>
      </c>
      <c r="AA1970" s="8">
        <v>142483</v>
      </c>
      <c r="AB1970" t="s">
        <v>8218</v>
      </c>
      <c r="AC1970" t="s">
        <v>8223</v>
      </c>
      <c r="AD1970" t="s">
        <v>8245</v>
      </c>
      <c r="AE1970">
        <v>1480777515</v>
      </c>
      <c r="AF1970">
        <v>1478095515</v>
      </c>
      <c r="AG1970" t="b">
        <v>1</v>
      </c>
      <c r="AH1970">
        <v>510</v>
      </c>
      <c r="AI1970" t="b">
        <v>1</v>
      </c>
      <c r="AJ1970" t="s">
        <v>8293</v>
      </c>
      <c r="AK1970">
        <v>285</v>
      </c>
      <c r="AL1970">
        <v>279.38</v>
      </c>
      <c r="AM1970" s="10" t="s">
        <v>8317</v>
      </c>
      <c r="AN1970" t="s">
        <v>8347</v>
      </c>
      <c r="AO1970" s="15">
        <v>42676.586979166663</v>
      </c>
      <c r="AP1970" s="15">
        <v>42707.628645833334</v>
      </c>
      <c r="AU1970" s="3"/>
      <c r="AV1970" s="3"/>
      <c r="AW1970" s="6"/>
      <c r="AX1970" s="8"/>
      <c r="BJ1970" s="10"/>
      <c r="BL1970" s="15"/>
      <c r="BM1970" s="15"/>
    </row>
    <row r="1971" spans="1:65" ht="12.75" hidden="1" customHeight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  <c r="W1971">
        <v>1969</v>
      </c>
      <c r="X1971" s="3" t="s">
        <v>1970</v>
      </c>
      <c r="Y1971" s="3" t="s">
        <v>6079</v>
      </c>
      <c r="Z1971" s="6">
        <v>20000</v>
      </c>
      <c r="AA1971" s="8">
        <v>115816</v>
      </c>
      <c r="AB1971" t="s">
        <v>8218</v>
      </c>
      <c r="AC1971" t="s">
        <v>8224</v>
      </c>
      <c r="AD1971" t="s">
        <v>8246</v>
      </c>
      <c r="AE1971">
        <v>1470423668</v>
      </c>
      <c r="AF1971">
        <v>1467831668</v>
      </c>
      <c r="AG1971" t="b">
        <v>1</v>
      </c>
      <c r="AH1971">
        <v>1887</v>
      </c>
      <c r="AI1971" t="b">
        <v>1</v>
      </c>
      <c r="AJ1971" t="s">
        <v>8293</v>
      </c>
      <c r="AK1971">
        <v>579</v>
      </c>
      <c r="AL1971">
        <v>61.38</v>
      </c>
      <c r="AM1971" s="10" t="s">
        <v>8317</v>
      </c>
      <c r="AN1971" t="s">
        <v>8347</v>
      </c>
      <c r="AO1971" s="15">
        <v>42557.792453703703</v>
      </c>
      <c r="AP1971" s="15">
        <v>42587.792453703703</v>
      </c>
      <c r="AU1971" s="3"/>
      <c r="AV1971" s="3"/>
      <c r="AW1971" s="6"/>
      <c r="AX1971" s="8"/>
      <c r="BJ1971" s="10"/>
      <c r="BL1971" s="15"/>
      <c r="BM1971" s="15"/>
    </row>
    <row r="1972" spans="1:65" ht="12.75" hidden="1" customHeight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41384.151631944442</v>
      </c>
      <c r="W1972">
        <v>1970</v>
      </c>
      <c r="X1972" s="3" t="s">
        <v>1971</v>
      </c>
      <c r="Y1972" s="3" t="s">
        <v>6080</v>
      </c>
      <c r="Z1972" s="6">
        <v>5000</v>
      </c>
      <c r="AA1972" s="8">
        <v>56590</v>
      </c>
      <c r="AB1972" t="s">
        <v>8218</v>
      </c>
      <c r="AC1972" t="s">
        <v>8223</v>
      </c>
      <c r="AD1972" t="s">
        <v>8245</v>
      </c>
      <c r="AE1972">
        <v>1366429101</v>
      </c>
      <c r="AF1972">
        <v>1361248701</v>
      </c>
      <c r="AG1972" t="b">
        <v>1</v>
      </c>
      <c r="AH1972">
        <v>701</v>
      </c>
      <c r="AI1972" t="b">
        <v>1</v>
      </c>
      <c r="AJ1972" t="s">
        <v>8293</v>
      </c>
      <c r="AK1972">
        <v>1132</v>
      </c>
      <c r="AL1972">
        <v>80.73</v>
      </c>
      <c r="AM1972" s="10" t="s">
        <v>8317</v>
      </c>
      <c r="AN1972" t="s">
        <v>8347</v>
      </c>
      <c r="AO1972" s="15">
        <v>41324.193298611113</v>
      </c>
      <c r="AP1972" s="15">
        <v>41384.151631944442</v>
      </c>
      <c r="AU1972" s="3"/>
      <c r="AV1972" s="3"/>
      <c r="AW1972" s="6"/>
      <c r="AX1972" s="8"/>
      <c r="BJ1972" s="10"/>
      <c r="BL1972" s="15"/>
      <c r="BM1972" s="15"/>
    </row>
    <row r="1973" spans="1:65" ht="12.75" hidden="1" customHeight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  <c r="W1973">
        <v>1971</v>
      </c>
      <c r="X1973" s="3" t="s">
        <v>1972</v>
      </c>
      <c r="Y1973" s="3" t="s">
        <v>6081</v>
      </c>
      <c r="Z1973" s="6">
        <v>400000</v>
      </c>
      <c r="AA1973" s="8">
        <v>1052110.8700000001</v>
      </c>
      <c r="AB1973" t="s">
        <v>8218</v>
      </c>
      <c r="AC1973" t="s">
        <v>8223</v>
      </c>
      <c r="AD1973" t="s">
        <v>8245</v>
      </c>
      <c r="AE1973">
        <v>1384488000</v>
      </c>
      <c r="AF1973">
        <v>1381752061</v>
      </c>
      <c r="AG1973" t="b">
        <v>1</v>
      </c>
      <c r="AH1973">
        <v>3863</v>
      </c>
      <c r="AI1973" t="b">
        <v>1</v>
      </c>
      <c r="AJ1973" t="s">
        <v>8293</v>
      </c>
      <c r="AK1973">
        <v>263</v>
      </c>
      <c r="AL1973">
        <v>272.36</v>
      </c>
      <c r="AM1973" s="10" t="s">
        <v>8317</v>
      </c>
      <c r="AN1973" t="s">
        <v>8347</v>
      </c>
      <c r="AO1973" s="15">
        <v>41561.500706018516</v>
      </c>
      <c r="AP1973" s="15">
        <v>41593.166666666664</v>
      </c>
      <c r="AU1973" s="3"/>
      <c r="AV1973" s="3"/>
      <c r="AW1973" s="6"/>
      <c r="AX1973" s="8"/>
      <c r="BJ1973" s="10"/>
      <c r="BL1973" s="15"/>
      <c r="BM1973" s="15"/>
    </row>
    <row r="1974" spans="1:65" ht="12.75" hidden="1" customHeight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  <c r="W1974">
        <v>1972</v>
      </c>
      <c r="X1974" s="3" t="s">
        <v>1973</v>
      </c>
      <c r="Y1974" s="3" t="s">
        <v>6082</v>
      </c>
      <c r="Z1974" s="6">
        <v>2500</v>
      </c>
      <c r="AA1974" s="8">
        <v>16862</v>
      </c>
      <c r="AB1974" t="s">
        <v>8218</v>
      </c>
      <c r="AC1974" t="s">
        <v>8223</v>
      </c>
      <c r="AD1974" t="s">
        <v>8245</v>
      </c>
      <c r="AE1974">
        <v>1353201444</v>
      </c>
      <c r="AF1974">
        <v>1350605844</v>
      </c>
      <c r="AG1974" t="b">
        <v>1</v>
      </c>
      <c r="AH1974">
        <v>238</v>
      </c>
      <c r="AI1974" t="b">
        <v>1</v>
      </c>
      <c r="AJ1974" t="s">
        <v>8293</v>
      </c>
      <c r="AK1974">
        <v>674</v>
      </c>
      <c r="AL1974">
        <v>70.849999999999994</v>
      </c>
      <c r="AM1974" s="10" t="s">
        <v>8317</v>
      </c>
      <c r="AN1974" t="s">
        <v>8347</v>
      </c>
      <c r="AO1974" s="15">
        <v>41201.012083333335</v>
      </c>
      <c r="AP1974" s="15">
        <v>41231.053749999999</v>
      </c>
      <c r="AU1974" s="3"/>
      <c r="AV1974" s="3"/>
      <c r="AW1974" s="6"/>
      <c r="AX1974" s="8"/>
      <c r="BJ1974" s="10"/>
      <c r="BL1974" s="15"/>
      <c r="BM1974" s="15"/>
    </row>
    <row r="1975" spans="1:65" ht="12.75" hidden="1" customHeight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  <c r="W1975">
        <v>1973</v>
      </c>
      <c r="X1975" s="3" t="s">
        <v>1974</v>
      </c>
      <c r="Y1975" s="3" t="s">
        <v>6083</v>
      </c>
      <c r="Z1975" s="6">
        <v>198000</v>
      </c>
      <c r="AA1975" s="8">
        <v>508525.01</v>
      </c>
      <c r="AB1975" t="s">
        <v>8218</v>
      </c>
      <c r="AC1975" t="s">
        <v>8223</v>
      </c>
      <c r="AD1975" t="s">
        <v>8245</v>
      </c>
      <c r="AE1975">
        <v>1470466800</v>
      </c>
      <c r="AF1975">
        <v>1467134464</v>
      </c>
      <c r="AG1975" t="b">
        <v>1</v>
      </c>
      <c r="AH1975">
        <v>2051</v>
      </c>
      <c r="AI1975" t="b">
        <v>1</v>
      </c>
      <c r="AJ1975" t="s">
        <v>8293</v>
      </c>
      <c r="AK1975">
        <v>257</v>
      </c>
      <c r="AL1975">
        <v>247.94</v>
      </c>
      <c r="AM1975" s="10" t="s">
        <v>8317</v>
      </c>
      <c r="AN1975" t="s">
        <v>8347</v>
      </c>
      <c r="AO1975" s="15">
        <v>42549.722962962958</v>
      </c>
      <c r="AP1975" s="15">
        <v>42588.291666666672</v>
      </c>
      <c r="AU1975" s="3"/>
      <c r="AV1975" s="3"/>
      <c r="AW1975" s="6"/>
      <c r="AX1975" s="8"/>
      <c r="BJ1975" s="10"/>
      <c r="BL1975" s="15"/>
      <c r="BM1975" s="15"/>
    </row>
    <row r="1976" spans="1:65" ht="12.75" hidden="1" customHeight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  <c r="W1976">
        <v>1974</v>
      </c>
      <c r="X1976" s="3" t="s">
        <v>1975</v>
      </c>
      <c r="Y1976" s="3" t="s">
        <v>6084</v>
      </c>
      <c r="Z1976" s="6">
        <v>20000</v>
      </c>
      <c r="AA1976" s="8">
        <v>75099.199999999997</v>
      </c>
      <c r="AB1976" t="s">
        <v>8218</v>
      </c>
      <c r="AC1976" t="s">
        <v>8224</v>
      </c>
      <c r="AD1976" t="s">
        <v>8246</v>
      </c>
      <c r="AE1976">
        <v>1376899269</v>
      </c>
      <c r="AF1976">
        <v>1371715269</v>
      </c>
      <c r="AG1976" t="b">
        <v>1</v>
      </c>
      <c r="AH1976">
        <v>402</v>
      </c>
      <c r="AI1976" t="b">
        <v>1</v>
      </c>
      <c r="AJ1976" t="s">
        <v>8293</v>
      </c>
      <c r="AK1976">
        <v>375</v>
      </c>
      <c r="AL1976">
        <v>186.81</v>
      </c>
      <c r="AM1976" s="10" t="s">
        <v>8317</v>
      </c>
      <c r="AN1976" t="s">
        <v>8347</v>
      </c>
      <c r="AO1976" s="15">
        <v>41445.334131944444</v>
      </c>
      <c r="AP1976" s="15">
        <v>41505.334131944444</v>
      </c>
      <c r="AU1976" s="3"/>
      <c r="AV1976" s="3"/>
      <c r="AW1976" s="6"/>
      <c r="AX1976" s="8"/>
      <c r="BJ1976" s="10"/>
      <c r="BL1976" s="15"/>
      <c r="BM1976" s="15"/>
    </row>
    <row r="1977" spans="1:65" ht="12.75" hidden="1" customHeight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  <c r="W1977">
        <v>1975</v>
      </c>
      <c r="X1977" s="3" t="s">
        <v>1976</v>
      </c>
      <c r="Y1977" s="3" t="s">
        <v>6085</v>
      </c>
      <c r="Z1977" s="6">
        <v>16000</v>
      </c>
      <c r="AA1977" s="8">
        <v>33393.339999999997</v>
      </c>
      <c r="AB1977" t="s">
        <v>8218</v>
      </c>
      <c r="AC1977" t="s">
        <v>8223</v>
      </c>
      <c r="AD1977" t="s">
        <v>8245</v>
      </c>
      <c r="AE1977">
        <v>1362938851</v>
      </c>
      <c r="AF1977">
        <v>1360346851</v>
      </c>
      <c r="AG1977" t="b">
        <v>1</v>
      </c>
      <c r="AH1977">
        <v>253</v>
      </c>
      <c r="AI1977" t="b">
        <v>1</v>
      </c>
      <c r="AJ1977" t="s">
        <v>8293</v>
      </c>
      <c r="AK1977">
        <v>209</v>
      </c>
      <c r="AL1977">
        <v>131.99</v>
      </c>
      <c r="AM1977" s="10" t="s">
        <v>8317</v>
      </c>
      <c r="AN1977" t="s">
        <v>8347</v>
      </c>
      <c r="AO1977" s="15">
        <v>41313.755219907405</v>
      </c>
      <c r="AP1977" s="15">
        <v>41343.755219907405</v>
      </c>
      <c r="AU1977" s="3"/>
      <c r="AV1977" s="3"/>
      <c r="AW1977" s="6"/>
      <c r="AX1977" s="8"/>
      <c r="BJ1977" s="10"/>
      <c r="BL1977" s="15"/>
      <c r="BM1977" s="15"/>
    </row>
    <row r="1978" spans="1:65" ht="12.75" hidden="1" customHeight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  <c r="W1978">
        <v>1976</v>
      </c>
      <c r="X1978" s="3" t="s">
        <v>1977</v>
      </c>
      <c r="Y1978" s="3" t="s">
        <v>6086</v>
      </c>
      <c r="Z1978" s="6">
        <v>4000</v>
      </c>
      <c r="AA1978" s="8">
        <v>13864</v>
      </c>
      <c r="AB1978" t="s">
        <v>8218</v>
      </c>
      <c r="AC1978" t="s">
        <v>8224</v>
      </c>
      <c r="AD1978" t="s">
        <v>8246</v>
      </c>
      <c r="AE1978">
        <v>1373751325</v>
      </c>
      <c r="AF1978">
        <v>1371159325</v>
      </c>
      <c r="AG1978" t="b">
        <v>1</v>
      </c>
      <c r="AH1978">
        <v>473</v>
      </c>
      <c r="AI1978" t="b">
        <v>1</v>
      </c>
      <c r="AJ1978" t="s">
        <v>8293</v>
      </c>
      <c r="AK1978">
        <v>347</v>
      </c>
      <c r="AL1978">
        <v>29.31</v>
      </c>
      <c r="AM1978" s="10" t="s">
        <v>8317</v>
      </c>
      <c r="AN1978" t="s">
        <v>8347</v>
      </c>
      <c r="AO1978" s="15">
        <v>41438.899594907409</v>
      </c>
      <c r="AP1978" s="15">
        <v>41468.899594907409</v>
      </c>
      <c r="AU1978" s="3"/>
      <c r="AV1978" s="3"/>
      <c r="AW1978" s="6"/>
      <c r="AX1978" s="8"/>
      <c r="BJ1978" s="10"/>
      <c r="BL1978" s="15"/>
      <c r="BM1978" s="15"/>
    </row>
    <row r="1979" spans="1:65" ht="12.75" hidden="1" customHeight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  <c r="W1979">
        <v>1977</v>
      </c>
      <c r="X1979" s="3" t="s">
        <v>1978</v>
      </c>
      <c r="Y1979" s="3" t="s">
        <v>6087</v>
      </c>
      <c r="Z1979" s="6">
        <v>50000</v>
      </c>
      <c r="AA1979" s="8">
        <v>201165</v>
      </c>
      <c r="AB1979" t="s">
        <v>8218</v>
      </c>
      <c r="AC1979" t="s">
        <v>8223</v>
      </c>
      <c r="AD1979" t="s">
        <v>8245</v>
      </c>
      <c r="AE1979">
        <v>1450511940</v>
      </c>
      <c r="AF1979">
        <v>1446527540</v>
      </c>
      <c r="AG1979" t="b">
        <v>1</v>
      </c>
      <c r="AH1979">
        <v>821</v>
      </c>
      <c r="AI1979" t="b">
        <v>1</v>
      </c>
      <c r="AJ1979" t="s">
        <v>8293</v>
      </c>
      <c r="AK1979">
        <v>402</v>
      </c>
      <c r="AL1979">
        <v>245.02</v>
      </c>
      <c r="AM1979" s="10" t="s">
        <v>8317</v>
      </c>
      <c r="AN1979" t="s">
        <v>8347</v>
      </c>
      <c r="AO1979" s="15">
        <v>42311.216898148152</v>
      </c>
      <c r="AP1979" s="15">
        <v>42357.332638888889</v>
      </c>
      <c r="AU1979" s="3"/>
      <c r="AV1979" s="3"/>
      <c r="AW1979" s="6"/>
      <c r="AX1979" s="8"/>
      <c r="BJ1979" s="10"/>
      <c r="BL1979" s="15"/>
      <c r="BM1979" s="15"/>
    </row>
    <row r="1980" spans="1:65" ht="12.75" hidden="1" customHeight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  <c r="W1980">
        <v>1978</v>
      </c>
      <c r="X1980" s="3" t="s">
        <v>1979</v>
      </c>
      <c r="Y1980" s="3" t="s">
        <v>6088</v>
      </c>
      <c r="Z1980" s="6">
        <v>50000</v>
      </c>
      <c r="AA1980" s="8">
        <v>513422.57</v>
      </c>
      <c r="AB1980" t="s">
        <v>8218</v>
      </c>
      <c r="AC1980" t="s">
        <v>8223</v>
      </c>
      <c r="AD1980" t="s">
        <v>8245</v>
      </c>
      <c r="AE1980">
        <v>1339484400</v>
      </c>
      <c r="AF1980">
        <v>1336627492</v>
      </c>
      <c r="AG1980" t="b">
        <v>1</v>
      </c>
      <c r="AH1980">
        <v>388</v>
      </c>
      <c r="AI1980" t="b">
        <v>1</v>
      </c>
      <c r="AJ1980" t="s">
        <v>8293</v>
      </c>
      <c r="AK1980">
        <v>1027</v>
      </c>
      <c r="AL1980">
        <v>1323.25</v>
      </c>
      <c r="AM1980" s="10" t="s">
        <v>8317</v>
      </c>
      <c r="AN1980" t="s">
        <v>8347</v>
      </c>
      <c r="AO1980" s="15">
        <v>41039.225601851853</v>
      </c>
      <c r="AP1980" s="15">
        <v>41072.291666666664</v>
      </c>
      <c r="AU1980" s="3"/>
      <c r="AV1980" s="3"/>
      <c r="AW1980" s="6"/>
      <c r="AX1980" s="8"/>
      <c r="BJ1980" s="10"/>
      <c r="BL1980" s="15"/>
      <c r="BM1980" s="15"/>
    </row>
    <row r="1981" spans="1:65" ht="12.75" hidden="1" customHeight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  <c r="W1981">
        <v>1979</v>
      </c>
      <c r="X1981" s="3" t="s">
        <v>1980</v>
      </c>
      <c r="Y1981" s="3" t="s">
        <v>6089</v>
      </c>
      <c r="Z1981" s="6">
        <v>200000</v>
      </c>
      <c r="AA1981" s="8">
        <v>229802.31</v>
      </c>
      <c r="AB1981" t="s">
        <v>8218</v>
      </c>
      <c r="AC1981" t="s">
        <v>8223</v>
      </c>
      <c r="AD1981" t="s">
        <v>8245</v>
      </c>
      <c r="AE1981">
        <v>1447909140</v>
      </c>
      <c r="AF1981">
        <v>1444734146</v>
      </c>
      <c r="AG1981" t="b">
        <v>1</v>
      </c>
      <c r="AH1981">
        <v>813</v>
      </c>
      <c r="AI1981" t="b">
        <v>1</v>
      </c>
      <c r="AJ1981" t="s">
        <v>8293</v>
      </c>
      <c r="AK1981">
        <v>115</v>
      </c>
      <c r="AL1981">
        <v>282.66000000000003</v>
      </c>
      <c r="AM1981" s="10" t="s">
        <v>8317</v>
      </c>
      <c r="AN1981" t="s">
        <v>8347</v>
      </c>
      <c r="AO1981" s="15">
        <v>42290.460023148145</v>
      </c>
      <c r="AP1981" s="15">
        <v>42327.207638888889</v>
      </c>
      <c r="AU1981" s="3"/>
      <c r="AV1981" s="3"/>
      <c r="AW1981" s="6"/>
      <c r="AX1981" s="8"/>
      <c r="BJ1981" s="10"/>
      <c r="BL1981" s="15"/>
      <c r="BM1981" s="15"/>
    </row>
    <row r="1982" spans="1:65" ht="12.75" hidden="1" customHeight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  <c r="W1982">
        <v>1980</v>
      </c>
      <c r="X1982" s="3" t="s">
        <v>1981</v>
      </c>
      <c r="Y1982" s="3" t="s">
        <v>6090</v>
      </c>
      <c r="Z1982" s="6">
        <v>50000</v>
      </c>
      <c r="AA1982" s="8">
        <v>177412.01</v>
      </c>
      <c r="AB1982" t="s">
        <v>8218</v>
      </c>
      <c r="AC1982" t="s">
        <v>8235</v>
      </c>
      <c r="AD1982" t="s">
        <v>8248</v>
      </c>
      <c r="AE1982">
        <v>1459684862</v>
      </c>
      <c r="AF1982">
        <v>1456232462</v>
      </c>
      <c r="AG1982" t="b">
        <v>1</v>
      </c>
      <c r="AH1982">
        <v>1945</v>
      </c>
      <c r="AI1982" t="b">
        <v>1</v>
      </c>
      <c r="AJ1982" t="s">
        <v>8293</v>
      </c>
      <c r="AK1982">
        <v>355</v>
      </c>
      <c r="AL1982">
        <v>91.21</v>
      </c>
      <c r="AM1982" s="10" t="s">
        <v>8317</v>
      </c>
      <c r="AN1982" t="s">
        <v>8347</v>
      </c>
      <c r="AO1982" s="15">
        <v>42423.542384259257</v>
      </c>
      <c r="AP1982" s="15">
        <v>42463.500717592593</v>
      </c>
      <c r="AU1982" s="3"/>
      <c r="AV1982" s="3"/>
      <c r="AW1982" s="6"/>
      <c r="AX1982" s="8"/>
      <c r="BJ1982" s="10"/>
      <c r="BL1982" s="15"/>
      <c r="BM1982" s="15"/>
    </row>
    <row r="1983" spans="1:65" ht="12.75" hidden="1" customHeight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  <c r="W1983">
        <v>1981</v>
      </c>
      <c r="X1983" s="3" t="s">
        <v>1982</v>
      </c>
      <c r="Y1983" s="3" t="s">
        <v>6091</v>
      </c>
      <c r="Z1983" s="6">
        <v>7500</v>
      </c>
      <c r="AA1983" s="8">
        <v>381</v>
      </c>
      <c r="AB1983" t="s">
        <v>8220</v>
      </c>
      <c r="AC1983" t="s">
        <v>8228</v>
      </c>
      <c r="AD1983" t="s">
        <v>8250</v>
      </c>
      <c r="AE1983">
        <v>1404926665</v>
      </c>
      <c r="AF1983">
        <v>1402334665</v>
      </c>
      <c r="AG1983" t="b">
        <v>0</v>
      </c>
      <c r="AH1983">
        <v>12</v>
      </c>
      <c r="AI1983" t="b">
        <v>0</v>
      </c>
      <c r="AJ1983" t="s">
        <v>8294</v>
      </c>
      <c r="AK1983">
        <v>5</v>
      </c>
      <c r="AL1983">
        <v>31.75</v>
      </c>
      <c r="AM1983" s="10" t="s">
        <v>8336</v>
      </c>
      <c r="AN1983" t="s">
        <v>8348</v>
      </c>
      <c r="AO1983" s="15">
        <v>41799.725289351853</v>
      </c>
      <c r="AP1983" s="15">
        <v>41829.725289351853</v>
      </c>
      <c r="AU1983" s="3"/>
      <c r="AV1983" s="3"/>
      <c r="AW1983" s="6"/>
      <c r="AX1983" s="8"/>
      <c r="BJ1983" s="10"/>
      <c r="BL1983" s="15"/>
      <c r="BM1983" s="15"/>
    </row>
    <row r="1984" spans="1:65" ht="12.75" hidden="1" customHeight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  <c r="W1984">
        <v>1982</v>
      </c>
      <c r="X1984" s="3" t="s">
        <v>1983</v>
      </c>
      <c r="Y1984" s="3" t="s">
        <v>6092</v>
      </c>
      <c r="Z1984" s="6">
        <v>180000</v>
      </c>
      <c r="AA1984" s="8">
        <v>0</v>
      </c>
      <c r="AB1984" t="s">
        <v>8220</v>
      </c>
      <c r="AC1984" t="s">
        <v>8230</v>
      </c>
      <c r="AD1984" t="s">
        <v>8251</v>
      </c>
      <c r="AE1984">
        <v>1480863887</v>
      </c>
      <c r="AF1984">
        <v>1478268287</v>
      </c>
      <c r="AG1984" t="b">
        <v>0</v>
      </c>
      <c r="AH1984">
        <v>0</v>
      </c>
      <c r="AI1984" t="b">
        <v>0</v>
      </c>
      <c r="AJ1984" t="s">
        <v>8294</v>
      </c>
      <c r="AK1984">
        <v>0</v>
      </c>
      <c r="AL1984">
        <v>0</v>
      </c>
      <c r="AM1984" s="10" t="s">
        <v>8336</v>
      </c>
      <c r="AN1984" t="s">
        <v>8348</v>
      </c>
      <c r="AO1984" s="15">
        <v>42678.586655092593</v>
      </c>
      <c r="AP1984" s="15">
        <v>42708.628321759257</v>
      </c>
      <c r="AU1984" s="3"/>
      <c r="AV1984" s="3"/>
      <c r="AW1984" s="6"/>
      <c r="AX1984" s="8"/>
      <c r="BJ1984" s="10"/>
      <c r="BL1984" s="15"/>
      <c r="BM1984" s="15"/>
    </row>
    <row r="1985" spans="1:65" ht="12.75" hidden="1" customHeight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  <c r="W1985">
        <v>1983</v>
      </c>
      <c r="X1985" s="3" t="s">
        <v>1984</v>
      </c>
      <c r="Y1985" s="3" t="s">
        <v>6093</v>
      </c>
      <c r="Z1985" s="6">
        <v>33000</v>
      </c>
      <c r="AA1985" s="8">
        <v>1419</v>
      </c>
      <c r="AB1985" t="s">
        <v>8220</v>
      </c>
      <c r="AC1985" t="s">
        <v>8223</v>
      </c>
      <c r="AD1985" t="s">
        <v>8245</v>
      </c>
      <c r="AE1985">
        <v>1472799600</v>
      </c>
      <c r="AF1985">
        <v>1470874618</v>
      </c>
      <c r="AG1985" t="b">
        <v>0</v>
      </c>
      <c r="AH1985">
        <v>16</v>
      </c>
      <c r="AI1985" t="b">
        <v>0</v>
      </c>
      <c r="AJ1985" t="s">
        <v>8294</v>
      </c>
      <c r="AK1985">
        <v>4</v>
      </c>
      <c r="AL1985">
        <v>88.69</v>
      </c>
      <c r="AM1985" s="10" t="s">
        <v>8336</v>
      </c>
      <c r="AN1985" t="s">
        <v>8348</v>
      </c>
      <c r="AO1985" s="15">
        <v>42593.011782407411</v>
      </c>
      <c r="AP1985" s="15">
        <v>42615.291666666672</v>
      </c>
      <c r="AU1985" s="3"/>
      <c r="AV1985" s="3"/>
      <c r="AW1985" s="6"/>
      <c r="AX1985" s="8"/>
      <c r="BJ1985" s="10"/>
      <c r="BL1985" s="15"/>
      <c r="BM1985" s="15"/>
    </row>
    <row r="1986" spans="1:65" ht="12.75" hidden="1" customHeight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  <c r="W1986">
        <v>1984</v>
      </c>
      <c r="X1986" s="3" t="s">
        <v>1985</v>
      </c>
      <c r="Y1986" s="3" t="s">
        <v>6094</v>
      </c>
      <c r="Z1986" s="6">
        <v>15000</v>
      </c>
      <c r="AA1986" s="8">
        <v>3172</v>
      </c>
      <c r="AB1986" t="s">
        <v>8220</v>
      </c>
      <c r="AC1986" t="s">
        <v>8223</v>
      </c>
      <c r="AD1986" t="s">
        <v>8245</v>
      </c>
      <c r="AE1986">
        <v>1417377481</v>
      </c>
      <c r="AF1986">
        <v>1412189881</v>
      </c>
      <c r="AG1986" t="b">
        <v>0</v>
      </c>
      <c r="AH1986">
        <v>7</v>
      </c>
      <c r="AI1986" t="b">
        <v>0</v>
      </c>
      <c r="AJ1986" t="s">
        <v>8294</v>
      </c>
      <c r="AK1986">
        <v>21</v>
      </c>
      <c r="AL1986">
        <v>453.14</v>
      </c>
      <c r="AM1986" s="10" t="s">
        <v>8336</v>
      </c>
      <c r="AN1986" t="s">
        <v>8348</v>
      </c>
      <c r="AO1986" s="15">
        <v>41913.790289351848</v>
      </c>
      <c r="AP1986" s="15">
        <v>41973.831956018519</v>
      </c>
      <c r="AU1986" s="3"/>
      <c r="AV1986" s="3"/>
      <c r="AW1986" s="6"/>
      <c r="AX1986" s="8"/>
      <c r="BJ1986" s="10"/>
      <c r="BL1986" s="15"/>
      <c r="BM1986" s="15"/>
    </row>
    <row r="1987" spans="1:65" ht="12.75" hidden="1" customHeight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(I1987/(3600*24))+DATE(1970,1,1)</f>
        <v>42584.958333333328</v>
      </c>
      <c r="W1987">
        <v>1985</v>
      </c>
      <c r="X1987" s="3" t="s">
        <v>1986</v>
      </c>
      <c r="Y1987" s="3" t="s">
        <v>6095</v>
      </c>
      <c r="Z1987" s="6">
        <v>1600</v>
      </c>
      <c r="AA1987" s="8">
        <v>51</v>
      </c>
      <c r="AB1987" t="s">
        <v>8220</v>
      </c>
      <c r="AC1987" t="s">
        <v>8224</v>
      </c>
      <c r="AD1987" t="s">
        <v>8246</v>
      </c>
      <c r="AE1987">
        <v>1470178800</v>
      </c>
      <c r="AF1987">
        <v>1467650771</v>
      </c>
      <c r="AG1987" t="b">
        <v>0</v>
      </c>
      <c r="AH1987">
        <v>4</v>
      </c>
      <c r="AI1987" t="b">
        <v>0</v>
      </c>
      <c r="AJ1987" t="s">
        <v>8294</v>
      </c>
      <c r="AK1987">
        <v>3</v>
      </c>
      <c r="AL1987">
        <v>12.75</v>
      </c>
      <c r="AM1987" s="10" t="s">
        <v>8336</v>
      </c>
      <c r="AN1987" t="s">
        <v>8348</v>
      </c>
      <c r="AO1987" s="15">
        <v>42555.698738425926</v>
      </c>
      <c r="AP1987" s="15">
        <v>42584.958333333328</v>
      </c>
      <c r="AU1987" s="3"/>
      <c r="AV1987" s="3"/>
      <c r="AW1987" s="6"/>
      <c r="AX1987" s="8"/>
      <c r="BJ1987" s="10"/>
      <c r="BL1987" s="15"/>
      <c r="BM1987" s="15"/>
    </row>
    <row r="1988" spans="1:65" ht="12.75" hidden="1" customHeight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  <c r="W1988">
        <v>1986</v>
      </c>
      <c r="X1988" s="3" t="s">
        <v>1987</v>
      </c>
      <c r="Y1988" s="3" t="s">
        <v>6096</v>
      </c>
      <c r="Z1988" s="6">
        <v>2000</v>
      </c>
      <c r="AA1988" s="8">
        <v>1</v>
      </c>
      <c r="AB1988" t="s">
        <v>8220</v>
      </c>
      <c r="AC1988" t="s">
        <v>8224</v>
      </c>
      <c r="AD1988" t="s">
        <v>8246</v>
      </c>
      <c r="AE1988">
        <v>1457947483</v>
      </c>
      <c r="AF1988">
        <v>1455359083</v>
      </c>
      <c r="AG1988" t="b">
        <v>0</v>
      </c>
      <c r="AH1988">
        <v>1</v>
      </c>
      <c r="AI1988" t="b">
        <v>0</v>
      </c>
      <c r="AJ1988" t="s">
        <v>8294</v>
      </c>
      <c r="AK1988">
        <v>0</v>
      </c>
      <c r="AL1988">
        <v>1</v>
      </c>
      <c r="AM1988" s="10" t="s">
        <v>8336</v>
      </c>
      <c r="AN1988" t="s">
        <v>8348</v>
      </c>
      <c r="AO1988" s="15">
        <v>42413.433831018512</v>
      </c>
      <c r="AP1988" s="15">
        <v>42443.392164351855</v>
      </c>
      <c r="AU1988" s="3"/>
      <c r="AV1988" s="3"/>
      <c r="AW1988" s="6"/>
      <c r="AX1988" s="8"/>
      <c r="BJ1988" s="10"/>
      <c r="BL1988" s="15"/>
      <c r="BM1988" s="15"/>
    </row>
    <row r="1989" spans="1:65" ht="12.75" hidden="1" customHeight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  <c r="W1989">
        <v>1987</v>
      </c>
      <c r="X1989" s="3" t="s">
        <v>1988</v>
      </c>
      <c r="Y1989" s="3" t="s">
        <v>6097</v>
      </c>
      <c r="Z1989" s="6">
        <v>5500</v>
      </c>
      <c r="AA1989" s="8">
        <v>2336</v>
      </c>
      <c r="AB1989" t="s">
        <v>8220</v>
      </c>
      <c r="AC1989" t="s">
        <v>8224</v>
      </c>
      <c r="AD1989" t="s">
        <v>8246</v>
      </c>
      <c r="AE1989">
        <v>1425223276</v>
      </c>
      <c r="AF1989">
        <v>1422631276</v>
      </c>
      <c r="AG1989" t="b">
        <v>0</v>
      </c>
      <c r="AH1989">
        <v>28</v>
      </c>
      <c r="AI1989" t="b">
        <v>0</v>
      </c>
      <c r="AJ1989" t="s">
        <v>8294</v>
      </c>
      <c r="AK1989">
        <v>42</v>
      </c>
      <c r="AL1989">
        <v>83.43</v>
      </c>
      <c r="AM1989" s="10" t="s">
        <v>8336</v>
      </c>
      <c r="AN1989" t="s">
        <v>8348</v>
      </c>
      <c r="AO1989" s="15">
        <v>42034.639768518522</v>
      </c>
      <c r="AP1989" s="15">
        <v>42064.639768518522</v>
      </c>
      <c r="AU1989" s="3"/>
      <c r="AV1989" s="3"/>
      <c r="AW1989" s="6"/>
      <c r="AX1989" s="8"/>
      <c r="BJ1989" s="10"/>
      <c r="BL1989" s="15"/>
      <c r="BM1989" s="15"/>
    </row>
    <row r="1990" spans="1:65" ht="12.75" hidden="1" customHeight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  <c r="W1990">
        <v>1988</v>
      </c>
      <c r="X1990" s="3" t="s">
        <v>1989</v>
      </c>
      <c r="Y1990" s="3" t="s">
        <v>6098</v>
      </c>
      <c r="Z1990" s="6">
        <v>6000</v>
      </c>
      <c r="AA1990" s="8">
        <v>25</v>
      </c>
      <c r="AB1990" t="s">
        <v>8220</v>
      </c>
      <c r="AC1990" t="s">
        <v>8223</v>
      </c>
      <c r="AD1990" t="s">
        <v>8245</v>
      </c>
      <c r="AE1990">
        <v>1440094742</v>
      </c>
      <c r="AF1990">
        <v>1437502742</v>
      </c>
      <c r="AG1990" t="b">
        <v>0</v>
      </c>
      <c r="AH1990">
        <v>1</v>
      </c>
      <c r="AI1990" t="b">
        <v>0</v>
      </c>
      <c r="AJ1990" t="s">
        <v>8294</v>
      </c>
      <c r="AK1990">
        <v>0</v>
      </c>
      <c r="AL1990">
        <v>25</v>
      </c>
      <c r="AM1990" s="10" t="s">
        <v>8336</v>
      </c>
      <c r="AN1990" t="s">
        <v>8348</v>
      </c>
      <c r="AO1990" s="15">
        <v>42206.763217592597</v>
      </c>
      <c r="AP1990" s="15">
        <v>42236.763217592597</v>
      </c>
      <c r="AU1990" s="3"/>
      <c r="AV1990" s="3"/>
      <c r="AW1990" s="6"/>
      <c r="AX1990" s="8"/>
      <c r="BJ1990" s="10"/>
      <c r="BL1990" s="15"/>
      <c r="BM1990" s="15"/>
    </row>
    <row r="1991" spans="1:65" ht="12.75" hidden="1" customHeight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  <c r="W1991">
        <v>1989</v>
      </c>
      <c r="X1991" s="3" t="s">
        <v>1990</v>
      </c>
      <c r="Y1991" s="3" t="s">
        <v>6099</v>
      </c>
      <c r="Z1991" s="6">
        <v>5000</v>
      </c>
      <c r="AA1991" s="8">
        <v>50</v>
      </c>
      <c r="AB1991" t="s">
        <v>8220</v>
      </c>
      <c r="AC1991" t="s">
        <v>8223</v>
      </c>
      <c r="AD1991" t="s">
        <v>8245</v>
      </c>
      <c r="AE1991">
        <v>1481473208</v>
      </c>
      <c r="AF1991">
        <v>1478881208</v>
      </c>
      <c r="AG1991" t="b">
        <v>0</v>
      </c>
      <c r="AH1991">
        <v>1</v>
      </c>
      <c r="AI1991" t="b">
        <v>0</v>
      </c>
      <c r="AJ1991" t="s">
        <v>8294</v>
      </c>
      <c r="AK1991">
        <v>1</v>
      </c>
      <c r="AL1991">
        <v>50</v>
      </c>
      <c r="AM1991" s="10" t="s">
        <v>8336</v>
      </c>
      <c r="AN1991" t="s">
        <v>8348</v>
      </c>
      <c r="AO1991" s="15">
        <v>42685.680648148147</v>
      </c>
      <c r="AP1991" s="15">
        <v>42715.680648148147</v>
      </c>
      <c r="AU1991" s="3"/>
      <c r="AV1991" s="3"/>
      <c r="AW1991" s="6"/>
      <c r="AX1991" s="8"/>
      <c r="BJ1991" s="10"/>
      <c r="BL1991" s="15"/>
      <c r="BM1991" s="15"/>
    </row>
    <row r="1992" spans="1:65" ht="12.75" hidden="1" customHeight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  <c r="W1992">
        <v>1990</v>
      </c>
      <c r="X1992" s="3" t="s">
        <v>1991</v>
      </c>
      <c r="Y1992" s="3" t="s">
        <v>6100</v>
      </c>
      <c r="Z1992" s="6">
        <v>3000</v>
      </c>
      <c r="AA1992" s="8">
        <v>509</v>
      </c>
      <c r="AB1992" t="s">
        <v>8220</v>
      </c>
      <c r="AC1992" t="s">
        <v>8223</v>
      </c>
      <c r="AD1992" t="s">
        <v>8245</v>
      </c>
      <c r="AE1992">
        <v>1455338532</v>
      </c>
      <c r="AF1992">
        <v>1454042532</v>
      </c>
      <c r="AG1992" t="b">
        <v>0</v>
      </c>
      <c r="AH1992">
        <v>5</v>
      </c>
      <c r="AI1992" t="b">
        <v>0</v>
      </c>
      <c r="AJ1992" t="s">
        <v>8294</v>
      </c>
      <c r="AK1992">
        <v>17</v>
      </c>
      <c r="AL1992">
        <v>101.8</v>
      </c>
      <c r="AM1992" s="10" t="s">
        <v>8336</v>
      </c>
      <c r="AN1992" t="s">
        <v>8348</v>
      </c>
      <c r="AO1992" s="15">
        <v>42398.195972222224</v>
      </c>
      <c r="AP1992" s="15">
        <v>42413.195972222224</v>
      </c>
      <c r="AU1992" s="3"/>
      <c r="AV1992" s="3"/>
      <c r="AW1992" s="6"/>
      <c r="AX1992" s="8"/>
      <c r="BJ1992" s="10"/>
      <c r="BL1992" s="15"/>
      <c r="BM1992" s="15"/>
    </row>
    <row r="1993" spans="1:65" ht="12.75" hidden="1" customHeight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  <c r="W1993">
        <v>1991</v>
      </c>
      <c r="X1993" s="3" t="s">
        <v>1992</v>
      </c>
      <c r="Y1993" s="3" t="s">
        <v>6101</v>
      </c>
      <c r="Z1993" s="6">
        <v>2000</v>
      </c>
      <c r="AA1993" s="8">
        <v>140</v>
      </c>
      <c r="AB1993" t="s">
        <v>8220</v>
      </c>
      <c r="AC1993" t="s">
        <v>8223</v>
      </c>
      <c r="AD1993" t="s">
        <v>8245</v>
      </c>
      <c r="AE1993">
        <v>1435958786</v>
      </c>
      <c r="AF1993">
        <v>1434144386</v>
      </c>
      <c r="AG1993" t="b">
        <v>0</v>
      </c>
      <c r="AH1993">
        <v>3</v>
      </c>
      <c r="AI1993" t="b">
        <v>0</v>
      </c>
      <c r="AJ1993" t="s">
        <v>8294</v>
      </c>
      <c r="AK1993">
        <v>7</v>
      </c>
      <c r="AL1993">
        <v>46.67</v>
      </c>
      <c r="AM1993" s="10" t="s">
        <v>8336</v>
      </c>
      <c r="AN1993" t="s">
        <v>8348</v>
      </c>
      <c r="AO1993" s="15">
        <v>42167.89335648148</v>
      </c>
      <c r="AP1993" s="15">
        <v>42188.89335648148</v>
      </c>
      <c r="AU1993" s="3"/>
      <c r="AV1993" s="3"/>
      <c r="AW1993" s="6"/>
      <c r="AX1993" s="8"/>
      <c r="BJ1993" s="10"/>
      <c r="BL1993" s="15"/>
      <c r="BM1993" s="15"/>
    </row>
    <row r="1994" spans="1:65" ht="12.75" hidden="1" customHeight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  <c r="W1994">
        <v>1992</v>
      </c>
      <c r="X1994" s="3" t="s">
        <v>1993</v>
      </c>
      <c r="Y1994" s="3" t="s">
        <v>6102</v>
      </c>
      <c r="Z1994" s="6">
        <v>1500</v>
      </c>
      <c r="AA1994" s="8">
        <v>2</v>
      </c>
      <c r="AB1994" t="s">
        <v>8220</v>
      </c>
      <c r="AC1994" t="s">
        <v>8223</v>
      </c>
      <c r="AD1994" t="s">
        <v>8245</v>
      </c>
      <c r="AE1994">
        <v>1424229991</v>
      </c>
      <c r="AF1994">
        <v>1421637991</v>
      </c>
      <c r="AG1994" t="b">
        <v>0</v>
      </c>
      <c r="AH1994">
        <v>2</v>
      </c>
      <c r="AI1994" t="b">
        <v>0</v>
      </c>
      <c r="AJ1994" t="s">
        <v>8294</v>
      </c>
      <c r="AK1994">
        <v>0</v>
      </c>
      <c r="AL1994">
        <v>1</v>
      </c>
      <c r="AM1994" s="10" t="s">
        <v>8336</v>
      </c>
      <c r="AN1994" t="s">
        <v>8348</v>
      </c>
      <c r="AO1994" s="15">
        <v>42023.143414351856</v>
      </c>
      <c r="AP1994" s="15">
        <v>42053.143414351856</v>
      </c>
      <c r="AU1994" s="3"/>
      <c r="AV1994" s="3"/>
      <c r="AW1994" s="6"/>
      <c r="AX1994" s="8"/>
      <c r="BJ1994" s="10"/>
      <c r="BL1994" s="15"/>
      <c r="BM1994" s="15"/>
    </row>
    <row r="1995" spans="1:65" ht="12.75" hidden="1" customHeight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42359.588391203702</v>
      </c>
      <c r="W1995">
        <v>1993</v>
      </c>
      <c r="X1995" s="3" t="s">
        <v>1994</v>
      </c>
      <c r="Y1995" s="3" t="s">
        <v>6103</v>
      </c>
      <c r="Z1995" s="6">
        <v>2000</v>
      </c>
      <c r="AA1995" s="8">
        <v>0</v>
      </c>
      <c r="AB1995" t="s">
        <v>8220</v>
      </c>
      <c r="AC1995" t="s">
        <v>8224</v>
      </c>
      <c r="AD1995" t="s">
        <v>8246</v>
      </c>
      <c r="AE1995">
        <v>1450706837</v>
      </c>
      <c r="AF1995">
        <v>1448114837</v>
      </c>
      <c r="AG1995" t="b">
        <v>0</v>
      </c>
      <c r="AH1995">
        <v>0</v>
      </c>
      <c r="AI1995" t="b">
        <v>0</v>
      </c>
      <c r="AJ1995" t="s">
        <v>8294</v>
      </c>
      <c r="AK1995">
        <v>0</v>
      </c>
      <c r="AL1995">
        <v>0</v>
      </c>
      <c r="AM1995" s="10" t="s">
        <v>8336</v>
      </c>
      <c r="AN1995" t="s">
        <v>8348</v>
      </c>
      <c r="AO1995" s="15">
        <v>42329.58839120371</v>
      </c>
      <c r="AP1995" s="15">
        <v>42359.588391203702</v>
      </c>
      <c r="AU1995" s="3"/>
      <c r="AV1995" s="3"/>
      <c r="AW1995" s="6"/>
      <c r="AX1995" s="8"/>
      <c r="BJ1995" s="10"/>
      <c r="BL1995" s="15"/>
      <c r="BM1995" s="15"/>
    </row>
    <row r="1996" spans="1:65" ht="12.75" hidden="1" customHeight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  <c r="W1996">
        <v>1994</v>
      </c>
      <c r="X1996" s="3" t="s">
        <v>1995</v>
      </c>
      <c r="Y1996" s="3" t="s">
        <v>6104</v>
      </c>
      <c r="Z1996" s="6">
        <v>3200</v>
      </c>
      <c r="AA1996" s="8">
        <v>0</v>
      </c>
      <c r="AB1996" t="s">
        <v>8220</v>
      </c>
      <c r="AC1996" t="s">
        <v>8223</v>
      </c>
      <c r="AD1996" t="s">
        <v>8245</v>
      </c>
      <c r="AE1996">
        <v>1481072942</v>
      </c>
      <c r="AF1996">
        <v>1475885342</v>
      </c>
      <c r="AG1996" t="b">
        <v>0</v>
      </c>
      <c r="AH1996">
        <v>0</v>
      </c>
      <c r="AI1996" t="b">
        <v>0</v>
      </c>
      <c r="AJ1996" t="s">
        <v>8294</v>
      </c>
      <c r="AK1996">
        <v>0</v>
      </c>
      <c r="AL1996">
        <v>0</v>
      </c>
      <c r="AM1996" s="10" t="s">
        <v>8336</v>
      </c>
      <c r="AN1996" t="s">
        <v>8348</v>
      </c>
      <c r="AO1996" s="15">
        <v>42651.006273148145</v>
      </c>
      <c r="AP1996" s="15">
        <v>42711.047939814816</v>
      </c>
      <c r="AU1996" s="3"/>
      <c r="AV1996" s="3"/>
      <c r="AW1996" s="6"/>
      <c r="AX1996" s="8"/>
      <c r="BJ1996" s="10"/>
      <c r="BL1996" s="15"/>
      <c r="BM1996" s="15"/>
    </row>
    <row r="1997" spans="1:65" ht="12.75" hidden="1" customHeight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  <c r="W1997">
        <v>1995</v>
      </c>
      <c r="X1997" s="3" t="s">
        <v>1996</v>
      </c>
      <c r="Y1997" s="3" t="s">
        <v>6105</v>
      </c>
      <c r="Z1997" s="6">
        <v>1000</v>
      </c>
      <c r="AA1997" s="8">
        <v>78</v>
      </c>
      <c r="AB1997" t="s">
        <v>8220</v>
      </c>
      <c r="AC1997" t="s">
        <v>8228</v>
      </c>
      <c r="AD1997" t="s">
        <v>8250</v>
      </c>
      <c r="AE1997">
        <v>1437082736</v>
      </c>
      <c r="AF1997">
        <v>1435354736</v>
      </c>
      <c r="AG1997" t="b">
        <v>0</v>
      </c>
      <c r="AH1997">
        <v>3</v>
      </c>
      <c r="AI1997" t="b">
        <v>0</v>
      </c>
      <c r="AJ1997" t="s">
        <v>8294</v>
      </c>
      <c r="AK1997">
        <v>8</v>
      </c>
      <c r="AL1997">
        <v>26</v>
      </c>
      <c r="AM1997" s="10" t="s">
        <v>8336</v>
      </c>
      <c r="AN1997" t="s">
        <v>8348</v>
      </c>
      <c r="AO1997" s="15">
        <v>42181.902037037042</v>
      </c>
      <c r="AP1997" s="15">
        <v>42201.902037037042</v>
      </c>
      <c r="AU1997" s="3"/>
      <c r="AV1997" s="3"/>
      <c r="AW1997" s="6"/>
      <c r="AX1997" s="8"/>
      <c r="BJ1997" s="10"/>
      <c r="BL1997" s="15"/>
      <c r="BM1997" s="15"/>
    </row>
    <row r="1998" spans="1:65" ht="12.75" hidden="1" customHeight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  <c r="W1998">
        <v>1996</v>
      </c>
      <c r="X1998" s="3" t="s">
        <v>1997</v>
      </c>
      <c r="Y1998" s="3" t="s">
        <v>6106</v>
      </c>
      <c r="Z1998" s="6">
        <v>133800</v>
      </c>
      <c r="AA1998" s="8">
        <v>0</v>
      </c>
      <c r="AB1998" t="s">
        <v>8220</v>
      </c>
      <c r="AC1998" t="s">
        <v>8223</v>
      </c>
      <c r="AD1998" t="s">
        <v>8245</v>
      </c>
      <c r="AE1998">
        <v>1405021211</v>
      </c>
      <c r="AF1998">
        <v>1402429211</v>
      </c>
      <c r="AG1998" t="b">
        <v>0</v>
      </c>
      <c r="AH1998">
        <v>0</v>
      </c>
      <c r="AI1998" t="b">
        <v>0</v>
      </c>
      <c r="AJ1998" t="s">
        <v>8294</v>
      </c>
      <c r="AK1998">
        <v>0</v>
      </c>
      <c r="AL1998">
        <v>0</v>
      </c>
      <c r="AM1998" s="10" t="s">
        <v>8336</v>
      </c>
      <c r="AN1998" t="s">
        <v>8348</v>
      </c>
      <c r="AO1998" s="15">
        <v>41800.819571759261</v>
      </c>
      <c r="AP1998" s="15">
        <v>41830.819571759261</v>
      </c>
      <c r="AU1998" s="3"/>
      <c r="AV1998" s="3"/>
      <c r="AW1998" s="6"/>
      <c r="AX1998" s="8"/>
      <c r="BJ1998" s="10"/>
      <c r="BL1998" s="15"/>
      <c r="BM1998" s="15"/>
    </row>
    <row r="1999" spans="1:65" ht="12.75" hidden="1" customHeight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  <c r="W1999">
        <v>1997</v>
      </c>
      <c r="X1999" s="3" t="s">
        <v>1998</v>
      </c>
      <c r="Y1999" s="3" t="s">
        <v>6107</v>
      </c>
      <c r="Z1999" s="6">
        <v>6500</v>
      </c>
      <c r="AA1999" s="8">
        <v>0</v>
      </c>
      <c r="AB1999" t="s">
        <v>8220</v>
      </c>
      <c r="AC1999" t="s">
        <v>8223</v>
      </c>
      <c r="AD1999" t="s">
        <v>8245</v>
      </c>
      <c r="AE1999">
        <v>1409091612</v>
      </c>
      <c r="AF1999">
        <v>1406499612</v>
      </c>
      <c r="AG1999" t="b">
        <v>0</v>
      </c>
      <c r="AH1999">
        <v>0</v>
      </c>
      <c r="AI1999" t="b">
        <v>0</v>
      </c>
      <c r="AJ1999" t="s">
        <v>8294</v>
      </c>
      <c r="AK1999">
        <v>0</v>
      </c>
      <c r="AL1999">
        <v>0</v>
      </c>
      <c r="AM1999" s="10" t="s">
        <v>8336</v>
      </c>
      <c r="AN1999" t="s">
        <v>8348</v>
      </c>
      <c r="AO1999" s="15">
        <v>41847.930694444447</v>
      </c>
      <c r="AP1999" s="15">
        <v>41877.930694444447</v>
      </c>
      <c r="AU1999" s="3"/>
      <c r="AV1999" s="3"/>
      <c r="AW1999" s="6"/>
      <c r="AX1999" s="8"/>
      <c r="BJ1999" s="10"/>
      <c r="BL1999" s="15"/>
      <c r="BM1999" s="15"/>
    </row>
    <row r="2000" spans="1:65" ht="12.75" hidden="1" customHeight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  <c r="W2000">
        <v>1998</v>
      </c>
      <c r="X2000" s="3" t="s">
        <v>1999</v>
      </c>
      <c r="Y2000" s="3" t="s">
        <v>6108</v>
      </c>
      <c r="Z2000" s="6">
        <v>2500</v>
      </c>
      <c r="AA2000" s="8">
        <v>655</v>
      </c>
      <c r="AB2000" t="s">
        <v>8220</v>
      </c>
      <c r="AC2000" t="s">
        <v>8223</v>
      </c>
      <c r="AD2000" t="s">
        <v>8245</v>
      </c>
      <c r="AE2000">
        <v>1406861438</v>
      </c>
      <c r="AF2000">
        <v>1402973438</v>
      </c>
      <c r="AG2000" t="b">
        <v>0</v>
      </c>
      <c r="AH2000">
        <v>3</v>
      </c>
      <c r="AI2000" t="b">
        <v>0</v>
      </c>
      <c r="AJ2000" t="s">
        <v>8294</v>
      </c>
      <c r="AK2000">
        <v>26</v>
      </c>
      <c r="AL2000">
        <v>218.33</v>
      </c>
      <c r="AM2000" s="10" t="s">
        <v>8336</v>
      </c>
      <c r="AN2000" t="s">
        <v>8348</v>
      </c>
      <c r="AO2000" s="15">
        <v>41807.118495370371</v>
      </c>
      <c r="AP2000" s="15">
        <v>41852.118495370371</v>
      </c>
      <c r="AU2000" s="3"/>
      <c r="AV2000" s="3"/>
      <c r="AW2000" s="6"/>
      <c r="AX2000" s="8"/>
      <c r="BJ2000" s="10"/>
      <c r="BL2000" s="15"/>
      <c r="BM2000" s="15"/>
    </row>
    <row r="2001" spans="1:65" ht="12.75" hidden="1" customHeight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  <c r="W2001">
        <v>1999</v>
      </c>
      <c r="X2001" s="3" t="s">
        <v>2000</v>
      </c>
      <c r="Y2001" s="3" t="s">
        <v>6109</v>
      </c>
      <c r="Z2001" s="6">
        <v>31000</v>
      </c>
      <c r="AA2001" s="8">
        <v>236</v>
      </c>
      <c r="AB2001" t="s">
        <v>8220</v>
      </c>
      <c r="AC2001" t="s">
        <v>8224</v>
      </c>
      <c r="AD2001" t="s">
        <v>8246</v>
      </c>
      <c r="AE2001">
        <v>1415882108</v>
      </c>
      <c r="AF2001">
        <v>1413286508</v>
      </c>
      <c r="AG2001" t="b">
        <v>0</v>
      </c>
      <c r="AH2001">
        <v>7</v>
      </c>
      <c r="AI2001" t="b">
        <v>0</v>
      </c>
      <c r="AJ2001" t="s">
        <v>8294</v>
      </c>
      <c r="AK2001">
        <v>1</v>
      </c>
      <c r="AL2001">
        <v>33.71</v>
      </c>
      <c r="AM2001" s="10" t="s">
        <v>8336</v>
      </c>
      <c r="AN2001" t="s">
        <v>8348</v>
      </c>
      <c r="AO2001" s="15">
        <v>41926.482731481483</v>
      </c>
      <c r="AP2001" s="15">
        <v>41956.524398148147</v>
      </c>
      <c r="AU2001" s="3"/>
      <c r="AV2001" s="3"/>
      <c r="AW2001" s="6"/>
      <c r="AX2001" s="8"/>
      <c r="BJ2001" s="10"/>
      <c r="BL2001" s="15"/>
      <c r="BM2001" s="15"/>
    </row>
    <row r="2002" spans="1:65" ht="12.75" hidden="1" customHeight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  <c r="W2002">
        <v>2000</v>
      </c>
      <c r="X2002" s="3" t="s">
        <v>2001</v>
      </c>
      <c r="Y2002" s="3" t="s">
        <v>6110</v>
      </c>
      <c r="Z2002" s="6">
        <v>5000</v>
      </c>
      <c r="AA2002" s="8">
        <v>625</v>
      </c>
      <c r="AB2002" t="s">
        <v>8220</v>
      </c>
      <c r="AC2002" t="s">
        <v>8228</v>
      </c>
      <c r="AD2002" t="s">
        <v>8250</v>
      </c>
      <c r="AE2002">
        <v>1452120613</v>
      </c>
      <c r="AF2002">
        <v>1449528613</v>
      </c>
      <c r="AG2002" t="b">
        <v>0</v>
      </c>
      <c r="AH2002">
        <v>25</v>
      </c>
      <c r="AI2002" t="b">
        <v>0</v>
      </c>
      <c r="AJ2002" t="s">
        <v>8294</v>
      </c>
      <c r="AK2002">
        <v>13</v>
      </c>
      <c r="AL2002">
        <v>25</v>
      </c>
      <c r="AM2002" s="10" t="s">
        <v>8336</v>
      </c>
      <c r="AN2002" t="s">
        <v>8348</v>
      </c>
      <c r="AO2002" s="15">
        <v>42345.951539351852</v>
      </c>
      <c r="AP2002" s="15">
        <v>42375.951539351852</v>
      </c>
      <c r="AU2002" s="3"/>
      <c r="AV2002" s="3"/>
      <c r="AW2002" s="6"/>
      <c r="AX2002" s="8"/>
      <c r="BJ2002" s="10"/>
      <c r="BL2002" s="15"/>
      <c r="BM2002" s="15"/>
    </row>
    <row r="2003" spans="1:65" ht="12.75" hidden="1" customHeight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  <c r="W2003">
        <v>2001</v>
      </c>
      <c r="X2003" s="3" t="s">
        <v>2002</v>
      </c>
      <c r="Y2003" s="3" t="s">
        <v>6111</v>
      </c>
      <c r="Z2003" s="6">
        <v>55000</v>
      </c>
      <c r="AA2003" s="8">
        <v>210171</v>
      </c>
      <c r="AB2003" t="s">
        <v>8218</v>
      </c>
      <c r="AC2003" t="s">
        <v>8235</v>
      </c>
      <c r="AD2003" t="s">
        <v>8248</v>
      </c>
      <c r="AE2003">
        <v>1434139200</v>
      </c>
      <c r="AF2003">
        <v>1431406916</v>
      </c>
      <c r="AG2003" t="b">
        <v>1</v>
      </c>
      <c r="AH2003">
        <v>1637</v>
      </c>
      <c r="AI2003" t="b">
        <v>1</v>
      </c>
      <c r="AJ2003" t="s">
        <v>8293</v>
      </c>
      <c r="AK2003">
        <v>382</v>
      </c>
      <c r="AL2003">
        <v>128.38999999999999</v>
      </c>
      <c r="AM2003" s="10" t="s">
        <v>8317</v>
      </c>
      <c r="AN2003" t="s">
        <v>8347</v>
      </c>
      <c r="AO2003" s="15">
        <v>42136.209675925929</v>
      </c>
      <c r="AP2003" s="15">
        <v>42167.833333333328</v>
      </c>
      <c r="AU2003" s="3"/>
      <c r="AV2003" s="3"/>
      <c r="AW2003" s="6"/>
      <c r="AX2003" s="8"/>
      <c r="BJ2003" s="10"/>
      <c r="BL2003" s="15"/>
      <c r="BM2003" s="15"/>
    </row>
    <row r="2004" spans="1:65" ht="12.75" hidden="1" customHeight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  <c r="W2004">
        <v>2002</v>
      </c>
      <c r="X2004" s="3" t="s">
        <v>2003</v>
      </c>
      <c r="Y2004" s="3" t="s">
        <v>6112</v>
      </c>
      <c r="Z2004" s="6">
        <v>50000</v>
      </c>
      <c r="AA2004" s="8">
        <v>108397.11</v>
      </c>
      <c r="AB2004" t="s">
        <v>8218</v>
      </c>
      <c r="AC2004" t="s">
        <v>8223</v>
      </c>
      <c r="AD2004" t="s">
        <v>8245</v>
      </c>
      <c r="AE2004">
        <v>1485191143</v>
      </c>
      <c r="AF2004">
        <v>1482599143</v>
      </c>
      <c r="AG2004" t="b">
        <v>1</v>
      </c>
      <c r="AH2004">
        <v>1375</v>
      </c>
      <c r="AI2004" t="b">
        <v>1</v>
      </c>
      <c r="AJ2004" t="s">
        <v>8293</v>
      </c>
      <c r="AK2004">
        <v>217</v>
      </c>
      <c r="AL2004">
        <v>78.83</v>
      </c>
      <c r="AM2004" s="10" t="s">
        <v>8317</v>
      </c>
      <c r="AN2004" t="s">
        <v>8347</v>
      </c>
      <c r="AO2004" s="15">
        <v>42728.71230324074</v>
      </c>
      <c r="AP2004" s="15">
        <v>42758.71230324074</v>
      </c>
      <c r="AU2004" s="3"/>
      <c r="AV2004" s="3"/>
      <c r="AW2004" s="6"/>
      <c r="AX2004" s="8"/>
      <c r="BJ2004" s="10"/>
      <c r="BL2004" s="15"/>
      <c r="BM2004" s="15"/>
    </row>
    <row r="2005" spans="1:65" ht="12.75" hidden="1" customHeight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  <c r="W2005">
        <v>2003</v>
      </c>
      <c r="X2005" s="3" t="s">
        <v>2004</v>
      </c>
      <c r="Y2005" s="3" t="s">
        <v>6113</v>
      </c>
      <c r="Z2005" s="6">
        <v>500</v>
      </c>
      <c r="AA2005" s="8">
        <v>1560</v>
      </c>
      <c r="AB2005" t="s">
        <v>8218</v>
      </c>
      <c r="AC2005" t="s">
        <v>8223</v>
      </c>
      <c r="AD2005" t="s">
        <v>8245</v>
      </c>
      <c r="AE2005">
        <v>1278111600</v>
      </c>
      <c r="AF2005">
        <v>1276830052</v>
      </c>
      <c r="AG2005" t="b">
        <v>1</v>
      </c>
      <c r="AH2005">
        <v>17</v>
      </c>
      <c r="AI2005" t="b">
        <v>1</v>
      </c>
      <c r="AJ2005" t="s">
        <v>8293</v>
      </c>
      <c r="AK2005">
        <v>312</v>
      </c>
      <c r="AL2005">
        <v>91.76</v>
      </c>
      <c r="AM2005" s="10" t="s">
        <v>8317</v>
      </c>
      <c r="AN2005" t="s">
        <v>8347</v>
      </c>
      <c r="AO2005" s="15">
        <v>40347.125601851854</v>
      </c>
      <c r="AP2005" s="15">
        <v>40361.958333333336</v>
      </c>
      <c r="AU2005" s="3"/>
      <c r="AV2005" s="3"/>
      <c r="AW2005" s="6"/>
      <c r="AX2005" s="8"/>
      <c r="BJ2005" s="10"/>
      <c r="BL2005" s="15"/>
      <c r="BM2005" s="15"/>
    </row>
    <row r="2006" spans="1:65" ht="12.75" hidden="1" customHeight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  <c r="W2006">
        <v>2004</v>
      </c>
      <c r="X2006" s="3" t="s">
        <v>2005</v>
      </c>
      <c r="Y2006" s="3" t="s">
        <v>6114</v>
      </c>
      <c r="Z2006" s="6">
        <v>50000</v>
      </c>
      <c r="AA2006" s="8">
        <v>117210.24000000001</v>
      </c>
      <c r="AB2006" t="s">
        <v>8218</v>
      </c>
      <c r="AC2006" t="s">
        <v>8223</v>
      </c>
      <c r="AD2006" t="s">
        <v>8245</v>
      </c>
      <c r="AE2006">
        <v>1405002663</v>
      </c>
      <c r="AF2006">
        <v>1402410663</v>
      </c>
      <c r="AG2006" t="b">
        <v>1</v>
      </c>
      <c r="AH2006">
        <v>354</v>
      </c>
      <c r="AI2006" t="b">
        <v>1</v>
      </c>
      <c r="AJ2006" t="s">
        <v>8293</v>
      </c>
      <c r="AK2006">
        <v>234</v>
      </c>
      <c r="AL2006">
        <v>331.1</v>
      </c>
      <c r="AM2006" s="10" t="s">
        <v>8317</v>
      </c>
      <c r="AN2006" t="s">
        <v>8347</v>
      </c>
      <c r="AO2006" s="15">
        <v>41800.604895833334</v>
      </c>
      <c r="AP2006" s="15">
        <v>41830.604895833334</v>
      </c>
      <c r="AU2006" s="3"/>
      <c r="AV2006" s="3"/>
      <c r="AW2006" s="6"/>
      <c r="AX2006" s="8"/>
      <c r="BJ2006" s="10"/>
      <c r="BL2006" s="15"/>
      <c r="BM2006" s="15"/>
    </row>
    <row r="2007" spans="1:65" ht="12.75" hidden="1" customHeight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  <c r="W2007">
        <v>2005</v>
      </c>
      <c r="X2007" s="3" t="s">
        <v>2006</v>
      </c>
      <c r="Y2007" s="3" t="s">
        <v>6115</v>
      </c>
      <c r="Z2007" s="6">
        <v>30000</v>
      </c>
      <c r="AA2007" s="8">
        <v>37104.03</v>
      </c>
      <c r="AB2007" t="s">
        <v>8218</v>
      </c>
      <c r="AC2007" t="s">
        <v>8223</v>
      </c>
      <c r="AD2007" t="s">
        <v>8245</v>
      </c>
      <c r="AE2007">
        <v>1381895940</v>
      </c>
      <c r="AF2007">
        <v>1379532618</v>
      </c>
      <c r="AG2007" t="b">
        <v>1</v>
      </c>
      <c r="AH2007">
        <v>191</v>
      </c>
      <c r="AI2007" t="b">
        <v>1</v>
      </c>
      <c r="AJ2007" t="s">
        <v>8293</v>
      </c>
      <c r="AK2007">
        <v>124</v>
      </c>
      <c r="AL2007">
        <v>194.26</v>
      </c>
      <c r="AM2007" s="10" t="s">
        <v>8317</v>
      </c>
      <c r="AN2007" t="s">
        <v>8347</v>
      </c>
      <c r="AO2007" s="15">
        <v>41535.812708333331</v>
      </c>
      <c r="AP2007" s="15">
        <v>41563.165972222225</v>
      </c>
      <c r="AU2007" s="3"/>
      <c r="AV2007" s="3"/>
      <c r="AW2007" s="6"/>
      <c r="AX2007" s="8"/>
      <c r="BJ2007" s="10"/>
      <c r="BL2007" s="15"/>
      <c r="BM2007" s="15"/>
    </row>
    <row r="2008" spans="1:65" ht="12.75" hidden="1" customHeight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  <c r="W2008">
        <v>2006</v>
      </c>
      <c r="X2008" s="3" t="s">
        <v>2007</v>
      </c>
      <c r="Y2008" s="3" t="s">
        <v>6116</v>
      </c>
      <c r="Z2008" s="6">
        <v>50000</v>
      </c>
      <c r="AA2008" s="8">
        <v>123920</v>
      </c>
      <c r="AB2008" t="s">
        <v>8218</v>
      </c>
      <c r="AC2008" t="s">
        <v>8223</v>
      </c>
      <c r="AD2008" t="s">
        <v>8245</v>
      </c>
      <c r="AE2008">
        <v>1417611645</v>
      </c>
      <c r="AF2008">
        <v>1414584045</v>
      </c>
      <c r="AG2008" t="b">
        <v>1</v>
      </c>
      <c r="AH2008">
        <v>303</v>
      </c>
      <c r="AI2008" t="b">
        <v>1</v>
      </c>
      <c r="AJ2008" t="s">
        <v>8293</v>
      </c>
      <c r="AK2008">
        <v>248</v>
      </c>
      <c r="AL2008">
        <v>408.98</v>
      </c>
      <c r="AM2008" s="10" t="s">
        <v>8317</v>
      </c>
      <c r="AN2008" t="s">
        <v>8347</v>
      </c>
      <c r="AO2008" s="15">
        <v>41941.500520833331</v>
      </c>
      <c r="AP2008" s="15">
        <v>41976.542187500003</v>
      </c>
      <c r="AU2008" s="3"/>
      <c r="AV2008" s="3"/>
      <c r="AW2008" s="6"/>
      <c r="AX2008" s="8"/>
      <c r="BJ2008" s="10"/>
      <c r="BL2008" s="15"/>
      <c r="BM2008" s="15"/>
    </row>
    <row r="2009" spans="1:65" ht="12.75" hidden="1" customHeight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  <c r="W2009">
        <v>2007</v>
      </c>
      <c r="X2009" s="3" t="s">
        <v>2008</v>
      </c>
      <c r="Y2009" s="3" t="s">
        <v>6117</v>
      </c>
      <c r="Z2009" s="6">
        <v>10000</v>
      </c>
      <c r="AA2009" s="8">
        <v>11570.92</v>
      </c>
      <c r="AB2009" t="s">
        <v>8218</v>
      </c>
      <c r="AC2009" t="s">
        <v>8223</v>
      </c>
      <c r="AD2009" t="s">
        <v>8245</v>
      </c>
      <c r="AE2009">
        <v>1282622400</v>
      </c>
      <c r="AF2009">
        <v>1276891586</v>
      </c>
      <c r="AG2009" t="b">
        <v>1</v>
      </c>
      <c r="AH2009">
        <v>137</v>
      </c>
      <c r="AI2009" t="b">
        <v>1</v>
      </c>
      <c r="AJ2009" t="s">
        <v>8293</v>
      </c>
      <c r="AK2009">
        <v>116</v>
      </c>
      <c r="AL2009">
        <v>84.46</v>
      </c>
      <c r="AM2009" s="10" t="s">
        <v>8317</v>
      </c>
      <c r="AN2009" t="s">
        <v>8347</v>
      </c>
      <c r="AO2009" s="15">
        <v>40347.837800925925</v>
      </c>
      <c r="AP2009" s="15">
        <v>40414.166666666664</v>
      </c>
      <c r="AU2009" s="3"/>
      <c r="AV2009" s="3"/>
      <c r="AW2009" s="6"/>
      <c r="AX2009" s="8"/>
      <c r="BJ2009" s="10"/>
      <c r="BL2009" s="15"/>
      <c r="BM2009" s="15"/>
    </row>
    <row r="2010" spans="1:65" ht="12.75" hidden="1" customHeight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  <c r="W2010">
        <v>2008</v>
      </c>
      <c r="X2010" s="3" t="s">
        <v>2009</v>
      </c>
      <c r="Y2010" s="3" t="s">
        <v>6118</v>
      </c>
      <c r="Z2010" s="6">
        <v>1570.79</v>
      </c>
      <c r="AA2010" s="8">
        <v>1839</v>
      </c>
      <c r="AB2010" t="s">
        <v>8218</v>
      </c>
      <c r="AC2010" t="s">
        <v>8223</v>
      </c>
      <c r="AD2010" t="s">
        <v>8245</v>
      </c>
      <c r="AE2010">
        <v>1316442622</v>
      </c>
      <c r="AF2010">
        <v>1312641022</v>
      </c>
      <c r="AG2010" t="b">
        <v>1</v>
      </c>
      <c r="AH2010">
        <v>41</v>
      </c>
      <c r="AI2010" t="b">
        <v>1</v>
      </c>
      <c r="AJ2010" t="s">
        <v>8293</v>
      </c>
      <c r="AK2010">
        <v>117</v>
      </c>
      <c r="AL2010">
        <v>44.85</v>
      </c>
      <c r="AM2010" s="10" t="s">
        <v>8317</v>
      </c>
      <c r="AN2010" t="s">
        <v>8347</v>
      </c>
      <c r="AO2010" s="15">
        <v>40761.604421296295</v>
      </c>
      <c r="AP2010" s="15">
        <v>40805.604421296295</v>
      </c>
      <c r="AU2010" s="3"/>
      <c r="AV2010" s="3"/>
      <c r="AW2010" s="6"/>
      <c r="AX2010" s="8"/>
      <c r="BJ2010" s="10"/>
      <c r="BL2010" s="15"/>
      <c r="BM2010" s="15"/>
    </row>
    <row r="2011" spans="1:65" ht="12.75" hidden="1" customHeight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  <c r="W2011">
        <v>2009</v>
      </c>
      <c r="X2011" s="3" t="s">
        <v>2010</v>
      </c>
      <c r="Y2011" s="3" t="s">
        <v>6119</v>
      </c>
      <c r="Z2011" s="6">
        <v>50000</v>
      </c>
      <c r="AA2011" s="8">
        <v>152579</v>
      </c>
      <c r="AB2011" t="s">
        <v>8218</v>
      </c>
      <c r="AC2011" t="s">
        <v>8235</v>
      </c>
      <c r="AD2011" t="s">
        <v>8248</v>
      </c>
      <c r="AE2011">
        <v>1479890743</v>
      </c>
      <c r="AF2011">
        <v>1476776743</v>
      </c>
      <c r="AG2011" t="b">
        <v>1</v>
      </c>
      <c r="AH2011">
        <v>398</v>
      </c>
      <c r="AI2011" t="b">
        <v>1</v>
      </c>
      <c r="AJ2011" t="s">
        <v>8293</v>
      </c>
      <c r="AK2011">
        <v>305</v>
      </c>
      <c r="AL2011">
        <v>383.36</v>
      </c>
      <c r="AM2011" s="10" t="s">
        <v>8317</v>
      </c>
      <c r="AN2011" t="s">
        <v>8347</v>
      </c>
      <c r="AO2011" s="15">
        <v>42661.323414351849</v>
      </c>
      <c r="AP2011" s="15">
        <v>42697.365081018521</v>
      </c>
      <c r="AU2011" s="3"/>
      <c r="AV2011" s="3"/>
      <c r="AW2011" s="6"/>
      <c r="AX2011" s="8"/>
      <c r="BJ2011" s="10"/>
      <c r="BL2011" s="15"/>
      <c r="BM2011" s="15"/>
    </row>
    <row r="2012" spans="1:65" ht="12.75" hidden="1" customHeight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  <c r="W2012">
        <v>2010</v>
      </c>
      <c r="X2012" s="3" t="s">
        <v>2011</v>
      </c>
      <c r="Y2012" s="3" t="s">
        <v>6120</v>
      </c>
      <c r="Z2012" s="6">
        <v>30000</v>
      </c>
      <c r="AA2012" s="8">
        <v>96015.9</v>
      </c>
      <c r="AB2012" t="s">
        <v>8218</v>
      </c>
      <c r="AC2012" t="s">
        <v>8223</v>
      </c>
      <c r="AD2012" t="s">
        <v>8245</v>
      </c>
      <c r="AE2012">
        <v>1471564491</v>
      </c>
      <c r="AF2012">
        <v>1468972491</v>
      </c>
      <c r="AG2012" t="b">
        <v>1</v>
      </c>
      <c r="AH2012">
        <v>1737</v>
      </c>
      <c r="AI2012" t="b">
        <v>1</v>
      </c>
      <c r="AJ2012" t="s">
        <v>8293</v>
      </c>
      <c r="AK2012">
        <v>320</v>
      </c>
      <c r="AL2012">
        <v>55.28</v>
      </c>
      <c r="AM2012" s="10" t="s">
        <v>8317</v>
      </c>
      <c r="AN2012" t="s">
        <v>8347</v>
      </c>
      <c r="AO2012" s="15">
        <v>42570.996423611112</v>
      </c>
      <c r="AP2012" s="15">
        <v>42600.996423611112</v>
      </c>
      <c r="AU2012" s="3"/>
      <c r="AV2012" s="3"/>
      <c r="AW2012" s="6"/>
      <c r="AX2012" s="8"/>
      <c r="BJ2012" s="10"/>
      <c r="BL2012" s="15"/>
      <c r="BM2012" s="15"/>
    </row>
    <row r="2013" spans="1:65" ht="12.75" hidden="1" customHeight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  <c r="W2013">
        <v>2011</v>
      </c>
      <c r="X2013" s="3" t="s">
        <v>2012</v>
      </c>
      <c r="Y2013" s="3" t="s">
        <v>6121</v>
      </c>
      <c r="Z2013" s="6">
        <v>50000</v>
      </c>
      <c r="AA2013" s="8">
        <v>409782</v>
      </c>
      <c r="AB2013" t="s">
        <v>8218</v>
      </c>
      <c r="AC2013" t="s">
        <v>8238</v>
      </c>
      <c r="AD2013" t="s">
        <v>8248</v>
      </c>
      <c r="AE2013">
        <v>1452553200</v>
      </c>
      <c r="AF2013">
        <v>1449650173</v>
      </c>
      <c r="AG2013" t="b">
        <v>1</v>
      </c>
      <c r="AH2013">
        <v>971</v>
      </c>
      <c r="AI2013" t="b">
        <v>1</v>
      </c>
      <c r="AJ2013" t="s">
        <v>8293</v>
      </c>
      <c r="AK2013">
        <v>820</v>
      </c>
      <c r="AL2013">
        <v>422.02</v>
      </c>
      <c r="AM2013" s="10" t="s">
        <v>8317</v>
      </c>
      <c r="AN2013" t="s">
        <v>8347</v>
      </c>
      <c r="AO2013" s="15">
        <v>42347.358483796299</v>
      </c>
      <c r="AP2013" s="15">
        <v>42380.958333333328</v>
      </c>
      <c r="AU2013" s="3"/>
      <c r="AV2013" s="3"/>
      <c r="AW2013" s="6"/>
      <c r="AX2013" s="8"/>
      <c r="BJ2013" s="10"/>
      <c r="BL2013" s="15"/>
      <c r="BM2013" s="15"/>
    </row>
    <row r="2014" spans="1:65" ht="12.75" hidden="1" customHeight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  <c r="W2014">
        <v>2012</v>
      </c>
      <c r="X2014" s="3" t="s">
        <v>2013</v>
      </c>
      <c r="Y2014" s="3" t="s">
        <v>6122</v>
      </c>
      <c r="Z2014" s="6">
        <v>5000</v>
      </c>
      <c r="AA2014" s="8">
        <v>11745</v>
      </c>
      <c r="AB2014" t="s">
        <v>8218</v>
      </c>
      <c r="AC2014" t="s">
        <v>8223</v>
      </c>
      <c r="AD2014" t="s">
        <v>8245</v>
      </c>
      <c r="AE2014">
        <v>1423165441</v>
      </c>
      <c r="AF2014">
        <v>1420573441</v>
      </c>
      <c r="AG2014" t="b">
        <v>1</v>
      </c>
      <c r="AH2014">
        <v>183</v>
      </c>
      <c r="AI2014" t="b">
        <v>1</v>
      </c>
      <c r="AJ2014" t="s">
        <v>8293</v>
      </c>
      <c r="AK2014">
        <v>235</v>
      </c>
      <c r="AL2014">
        <v>64.180000000000007</v>
      </c>
      <c r="AM2014" s="10" t="s">
        <v>8317</v>
      </c>
      <c r="AN2014" t="s">
        <v>8347</v>
      </c>
      <c r="AO2014" s="15">
        <v>42010.822233796294</v>
      </c>
      <c r="AP2014" s="15">
        <v>42040.822233796294</v>
      </c>
      <c r="AU2014" s="3"/>
      <c r="AV2014" s="3"/>
      <c r="AW2014" s="6"/>
      <c r="AX2014" s="8"/>
      <c r="BJ2014" s="10"/>
      <c r="BL2014" s="15"/>
      <c r="BM2014" s="15"/>
    </row>
    <row r="2015" spans="1:65" ht="12.75" hidden="1" customHeight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  <c r="W2015">
        <v>2013</v>
      </c>
      <c r="X2015" s="3" t="s">
        <v>2014</v>
      </c>
      <c r="Y2015" s="3" t="s">
        <v>6123</v>
      </c>
      <c r="Z2015" s="6">
        <v>160000</v>
      </c>
      <c r="AA2015" s="8">
        <v>791862</v>
      </c>
      <c r="AB2015" t="s">
        <v>8218</v>
      </c>
      <c r="AC2015" t="s">
        <v>8223</v>
      </c>
      <c r="AD2015" t="s">
        <v>8245</v>
      </c>
      <c r="AE2015">
        <v>1468019014</v>
      </c>
      <c r="AF2015">
        <v>1462835014</v>
      </c>
      <c r="AG2015" t="b">
        <v>1</v>
      </c>
      <c r="AH2015">
        <v>4562</v>
      </c>
      <c r="AI2015" t="b">
        <v>1</v>
      </c>
      <c r="AJ2015" t="s">
        <v>8293</v>
      </c>
      <c r="AK2015">
        <v>495</v>
      </c>
      <c r="AL2015">
        <v>173.58</v>
      </c>
      <c r="AM2015" s="10" t="s">
        <v>8317</v>
      </c>
      <c r="AN2015" t="s">
        <v>8347</v>
      </c>
      <c r="AO2015" s="15">
        <v>42499.960810185185</v>
      </c>
      <c r="AP2015" s="15">
        <v>42559.960810185185</v>
      </c>
      <c r="AU2015" s="3"/>
      <c r="AV2015" s="3"/>
      <c r="AW2015" s="6"/>
      <c r="AX2015" s="8"/>
      <c r="BJ2015" s="10"/>
      <c r="BL2015" s="15"/>
      <c r="BM2015" s="15"/>
    </row>
    <row r="2016" spans="1:65" ht="12.75" hidden="1" customHeight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  <c r="W2016">
        <v>2014</v>
      </c>
      <c r="X2016" s="3" t="s">
        <v>2015</v>
      </c>
      <c r="Y2016" s="3" t="s">
        <v>6124</v>
      </c>
      <c r="Z2016" s="6">
        <v>30000</v>
      </c>
      <c r="AA2016" s="8">
        <v>2344134.67</v>
      </c>
      <c r="AB2016" t="s">
        <v>8218</v>
      </c>
      <c r="AC2016" t="s">
        <v>8223</v>
      </c>
      <c r="AD2016" t="s">
        <v>8245</v>
      </c>
      <c r="AE2016">
        <v>1364184539</v>
      </c>
      <c r="AF2016">
        <v>1361250539</v>
      </c>
      <c r="AG2016" t="b">
        <v>1</v>
      </c>
      <c r="AH2016">
        <v>26457</v>
      </c>
      <c r="AI2016" t="b">
        <v>1</v>
      </c>
      <c r="AJ2016" t="s">
        <v>8293</v>
      </c>
      <c r="AK2016">
        <v>7814</v>
      </c>
      <c r="AL2016">
        <v>88.6</v>
      </c>
      <c r="AM2016" s="10" t="s">
        <v>8317</v>
      </c>
      <c r="AN2016" t="s">
        <v>8347</v>
      </c>
      <c r="AO2016" s="15">
        <v>41324.214571759258</v>
      </c>
      <c r="AP2016" s="15">
        <v>41358.172905092593</v>
      </c>
      <c r="AU2016" s="3"/>
      <c r="AV2016" s="3"/>
      <c r="AW2016" s="6"/>
      <c r="AX2016" s="8"/>
      <c r="BJ2016" s="10"/>
      <c r="BL2016" s="15"/>
      <c r="BM2016" s="15"/>
    </row>
    <row r="2017" spans="1:65" ht="12.75" hidden="1" customHeight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  <c r="W2017">
        <v>2015</v>
      </c>
      <c r="X2017" s="3" t="s">
        <v>2016</v>
      </c>
      <c r="Y2017" s="3" t="s">
        <v>6125</v>
      </c>
      <c r="Z2017" s="6">
        <v>7200</v>
      </c>
      <c r="AA2017" s="8">
        <v>8136.01</v>
      </c>
      <c r="AB2017" t="s">
        <v>8218</v>
      </c>
      <c r="AC2017" t="s">
        <v>8223</v>
      </c>
      <c r="AD2017" t="s">
        <v>8245</v>
      </c>
      <c r="AE2017">
        <v>1315602163</v>
      </c>
      <c r="AF2017">
        <v>1313010163</v>
      </c>
      <c r="AG2017" t="b">
        <v>1</v>
      </c>
      <c r="AH2017">
        <v>162</v>
      </c>
      <c r="AI2017" t="b">
        <v>1</v>
      </c>
      <c r="AJ2017" t="s">
        <v>8293</v>
      </c>
      <c r="AK2017">
        <v>113</v>
      </c>
      <c r="AL2017">
        <v>50.22</v>
      </c>
      <c r="AM2017" s="10" t="s">
        <v>8317</v>
      </c>
      <c r="AN2017" t="s">
        <v>8347</v>
      </c>
      <c r="AO2017" s="15">
        <v>40765.876886574071</v>
      </c>
      <c r="AP2017" s="15">
        <v>40795.876886574071</v>
      </c>
      <c r="AU2017" s="3"/>
      <c r="AV2017" s="3"/>
      <c r="AW2017" s="6"/>
      <c r="AX2017" s="8"/>
      <c r="BJ2017" s="10"/>
      <c r="BL2017" s="15"/>
      <c r="BM2017" s="15"/>
    </row>
    <row r="2018" spans="1:65" ht="12.75" hidden="1" customHeight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41342.880775462967</v>
      </c>
      <c r="W2018">
        <v>2016</v>
      </c>
      <c r="X2018" s="3" t="s">
        <v>2017</v>
      </c>
      <c r="Y2018" s="3" t="s">
        <v>6126</v>
      </c>
      <c r="Z2018" s="6">
        <v>10000</v>
      </c>
      <c r="AA2018" s="8">
        <v>92154.22</v>
      </c>
      <c r="AB2018" t="s">
        <v>8218</v>
      </c>
      <c r="AC2018" t="s">
        <v>8223</v>
      </c>
      <c r="AD2018" t="s">
        <v>8245</v>
      </c>
      <c r="AE2018">
        <v>1362863299</v>
      </c>
      <c r="AF2018">
        <v>1360271299</v>
      </c>
      <c r="AG2018" t="b">
        <v>1</v>
      </c>
      <c r="AH2018">
        <v>479</v>
      </c>
      <c r="AI2018" t="b">
        <v>1</v>
      </c>
      <c r="AJ2018" t="s">
        <v>8293</v>
      </c>
      <c r="AK2018">
        <v>922</v>
      </c>
      <c r="AL2018">
        <v>192.39</v>
      </c>
      <c r="AM2018" s="10" t="s">
        <v>8317</v>
      </c>
      <c r="AN2018" t="s">
        <v>8347</v>
      </c>
      <c r="AO2018" s="15">
        <v>41312.88077546296</v>
      </c>
      <c r="AP2018" s="15">
        <v>41342.880775462967</v>
      </c>
      <c r="AU2018" s="3"/>
      <c r="AV2018" s="3"/>
      <c r="AW2018" s="6"/>
      <c r="AX2018" s="8"/>
      <c r="BJ2018" s="10"/>
      <c r="BL2018" s="15"/>
      <c r="BM2018" s="15"/>
    </row>
    <row r="2019" spans="1:65" ht="12.75" hidden="1" customHeight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  <c r="W2019">
        <v>2017</v>
      </c>
      <c r="X2019" s="3" t="s">
        <v>2018</v>
      </c>
      <c r="Y2019" s="3" t="s">
        <v>6127</v>
      </c>
      <c r="Z2019" s="6">
        <v>25000</v>
      </c>
      <c r="AA2019" s="8">
        <v>31275.599999999999</v>
      </c>
      <c r="AB2019" t="s">
        <v>8218</v>
      </c>
      <c r="AC2019" t="s">
        <v>8223</v>
      </c>
      <c r="AD2019" t="s">
        <v>8245</v>
      </c>
      <c r="AE2019">
        <v>1332561600</v>
      </c>
      <c r="AF2019">
        <v>1329873755</v>
      </c>
      <c r="AG2019" t="b">
        <v>1</v>
      </c>
      <c r="AH2019">
        <v>426</v>
      </c>
      <c r="AI2019" t="b">
        <v>1</v>
      </c>
      <c r="AJ2019" t="s">
        <v>8293</v>
      </c>
      <c r="AK2019">
        <v>125</v>
      </c>
      <c r="AL2019">
        <v>73.42</v>
      </c>
      <c r="AM2019" s="10" t="s">
        <v>8317</v>
      </c>
      <c r="AN2019" t="s">
        <v>8347</v>
      </c>
      <c r="AO2019" s="15">
        <v>40961.057349537034</v>
      </c>
      <c r="AP2019" s="15">
        <v>40992.166666666664</v>
      </c>
      <c r="AU2019" s="3"/>
      <c r="AV2019" s="3"/>
      <c r="AW2019" s="6"/>
      <c r="AX2019" s="8"/>
      <c r="BJ2019" s="10"/>
      <c r="BL2019" s="15"/>
      <c r="BM2019" s="15"/>
    </row>
    <row r="2020" spans="1:65" ht="12.75" hidden="1" customHeight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  <c r="W2020">
        <v>2018</v>
      </c>
      <c r="X2020" s="3" t="s">
        <v>2019</v>
      </c>
      <c r="Y2020" s="3" t="s">
        <v>6128</v>
      </c>
      <c r="Z2020" s="6">
        <v>65000</v>
      </c>
      <c r="AA2020" s="8">
        <v>66458.23</v>
      </c>
      <c r="AB2020" t="s">
        <v>8218</v>
      </c>
      <c r="AC2020" t="s">
        <v>8240</v>
      </c>
      <c r="AD2020" t="s">
        <v>8248</v>
      </c>
      <c r="AE2020">
        <v>1439455609</v>
      </c>
      <c r="AF2020">
        <v>1436863609</v>
      </c>
      <c r="AG2020" t="b">
        <v>1</v>
      </c>
      <c r="AH2020">
        <v>450</v>
      </c>
      <c r="AI2020" t="b">
        <v>1</v>
      </c>
      <c r="AJ2020" t="s">
        <v>8293</v>
      </c>
      <c r="AK2020">
        <v>102</v>
      </c>
      <c r="AL2020">
        <v>147.68</v>
      </c>
      <c r="AM2020" s="10" t="s">
        <v>8317</v>
      </c>
      <c r="AN2020" t="s">
        <v>8347</v>
      </c>
      <c r="AO2020" s="15">
        <v>42199.365844907406</v>
      </c>
      <c r="AP2020" s="15">
        <v>42229.365844907406</v>
      </c>
      <c r="AU2020" s="3"/>
      <c r="AV2020" s="3"/>
      <c r="AW2020" s="6"/>
      <c r="AX2020" s="8"/>
      <c r="BJ2020" s="10"/>
      <c r="BL2020" s="15"/>
      <c r="BM2020" s="15"/>
    </row>
    <row r="2021" spans="1:65" ht="12.75" hidden="1" customHeight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  <c r="W2021">
        <v>2019</v>
      </c>
      <c r="X2021" s="3" t="s">
        <v>2020</v>
      </c>
      <c r="Y2021" s="3" t="s">
        <v>6129</v>
      </c>
      <c r="Z2021" s="6">
        <v>40000</v>
      </c>
      <c r="AA2021" s="8">
        <v>193963.9</v>
      </c>
      <c r="AB2021" t="s">
        <v>8218</v>
      </c>
      <c r="AC2021" t="s">
        <v>8223</v>
      </c>
      <c r="AD2021" t="s">
        <v>8245</v>
      </c>
      <c r="AE2021">
        <v>1474563621</v>
      </c>
      <c r="AF2021">
        <v>1471971621</v>
      </c>
      <c r="AG2021" t="b">
        <v>1</v>
      </c>
      <c r="AH2021">
        <v>1780</v>
      </c>
      <c r="AI2021" t="b">
        <v>1</v>
      </c>
      <c r="AJ2021" t="s">
        <v>8293</v>
      </c>
      <c r="AK2021">
        <v>485</v>
      </c>
      <c r="AL2021">
        <v>108.97</v>
      </c>
      <c r="AM2021" s="10" t="s">
        <v>8317</v>
      </c>
      <c r="AN2021" t="s">
        <v>8347</v>
      </c>
      <c r="AO2021" s="15">
        <v>42605.70857638889</v>
      </c>
      <c r="AP2021" s="15">
        <v>42635.70857638889</v>
      </c>
      <c r="AU2021" s="3"/>
      <c r="AV2021" s="3"/>
      <c r="AW2021" s="6"/>
      <c r="AX2021" s="8"/>
      <c r="BJ2021" s="10"/>
      <c r="BL2021" s="15"/>
      <c r="BM2021" s="15"/>
    </row>
    <row r="2022" spans="1:65" ht="12.75" hidden="1" customHeight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41773.961111111115</v>
      </c>
      <c r="W2022">
        <v>2020</v>
      </c>
      <c r="X2022" s="3" t="s">
        <v>2021</v>
      </c>
      <c r="Y2022" s="3" t="s">
        <v>6130</v>
      </c>
      <c r="Z2022" s="6">
        <v>1500</v>
      </c>
      <c r="AA2022" s="8">
        <v>2885</v>
      </c>
      <c r="AB2022" t="s">
        <v>8218</v>
      </c>
      <c r="AC2022" t="s">
        <v>8223</v>
      </c>
      <c r="AD2022" t="s">
        <v>8245</v>
      </c>
      <c r="AE2022">
        <v>1400108640</v>
      </c>
      <c r="AF2022">
        <v>1396923624</v>
      </c>
      <c r="AG2022" t="b">
        <v>1</v>
      </c>
      <c r="AH2022">
        <v>122</v>
      </c>
      <c r="AI2022" t="b">
        <v>1</v>
      </c>
      <c r="AJ2022" t="s">
        <v>8293</v>
      </c>
      <c r="AK2022">
        <v>192</v>
      </c>
      <c r="AL2022">
        <v>23.65</v>
      </c>
      <c r="AM2022" s="10" t="s">
        <v>8317</v>
      </c>
      <c r="AN2022" t="s">
        <v>8347</v>
      </c>
      <c r="AO2022" s="15">
        <v>41737.097499999996</v>
      </c>
      <c r="AP2022" s="15">
        <v>41773.961111111115</v>
      </c>
      <c r="AU2022" s="3"/>
      <c r="AV2022" s="3"/>
      <c r="AW2022" s="6"/>
      <c r="AX2022" s="8"/>
      <c r="BJ2022" s="10"/>
      <c r="BL2022" s="15"/>
      <c r="BM2022" s="15"/>
    </row>
    <row r="2023" spans="1:65" ht="12.75" hidden="1" customHeight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  <c r="W2023">
        <v>2021</v>
      </c>
      <c r="X2023" s="3" t="s">
        <v>2022</v>
      </c>
      <c r="Y2023" s="3" t="s">
        <v>6131</v>
      </c>
      <c r="Z2023" s="6">
        <v>5000</v>
      </c>
      <c r="AA2023" s="8">
        <v>14055</v>
      </c>
      <c r="AB2023" t="s">
        <v>8218</v>
      </c>
      <c r="AC2023" t="s">
        <v>8223</v>
      </c>
      <c r="AD2023" t="s">
        <v>8245</v>
      </c>
      <c r="AE2023">
        <v>1411522897</v>
      </c>
      <c r="AF2023">
        <v>1407634897</v>
      </c>
      <c r="AG2023" t="b">
        <v>1</v>
      </c>
      <c r="AH2023">
        <v>95</v>
      </c>
      <c r="AI2023" t="b">
        <v>1</v>
      </c>
      <c r="AJ2023" t="s">
        <v>8293</v>
      </c>
      <c r="AK2023">
        <v>281</v>
      </c>
      <c r="AL2023">
        <v>147.94999999999999</v>
      </c>
      <c r="AM2023" s="10" t="s">
        <v>8317</v>
      </c>
      <c r="AN2023" t="s">
        <v>8347</v>
      </c>
      <c r="AO2023" s="15">
        <v>41861.070567129631</v>
      </c>
      <c r="AP2023" s="15">
        <v>41906.070567129631</v>
      </c>
      <c r="AU2023" s="3"/>
      <c r="AV2023" s="3"/>
      <c r="AW2023" s="6"/>
      <c r="AX2023" s="8"/>
      <c r="BJ2023" s="10"/>
      <c r="BL2023" s="15"/>
      <c r="BM2023" s="15"/>
    </row>
    <row r="2024" spans="1:65" ht="12.75" hidden="1" customHeight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  <c r="W2024">
        <v>2022</v>
      </c>
      <c r="X2024" s="3" t="s">
        <v>2023</v>
      </c>
      <c r="Y2024" s="3" t="s">
        <v>6132</v>
      </c>
      <c r="Z2024" s="6">
        <v>100000</v>
      </c>
      <c r="AA2024" s="8">
        <v>125137</v>
      </c>
      <c r="AB2024" t="s">
        <v>8218</v>
      </c>
      <c r="AC2024" t="s">
        <v>8223</v>
      </c>
      <c r="AD2024" t="s">
        <v>8245</v>
      </c>
      <c r="AE2024">
        <v>1465652372</v>
      </c>
      <c r="AF2024">
        <v>1463060372</v>
      </c>
      <c r="AG2024" t="b">
        <v>1</v>
      </c>
      <c r="AH2024">
        <v>325</v>
      </c>
      <c r="AI2024" t="b">
        <v>1</v>
      </c>
      <c r="AJ2024" t="s">
        <v>8293</v>
      </c>
      <c r="AK2024">
        <v>125</v>
      </c>
      <c r="AL2024">
        <v>385.04</v>
      </c>
      <c r="AM2024" s="10" t="s">
        <v>8317</v>
      </c>
      <c r="AN2024" t="s">
        <v>8347</v>
      </c>
      <c r="AO2024" s="15">
        <v>42502.569120370375</v>
      </c>
      <c r="AP2024" s="15">
        <v>42532.569120370375</v>
      </c>
      <c r="AU2024" s="3"/>
      <c r="AV2024" s="3"/>
      <c r="AW2024" s="6"/>
      <c r="AX2024" s="8"/>
      <c r="BJ2024" s="10"/>
      <c r="BL2024" s="15"/>
      <c r="BM2024" s="15"/>
    </row>
    <row r="2025" spans="1:65" ht="12.75" hidden="1" customHeight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  <c r="W2025">
        <v>2023</v>
      </c>
      <c r="X2025" s="3" t="s">
        <v>2024</v>
      </c>
      <c r="Y2025" s="3" t="s">
        <v>6133</v>
      </c>
      <c r="Z2025" s="6">
        <v>100000</v>
      </c>
      <c r="AA2025" s="8">
        <v>161459</v>
      </c>
      <c r="AB2025" t="s">
        <v>8218</v>
      </c>
      <c r="AC2025" t="s">
        <v>8223</v>
      </c>
      <c r="AD2025" t="s">
        <v>8245</v>
      </c>
      <c r="AE2025">
        <v>1434017153</v>
      </c>
      <c r="AF2025">
        <v>1431425153</v>
      </c>
      <c r="AG2025" t="b">
        <v>1</v>
      </c>
      <c r="AH2025">
        <v>353</v>
      </c>
      <c r="AI2025" t="b">
        <v>1</v>
      </c>
      <c r="AJ2025" t="s">
        <v>8293</v>
      </c>
      <c r="AK2025">
        <v>161</v>
      </c>
      <c r="AL2025">
        <v>457.39</v>
      </c>
      <c r="AM2025" s="10" t="s">
        <v>8317</v>
      </c>
      <c r="AN2025" t="s">
        <v>8347</v>
      </c>
      <c r="AO2025" s="15">
        <v>42136.420752314814</v>
      </c>
      <c r="AP2025" s="15">
        <v>42166.420752314814</v>
      </c>
      <c r="AU2025" s="3"/>
      <c r="AV2025" s="3"/>
      <c r="AW2025" s="6"/>
      <c r="AX2025" s="8"/>
      <c r="BJ2025" s="10"/>
      <c r="BL2025" s="15"/>
      <c r="BM2025" s="15"/>
    </row>
    <row r="2026" spans="1:65" ht="12.75" hidden="1" customHeight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  <c r="W2026">
        <v>2024</v>
      </c>
      <c r="X2026" s="3" t="s">
        <v>2025</v>
      </c>
      <c r="Y2026" s="3" t="s">
        <v>6134</v>
      </c>
      <c r="Z2026" s="6">
        <v>4000</v>
      </c>
      <c r="AA2026" s="8">
        <v>23414</v>
      </c>
      <c r="AB2026" t="s">
        <v>8218</v>
      </c>
      <c r="AC2026" t="s">
        <v>8223</v>
      </c>
      <c r="AD2026" t="s">
        <v>8245</v>
      </c>
      <c r="AE2026">
        <v>1344826800</v>
      </c>
      <c r="AF2026">
        <v>1341875544</v>
      </c>
      <c r="AG2026" t="b">
        <v>1</v>
      </c>
      <c r="AH2026">
        <v>105</v>
      </c>
      <c r="AI2026" t="b">
        <v>1</v>
      </c>
      <c r="AJ2026" t="s">
        <v>8293</v>
      </c>
      <c r="AK2026">
        <v>585</v>
      </c>
      <c r="AL2026">
        <v>222.99</v>
      </c>
      <c r="AM2026" s="10" t="s">
        <v>8317</v>
      </c>
      <c r="AN2026" t="s">
        <v>8347</v>
      </c>
      <c r="AO2026" s="15">
        <v>41099.966944444444</v>
      </c>
      <c r="AP2026" s="15">
        <v>41134.125</v>
      </c>
      <c r="AU2026" s="3"/>
      <c r="AV2026" s="3"/>
      <c r="AW2026" s="6"/>
      <c r="AX2026" s="8"/>
      <c r="BJ2026" s="10"/>
      <c r="BL2026" s="15"/>
      <c r="BM2026" s="15"/>
    </row>
    <row r="2027" spans="1:65" ht="12.75" hidden="1" customHeight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  <c r="W2027">
        <v>2025</v>
      </c>
      <c r="X2027" s="3" t="s">
        <v>2026</v>
      </c>
      <c r="Y2027" s="3" t="s">
        <v>6135</v>
      </c>
      <c r="Z2027" s="6">
        <v>80000</v>
      </c>
      <c r="AA2027" s="8">
        <v>160920</v>
      </c>
      <c r="AB2027" t="s">
        <v>8218</v>
      </c>
      <c r="AC2027" t="s">
        <v>8235</v>
      </c>
      <c r="AD2027" t="s">
        <v>8248</v>
      </c>
      <c r="AE2027">
        <v>1433996746</v>
      </c>
      <c r="AF2027">
        <v>1431404746</v>
      </c>
      <c r="AG2027" t="b">
        <v>1</v>
      </c>
      <c r="AH2027">
        <v>729</v>
      </c>
      <c r="AI2027" t="b">
        <v>1</v>
      </c>
      <c r="AJ2027" t="s">
        <v>8293</v>
      </c>
      <c r="AK2027">
        <v>201</v>
      </c>
      <c r="AL2027">
        <v>220.74</v>
      </c>
      <c r="AM2027" s="10" t="s">
        <v>8317</v>
      </c>
      <c r="AN2027" t="s">
        <v>8347</v>
      </c>
      <c r="AO2027" s="15">
        <v>42136.184560185182</v>
      </c>
      <c r="AP2027" s="15">
        <v>42166.184560185182</v>
      </c>
      <c r="AU2027" s="3"/>
      <c r="AV2027" s="3"/>
      <c r="AW2027" s="6"/>
      <c r="AX2027" s="8"/>
      <c r="BJ2027" s="10"/>
      <c r="BL2027" s="15"/>
      <c r="BM2027" s="15"/>
    </row>
    <row r="2028" spans="1:65" ht="12.75" hidden="1" customHeight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  <c r="W2028">
        <v>2026</v>
      </c>
      <c r="X2028" s="3" t="s">
        <v>2027</v>
      </c>
      <c r="Y2028" s="3" t="s">
        <v>6136</v>
      </c>
      <c r="Z2028" s="6">
        <v>25000</v>
      </c>
      <c r="AA2028" s="8">
        <v>33370.769999999997</v>
      </c>
      <c r="AB2028" t="s">
        <v>8218</v>
      </c>
      <c r="AC2028" t="s">
        <v>8223</v>
      </c>
      <c r="AD2028" t="s">
        <v>8245</v>
      </c>
      <c r="AE2028">
        <v>1398052740</v>
      </c>
      <c r="AF2028">
        <v>1394127585</v>
      </c>
      <c r="AG2028" t="b">
        <v>1</v>
      </c>
      <c r="AH2028">
        <v>454</v>
      </c>
      <c r="AI2028" t="b">
        <v>1</v>
      </c>
      <c r="AJ2028" t="s">
        <v>8293</v>
      </c>
      <c r="AK2028">
        <v>133</v>
      </c>
      <c r="AL2028">
        <v>73.5</v>
      </c>
      <c r="AM2028" s="10" t="s">
        <v>8317</v>
      </c>
      <c r="AN2028" t="s">
        <v>8347</v>
      </c>
      <c r="AO2028" s="15">
        <v>41704.735937500001</v>
      </c>
      <c r="AP2028" s="15">
        <v>41750.165972222225</v>
      </c>
      <c r="AU2028" s="3"/>
      <c r="AV2028" s="3"/>
      <c r="AW2028" s="6"/>
      <c r="AX2028" s="8"/>
      <c r="BJ2028" s="10"/>
      <c r="BL2028" s="15"/>
      <c r="BM2028" s="15"/>
    </row>
    <row r="2029" spans="1:65" ht="12.75" hidden="1" customHeight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  <c r="W2029">
        <v>2027</v>
      </c>
      <c r="X2029" s="3" t="s">
        <v>2028</v>
      </c>
      <c r="Y2029" s="3" t="s">
        <v>6137</v>
      </c>
      <c r="Z2029" s="6">
        <v>100000</v>
      </c>
      <c r="AA2029" s="8">
        <v>120249</v>
      </c>
      <c r="AB2029" t="s">
        <v>8218</v>
      </c>
      <c r="AC2029" t="s">
        <v>8223</v>
      </c>
      <c r="AD2029" t="s">
        <v>8245</v>
      </c>
      <c r="AE2029">
        <v>1427740319</v>
      </c>
      <c r="AF2029">
        <v>1423855919</v>
      </c>
      <c r="AG2029" t="b">
        <v>1</v>
      </c>
      <c r="AH2029">
        <v>539</v>
      </c>
      <c r="AI2029" t="b">
        <v>1</v>
      </c>
      <c r="AJ2029" t="s">
        <v>8293</v>
      </c>
      <c r="AK2029">
        <v>120</v>
      </c>
      <c r="AL2029">
        <v>223.1</v>
      </c>
      <c r="AM2029" s="10" t="s">
        <v>8317</v>
      </c>
      <c r="AN2029" t="s">
        <v>8347</v>
      </c>
      <c r="AO2029" s="15">
        <v>42048.813877314817</v>
      </c>
      <c r="AP2029" s="15">
        <v>42093.772210648152</v>
      </c>
      <c r="AU2029" s="3"/>
      <c r="AV2029" s="3"/>
      <c r="AW2029" s="6"/>
      <c r="AX2029" s="8"/>
      <c r="BJ2029" s="10"/>
      <c r="BL2029" s="15"/>
      <c r="BM2029" s="15"/>
    </row>
    <row r="2030" spans="1:65" ht="12.75" hidden="1" customHeight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  <c r="W2030">
        <v>2028</v>
      </c>
      <c r="X2030" s="3" t="s">
        <v>2029</v>
      </c>
      <c r="Y2030" s="3" t="s">
        <v>6138</v>
      </c>
      <c r="Z2030" s="6">
        <v>3000</v>
      </c>
      <c r="AA2030" s="8">
        <v>3785</v>
      </c>
      <c r="AB2030" t="s">
        <v>8218</v>
      </c>
      <c r="AC2030" t="s">
        <v>8223</v>
      </c>
      <c r="AD2030" t="s">
        <v>8245</v>
      </c>
      <c r="AE2030">
        <v>1268690100</v>
      </c>
      <c r="AF2030">
        <v>1265493806</v>
      </c>
      <c r="AG2030" t="b">
        <v>1</v>
      </c>
      <c r="AH2030">
        <v>79</v>
      </c>
      <c r="AI2030" t="b">
        <v>1</v>
      </c>
      <c r="AJ2030" t="s">
        <v>8293</v>
      </c>
      <c r="AK2030">
        <v>126</v>
      </c>
      <c r="AL2030">
        <v>47.91</v>
      </c>
      <c r="AM2030" s="10" t="s">
        <v>8317</v>
      </c>
      <c r="AN2030" t="s">
        <v>8347</v>
      </c>
      <c r="AO2030" s="15">
        <v>40215.919050925928</v>
      </c>
      <c r="AP2030" s="15">
        <v>40252.913194444445</v>
      </c>
      <c r="AU2030" s="3"/>
      <c r="AV2030" s="3"/>
      <c r="AW2030" s="6"/>
      <c r="AX2030" s="8"/>
      <c r="BJ2030" s="10"/>
      <c r="BL2030" s="15"/>
      <c r="BM2030" s="15"/>
    </row>
    <row r="2031" spans="1:65" ht="12.75" hidden="1" customHeight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  <c r="W2031">
        <v>2029</v>
      </c>
      <c r="X2031" s="3" t="s">
        <v>2030</v>
      </c>
      <c r="Y2031" s="3" t="s">
        <v>6139</v>
      </c>
      <c r="Z2031" s="6">
        <v>2500</v>
      </c>
      <c r="AA2031" s="8">
        <v>9030</v>
      </c>
      <c r="AB2031" t="s">
        <v>8218</v>
      </c>
      <c r="AC2031" t="s">
        <v>8223</v>
      </c>
      <c r="AD2031" t="s">
        <v>8245</v>
      </c>
      <c r="AE2031">
        <v>1409099481</v>
      </c>
      <c r="AF2031">
        <v>1406507481</v>
      </c>
      <c r="AG2031" t="b">
        <v>1</v>
      </c>
      <c r="AH2031">
        <v>94</v>
      </c>
      <c r="AI2031" t="b">
        <v>1</v>
      </c>
      <c r="AJ2031" t="s">
        <v>8293</v>
      </c>
      <c r="AK2031">
        <v>361</v>
      </c>
      <c r="AL2031">
        <v>96.06</v>
      </c>
      <c r="AM2031" s="10" t="s">
        <v>8317</v>
      </c>
      <c r="AN2031" t="s">
        <v>8347</v>
      </c>
      <c r="AO2031" s="15">
        <v>41848.021770833337</v>
      </c>
      <c r="AP2031" s="15">
        <v>41878.021770833337</v>
      </c>
      <c r="AU2031" s="3"/>
      <c r="AV2031" s="3"/>
      <c r="AW2031" s="6"/>
      <c r="AX2031" s="8"/>
      <c r="BJ2031" s="10"/>
      <c r="BL2031" s="15"/>
      <c r="BM2031" s="15"/>
    </row>
    <row r="2032" spans="1:65" ht="12.75" hidden="1" customHeight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  <c r="W2032">
        <v>2030</v>
      </c>
      <c r="X2032" s="3" t="s">
        <v>2031</v>
      </c>
      <c r="Y2032" s="3" t="s">
        <v>6140</v>
      </c>
      <c r="Z2032" s="6">
        <v>32768</v>
      </c>
      <c r="AA2032" s="8">
        <v>74134</v>
      </c>
      <c r="AB2032" t="s">
        <v>8218</v>
      </c>
      <c r="AC2032" t="s">
        <v>8224</v>
      </c>
      <c r="AD2032" t="s">
        <v>8246</v>
      </c>
      <c r="AE2032">
        <v>1354233296</v>
      </c>
      <c r="AF2032">
        <v>1351641296</v>
      </c>
      <c r="AG2032" t="b">
        <v>1</v>
      </c>
      <c r="AH2032">
        <v>625</v>
      </c>
      <c r="AI2032" t="b">
        <v>1</v>
      </c>
      <c r="AJ2032" t="s">
        <v>8293</v>
      </c>
      <c r="AK2032">
        <v>226</v>
      </c>
      <c r="AL2032">
        <v>118.61</v>
      </c>
      <c r="AM2032" s="10" t="s">
        <v>8317</v>
      </c>
      <c r="AN2032" t="s">
        <v>8347</v>
      </c>
      <c r="AO2032" s="15">
        <v>41212.996481481481</v>
      </c>
      <c r="AP2032" s="15">
        <v>41242.996481481481</v>
      </c>
      <c r="AU2032" s="3"/>
      <c r="AV2032" s="3"/>
      <c r="AW2032" s="6"/>
      <c r="AX2032" s="8"/>
      <c r="BJ2032" s="10"/>
      <c r="BL2032" s="15"/>
      <c r="BM2032" s="15"/>
    </row>
    <row r="2033" spans="1:65" ht="12.75" hidden="1" customHeight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  <c r="W2033">
        <v>2031</v>
      </c>
      <c r="X2033" s="3" t="s">
        <v>2032</v>
      </c>
      <c r="Y2033" s="3" t="s">
        <v>6141</v>
      </c>
      <c r="Z2033" s="6">
        <v>50000</v>
      </c>
      <c r="AA2033" s="8">
        <v>60175</v>
      </c>
      <c r="AB2033" t="s">
        <v>8218</v>
      </c>
      <c r="AC2033" t="s">
        <v>8232</v>
      </c>
      <c r="AD2033" t="s">
        <v>8248</v>
      </c>
      <c r="AE2033">
        <v>1420765200</v>
      </c>
      <c r="AF2033">
        <v>1417506853</v>
      </c>
      <c r="AG2033" t="b">
        <v>1</v>
      </c>
      <c r="AH2033">
        <v>508</v>
      </c>
      <c r="AI2033" t="b">
        <v>1</v>
      </c>
      <c r="AJ2033" t="s">
        <v>8293</v>
      </c>
      <c r="AK2033">
        <v>120</v>
      </c>
      <c r="AL2033">
        <v>118.45</v>
      </c>
      <c r="AM2033" s="10" t="s">
        <v>8317</v>
      </c>
      <c r="AN2033" t="s">
        <v>8347</v>
      </c>
      <c r="AO2033" s="15">
        <v>41975.329317129625</v>
      </c>
      <c r="AP2033" s="15">
        <v>42013.041666666672</v>
      </c>
      <c r="AU2033" s="3"/>
      <c r="AV2033" s="3"/>
      <c r="AW2033" s="6"/>
      <c r="AX2033" s="8"/>
      <c r="BJ2033" s="10"/>
      <c r="BL2033" s="15"/>
      <c r="BM2033" s="15"/>
    </row>
    <row r="2034" spans="1:65" ht="12.75" hidden="1" customHeight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  <c r="W2034">
        <v>2032</v>
      </c>
      <c r="X2034" s="3" t="s">
        <v>2033</v>
      </c>
      <c r="Y2034" s="3" t="s">
        <v>6142</v>
      </c>
      <c r="Z2034" s="6">
        <v>25000</v>
      </c>
      <c r="AA2034" s="8">
        <v>76047</v>
      </c>
      <c r="AB2034" t="s">
        <v>8218</v>
      </c>
      <c r="AC2034" t="s">
        <v>8223</v>
      </c>
      <c r="AD2034" t="s">
        <v>8245</v>
      </c>
      <c r="AE2034">
        <v>1481778000</v>
      </c>
      <c r="AF2034">
        <v>1479216874</v>
      </c>
      <c r="AG2034" t="b">
        <v>1</v>
      </c>
      <c r="AH2034">
        <v>531</v>
      </c>
      <c r="AI2034" t="b">
        <v>1</v>
      </c>
      <c r="AJ2034" t="s">
        <v>8293</v>
      </c>
      <c r="AK2034">
        <v>304</v>
      </c>
      <c r="AL2034">
        <v>143.21</v>
      </c>
      <c r="AM2034" s="10" t="s">
        <v>8317</v>
      </c>
      <c r="AN2034" t="s">
        <v>8347</v>
      </c>
      <c r="AO2034" s="15">
        <v>42689.565671296295</v>
      </c>
      <c r="AP2034" s="15">
        <v>42719.208333333328</v>
      </c>
      <c r="AU2034" s="3"/>
      <c r="AV2034" s="3"/>
      <c r="AW2034" s="6"/>
      <c r="AX2034" s="8"/>
      <c r="BJ2034" s="10"/>
      <c r="BL2034" s="15"/>
      <c r="BM2034" s="15"/>
    </row>
    <row r="2035" spans="1:65" ht="12.75" hidden="1" customHeight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  <c r="W2035">
        <v>2033</v>
      </c>
      <c r="X2035" s="3" t="s">
        <v>2034</v>
      </c>
      <c r="Y2035" s="3" t="s">
        <v>6143</v>
      </c>
      <c r="Z2035" s="6">
        <v>25000</v>
      </c>
      <c r="AA2035" s="8">
        <v>44669</v>
      </c>
      <c r="AB2035" t="s">
        <v>8218</v>
      </c>
      <c r="AC2035" t="s">
        <v>8223</v>
      </c>
      <c r="AD2035" t="s">
        <v>8245</v>
      </c>
      <c r="AE2035">
        <v>1398477518</v>
      </c>
      <c r="AF2035">
        <v>1395885518</v>
      </c>
      <c r="AG2035" t="b">
        <v>1</v>
      </c>
      <c r="AH2035">
        <v>158</v>
      </c>
      <c r="AI2035" t="b">
        <v>1</v>
      </c>
      <c r="AJ2035" t="s">
        <v>8293</v>
      </c>
      <c r="AK2035">
        <v>179</v>
      </c>
      <c r="AL2035">
        <v>282.72000000000003</v>
      </c>
      <c r="AM2035" s="10" t="s">
        <v>8317</v>
      </c>
      <c r="AN2035" t="s">
        <v>8347</v>
      </c>
      <c r="AO2035" s="15">
        <v>41725.082384259258</v>
      </c>
      <c r="AP2035" s="15">
        <v>41755.082384259258</v>
      </c>
      <c r="AU2035" s="3"/>
      <c r="AV2035" s="3"/>
      <c r="AW2035" s="6"/>
      <c r="AX2035" s="8"/>
      <c r="BJ2035" s="10"/>
      <c r="BL2035" s="15"/>
      <c r="BM2035" s="15"/>
    </row>
    <row r="2036" spans="1:65" ht="12.75" hidden="1" customHeight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  <c r="W2036">
        <v>2034</v>
      </c>
      <c r="X2036" s="3" t="s">
        <v>2035</v>
      </c>
      <c r="Y2036" s="3" t="s">
        <v>6144</v>
      </c>
      <c r="Z2036" s="6">
        <v>78000</v>
      </c>
      <c r="AA2036" s="8">
        <v>301719.59000000003</v>
      </c>
      <c r="AB2036" t="s">
        <v>8218</v>
      </c>
      <c r="AC2036" t="s">
        <v>8223</v>
      </c>
      <c r="AD2036" t="s">
        <v>8245</v>
      </c>
      <c r="AE2036">
        <v>1430981880</v>
      </c>
      <c r="AF2036">
        <v>1426216033</v>
      </c>
      <c r="AG2036" t="b">
        <v>1</v>
      </c>
      <c r="AH2036">
        <v>508</v>
      </c>
      <c r="AI2036" t="b">
        <v>1</v>
      </c>
      <c r="AJ2036" t="s">
        <v>8293</v>
      </c>
      <c r="AK2036">
        <v>387</v>
      </c>
      <c r="AL2036">
        <v>593.94000000000005</v>
      </c>
      <c r="AM2036" s="10" t="s">
        <v>8317</v>
      </c>
      <c r="AN2036" t="s">
        <v>8347</v>
      </c>
      <c r="AO2036" s="15">
        <v>42076.130011574074</v>
      </c>
      <c r="AP2036" s="15">
        <v>42131.290277777778</v>
      </c>
      <c r="AU2036" s="3"/>
      <c r="AV2036" s="3"/>
      <c r="AW2036" s="6"/>
      <c r="AX2036" s="8"/>
      <c r="BJ2036" s="10"/>
      <c r="BL2036" s="15"/>
      <c r="BM2036" s="15"/>
    </row>
    <row r="2037" spans="1:65" ht="12.75" hidden="1" customHeight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  <c r="W2037">
        <v>2035</v>
      </c>
      <c r="X2037" s="3" t="s">
        <v>2036</v>
      </c>
      <c r="Y2037" s="3" t="s">
        <v>6145</v>
      </c>
      <c r="Z2037" s="6">
        <v>80000</v>
      </c>
      <c r="AA2037" s="8">
        <v>168829.14</v>
      </c>
      <c r="AB2037" t="s">
        <v>8218</v>
      </c>
      <c r="AC2037" t="s">
        <v>8223</v>
      </c>
      <c r="AD2037" t="s">
        <v>8245</v>
      </c>
      <c r="AE2037">
        <v>1450486800</v>
      </c>
      <c r="AF2037">
        <v>1446562807</v>
      </c>
      <c r="AG2037" t="b">
        <v>1</v>
      </c>
      <c r="AH2037">
        <v>644</v>
      </c>
      <c r="AI2037" t="b">
        <v>1</v>
      </c>
      <c r="AJ2037" t="s">
        <v>8293</v>
      </c>
      <c r="AK2037">
        <v>211</v>
      </c>
      <c r="AL2037">
        <v>262.16000000000003</v>
      </c>
      <c r="AM2037" s="10" t="s">
        <v>8317</v>
      </c>
      <c r="AN2037" t="s">
        <v>8347</v>
      </c>
      <c r="AO2037" s="15">
        <v>42311.625081018516</v>
      </c>
      <c r="AP2037" s="15">
        <v>42357.041666666672</v>
      </c>
      <c r="AU2037" s="3"/>
      <c r="AV2037" s="3"/>
      <c r="AW2037" s="6"/>
      <c r="AX2037" s="8"/>
      <c r="BJ2037" s="10"/>
      <c r="BL2037" s="15"/>
      <c r="BM2037" s="15"/>
    </row>
    <row r="2038" spans="1:65" ht="12.75" hidden="1" customHeight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41768.864803240736</v>
      </c>
      <c r="W2038">
        <v>2036</v>
      </c>
      <c r="X2038" s="3" t="s">
        <v>2037</v>
      </c>
      <c r="Y2038" s="3" t="s">
        <v>6146</v>
      </c>
      <c r="Z2038" s="6">
        <v>30000</v>
      </c>
      <c r="AA2038" s="8">
        <v>39500.5</v>
      </c>
      <c r="AB2038" t="s">
        <v>8218</v>
      </c>
      <c r="AC2038" t="s">
        <v>8223</v>
      </c>
      <c r="AD2038" t="s">
        <v>8245</v>
      </c>
      <c r="AE2038">
        <v>1399668319</v>
      </c>
      <c r="AF2038">
        <v>1397076319</v>
      </c>
      <c r="AG2038" t="b">
        <v>1</v>
      </c>
      <c r="AH2038">
        <v>848</v>
      </c>
      <c r="AI2038" t="b">
        <v>1</v>
      </c>
      <c r="AJ2038" t="s">
        <v>8293</v>
      </c>
      <c r="AK2038">
        <v>132</v>
      </c>
      <c r="AL2038">
        <v>46.58</v>
      </c>
      <c r="AM2038" s="10" t="s">
        <v>8317</v>
      </c>
      <c r="AN2038" t="s">
        <v>8347</v>
      </c>
      <c r="AO2038" s="15">
        <v>41738.864803240744</v>
      </c>
      <c r="AP2038" s="15">
        <v>41768.864803240736</v>
      </c>
      <c r="AU2038" s="3"/>
      <c r="AV2038" s="3"/>
      <c r="AW2038" s="6"/>
      <c r="AX2038" s="8"/>
      <c r="BJ2038" s="10"/>
      <c r="BL2038" s="15"/>
      <c r="BM2038" s="15"/>
    </row>
    <row r="2039" spans="1:65" ht="12.75" hidden="1" customHeight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  <c r="W2039">
        <v>2037</v>
      </c>
      <c r="X2039" s="3" t="s">
        <v>2038</v>
      </c>
      <c r="Y2039" s="3" t="s">
        <v>6147</v>
      </c>
      <c r="Z2039" s="6">
        <v>10000</v>
      </c>
      <c r="AA2039" s="8">
        <v>30047.64</v>
      </c>
      <c r="AB2039" t="s">
        <v>8218</v>
      </c>
      <c r="AC2039" t="s">
        <v>8223</v>
      </c>
      <c r="AD2039" t="s">
        <v>8245</v>
      </c>
      <c r="AE2039">
        <v>1388383353</v>
      </c>
      <c r="AF2039">
        <v>1383195753</v>
      </c>
      <c r="AG2039" t="b">
        <v>1</v>
      </c>
      <c r="AH2039">
        <v>429</v>
      </c>
      <c r="AI2039" t="b">
        <v>1</v>
      </c>
      <c r="AJ2039" t="s">
        <v>8293</v>
      </c>
      <c r="AK2039">
        <v>300</v>
      </c>
      <c r="AL2039">
        <v>70.040000000000006</v>
      </c>
      <c r="AM2039" s="10" t="s">
        <v>8317</v>
      </c>
      <c r="AN2039" t="s">
        <v>8347</v>
      </c>
      <c r="AO2039" s="15">
        <v>41578.210104166668</v>
      </c>
      <c r="AP2039" s="15">
        <v>41638.251770833333</v>
      </c>
      <c r="AU2039" s="3"/>
      <c r="AV2039" s="3"/>
      <c r="AW2039" s="6"/>
      <c r="AX2039" s="8"/>
      <c r="BJ2039" s="10"/>
      <c r="BL2039" s="15"/>
      <c r="BM2039" s="15"/>
    </row>
    <row r="2040" spans="1:65" ht="12.75" hidden="1" customHeight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  <c r="W2040">
        <v>2038</v>
      </c>
      <c r="X2040" s="3" t="s">
        <v>2039</v>
      </c>
      <c r="Y2040" s="3" t="s">
        <v>6148</v>
      </c>
      <c r="Z2040" s="6">
        <v>8000</v>
      </c>
      <c r="AA2040" s="8">
        <v>33641</v>
      </c>
      <c r="AB2040" t="s">
        <v>8218</v>
      </c>
      <c r="AC2040" t="s">
        <v>8224</v>
      </c>
      <c r="AD2040" t="s">
        <v>8246</v>
      </c>
      <c r="AE2040">
        <v>1372701600</v>
      </c>
      <c r="AF2040">
        <v>1369895421</v>
      </c>
      <c r="AG2040" t="b">
        <v>1</v>
      </c>
      <c r="AH2040">
        <v>204</v>
      </c>
      <c r="AI2040" t="b">
        <v>1</v>
      </c>
      <c r="AJ2040" t="s">
        <v>8293</v>
      </c>
      <c r="AK2040">
        <v>421</v>
      </c>
      <c r="AL2040">
        <v>164.91</v>
      </c>
      <c r="AM2040" s="10" t="s">
        <v>8317</v>
      </c>
      <c r="AN2040" t="s">
        <v>8347</v>
      </c>
      <c r="AO2040" s="15">
        <v>41424.27107638889</v>
      </c>
      <c r="AP2040" s="15">
        <v>41456.75</v>
      </c>
      <c r="AU2040" s="3"/>
      <c r="AV2040" s="3"/>
      <c r="AW2040" s="6"/>
      <c r="AX2040" s="8"/>
      <c r="BJ2040" s="10"/>
      <c r="BL2040" s="15"/>
      <c r="BM2040" s="15"/>
    </row>
    <row r="2041" spans="1:65" ht="12.75" hidden="1" customHeight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  <c r="W2041">
        <v>2039</v>
      </c>
      <c r="X2041" s="3" t="s">
        <v>2040</v>
      </c>
      <c r="Y2041" s="3" t="s">
        <v>6149</v>
      </c>
      <c r="Z2041" s="6">
        <v>125000</v>
      </c>
      <c r="AA2041" s="8">
        <v>170271</v>
      </c>
      <c r="AB2041" t="s">
        <v>8218</v>
      </c>
      <c r="AC2041" t="s">
        <v>8223</v>
      </c>
      <c r="AD2041" t="s">
        <v>8245</v>
      </c>
      <c r="AE2041">
        <v>1480568340</v>
      </c>
      <c r="AF2041">
        <v>1477996325</v>
      </c>
      <c r="AG2041" t="b">
        <v>1</v>
      </c>
      <c r="AH2041">
        <v>379</v>
      </c>
      <c r="AI2041" t="b">
        <v>1</v>
      </c>
      <c r="AJ2041" t="s">
        <v>8293</v>
      </c>
      <c r="AK2041">
        <v>136</v>
      </c>
      <c r="AL2041">
        <v>449.26</v>
      </c>
      <c r="AM2041" s="10" t="s">
        <v>8317</v>
      </c>
      <c r="AN2041" t="s">
        <v>8347</v>
      </c>
      <c r="AO2041" s="15">
        <v>42675.438946759255</v>
      </c>
      <c r="AP2041" s="15">
        <v>42705.207638888889</v>
      </c>
      <c r="AU2041" s="3"/>
      <c r="AV2041" s="3"/>
      <c r="AW2041" s="6"/>
      <c r="AX2041" s="8"/>
      <c r="BJ2041" s="10"/>
      <c r="BL2041" s="15"/>
      <c r="BM2041" s="15"/>
    </row>
    <row r="2042" spans="1:65" ht="12.75" hidden="1" customHeight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  <c r="W2042">
        <v>2040</v>
      </c>
      <c r="X2042" s="3" t="s">
        <v>2041</v>
      </c>
      <c r="Y2042" s="3" t="s">
        <v>6150</v>
      </c>
      <c r="Z2042" s="6">
        <v>3000</v>
      </c>
      <c r="AA2042" s="8">
        <v>7445.14</v>
      </c>
      <c r="AB2042" t="s">
        <v>8218</v>
      </c>
      <c r="AC2042" t="s">
        <v>8223</v>
      </c>
      <c r="AD2042" t="s">
        <v>8245</v>
      </c>
      <c r="AE2042">
        <v>1384557303</v>
      </c>
      <c r="AF2042">
        <v>1383257703</v>
      </c>
      <c r="AG2042" t="b">
        <v>1</v>
      </c>
      <c r="AH2042">
        <v>271</v>
      </c>
      <c r="AI2042" t="b">
        <v>1</v>
      </c>
      <c r="AJ2042" t="s">
        <v>8293</v>
      </c>
      <c r="AK2042">
        <v>248</v>
      </c>
      <c r="AL2042">
        <v>27.47</v>
      </c>
      <c r="AM2042" s="10" t="s">
        <v>8317</v>
      </c>
      <c r="AN2042" t="s">
        <v>8347</v>
      </c>
      <c r="AO2042" s="15">
        <v>41578.927118055559</v>
      </c>
      <c r="AP2042" s="15">
        <v>41593.968784722223</v>
      </c>
      <c r="AU2042" s="3"/>
      <c r="AV2042" s="3"/>
      <c r="AW2042" s="6"/>
      <c r="AX2042" s="8"/>
      <c r="BJ2042" s="10"/>
      <c r="BL2042" s="15"/>
      <c r="BM2042" s="15"/>
    </row>
    <row r="2043" spans="1:65" ht="12.75" hidden="1" customHeight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  <c r="W2043">
        <v>2041</v>
      </c>
      <c r="X2043" s="3" t="s">
        <v>2042</v>
      </c>
      <c r="Y2043" s="3" t="s">
        <v>6151</v>
      </c>
      <c r="Z2043" s="6">
        <v>9500</v>
      </c>
      <c r="AA2043" s="8">
        <v>17277</v>
      </c>
      <c r="AB2043" t="s">
        <v>8218</v>
      </c>
      <c r="AC2043" t="s">
        <v>8223</v>
      </c>
      <c r="AD2043" t="s">
        <v>8245</v>
      </c>
      <c r="AE2043">
        <v>1478785027</v>
      </c>
      <c r="AF2043">
        <v>1476189427</v>
      </c>
      <c r="AG2043" t="b">
        <v>0</v>
      </c>
      <c r="AH2043">
        <v>120</v>
      </c>
      <c r="AI2043" t="b">
        <v>1</v>
      </c>
      <c r="AJ2043" t="s">
        <v>8293</v>
      </c>
      <c r="AK2043">
        <v>182</v>
      </c>
      <c r="AL2043">
        <v>143.97999999999999</v>
      </c>
      <c r="AM2043" s="10" t="s">
        <v>8317</v>
      </c>
      <c r="AN2043" t="s">
        <v>8347</v>
      </c>
      <c r="AO2043" s="15">
        <v>42654.525775462964</v>
      </c>
      <c r="AP2043" s="15">
        <v>42684.567442129628</v>
      </c>
      <c r="AU2043" s="3"/>
      <c r="AV2043" s="3"/>
      <c r="AW2043" s="6"/>
      <c r="AX2043" s="8"/>
      <c r="BJ2043" s="10"/>
      <c r="BL2043" s="15"/>
      <c r="BM2043" s="15"/>
    </row>
    <row r="2044" spans="1:65" ht="12.75" hidden="1" customHeight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  <c r="W2044">
        <v>2042</v>
      </c>
      <c r="X2044" s="3" t="s">
        <v>2043</v>
      </c>
      <c r="Y2044" s="3" t="s">
        <v>6152</v>
      </c>
      <c r="Z2044" s="6">
        <v>10000</v>
      </c>
      <c r="AA2044" s="8">
        <v>12353</v>
      </c>
      <c r="AB2044" t="s">
        <v>8218</v>
      </c>
      <c r="AC2044" t="s">
        <v>8223</v>
      </c>
      <c r="AD2044" t="s">
        <v>8245</v>
      </c>
      <c r="AE2044">
        <v>1453481974</v>
      </c>
      <c r="AF2044">
        <v>1448297974</v>
      </c>
      <c r="AG2044" t="b">
        <v>0</v>
      </c>
      <c r="AH2044">
        <v>140</v>
      </c>
      <c r="AI2044" t="b">
        <v>1</v>
      </c>
      <c r="AJ2044" t="s">
        <v>8293</v>
      </c>
      <c r="AK2044">
        <v>124</v>
      </c>
      <c r="AL2044">
        <v>88.24</v>
      </c>
      <c r="AM2044" s="10" t="s">
        <v>8317</v>
      </c>
      <c r="AN2044" t="s">
        <v>8347</v>
      </c>
      <c r="AO2044" s="15">
        <v>42331.708032407405</v>
      </c>
      <c r="AP2044" s="15">
        <v>42391.708032407405</v>
      </c>
      <c r="AU2044" s="3"/>
      <c r="AV2044" s="3"/>
      <c r="AW2044" s="6"/>
      <c r="AX2044" s="8"/>
      <c r="BJ2044" s="10"/>
      <c r="BL2044" s="15"/>
      <c r="BM2044" s="15"/>
    </row>
    <row r="2045" spans="1:65" ht="12.75" hidden="1" customHeight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  <c r="W2045">
        <v>2043</v>
      </c>
      <c r="X2045" s="3" t="s">
        <v>2044</v>
      </c>
      <c r="Y2045" s="3" t="s">
        <v>6153</v>
      </c>
      <c r="Z2045" s="6">
        <v>1385</v>
      </c>
      <c r="AA2045" s="8">
        <v>7011</v>
      </c>
      <c r="AB2045" t="s">
        <v>8218</v>
      </c>
      <c r="AC2045" t="s">
        <v>8223</v>
      </c>
      <c r="AD2045" t="s">
        <v>8245</v>
      </c>
      <c r="AE2045">
        <v>1481432340</v>
      </c>
      <c r="AF2045">
        <v>1476764077</v>
      </c>
      <c r="AG2045" t="b">
        <v>0</v>
      </c>
      <c r="AH2045">
        <v>193</v>
      </c>
      <c r="AI2045" t="b">
        <v>1</v>
      </c>
      <c r="AJ2045" t="s">
        <v>8293</v>
      </c>
      <c r="AK2045">
        <v>506</v>
      </c>
      <c r="AL2045">
        <v>36.33</v>
      </c>
      <c r="AM2045" s="10" t="s">
        <v>8317</v>
      </c>
      <c r="AN2045" t="s">
        <v>8347</v>
      </c>
      <c r="AO2045" s="15">
        <v>42661.176817129628</v>
      </c>
      <c r="AP2045" s="15">
        <v>42715.207638888889</v>
      </c>
      <c r="AU2045" s="3"/>
      <c r="AV2045" s="3"/>
      <c r="AW2045" s="6"/>
      <c r="AX2045" s="8"/>
      <c r="BJ2045" s="10"/>
      <c r="BL2045" s="15"/>
      <c r="BM2045" s="15"/>
    </row>
    <row r="2046" spans="1:65" ht="12.75" hidden="1" customHeight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  <c r="W2046">
        <v>2044</v>
      </c>
      <c r="X2046" s="3" t="s">
        <v>2045</v>
      </c>
      <c r="Y2046" s="3" t="s">
        <v>6154</v>
      </c>
      <c r="Z2046" s="6">
        <v>15000</v>
      </c>
      <c r="AA2046" s="8">
        <v>16232</v>
      </c>
      <c r="AB2046" t="s">
        <v>8218</v>
      </c>
      <c r="AC2046" t="s">
        <v>8223</v>
      </c>
      <c r="AD2046" t="s">
        <v>8245</v>
      </c>
      <c r="AE2046">
        <v>1434212714</v>
      </c>
      <c r="AF2046">
        <v>1431620714</v>
      </c>
      <c r="AG2046" t="b">
        <v>0</v>
      </c>
      <c r="AH2046">
        <v>180</v>
      </c>
      <c r="AI2046" t="b">
        <v>1</v>
      </c>
      <c r="AJ2046" t="s">
        <v>8293</v>
      </c>
      <c r="AK2046">
        <v>108</v>
      </c>
      <c r="AL2046">
        <v>90.18</v>
      </c>
      <c r="AM2046" s="10" t="s">
        <v>8317</v>
      </c>
      <c r="AN2046" t="s">
        <v>8347</v>
      </c>
      <c r="AO2046" s="15">
        <v>42138.684189814812</v>
      </c>
      <c r="AP2046" s="15">
        <v>42168.684189814812</v>
      </c>
      <c r="AU2046" s="3"/>
      <c r="AV2046" s="3"/>
      <c r="AW2046" s="6"/>
      <c r="AX2046" s="8"/>
      <c r="BJ2046" s="10"/>
      <c r="BL2046" s="15"/>
      <c r="BM2046" s="15"/>
    </row>
    <row r="2047" spans="1:65" ht="12.75" hidden="1" customHeight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41099.088506944448</v>
      </c>
      <c r="W2047">
        <v>2045</v>
      </c>
      <c r="X2047" s="3" t="s">
        <v>2046</v>
      </c>
      <c r="Y2047" s="3" t="s">
        <v>6155</v>
      </c>
      <c r="Z2047" s="6">
        <v>4900</v>
      </c>
      <c r="AA2047" s="8">
        <v>40140.01</v>
      </c>
      <c r="AB2047" t="s">
        <v>8218</v>
      </c>
      <c r="AC2047" t="s">
        <v>8223</v>
      </c>
      <c r="AD2047" t="s">
        <v>8245</v>
      </c>
      <c r="AE2047">
        <v>1341799647</v>
      </c>
      <c r="AF2047">
        <v>1339207647</v>
      </c>
      <c r="AG2047" t="b">
        <v>0</v>
      </c>
      <c r="AH2047">
        <v>263</v>
      </c>
      <c r="AI2047" t="b">
        <v>1</v>
      </c>
      <c r="AJ2047" t="s">
        <v>8293</v>
      </c>
      <c r="AK2047">
        <v>819</v>
      </c>
      <c r="AL2047">
        <v>152.62</v>
      </c>
      <c r="AM2047" s="10" t="s">
        <v>8317</v>
      </c>
      <c r="AN2047" t="s">
        <v>8347</v>
      </c>
      <c r="AO2047" s="15">
        <v>41069.088506944441</v>
      </c>
      <c r="AP2047" s="15">
        <v>41099.088506944448</v>
      </c>
      <c r="AU2047" s="3"/>
      <c r="AV2047" s="3"/>
      <c r="AW2047" s="6"/>
      <c r="AX2047" s="8"/>
      <c r="BJ2047" s="10"/>
      <c r="BL2047" s="15"/>
      <c r="BM2047" s="15"/>
    </row>
    <row r="2048" spans="1:65" ht="12.75" hidden="1" customHeight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  <c r="W2048">
        <v>2046</v>
      </c>
      <c r="X2048" s="3" t="s">
        <v>2047</v>
      </c>
      <c r="Y2048" s="3" t="s">
        <v>6156</v>
      </c>
      <c r="Z2048" s="6">
        <v>10000</v>
      </c>
      <c r="AA2048" s="8">
        <v>12110</v>
      </c>
      <c r="AB2048" t="s">
        <v>8218</v>
      </c>
      <c r="AC2048" t="s">
        <v>8223</v>
      </c>
      <c r="AD2048" t="s">
        <v>8245</v>
      </c>
      <c r="AE2048">
        <v>1369282044</v>
      </c>
      <c r="AF2048">
        <v>1366690044</v>
      </c>
      <c r="AG2048" t="b">
        <v>0</v>
      </c>
      <c r="AH2048">
        <v>217</v>
      </c>
      <c r="AI2048" t="b">
        <v>1</v>
      </c>
      <c r="AJ2048" t="s">
        <v>8293</v>
      </c>
      <c r="AK2048">
        <v>121</v>
      </c>
      <c r="AL2048">
        <v>55.81</v>
      </c>
      <c r="AM2048" s="10" t="s">
        <v>8317</v>
      </c>
      <c r="AN2048" t="s">
        <v>8347</v>
      </c>
      <c r="AO2048" s="15">
        <v>41387.171805555554</v>
      </c>
      <c r="AP2048" s="15">
        <v>41417.171805555554</v>
      </c>
      <c r="AU2048" s="3"/>
      <c r="AV2048" s="3"/>
      <c r="AW2048" s="6"/>
      <c r="AX2048" s="8"/>
      <c r="BJ2048" s="10"/>
      <c r="BL2048" s="15"/>
      <c r="BM2048" s="15"/>
    </row>
    <row r="2049" spans="1:65" ht="12.75" hidden="1" customHeight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  <c r="W2049">
        <v>2047</v>
      </c>
      <c r="X2049" s="3" t="s">
        <v>2048</v>
      </c>
      <c r="Y2049" s="3" t="s">
        <v>6157</v>
      </c>
      <c r="Z2049" s="6">
        <v>98000</v>
      </c>
      <c r="AA2049" s="8">
        <v>100939</v>
      </c>
      <c r="AB2049" t="s">
        <v>8218</v>
      </c>
      <c r="AC2049" t="s">
        <v>8225</v>
      </c>
      <c r="AD2049" t="s">
        <v>8247</v>
      </c>
      <c r="AE2049">
        <v>1429228800</v>
      </c>
      <c r="AF2049">
        <v>1426714870</v>
      </c>
      <c r="AG2049" t="b">
        <v>0</v>
      </c>
      <c r="AH2049">
        <v>443</v>
      </c>
      <c r="AI2049" t="b">
        <v>1</v>
      </c>
      <c r="AJ2049" t="s">
        <v>8293</v>
      </c>
      <c r="AK2049">
        <v>103</v>
      </c>
      <c r="AL2049">
        <v>227.85</v>
      </c>
      <c r="AM2049" s="10" t="s">
        <v>8317</v>
      </c>
      <c r="AN2049" t="s">
        <v>8347</v>
      </c>
      <c r="AO2049" s="15">
        <v>42081.903587962966</v>
      </c>
      <c r="AP2049" s="15">
        <v>42111</v>
      </c>
      <c r="AU2049" s="3"/>
      <c r="AV2049" s="3"/>
      <c r="AW2049" s="6"/>
      <c r="AX2049" s="8"/>
      <c r="BJ2049" s="10"/>
      <c r="BL2049" s="15"/>
      <c r="BM2049" s="15"/>
    </row>
    <row r="2050" spans="1:65" ht="12.75" hidden="1" customHeight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  <c r="W2050">
        <v>2048</v>
      </c>
      <c r="X2050" s="3" t="s">
        <v>2049</v>
      </c>
      <c r="Y2050" s="3" t="s">
        <v>6158</v>
      </c>
      <c r="Z2050" s="6">
        <v>85000</v>
      </c>
      <c r="AA2050" s="8">
        <v>126082.45</v>
      </c>
      <c r="AB2050" t="s">
        <v>8218</v>
      </c>
      <c r="AC2050" t="s">
        <v>8223</v>
      </c>
      <c r="AD2050" t="s">
        <v>8245</v>
      </c>
      <c r="AE2050">
        <v>1369323491</v>
      </c>
      <c r="AF2050">
        <v>1366731491</v>
      </c>
      <c r="AG2050" t="b">
        <v>0</v>
      </c>
      <c r="AH2050">
        <v>1373</v>
      </c>
      <c r="AI2050" t="b">
        <v>1</v>
      </c>
      <c r="AJ2050" t="s">
        <v>8293</v>
      </c>
      <c r="AK2050">
        <v>148</v>
      </c>
      <c r="AL2050">
        <v>91.83</v>
      </c>
      <c r="AM2050" s="10" t="s">
        <v>8317</v>
      </c>
      <c r="AN2050" t="s">
        <v>8347</v>
      </c>
      <c r="AO2050" s="15">
        <v>41387.651516203703</v>
      </c>
      <c r="AP2050" s="15">
        <v>41417.651516203703</v>
      </c>
      <c r="AU2050" s="3"/>
      <c r="AV2050" s="3"/>
      <c r="AW2050" s="6"/>
      <c r="AX2050" s="8"/>
      <c r="BJ2050" s="10"/>
      <c r="BL2050" s="15"/>
      <c r="BM2050" s="15"/>
    </row>
    <row r="2051" spans="1:65" ht="12.75" hidden="1" customHeight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(I2051/(3600*24))+DATE(1970,1,1)</f>
        <v>41610.957638888889</v>
      </c>
      <c r="W2051">
        <v>2049</v>
      </c>
      <c r="X2051" s="3" t="s">
        <v>2050</v>
      </c>
      <c r="Y2051" s="3" t="s">
        <v>6159</v>
      </c>
      <c r="Z2051" s="6">
        <v>50000</v>
      </c>
      <c r="AA2051" s="8">
        <v>60095.35</v>
      </c>
      <c r="AB2051" t="s">
        <v>8218</v>
      </c>
      <c r="AC2051" t="s">
        <v>8224</v>
      </c>
      <c r="AD2051" t="s">
        <v>8246</v>
      </c>
      <c r="AE2051">
        <v>1386025140</v>
      </c>
      <c r="AF2051">
        <v>1382963963</v>
      </c>
      <c r="AG2051" t="b">
        <v>0</v>
      </c>
      <c r="AH2051">
        <v>742</v>
      </c>
      <c r="AI2051" t="b">
        <v>1</v>
      </c>
      <c r="AJ2051" t="s">
        <v>8293</v>
      </c>
      <c r="AK2051">
        <v>120</v>
      </c>
      <c r="AL2051">
        <v>80.989999999999995</v>
      </c>
      <c r="AM2051" s="10" t="s">
        <v>8317</v>
      </c>
      <c r="AN2051" t="s">
        <v>8347</v>
      </c>
      <c r="AO2051" s="15">
        <v>41575.527349537035</v>
      </c>
      <c r="AP2051" s="15">
        <v>41610.957638888889</v>
      </c>
      <c r="AU2051" s="3"/>
      <c r="AV2051" s="3"/>
      <c r="AW2051" s="6"/>
      <c r="AX2051" s="8"/>
      <c r="BJ2051" s="10"/>
      <c r="BL2051" s="15"/>
      <c r="BM2051" s="15"/>
    </row>
    <row r="2052" spans="1:65" ht="12.75" hidden="1" customHeight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  <c r="W2052">
        <v>2050</v>
      </c>
      <c r="X2052" s="3" t="s">
        <v>2051</v>
      </c>
      <c r="Y2052" s="3" t="s">
        <v>6160</v>
      </c>
      <c r="Z2052" s="6">
        <v>10000</v>
      </c>
      <c r="AA2052" s="8">
        <v>47327</v>
      </c>
      <c r="AB2052" t="s">
        <v>8218</v>
      </c>
      <c r="AC2052" t="s">
        <v>8223</v>
      </c>
      <c r="AD2052" t="s">
        <v>8245</v>
      </c>
      <c r="AE2052">
        <v>1433036578</v>
      </c>
      <c r="AF2052">
        <v>1429580578</v>
      </c>
      <c r="AG2052" t="b">
        <v>0</v>
      </c>
      <c r="AH2052">
        <v>170</v>
      </c>
      <c r="AI2052" t="b">
        <v>1</v>
      </c>
      <c r="AJ2052" t="s">
        <v>8293</v>
      </c>
      <c r="AK2052">
        <v>473</v>
      </c>
      <c r="AL2052">
        <v>278.39</v>
      </c>
      <c r="AM2052" s="10" t="s">
        <v>8317</v>
      </c>
      <c r="AN2052" t="s">
        <v>8347</v>
      </c>
      <c r="AO2052" s="15">
        <v>42115.071504629625</v>
      </c>
      <c r="AP2052" s="15">
        <v>42155.071504629625</v>
      </c>
      <c r="AU2052" s="3"/>
      <c r="AV2052" s="3"/>
      <c r="AW2052" s="6"/>
      <c r="AX2052" s="8"/>
      <c r="BJ2052" s="10"/>
      <c r="BL2052" s="15"/>
      <c r="BM2052" s="15"/>
    </row>
    <row r="2053" spans="1:65" ht="12.75" hidden="1" customHeight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  <c r="W2053">
        <v>2051</v>
      </c>
      <c r="X2053" s="3" t="s">
        <v>2052</v>
      </c>
      <c r="Y2053" s="3" t="s">
        <v>6161</v>
      </c>
      <c r="Z2053" s="6">
        <v>8000</v>
      </c>
      <c r="AA2053" s="8">
        <v>10429</v>
      </c>
      <c r="AB2053" t="s">
        <v>8218</v>
      </c>
      <c r="AC2053" t="s">
        <v>8223</v>
      </c>
      <c r="AD2053" t="s">
        <v>8245</v>
      </c>
      <c r="AE2053">
        <v>1388017937</v>
      </c>
      <c r="AF2053">
        <v>1385425937</v>
      </c>
      <c r="AG2053" t="b">
        <v>0</v>
      </c>
      <c r="AH2053">
        <v>242</v>
      </c>
      <c r="AI2053" t="b">
        <v>1</v>
      </c>
      <c r="AJ2053" t="s">
        <v>8293</v>
      </c>
      <c r="AK2053">
        <v>130</v>
      </c>
      <c r="AL2053">
        <v>43.1</v>
      </c>
      <c r="AM2053" s="10" t="s">
        <v>8317</v>
      </c>
      <c r="AN2053" t="s">
        <v>8347</v>
      </c>
      <c r="AO2053" s="15">
        <v>41604.022418981483</v>
      </c>
      <c r="AP2053" s="15">
        <v>41634.022418981483</v>
      </c>
      <c r="AU2053" s="3"/>
      <c r="AV2053" s="3"/>
      <c r="AW2053" s="6"/>
      <c r="AX2053" s="8"/>
      <c r="BJ2053" s="10"/>
      <c r="BL2053" s="15"/>
      <c r="BM2053" s="15"/>
    </row>
    <row r="2054" spans="1:65" ht="12.75" hidden="1" customHeight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  <c r="W2054">
        <v>2052</v>
      </c>
      <c r="X2054" s="3" t="s">
        <v>2053</v>
      </c>
      <c r="Y2054" s="3" t="s">
        <v>6162</v>
      </c>
      <c r="Z2054" s="6">
        <v>50000</v>
      </c>
      <c r="AA2054" s="8">
        <v>176524</v>
      </c>
      <c r="AB2054" t="s">
        <v>8218</v>
      </c>
      <c r="AC2054" t="s">
        <v>8223</v>
      </c>
      <c r="AD2054" t="s">
        <v>8245</v>
      </c>
      <c r="AE2054">
        <v>1455933653</v>
      </c>
      <c r="AF2054">
        <v>1452045653</v>
      </c>
      <c r="AG2054" t="b">
        <v>0</v>
      </c>
      <c r="AH2054">
        <v>541</v>
      </c>
      <c r="AI2054" t="b">
        <v>1</v>
      </c>
      <c r="AJ2054" t="s">
        <v>8293</v>
      </c>
      <c r="AK2054">
        <v>353</v>
      </c>
      <c r="AL2054">
        <v>326.29000000000002</v>
      </c>
      <c r="AM2054" s="10" t="s">
        <v>8317</v>
      </c>
      <c r="AN2054" t="s">
        <v>8347</v>
      </c>
      <c r="AO2054" s="15">
        <v>42375.08394675926</v>
      </c>
      <c r="AP2054" s="15">
        <v>42420.08394675926</v>
      </c>
      <c r="AU2054" s="3"/>
      <c r="AV2054" s="3"/>
      <c r="AW2054" s="6"/>
      <c r="AX2054" s="8"/>
      <c r="BJ2054" s="10"/>
      <c r="BL2054" s="15"/>
      <c r="BM2054" s="15"/>
    </row>
    <row r="2055" spans="1:65" ht="12.75" hidden="1" customHeight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  <c r="W2055">
        <v>2053</v>
      </c>
      <c r="X2055" s="3" t="s">
        <v>2054</v>
      </c>
      <c r="Y2055" s="3" t="s">
        <v>6163</v>
      </c>
      <c r="Z2055" s="6">
        <v>5000</v>
      </c>
      <c r="AA2055" s="8">
        <v>5051</v>
      </c>
      <c r="AB2055" t="s">
        <v>8218</v>
      </c>
      <c r="AC2055" t="s">
        <v>8223</v>
      </c>
      <c r="AD2055" t="s">
        <v>8245</v>
      </c>
      <c r="AE2055">
        <v>1448466551</v>
      </c>
      <c r="AF2055">
        <v>1445870951</v>
      </c>
      <c r="AG2055" t="b">
        <v>0</v>
      </c>
      <c r="AH2055">
        <v>121</v>
      </c>
      <c r="AI2055" t="b">
        <v>1</v>
      </c>
      <c r="AJ2055" t="s">
        <v>8293</v>
      </c>
      <c r="AK2055">
        <v>101</v>
      </c>
      <c r="AL2055">
        <v>41.74</v>
      </c>
      <c r="AM2055" s="10" t="s">
        <v>8317</v>
      </c>
      <c r="AN2055" t="s">
        <v>8347</v>
      </c>
      <c r="AO2055" s="15">
        <v>42303.617488425924</v>
      </c>
      <c r="AP2055" s="15">
        <v>42333.659155092595</v>
      </c>
      <c r="AU2055" s="3"/>
      <c r="AV2055" s="3"/>
      <c r="AW2055" s="6"/>
      <c r="AX2055" s="8"/>
      <c r="BJ2055" s="10"/>
      <c r="BL2055" s="15"/>
      <c r="BM2055" s="15"/>
    </row>
    <row r="2056" spans="1:65" ht="12.75" hidden="1" customHeight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  <c r="W2056">
        <v>2054</v>
      </c>
      <c r="X2056" s="3" t="s">
        <v>2055</v>
      </c>
      <c r="Y2056" s="3" t="s">
        <v>6164</v>
      </c>
      <c r="Z2056" s="6">
        <v>35000</v>
      </c>
      <c r="AA2056" s="8">
        <v>39757</v>
      </c>
      <c r="AB2056" t="s">
        <v>8218</v>
      </c>
      <c r="AC2056" t="s">
        <v>8224</v>
      </c>
      <c r="AD2056" t="s">
        <v>8246</v>
      </c>
      <c r="AE2056">
        <v>1399033810</v>
      </c>
      <c r="AF2056">
        <v>1396441810</v>
      </c>
      <c r="AG2056" t="b">
        <v>0</v>
      </c>
      <c r="AH2056">
        <v>621</v>
      </c>
      <c r="AI2056" t="b">
        <v>1</v>
      </c>
      <c r="AJ2056" t="s">
        <v>8293</v>
      </c>
      <c r="AK2056">
        <v>114</v>
      </c>
      <c r="AL2056">
        <v>64.02</v>
      </c>
      <c r="AM2056" s="10" t="s">
        <v>8317</v>
      </c>
      <c r="AN2056" t="s">
        <v>8347</v>
      </c>
      <c r="AO2056" s="15">
        <v>41731.520949074074</v>
      </c>
      <c r="AP2056" s="15">
        <v>41761.520949074074</v>
      </c>
      <c r="AU2056" s="3"/>
      <c r="AV2056" s="3"/>
      <c r="AW2056" s="6"/>
      <c r="AX2056" s="8"/>
      <c r="BJ2056" s="10"/>
      <c r="BL2056" s="15"/>
      <c r="BM2056" s="15"/>
    </row>
    <row r="2057" spans="1:65" ht="12.75" hidden="1" customHeight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  <c r="W2057">
        <v>2055</v>
      </c>
      <c r="X2057" s="3" t="s">
        <v>2056</v>
      </c>
      <c r="Y2057" s="3" t="s">
        <v>6165</v>
      </c>
      <c r="Z2057" s="6">
        <v>6000</v>
      </c>
      <c r="AA2057" s="8">
        <v>10045</v>
      </c>
      <c r="AB2057" t="s">
        <v>8218</v>
      </c>
      <c r="AC2057" t="s">
        <v>8223</v>
      </c>
      <c r="AD2057" t="s">
        <v>8245</v>
      </c>
      <c r="AE2057">
        <v>1417579200</v>
      </c>
      <c r="AF2057">
        <v>1415031043</v>
      </c>
      <c r="AG2057" t="b">
        <v>0</v>
      </c>
      <c r="AH2057">
        <v>101</v>
      </c>
      <c r="AI2057" t="b">
        <v>1</v>
      </c>
      <c r="AJ2057" t="s">
        <v>8293</v>
      </c>
      <c r="AK2057">
        <v>167</v>
      </c>
      <c r="AL2057">
        <v>99.46</v>
      </c>
      <c r="AM2057" s="10" t="s">
        <v>8317</v>
      </c>
      <c r="AN2057" t="s">
        <v>8347</v>
      </c>
      <c r="AO2057" s="15">
        <v>41946.674108796295</v>
      </c>
      <c r="AP2057" s="15">
        <v>41976.166666666672</v>
      </c>
      <c r="AU2057" s="3"/>
      <c r="AV2057" s="3"/>
      <c r="AW2057" s="6"/>
      <c r="AX2057" s="8"/>
      <c r="BJ2057" s="10"/>
      <c r="BL2057" s="15"/>
      <c r="BM2057" s="15"/>
    </row>
    <row r="2058" spans="1:65" ht="12.75" hidden="1" customHeight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  <c r="W2058">
        <v>2056</v>
      </c>
      <c r="X2058" s="3" t="s">
        <v>2057</v>
      </c>
      <c r="Y2058" s="3" t="s">
        <v>6166</v>
      </c>
      <c r="Z2058" s="6">
        <v>50000</v>
      </c>
      <c r="AA2058" s="8">
        <v>76726</v>
      </c>
      <c r="AB2058" t="s">
        <v>8218</v>
      </c>
      <c r="AC2058" t="s">
        <v>8223</v>
      </c>
      <c r="AD2058" t="s">
        <v>8245</v>
      </c>
      <c r="AE2058">
        <v>1366222542</v>
      </c>
      <c r="AF2058">
        <v>1363630542</v>
      </c>
      <c r="AG2058" t="b">
        <v>0</v>
      </c>
      <c r="AH2058">
        <v>554</v>
      </c>
      <c r="AI2058" t="b">
        <v>1</v>
      </c>
      <c r="AJ2058" t="s">
        <v>8293</v>
      </c>
      <c r="AK2058">
        <v>153</v>
      </c>
      <c r="AL2058">
        <v>138.49</v>
      </c>
      <c r="AM2058" s="10" t="s">
        <v>8317</v>
      </c>
      <c r="AN2058" t="s">
        <v>8347</v>
      </c>
      <c r="AO2058" s="15">
        <v>41351.76090277778</v>
      </c>
      <c r="AP2058" s="15">
        <v>41381.76090277778</v>
      </c>
      <c r="AU2058" s="3"/>
      <c r="AV2058" s="3"/>
      <c r="AW2058" s="6"/>
      <c r="AX2058" s="8"/>
      <c r="BJ2058" s="10"/>
      <c r="BL2058" s="15"/>
      <c r="BM2058" s="15"/>
    </row>
    <row r="2059" spans="1:65" ht="12.75" hidden="1" customHeight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  <c r="W2059">
        <v>2057</v>
      </c>
      <c r="X2059" s="3" t="s">
        <v>2058</v>
      </c>
      <c r="Y2059" s="3" t="s">
        <v>6167</v>
      </c>
      <c r="Z2059" s="6">
        <v>15000</v>
      </c>
      <c r="AA2059" s="8">
        <v>30334.83</v>
      </c>
      <c r="AB2059" t="s">
        <v>8218</v>
      </c>
      <c r="AC2059" t="s">
        <v>8224</v>
      </c>
      <c r="AD2059" t="s">
        <v>8246</v>
      </c>
      <c r="AE2059">
        <v>1456487532</v>
      </c>
      <c r="AF2059">
        <v>1453895532</v>
      </c>
      <c r="AG2059" t="b">
        <v>0</v>
      </c>
      <c r="AH2059">
        <v>666</v>
      </c>
      <c r="AI2059" t="b">
        <v>1</v>
      </c>
      <c r="AJ2059" t="s">
        <v>8293</v>
      </c>
      <c r="AK2059">
        <v>202</v>
      </c>
      <c r="AL2059">
        <v>45.55</v>
      </c>
      <c r="AM2059" s="10" t="s">
        <v>8317</v>
      </c>
      <c r="AN2059" t="s">
        <v>8347</v>
      </c>
      <c r="AO2059" s="15">
        <v>42396.494583333333</v>
      </c>
      <c r="AP2059" s="15">
        <v>42426.494583333333</v>
      </c>
      <c r="AU2059" s="3"/>
      <c r="AV2059" s="3"/>
      <c r="AW2059" s="6"/>
      <c r="AX2059" s="8"/>
      <c r="BJ2059" s="10"/>
      <c r="BL2059" s="15"/>
      <c r="BM2059" s="15"/>
    </row>
    <row r="2060" spans="1:65" ht="12.75" hidden="1" customHeight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  <c r="W2060">
        <v>2058</v>
      </c>
      <c r="X2060" s="3" t="s">
        <v>2059</v>
      </c>
      <c r="Y2060" s="3" t="s">
        <v>6168</v>
      </c>
      <c r="Z2060" s="6">
        <v>2560</v>
      </c>
      <c r="AA2060" s="8">
        <v>4308</v>
      </c>
      <c r="AB2060" t="s">
        <v>8218</v>
      </c>
      <c r="AC2060" t="s">
        <v>8224</v>
      </c>
      <c r="AD2060" t="s">
        <v>8246</v>
      </c>
      <c r="AE2060">
        <v>1425326400</v>
      </c>
      <c r="AF2060">
        <v>1421916830</v>
      </c>
      <c r="AG2060" t="b">
        <v>0</v>
      </c>
      <c r="AH2060">
        <v>410</v>
      </c>
      <c r="AI2060" t="b">
        <v>1</v>
      </c>
      <c r="AJ2060" t="s">
        <v>8293</v>
      </c>
      <c r="AK2060">
        <v>168</v>
      </c>
      <c r="AL2060">
        <v>10.51</v>
      </c>
      <c r="AM2060" s="10" t="s">
        <v>8317</v>
      </c>
      <c r="AN2060" t="s">
        <v>8347</v>
      </c>
      <c r="AO2060" s="15">
        <v>42026.370717592596</v>
      </c>
      <c r="AP2060" s="15">
        <v>42065.833333333328</v>
      </c>
      <c r="AU2060" s="3"/>
      <c r="AV2060" s="3"/>
      <c r="AW2060" s="6"/>
      <c r="AX2060" s="8"/>
      <c r="BJ2060" s="10"/>
      <c r="BL2060" s="15"/>
      <c r="BM2060" s="15"/>
    </row>
    <row r="2061" spans="1:65" ht="12.75" hidden="1" customHeight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  <c r="W2061">
        <v>2059</v>
      </c>
      <c r="X2061" s="3" t="s">
        <v>2060</v>
      </c>
      <c r="Y2061" s="3" t="s">
        <v>6169</v>
      </c>
      <c r="Z2061" s="6">
        <v>30000</v>
      </c>
      <c r="AA2061" s="8">
        <v>43037</v>
      </c>
      <c r="AB2061" t="s">
        <v>8218</v>
      </c>
      <c r="AC2061" t="s">
        <v>8223</v>
      </c>
      <c r="AD2061" t="s">
        <v>8245</v>
      </c>
      <c r="AE2061">
        <v>1454277540</v>
      </c>
      <c r="AF2061">
        <v>1450880854</v>
      </c>
      <c r="AG2061" t="b">
        <v>0</v>
      </c>
      <c r="AH2061">
        <v>375</v>
      </c>
      <c r="AI2061" t="b">
        <v>1</v>
      </c>
      <c r="AJ2061" t="s">
        <v>8293</v>
      </c>
      <c r="AK2061">
        <v>143</v>
      </c>
      <c r="AL2061">
        <v>114.77</v>
      </c>
      <c r="AM2061" s="10" t="s">
        <v>8317</v>
      </c>
      <c r="AN2061" t="s">
        <v>8347</v>
      </c>
      <c r="AO2061" s="15">
        <v>42361.602476851855</v>
      </c>
      <c r="AP2061" s="15">
        <v>42400.915972222225</v>
      </c>
      <c r="AU2061" s="3"/>
      <c r="AV2061" s="3"/>
      <c r="AW2061" s="6"/>
      <c r="AX2061" s="8"/>
      <c r="BJ2061" s="10"/>
      <c r="BL2061" s="15"/>
      <c r="BM2061" s="15"/>
    </row>
    <row r="2062" spans="1:65" ht="12.75" hidden="1" customHeight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  <c r="W2062">
        <v>2060</v>
      </c>
      <c r="X2062" s="3" t="s">
        <v>2061</v>
      </c>
      <c r="Y2062" s="3" t="s">
        <v>6170</v>
      </c>
      <c r="Z2062" s="6">
        <v>25000</v>
      </c>
      <c r="AA2062" s="8">
        <v>49100</v>
      </c>
      <c r="AB2062" t="s">
        <v>8218</v>
      </c>
      <c r="AC2062" t="s">
        <v>8223</v>
      </c>
      <c r="AD2062" t="s">
        <v>8245</v>
      </c>
      <c r="AE2062">
        <v>1406129150</v>
      </c>
      <c r="AF2062">
        <v>1400945150</v>
      </c>
      <c r="AG2062" t="b">
        <v>0</v>
      </c>
      <c r="AH2062">
        <v>1364</v>
      </c>
      <c r="AI2062" t="b">
        <v>1</v>
      </c>
      <c r="AJ2062" t="s">
        <v>8293</v>
      </c>
      <c r="AK2062">
        <v>196</v>
      </c>
      <c r="AL2062">
        <v>36</v>
      </c>
      <c r="AM2062" s="10" t="s">
        <v>8317</v>
      </c>
      <c r="AN2062" t="s">
        <v>8347</v>
      </c>
      <c r="AO2062" s="15">
        <v>41783.642939814818</v>
      </c>
      <c r="AP2062" s="15">
        <v>41843.642939814818</v>
      </c>
      <c r="AU2062" s="3"/>
      <c r="AV2062" s="3"/>
      <c r="AW2062" s="6"/>
      <c r="AX2062" s="8"/>
      <c r="BJ2062" s="10"/>
      <c r="BL2062" s="15"/>
      <c r="BM2062" s="15"/>
    </row>
    <row r="2063" spans="1:65" ht="12.75" hidden="1" customHeight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  <c r="W2063">
        <v>2061</v>
      </c>
      <c r="X2063" s="3" t="s">
        <v>2062</v>
      </c>
      <c r="Y2063" s="3" t="s">
        <v>6171</v>
      </c>
      <c r="Z2063" s="6">
        <v>5000</v>
      </c>
      <c r="AA2063" s="8">
        <v>5396</v>
      </c>
      <c r="AB2063" t="s">
        <v>8218</v>
      </c>
      <c r="AC2063" t="s">
        <v>8223</v>
      </c>
      <c r="AD2063" t="s">
        <v>8245</v>
      </c>
      <c r="AE2063">
        <v>1483208454</v>
      </c>
      <c r="AF2063">
        <v>1480616454</v>
      </c>
      <c r="AG2063" t="b">
        <v>0</v>
      </c>
      <c r="AH2063">
        <v>35</v>
      </c>
      <c r="AI2063" t="b">
        <v>1</v>
      </c>
      <c r="AJ2063" t="s">
        <v>8293</v>
      </c>
      <c r="AK2063">
        <v>108</v>
      </c>
      <c r="AL2063">
        <v>154.16999999999999</v>
      </c>
      <c r="AM2063" s="10" t="s">
        <v>8317</v>
      </c>
      <c r="AN2063" t="s">
        <v>8347</v>
      </c>
      <c r="AO2063" s="15">
        <v>42705.764513888891</v>
      </c>
      <c r="AP2063" s="15">
        <v>42735.764513888891</v>
      </c>
      <c r="AU2063" s="3"/>
      <c r="AV2063" s="3"/>
      <c r="AW2063" s="6"/>
      <c r="AX2063" s="8"/>
      <c r="BJ2063" s="10"/>
      <c r="BL2063" s="15"/>
      <c r="BM2063" s="15"/>
    </row>
    <row r="2064" spans="1:65" ht="12.75" hidden="1" customHeight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  <c r="W2064">
        <v>2062</v>
      </c>
      <c r="X2064" s="3" t="s">
        <v>2063</v>
      </c>
      <c r="Y2064" s="3" t="s">
        <v>6172</v>
      </c>
      <c r="Z2064" s="6">
        <v>100000</v>
      </c>
      <c r="AA2064" s="8">
        <v>114977</v>
      </c>
      <c r="AB2064" t="s">
        <v>8218</v>
      </c>
      <c r="AC2064" t="s">
        <v>8231</v>
      </c>
      <c r="AD2064" t="s">
        <v>8252</v>
      </c>
      <c r="AE2064">
        <v>1458807098</v>
      </c>
      <c r="AF2064">
        <v>1456218698</v>
      </c>
      <c r="AG2064" t="b">
        <v>0</v>
      </c>
      <c r="AH2064">
        <v>203</v>
      </c>
      <c r="AI2064" t="b">
        <v>1</v>
      </c>
      <c r="AJ2064" t="s">
        <v>8293</v>
      </c>
      <c r="AK2064">
        <v>115</v>
      </c>
      <c r="AL2064">
        <v>566.39</v>
      </c>
      <c r="AM2064" s="10" t="s">
        <v>8317</v>
      </c>
      <c r="AN2064" t="s">
        <v>8347</v>
      </c>
      <c r="AO2064" s="15">
        <v>42423.3830787037</v>
      </c>
      <c r="AP2064" s="15">
        <v>42453.341412037036</v>
      </c>
      <c r="AU2064" s="3"/>
      <c r="AV2064" s="3"/>
      <c r="AW2064" s="6"/>
      <c r="AX2064" s="8"/>
      <c r="BJ2064" s="10"/>
      <c r="BL2064" s="15"/>
      <c r="BM2064" s="15"/>
    </row>
    <row r="2065" spans="1:65" ht="12.75" hidden="1" customHeight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  <c r="W2065">
        <v>2063</v>
      </c>
      <c r="X2065" s="3" t="s">
        <v>2064</v>
      </c>
      <c r="Y2065" s="3" t="s">
        <v>6173</v>
      </c>
      <c r="Z2065" s="6">
        <v>4000</v>
      </c>
      <c r="AA2065" s="8">
        <v>5922</v>
      </c>
      <c r="AB2065" t="s">
        <v>8218</v>
      </c>
      <c r="AC2065" t="s">
        <v>8235</v>
      </c>
      <c r="AD2065" t="s">
        <v>8248</v>
      </c>
      <c r="AE2065">
        <v>1463333701</v>
      </c>
      <c r="AF2065">
        <v>1460482501</v>
      </c>
      <c r="AG2065" t="b">
        <v>0</v>
      </c>
      <c r="AH2065">
        <v>49</v>
      </c>
      <c r="AI2065" t="b">
        <v>1</v>
      </c>
      <c r="AJ2065" t="s">
        <v>8293</v>
      </c>
      <c r="AK2065">
        <v>148</v>
      </c>
      <c r="AL2065">
        <v>120.86</v>
      </c>
      <c r="AM2065" s="10" t="s">
        <v>8317</v>
      </c>
      <c r="AN2065" t="s">
        <v>8347</v>
      </c>
      <c r="AO2065" s="15">
        <v>42472.73265046296</v>
      </c>
      <c r="AP2065" s="15">
        <v>42505.73265046296</v>
      </c>
      <c r="AU2065" s="3"/>
      <c r="AV2065" s="3"/>
      <c r="AW2065" s="6"/>
      <c r="AX2065" s="8"/>
      <c r="BJ2065" s="10"/>
      <c r="BL2065" s="15"/>
      <c r="BM2065" s="15"/>
    </row>
    <row r="2066" spans="1:65" ht="12.75" hidden="1" customHeight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  <c r="W2066">
        <v>2064</v>
      </c>
      <c r="X2066" s="3" t="s">
        <v>2065</v>
      </c>
      <c r="Y2066" s="3" t="s">
        <v>6174</v>
      </c>
      <c r="Z2066" s="6">
        <v>261962</v>
      </c>
      <c r="AA2066" s="8">
        <v>500784.27</v>
      </c>
      <c r="AB2066" t="s">
        <v>8218</v>
      </c>
      <c r="AC2066" t="s">
        <v>8223</v>
      </c>
      <c r="AD2066" t="s">
        <v>8245</v>
      </c>
      <c r="AE2066">
        <v>1370001600</v>
      </c>
      <c r="AF2066">
        <v>1366879523</v>
      </c>
      <c r="AG2066" t="b">
        <v>0</v>
      </c>
      <c r="AH2066">
        <v>5812</v>
      </c>
      <c r="AI2066" t="b">
        <v>1</v>
      </c>
      <c r="AJ2066" t="s">
        <v>8293</v>
      </c>
      <c r="AK2066">
        <v>191</v>
      </c>
      <c r="AL2066">
        <v>86.16</v>
      </c>
      <c r="AM2066" s="10" t="s">
        <v>8317</v>
      </c>
      <c r="AN2066" t="s">
        <v>8347</v>
      </c>
      <c r="AO2066" s="15">
        <v>41389.364849537036</v>
      </c>
      <c r="AP2066" s="15">
        <v>41425.5</v>
      </c>
      <c r="AU2066" s="3"/>
      <c r="AV2066" s="3"/>
      <c r="AW2066" s="6"/>
      <c r="AX2066" s="8"/>
      <c r="BJ2066" s="10"/>
      <c r="BL2066" s="15"/>
      <c r="BM2066" s="15"/>
    </row>
    <row r="2067" spans="1:65" ht="12.75" hidden="1" customHeight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  <c r="W2067">
        <v>2065</v>
      </c>
      <c r="X2067" s="3" t="s">
        <v>2066</v>
      </c>
      <c r="Y2067" s="3" t="s">
        <v>6175</v>
      </c>
      <c r="Z2067" s="6">
        <v>40000</v>
      </c>
      <c r="AA2067" s="8">
        <v>79686.05</v>
      </c>
      <c r="AB2067" t="s">
        <v>8218</v>
      </c>
      <c r="AC2067" t="s">
        <v>8224</v>
      </c>
      <c r="AD2067" t="s">
        <v>8246</v>
      </c>
      <c r="AE2067">
        <v>1387958429</v>
      </c>
      <c r="AF2067">
        <v>1385366429</v>
      </c>
      <c r="AG2067" t="b">
        <v>0</v>
      </c>
      <c r="AH2067">
        <v>1556</v>
      </c>
      <c r="AI2067" t="b">
        <v>1</v>
      </c>
      <c r="AJ2067" t="s">
        <v>8293</v>
      </c>
      <c r="AK2067">
        <v>199</v>
      </c>
      <c r="AL2067">
        <v>51.21</v>
      </c>
      <c r="AM2067" s="10" t="s">
        <v>8317</v>
      </c>
      <c r="AN2067" t="s">
        <v>8347</v>
      </c>
      <c r="AO2067" s="15">
        <v>41603.333668981482</v>
      </c>
      <c r="AP2067" s="15">
        <v>41633.333668981482</v>
      </c>
      <c r="AU2067" s="3"/>
      <c r="AV2067" s="3"/>
      <c r="AW2067" s="6"/>
      <c r="AX2067" s="8"/>
      <c r="BJ2067" s="10"/>
      <c r="BL2067" s="15"/>
      <c r="BM2067" s="15"/>
    </row>
    <row r="2068" spans="1:65" ht="12.75" hidden="1" customHeight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  <c r="W2068">
        <v>2066</v>
      </c>
      <c r="X2068" s="3" t="s">
        <v>2067</v>
      </c>
      <c r="Y2068" s="3" t="s">
        <v>6176</v>
      </c>
      <c r="Z2068" s="6">
        <v>2000</v>
      </c>
      <c r="AA2068" s="8">
        <v>4372</v>
      </c>
      <c r="AB2068" t="s">
        <v>8218</v>
      </c>
      <c r="AC2068" t="s">
        <v>8223</v>
      </c>
      <c r="AD2068" t="s">
        <v>8245</v>
      </c>
      <c r="AE2068">
        <v>1408818683</v>
      </c>
      <c r="AF2068">
        <v>1406226683</v>
      </c>
      <c r="AG2068" t="b">
        <v>0</v>
      </c>
      <c r="AH2068">
        <v>65</v>
      </c>
      <c r="AI2068" t="b">
        <v>1</v>
      </c>
      <c r="AJ2068" t="s">
        <v>8293</v>
      </c>
      <c r="AK2068">
        <v>219</v>
      </c>
      <c r="AL2068">
        <v>67.260000000000005</v>
      </c>
      <c r="AM2068" s="10" t="s">
        <v>8317</v>
      </c>
      <c r="AN2068" t="s">
        <v>8347</v>
      </c>
      <c r="AO2068" s="15">
        <v>41844.771793981483</v>
      </c>
      <c r="AP2068" s="15">
        <v>41874.771793981483</v>
      </c>
      <c r="AU2068" s="3"/>
      <c r="AV2068" s="3"/>
      <c r="AW2068" s="6"/>
      <c r="AX2068" s="8"/>
      <c r="BJ2068" s="10"/>
      <c r="BL2068" s="15"/>
      <c r="BM2068" s="15"/>
    </row>
    <row r="2069" spans="1:65" ht="12.75" hidden="1" customHeight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  <c r="W2069">
        <v>2067</v>
      </c>
      <c r="X2069" s="3" t="s">
        <v>2068</v>
      </c>
      <c r="Y2069" s="3" t="s">
        <v>6177</v>
      </c>
      <c r="Z2069" s="6">
        <v>495</v>
      </c>
      <c r="AA2069" s="8">
        <v>628</v>
      </c>
      <c r="AB2069" t="s">
        <v>8218</v>
      </c>
      <c r="AC2069" t="s">
        <v>8224</v>
      </c>
      <c r="AD2069" t="s">
        <v>8246</v>
      </c>
      <c r="AE2069">
        <v>1432499376</v>
      </c>
      <c r="AF2069">
        <v>1429648176</v>
      </c>
      <c r="AG2069" t="b">
        <v>0</v>
      </c>
      <c r="AH2069">
        <v>10</v>
      </c>
      <c r="AI2069" t="b">
        <v>1</v>
      </c>
      <c r="AJ2069" t="s">
        <v>8293</v>
      </c>
      <c r="AK2069">
        <v>127</v>
      </c>
      <c r="AL2069">
        <v>62.8</v>
      </c>
      <c r="AM2069" s="10" t="s">
        <v>8317</v>
      </c>
      <c r="AN2069" t="s">
        <v>8347</v>
      </c>
      <c r="AO2069" s="15">
        <v>42115.853888888887</v>
      </c>
      <c r="AP2069" s="15">
        <v>42148.853888888887</v>
      </c>
      <c r="AU2069" s="3"/>
      <c r="AV2069" s="3"/>
      <c r="AW2069" s="6"/>
      <c r="AX2069" s="8"/>
      <c r="BJ2069" s="10"/>
      <c r="BL2069" s="15"/>
      <c r="BM2069" s="15"/>
    </row>
    <row r="2070" spans="1:65" ht="12.75" hidden="1" customHeight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  <c r="W2070">
        <v>2068</v>
      </c>
      <c r="X2070" s="3" t="s">
        <v>2069</v>
      </c>
      <c r="Y2070" s="3" t="s">
        <v>6178</v>
      </c>
      <c r="Z2070" s="6">
        <v>25000</v>
      </c>
      <c r="AA2070" s="8">
        <v>26305.97</v>
      </c>
      <c r="AB2070" t="s">
        <v>8218</v>
      </c>
      <c r="AC2070" t="s">
        <v>8223</v>
      </c>
      <c r="AD2070" t="s">
        <v>8245</v>
      </c>
      <c r="AE2070">
        <v>1476994315</v>
      </c>
      <c r="AF2070">
        <v>1474402315</v>
      </c>
      <c r="AG2070" t="b">
        <v>0</v>
      </c>
      <c r="AH2070">
        <v>76</v>
      </c>
      <c r="AI2070" t="b">
        <v>1</v>
      </c>
      <c r="AJ2070" t="s">
        <v>8293</v>
      </c>
      <c r="AK2070">
        <v>105</v>
      </c>
      <c r="AL2070">
        <v>346.13</v>
      </c>
      <c r="AM2070" s="10" t="s">
        <v>8317</v>
      </c>
      <c r="AN2070" t="s">
        <v>8347</v>
      </c>
      <c r="AO2070" s="15">
        <v>42633.841608796298</v>
      </c>
      <c r="AP2070" s="15">
        <v>42663.841608796298</v>
      </c>
      <c r="AU2070" s="3"/>
      <c r="AV2070" s="3"/>
      <c r="AW2070" s="6"/>
      <c r="AX2070" s="8"/>
      <c r="BJ2070" s="10"/>
      <c r="BL2070" s="15"/>
      <c r="BM2070" s="15"/>
    </row>
    <row r="2071" spans="1:65" ht="12.75" hidden="1" customHeight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  <c r="W2071">
        <v>2069</v>
      </c>
      <c r="X2071" s="3" t="s">
        <v>2070</v>
      </c>
      <c r="Y2071" s="3" t="s">
        <v>6179</v>
      </c>
      <c r="Z2071" s="6">
        <v>50000</v>
      </c>
      <c r="AA2071" s="8">
        <v>64203.33</v>
      </c>
      <c r="AB2071" t="s">
        <v>8218</v>
      </c>
      <c r="AC2071" t="s">
        <v>8223</v>
      </c>
      <c r="AD2071" t="s">
        <v>8245</v>
      </c>
      <c r="AE2071">
        <v>1451776791</v>
      </c>
      <c r="AF2071">
        <v>1449098391</v>
      </c>
      <c r="AG2071" t="b">
        <v>0</v>
      </c>
      <c r="AH2071">
        <v>263</v>
      </c>
      <c r="AI2071" t="b">
        <v>1</v>
      </c>
      <c r="AJ2071" t="s">
        <v>8293</v>
      </c>
      <c r="AK2071">
        <v>128</v>
      </c>
      <c r="AL2071">
        <v>244.12</v>
      </c>
      <c r="AM2071" s="10" t="s">
        <v>8317</v>
      </c>
      <c r="AN2071" t="s">
        <v>8347</v>
      </c>
      <c r="AO2071" s="15">
        <v>42340.972118055557</v>
      </c>
      <c r="AP2071" s="15">
        <v>42371.972118055557</v>
      </c>
      <c r="AU2071" s="3"/>
      <c r="AV2071" s="3"/>
      <c r="AW2071" s="6"/>
      <c r="AX2071" s="8"/>
      <c r="BJ2071" s="10"/>
      <c r="BL2071" s="15"/>
      <c r="BM2071" s="15"/>
    </row>
    <row r="2072" spans="1:65" ht="12.75" hidden="1" customHeight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  <c r="W2072">
        <v>2070</v>
      </c>
      <c r="X2072" s="3" t="s">
        <v>2071</v>
      </c>
      <c r="Y2072" s="3" t="s">
        <v>6180</v>
      </c>
      <c r="Z2072" s="6">
        <v>125000</v>
      </c>
      <c r="AA2072" s="8">
        <v>396659</v>
      </c>
      <c r="AB2072" t="s">
        <v>8218</v>
      </c>
      <c r="AC2072" t="s">
        <v>8235</v>
      </c>
      <c r="AD2072" t="s">
        <v>8248</v>
      </c>
      <c r="AE2072">
        <v>1467128723</v>
      </c>
      <c r="AF2072">
        <v>1464536723</v>
      </c>
      <c r="AG2072" t="b">
        <v>0</v>
      </c>
      <c r="AH2072">
        <v>1530</v>
      </c>
      <c r="AI2072" t="b">
        <v>1</v>
      </c>
      <c r="AJ2072" t="s">
        <v>8293</v>
      </c>
      <c r="AK2072">
        <v>317</v>
      </c>
      <c r="AL2072">
        <v>259.25</v>
      </c>
      <c r="AM2072" s="10" t="s">
        <v>8317</v>
      </c>
      <c r="AN2072" t="s">
        <v>8347</v>
      </c>
      <c r="AO2072" s="15">
        <v>42519.6565162037</v>
      </c>
      <c r="AP2072" s="15">
        <v>42549.6565162037</v>
      </c>
      <c r="AU2072" s="3"/>
      <c r="AV2072" s="3"/>
      <c r="AW2072" s="6"/>
      <c r="AX2072" s="8"/>
      <c r="BJ2072" s="10"/>
      <c r="BL2072" s="15"/>
      <c r="BM2072" s="15"/>
    </row>
    <row r="2073" spans="1:65" ht="12.75" hidden="1" customHeight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  <c r="W2073">
        <v>2071</v>
      </c>
      <c r="X2073" s="3" t="s">
        <v>2072</v>
      </c>
      <c r="Y2073" s="3" t="s">
        <v>6181</v>
      </c>
      <c r="Z2073" s="6">
        <v>20000</v>
      </c>
      <c r="AA2073" s="8">
        <v>56146</v>
      </c>
      <c r="AB2073" t="s">
        <v>8218</v>
      </c>
      <c r="AC2073" t="s">
        <v>8223</v>
      </c>
      <c r="AD2073" t="s">
        <v>8245</v>
      </c>
      <c r="AE2073">
        <v>1475390484</v>
      </c>
      <c r="AF2073">
        <v>1471502484</v>
      </c>
      <c r="AG2073" t="b">
        <v>0</v>
      </c>
      <c r="AH2073">
        <v>278</v>
      </c>
      <c r="AI2073" t="b">
        <v>1</v>
      </c>
      <c r="AJ2073" t="s">
        <v>8293</v>
      </c>
      <c r="AK2073">
        <v>281</v>
      </c>
      <c r="AL2073">
        <v>201.96</v>
      </c>
      <c r="AM2073" s="10" t="s">
        <v>8317</v>
      </c>
      <c r="AN2073" t="s">
        <v>8347</v>
      </c>
      <c r="AO2073" s="15">
        <v>42600.278749999998</v>
      </c>
      <c r="AP2073" s="15">
        <v>42645.278749999998</v>
      </c>
      <c r="AU2073" s="3"/>
      <c r="AV2073" s="3"/>
      <c r="AW2073" s="6"/>
      <c r="AX2073" s="8"/>
      <c r="BJ2073" s="10"/>
      <c r="BL2073" s="15"/>
      <c r="BM2073" s="15"/>
    </row>
    <row r="2074" spans="1:65" ht="12.75" hidden="1" customHeight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  <c r="W2074">
        <v>2072</v>
      </c>
      <c r="X2074" s="3" t="s">
        <v>2073</v>
      </c>
      <c r="Y2074" s="3" t="s">
        <v>6182</v>
      </c>
      <c r="Z2074" s="6">
        <v>71500</v>
      </c>
      <c r="AA2074" s="8">
        <v>79173</v>
      </c>
      <c r="AB2074" t="s">
        <v>8218</v>
      </c>
      <c r="AC2074" t="s">
        <v>8223</v>
      </c>
      <c r="AD2074" t="s">
        <v>8245</v>
      </c>
      <c r="AE2074">
        <v>1462629432</v>
      </c>
      <c r="AF2074">
        <v>1460037432</v>
      </c>
      <c r="AG2074" t="b">
        <v>0</v>
      </c>
      <c r="AH2074">
        <v>350</v>
      </c>
      <c r="AI2074" t="b">
        <v>1</v>
      </c>
      <c r="AJ2074" t="s">
        <v>8293</v>
      </c>
      <c r="AK2074">
        <v>111</v>
      </c>
      <c r="AL2074">
        <v>226.21</v>
      </c>
      <c r="AM2074" s="10" t="s">
        <v>8317</v>
      </c>
      <c r="AN2074" t="s">
        <v>8347</v>
      </c>
      <c r="AO2074" s="15">
        <v>42467.581388888888</v>
      </c>
      <c r="AP2074" s="15">
        <v>42497.581388888888</v>
      </c>
      <c r="AU2074" s="3"/>
      <c r="AV2074" s="3"/>
      <c r="AW2074" s="6"/>
      <c r="AX2074" s="8"/>
      <c r="BJ2074" s="10"/>
      <c r="BL2074" s="15"/>
      <c r="BM2074" s="15"/>
    </row>
    <row r="2075" spans="1:65" ht="12.75" hidden="1" customHeight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  <c r="W2075">
        <v>2073</v>
      </c>
      <c r="X2075" s="3" t="s">
        <v>2074</v>
      </c>
      <c r="Y2075" s="3" t="s">
        <v>6183</v>
      </c>
      <c r="Z2075" s="6">
        <v>100000</v>
      </c>
      <c r="AA2075" s="8">
        <v>152604.29999999999</v>
      </c>
      <c r="AB2075" t="s">
        <v>8218</v>
      </c>
      <c r="AC2075" t="s">
        <v>8223</v>
      </c>
      <c r="AD2075" t="s">
        <v>8245</v>
      </c>
      <c r="AE2075">
        <v>1431100918</v>
      </c>
      <c r="AF2075">
        <v>1427212918</v>
      </c>
      <c r="AG2075" t="b">
        <v>0</v>
      </c>
      <c r="AH2075">
        <v>470</v>
      </c>
      <c r="AI2075" t="b">
        <v>1</v>
      </c>
      <c r="AJ2075" t="s">
        <v>8293</v>
      </c>
      <c r="AK2075">
        <v>153</v>
      </c>
      <c r="AL2075">
        <v>324.69</v>
      </c>
      <c r="AM2075" s="10" t="s">
        <v>8317</v>
      </c>
      <c r="AN2075" t="s">
        <v>8347</v>
      </c>
      <c r="AO2075" s="15">
        <v>42087.668032407411</v>
      </c>
      <c r="AP2075" s="15">
        <v>42132.668032407411</v>
      </c>
      <c r="AU2075" s="3"/>
      <c r="AV2075" s="3"/>
      <c r="AW2075" s="6"/>
      <c r="AX2075" s="8"/>
      <c r="BJ2075" s="10"/>
      <c r="BL2075" s="15"/>
      <c r="BM2075" s="15"/>
    </row>
    <row r="2076" spans="1:65" ht="12.75" hidden="1" customHeight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  <c r="W2076">
        <v>2074</v>
      </c>
      <c r="X2076" s="3" t="s">
        <v>2075</v>
      </c>
      <c r="Y2076" s="3" t="s">
        <v>6184</v>
      </c>
      <c r="Z2076" s="6">
        <v>600</v>
      </c>
      <c r="AA2076" s="8">
        <v>615</v>
      </c>
      <c r="AB2076" t="s">
        <v>8218</v>
      </c>
      <c r="AC2076" t="s">
        <v>8223</v>
      </c>
      <c r="AD2076" t="s">
        <v>8245</v>
      </c>
      <c r="AE2076">
        <v>1462564182</v>
      </c>
      <c r="AF2076">
        <v>1459972182</v>
      </c>
      <c r="AG2076" t="b">
        <v>0</v>
      </c>
      <c r="AH2076">
        <v>3</v>
      </c>
      <c r="AI2076" t="b">
        <v>1</v>
      </c>
      <c r="AJ2076" t="s">
        <v>8293</v>
      </c>
      <c r="AK2076">
        <v>103</v>
      </c>
      <c r="AL2076">
        <v>205</v>
      </c>
      <c r="AM2076" s="10" t="s">
        <v>8317</v>
      </c>
      <c r="AN2076" t="s">
        <v>8347</v>
      </c>
      <c r="AO2076" s="15">
        <v>42466.826180555552</v>
      </c>
      <c r="AP2076" s="15">
        <v>42496.826180555552</v>
      </c>
      <c r="AU2076" s="3"/>
      <c r="AV2076" s="3"/>
      <c r="AW2076" s="6"/>
      <c r="AX2076" s="8"/>
      <c r="BJ2076" s="10"/>
      <c r="BL2076" s="15"/>
      <c r="BM2076" s="15"/>
    </row>
    <row r="2077" spans="1:65" ht="12.75" hidden="1" customHeight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  <c r="W2077">
        <v>2075</v>
      </c>
      <c r="X2077" s="3" t="s">
        <v>2076</v>
      </c>
      <c r="Y2077" s="3" t="s">
        <v>6185</v>
      </c>
      <c r="Z2077" s="6">
        <v>9999</v>
      </c>
      <c r="AA2077" s="8">
        <v>167820.6</v>
      </c>
      <c r="AB2077" t="s">
        <v>8218</v>
      </c>
      <c r="AC2077" t="s">
        <v>8223</v>
      </c>
      <c r="AD2077" t="s">
        <v>8245</v>
      </c>
      <c r="AE2077">
        <v>1374769288</v>
      </c>
      <c r="AF2077">
        <v>1372177288</v>
      </c>
      <c r="AG2077" t="b">
        <v>0</v>
      </c>
      <c r="AH2077">
        <v>8200</v>
      </c>
      <c r="AI2077" t="b">
        <v>1</v>
      </c>
      <c r="AJ2077" t="s">
        <v>8293</v>
      </c>
      <c r="AK2077">
        <v>1678</v>
      </c>
      <c r="AL2077">
        <v>20.47</v>
      </c>
      <c r="AM2077" s="10" t="s">
        <v>8317</v>
      </c>
      <c r="AN2077" t="s">
        <v>8347</v>
      </c>
      <c r="AO2077" s="15">
        <v>41450.681574074071</v>
      </c>
      <c r="AP2077" s="15">
        <v>41480.681574074071</v>
      </c>
      <c r="AU2077" s="3"/>
      <c r="AV2077" s="3"/>
      <c r="AW2077" s="6"/>
      <c r="AX2077" s="8"/>
      <c r="BJ2077" s="10"/>
      <c r="BL2077" s="15"/>
      <c r="BM2077" s="15"/>
    </row>
    <row r="2078" spans="1:65" ht="12.75" hidden="1" customHeight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  <c r="W2078">
        <v>2076</v>
      </c>
      <c r="X2078" s="3" t="s">
        <v>2077</v>
      </c>
      <c r="Y2078" s="3" t="s">
        <v>6186</v>
      </c>
      <c r="Z2078" s="6">
        <v>179000</v>
      </c>
      <c r="AA2078" s="8">
        <v>972594.99</v>
      </c>
      <c r="AB2078" t="s">
        <v>8218</v>
      </c>
      <c r="AC2078" t="s">
        <v>8224</v>
      </c>
      <c r="AD2078" t="s">
        <v>8246</v>
      </c>
      <c r="AE2078">
        <v>1406149689</v>
      </c>
      <c r="AF2078">
        <v>1402693689</v>
      </c>
      <c r="AG2078" t="b">
        <v>0</v>
      </c>
      <c r="AH2078">
        <v>8359</v>
      </c>
      <c r="AI2078" t="b">
        <v>1</v>
      </c>
      <c r="AJ2078" t="s">
        <v>8293</v>
      </c>
      <c r="AK2078">
        <v>543</v>
      </c>
      <c r="AL2078">
        <v>116.35</v>
      </c>
      <c r="AM2078" s="10" t="s">
        <v>8317</v>
      </c>
      <c r="AN2078" t="s">
        <v>8347</v>
      </c>
      <c r="AO2078" s="15">
        <v>41803.880659722221</v>
      </c>
      <c r="AP2078" s="15">
        <v>41843.880659722221</v>
      </c>
      <c r="AU2078" s="3"/>
      <c r="AV2078" s="3"/>
      <c r="AW2078" s="6"/>
      <c r="AX2078" s="8"/>
      <c r="BJ2078" s="10"/>
      <c r="BL2078" s="15"/>
      <c r="BM2078" s="15"/>
    </row>
    <row r="2079" spans="1:65" ht="12.75" hidden="1" customHeight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  <c r="W2079">
        <v>2077</v>
      </c>
      <c r="X2079" s="3" t="s">
        <v>2078</v>
      </c>
      <c r="Y2079" s="3" t="s">
        <v>6187</v>
      </c>
      <c r="Z2079" s="6">
        <v>50000</v>
      </c>
      <c r="AA2079" s="8">
        <v>57754</v>
      </c>
      <c r="AB2079" t="s">
        <v>8218</v>
      </c>
      <c r="AC2079" t="s">
        <v>8223</v>
      </c>
      <c r="AD2079" t="s">
        <v>8245</v>
      </c>
      <c r="AE2079">
        <v>1433538000</v>
      </c>
      <c r="AF2079">
        <v>1428541276</v>
      </c>
      <c r="AG2079" t="b">
        <v>0</v>
      </c>
      <c r="AH2079">
        <v>188</v>
      </c>
      <c r="AI2079" t="b">
        <v>1</v>
      </c>
      <c r="AJ2079" t="s">
        <v>8293</v>
      </c>
      <c r="AK2079">
        <v>116</v>
      </c>
      <c r="AL2079">
        <v>307.2</v>
      </c>
      <c r="AM2079" s="10" t="s">
        <v>8317</v>
      </c>
      <c r="AN2079" t="s">
        <v>8347</v>
      </c>
      <c r="AO2079" s="15">
        <v>42103.042546296296</v>
      </c>
      <c r="AP2079" s="15">
        <v>42160.875</v>
      </c>
      <c r="AU2079" s="3"/>
      <c r="AV2079" s="3"/>
      <c r="AW2079" s="6"/>
      <c r="AX2079" s="8"/>
      <c r="BJ2079" s="10"/>
      <c r="BL2079" s="15"/>
      <c r="BM2079" s="15"/>
    </row>
    <row r="2080" spans="1:65" ht="12.75" hidden="1" customHeight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  <c r="W2080">
        <v>2078</v>
      </c>
      <c r="X2080" s="3" t="s">
        <v>2079</v>
      </c>
      <c r="Y2080" s="3" t="s">
        <v>6188</v>
      </c>
      <c r="Z2080" s="6">
        <v>20000</v>
      </c>
      <c r="AA2080" s="8">
        <v>26241</v>
      </c>
      <c r="AB2080" t="s">
        <v>8218</v>
      </c>
      <c r="AC2080" t="s">
        <v>8226</v>
      </c>
      <c r="AD2080" t="s">
        <v>8248</v>
      </c>
      <c r="AE2080">
        <v>1482085857</v>
      </c>
      <c r="AF2080">
        <v>1479493857</v>
      </c>
      <c r="AG2080" t="b">
        <v>0</v>
      </c>
      <c r="AH2080">
        <v>48</v>
      </c>
      <c r="AI2080" t="b">
        <v>1</v>
      </c>
      <c r="AJ2080" t="s">
        <v>8293</v>
      </c>
      <c r="AK2080">
        <v>131</v>
      </c>
      <c r="AL2080">
        <v>546.69000000000005</v>
      </c>
      <c r="AM2080" s="10" t="s">
        <v>8317</v>
      </c>
      <c r="AN2080" t="s">
        <v>8347</v>
      </c>
      <c r="AO2080" s="15">
        <v>42692.771493055552</v>
      </c>
      <c r="AP2080" s="15">
        <v>42722.771493055552</v>
      </c>
      <c r="AU2080" s="3"/>
      <c r="AV2080" s="3"/>
      <c r="AW2080" s="6"/>
      <c r="AX2080" s="8"/>
      <c r="BJ2080" s="10"/>
      <c r="BL2080" s="15"/>
      <c r="BM2080" s="15"/>
    </row>
    <row r="2081" spans="1:65" ht="12.75" hidden="1" customHeight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  <c r="W2081">
        <v>2079</v>
      </c>
      <c r="X2081" s="3" t="s">
        <v>2080</v>
      </c>
      <c r="Y2081" s="3" t="s">
        <v>6189</v>
      </c>
      <c r="Z2081" s="6">
        <v>10000</v>
      </c>
      <c r="AA2081" s="8">
        <v>28817</v>
      </c>
      <c r="AB2081" t="s">
        <v>8218</v>
      </c>
      <c r="AC2081" t="s">
        <v>8224</v>
      </c>
      <c r="AD2081" t="s">
        <v>8246</v>
      </c>
      <c r="AE2081">
        <v>1435258800</v>
      </c>
      <c r="AF2081">
        <v>1432659793</v>
      </c>
      <c r="AG2081" t="b">
        <v>0</v>
      </c>
      <c r="AH2081">
        <v>607</v>
      </c>
      <c r="AI2081" t="b">
        <v>1</v>
      </c>
      <c r="AJ2081" t="s">
        <v>8293</v>
      </c>
      <c r="AK2081">
        <v>288</v>
      </c>
      <c r="AL2081">
        <v>47.47</v>
      </c>
      <c r="AM2081" s="10" t="s">
        <v>8317</v>
      </c>
      <c r="AN2081" t="s">
        <v>8347</v>
      </c>
      <c r="AO2081" s="15">
        <v>42150.71056712963</v>
      </c>
      <c r="AP2081" s="15">
        <v>42180.791666666672</v>
      </c>
      <c r="AU2081" s="3"/>
      <c r="AV2081" s="3"/>
      <c r="AW2081" s="6"/>
      <c r="AX2081" s="8"/>
      <c r="BJ2081" s="10"/>
      <c r="BL2081" s="15"/>
      <c r="BM2081" s="15"/>
    </row>
    <row r="2082" spans="1:65" ht="12.75" hidden="1" customHeight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  <c r="W2082">
        <v>2080</v>
      </c>
      <c r="X2082" s="3" t="s">
        <v>2081</v>
      </c>
      <c r="Y2082" s="3" t="s">
        <v>6190</v>
      </c>
      <c r="Z2082" s="6">
        <v>1000</v>
      </c>
      <c r="AA2082" s="8">
        <v>5078</v>
      </c>
      <c r="AB2082" t="s">
        <v>8218</v>
      </c>
      <c r="AC2082" t="s">
        <v>8223</v>
      </c>
      <c r="AD2082" t="s">
        <v>8245</v>
      </c>
      <c r="AE2082">
        <v>1447286300</v>
      </c>
      <c r="AF2082">
        <v>1444690700</v>
      </c>
      <c r="AG2082" t="b">
        <v>0</v>
      </c>
      <c r="AH2082">
        <v>50</v>
      </c>
      <c r="AI2082" t="b">
        <v>1</v>
      </c>
      <c r="AJ2082" t="s">
        <v>8293</v>
      </c>
      <c r="AK2082">
        <v>508</v>
      </c>
      <c r="AL2082">
        <v>101.56</v>
      </c>
      <c r="AM2082" s="10" t="s">
        <v>8317</v>
      </c>
      <c r="AN2082" t="s">
        <v>8347</v>
      </c>
      <c r="AO2082" s="15">
        <v>42289.957175925927</v>
      </c>
      <c r="AP2082" s="15">
        <v>42319.998842592591</v>
      </c>
      <c r="AU2082" s="3"/>
      <c r="AV2082" s="3"/>
      <c r="AW2082" s="6"/>
      <c r="AX2082" s="8"/>
      <c r="BJ2082" s="10"/>
      <c r="BL2082" s="15"/>
      <c r="BM2082" s="15"/>
    </row>
    <row r="2083" spans="1:65" ht="12.75" hidden="1" customHeight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  <c r="W2083">
        <v>2081</v>
      </c>
      <c r="X2083" s="3" t="s">
        <v>2082</v>
      </c>
      <c r="Y2083" s="3" t="s">
        <v>6191</v>
      </c>
      <c r="Z2083" s="6">
        <v>3500</v>
      </c>
      <c r="AA2083" s="8">
        <v>4010</v>
      </c>
      <c r="AB2083" t="s">
        <v>8218</v>
      </c>
      <c r="AC2083" t="s">
        <v>8223</v>
      </c>
      <c r="AD2083" t="s">
        <v>8245</v>
      </c>
      <c r="AE2083">
        <v>1337144340</v>
      </c>
      <c r="AF2083">
        <v>1333597555</v>
      </c>
      <c r="AG2083" t="b">
        <v>0</v>
      </c>
      <c r="AH2083">
        <v>55</v>
      </c>
      <c r="AI2083" t="b">
        <v>1</v>
      </c>
      <c r="AJ2083" t="s">
        <v>8277</v>
      </c>
      <c r="AK2083">
        <v>115</v>
      </c>
      <c r="AL2083">
        <v>72.91</v>
      </c>
      <c r="AM2083" s="10" t="s">
        <v>8323</v>
      </c>
      <c r="AN2083" t="s">
        <v>8327</v>
      </c>
      <c r="AO2083" s="15">
        <v>41004.156886574077</v>
      </c>
      <c r="AP2083" s="15">
        <v>41045.207638888889</v>
      </c>
      <c r="AU2083" s="3"/>
      <c r="AV2083" s="3"/>
      <c r="AW2083" s="6"/>
      <c r="AX2083" s="8"/>
      <c r="BJ2083" s="10"/>
      <c r="BL2083" s="15"/>
      <c r="BM2083" s="15"/>
    </row>
    <row r="2084" spans="1:65" ht="12.75" hidden="1" customHeight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40871.161990740744</v>
      </c>
      <c r="W2084">
        <v>2082</v>
      </c>
      <c r="X2084" s="3" t="s">
        <v>2083</v>
      </c>
      <c r="Y2084" s="3" t="s">
        <v>6192</v>
      </c>
      <c r="Z2084" s="6">
        <v>1500</v>
      </c>
      <c r="AA2084" s="8">
        <v>1661</v>
      </c>
      <c r="AB2084" t="s">
        <v>8218</v>
      </c>
      <c r="AC2084" t="s">
        <v>8223</v>
      </c>
      <c r="AD2084" t="s">
        <v>8245</v>
      </c>
      <c r="AE2084">
        <v>1322106796</v>
      </c>
      <c r="AF2084">
        <v>1316919196</v>
      </c>
      <c r="AG2084" t="b">
        <v>0</v>
      </c>
      <c r="AH2084">
        <v>38</v>
      </c>
      <c r="AI2084" t="b">
        <v>1</v>
      </c>
      <c r="AJ2084" t="s">
        <v>8277</v>
      </c>
      <c r="AK2084">
        <v>111</v>
      </c>
      <c r="AL2084">
        <v>43.71</v>
      </c>
      <c r="AM2084" s="10" t="s">
        <v>8323</v>
      </c>
      <c r="AN2084" t="s">
        <v>8327</v>
      </c>
      <c r="AO2084" s="15">
        <v>40811.120324074072</v>
      </c>
      <c r="AP2084" s="15">
        <v>40871.161990740744</v>
      </c>
      <c r="AU2084" s="3"/>
      <c r="AV2084" s="3"/>
      <c r="AW2084" s="6"/>
      <c r="AX2084" s="8"/>
      <c r="BJ2084" s="10"/>
      <c r="BL2084" s="15"/>
      <c r="BM2084" s="15"/>
    </row>
    <row r="2085" spans="1:65" ht="12.75" hidden="1" customHeight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  <c r="W2085">
        <v>2083</v>
      </c>
      <c r="X2085" s="3" t="s">
        <v>2084</v>
      </c>
      <c r="Y2085" s="3" t="s">
        <v>6193</v>
      </c>
      <c r="Z2085" s="6">
        <v>750</v>
      </c>
      <c r="AA2085" s="8">
        <v>850</v>
      </c>
      <c r="AB2085" t="s">
        <v>8218</v>
      </c>
      <c r="AC2085" t="s">
        <v>8223</v>
      </c>
      <c r="AD2085" t="s">
        <v>8245</v>
      </c>
      <c r="AE2085">
        <v>1338830395</v>
      </c>
      <c r="AF2085">
        <v>1336238395</v>
      </c>
      <c r="AG2085" t="b">
        <v>0</v>
      </c>
      <c r="AH2085">
        <v>25</v>
      </c>
      <c r="AI2085" t="b">
        <v>1</v>
      </c>
      <c r="AJ2085" t="s">
        <v>8277</v>
      </c>
      <c r="AK2085">
        <v>113</v>
      </c>
      <c r="AL2085">
        <v>34</v>
      </c>
      <c r="AM2085" s="10" t="s">
        <v>8323</v>
      </c>
      <c r="AN2085" t="s">
        <v>8327</v>
      </c>
      <c r="AO2085" s="15">
        <v>41034.72216435185</v>
      </c>
      <c r="AP2085" s="15">
        <v>41064.72216435185</v>
      </c>
      <c r="AU2085" s="3"/>
      <c r="AV2085" s="3"/>
      <c r="AW2085" s="6"/>
      <c r="AX2085" s="8"/>
      <c r="BJ2085" s="10"/>
      <c r="BL2085" s="15"/>
      <c r="BM2085" s="15"/>
    </row>
    <row r="2086" spans="1:65" ht="12.75" hidden="1" customHeight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  <c r="W2086">
        <v>2084</v>
      </c>
      <c r="X2086" s="3" t="s">
        <v>2085</v>
      </c>
      <c r="Y2086" s="3" t="s">
        <v>6194</v>
      </c>
      <c r="Z2086" s="6">
        <v>3000</v>
      </c>
      <c r="AA2086" s="8">
        <v>3250</v>
      </c>
      <c r="AB2086" t="s">
        <v>8218</v>
      </c>
      <c r="AC2086" t="s">
        <v>8223</v>
      </c>
      <c r="AD2086" t="s">
        <v>8245</v>
      </c>
      <c r="AE2086">
        <v>1399186740</v>
      </c>
      <c r="AF2086">
        <v>1396468782</v>
      </c>
      <c r="AG2086" t="b">
        <v>0</v>
      </c>
      <c r="AH2086">
        <v>46</v>
      </c>
      <c r="AI2086" t="b">
        <v>1</v>
      </c>
      <c r="AJ2086" t="s">
        <v>8277</v>
      </c>
      <c r="AK2086">
        <v>108</v>
      </c>
      <c r="AL2086">
        <v>70.650000000000006</v>
      </c>
      <c r="AM2086" s="10" t="s">
        <v>8323</v>
      </c>
      <c r="AN2086" t="s">
        <v>8327</v>
      </c>
      <c r="AO2086" s="15">
        <v>41731.833124999997</v>
      </c>
      <c r="AP2086" s="15">
        <v>41763.290972222225</v>
      </c>
      <c r="AU2086" s="3"/>
      <c r="AV2086" s="3"/>
      <c r="AW2086" s="6"/>
      <c r="AX2086" s="8"/>
      <c r="BJ2086" s="10"/>
      <c r="BL2086" s="15"/>
      <c r="BM2086" s="15"/>
    </row>
    <row r="2087" spans="1:65" ht="12.75" hidden="1" customHeight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  <c r="W2087">
        <v>2085</v>
      </c>
      <c r="X2087" s="3" t="s">
        <v>2086</v>
      </c>
      <c r="Y2087" s="3" t="s">
        <v>6195</v>
      </c>
      <c r="Z2087" s="6">
        <v>6000</v>
      </c>
      <c r="AA2087" s="8">
        <v>7412</v>
      </c>
      <c r="AB2087" t="s">
        <v>8218</v>
      </c>
      <c r="AC2087" t="s">
        <v>8223</v>
      </c>
      <c r="AD2087" t="s">
        <v>8245</v>
      </c>
      <c r="AE2087">
        <v>1342382587</v>
      </c>
      <c r="AF2087">
        <v>1339790587</v>
      </c>
      <c r="AG2087" t="b">
        <v>0</v>
      </c>
      <c r="AH2087">
        <v>83</v>
      </c>
      <c r="AI2087" t="b">
        <v>1</v>
      </c>
      <c r="AJ2087" t="s">
        <v>8277</v>
      </c>
      <c r="AK2087">
        <v>124</v>
      </c>
      <c r="AL2087">
        <v>89.3</v>
      </c>
      <c r="AM2087" s="10" t="s">
        <v>8323</v>
      </c>
      <c r="AN2087" t="s">
        <v>8327</v>
      </c>
      <c r="AO2087" s="15">
        <v>41075.835497685184</v>
      </c>
      <c r="AP2087" s="15">
        <v>41105.835497685184</v>
      </c>
      <c r="AU2087" s="3"/>
      <c r="AV2087" s="3"/>
      <c r="AW2087" s="6"/>
      <c r="AX2087" s="8"/>
      <c r="BJ2087" s="10"/>
      <c r="BL2087" s="15"/>
      <c r="BM2087" s="15"/>
    </row>
    <row r="2088" spans="1:65" ht="12.75" hidden="1" customHeight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  <c r="W2088">
        <v>2086</v>
      </c>
      <c r="X2088" s="3" t="s">
        <v>2087</v>
      </c>
      <c r="Y2088" s="3" t="s">
        <v>6196</v>
      </c>
      <c r="Z2088" s="6">
        <v>4000</v>
      </c>
      <c r="AA2088" s="8">
        <v>4028</v>
      </c>
      <c r="AB2088" t="s">
        <v>8218</v>
      </c>
      <c r="AC2088" t="s">
        <v>8223</v>
      </c>
      <c r="AD2088" t="s">
        <v>8245</v>
      </c>
      <c r="AE2088">
        <v>1323838740</v>
      </c>
      <c r="AF2088">
        <v>1321200332</v>
      </c>
      <c r="AG2088" t="b">
        <v>0</v>
      </c>
      <c r="AH2088">
        <v>35</v>
      </c>
      <c r="AI2088" t="b">
        <v>1</v>
      </c>
      <c r="AJ2088" t="s">
        <v>8277</v>
      </c>
      <c r="AK2088">
        <v>101</v>
      </c>
      <c r="AL2088">
        <v>115.09</v>
      </c>
      <c r="AM2088" s="10" t="s">
        <v>8323</v>
      </c>
      <c r="AN2088" t="s">
        <v>8327</v>
      </c>
      <c r="AO2088" s="15">
        <v>40860.67050925926</v>
      </c>
      <c r="AP2088" s="15">
        <v>40891.207638888889</v>
      </c>
      <c r="AU2088" s="3"/>
      <c r="AV2088" s="3"/>
      <c r="AW2088" s="6"/>
      <c r="AX2088" s="8"/>
      <c r="BJ2088" s="10"/>
      <c r="BL2088" s="15"/>
      <c r="BM2088" s="15"/>
    </row>
    <row r="2089" spans="1:65" ht="12.75" hidden="1" customHeight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  <c r="W2089">
        <v>2087</v>
      </c>
      <c r="X2089" s="3" t="s">
        <v>2088</v>
      </c>
      <c r="Y2089" s="3" t="s">
        <v>6197</v>
      </c>
      <c r="Z2089" s="6">
        <v>1500</v>
      </c>
      <c r="AA2089" s="8">
        <v>1553</v>
      </c>
      <c r="AB2089" t="s">
        <v>8218</v>
      </c>
      <c r="AC2089" t="s">
        <v>8223</v>
      </c>
      <c r="AD2089" t="s">
        <v>8245</v>
      </c>
      <c r="AE2089">
        <v>1315457658</v>
      </c>
      <c r="AF2089">
        <v>1312865658</v>
      </c>
      <c r="AG2089" t="b">
        <v>0</v>
      </c>
      <c r="AH2089">
        <v>25</v>
      </c>
      <c r="AI2089" t="b">
        <v>1</v>
      </c>
      <c r="AJ2089" t="s">
        <v>8277</v>
      </c>
      <c r="AK2089">
        <v>104</v>
      </c>
      <c r="AL2089">
        <v>62.12</v>
      </c>
      <c r="AM2089" s="10" t="s">
        <v>8323</v>
      </c>
      <c r="AN2089" t="s">
        <v>8327</v>
      </c>
      <c r="AO2089" s="15">
        <v>40764.204375000001</v>
      </c>
      <c r="AP2089" s="15">
        <v>40794.204375000001</v>
      </c>
      <c r="AU2089" s="3"/>
      <c r="AV2089" s="3"/>
      <c r="AW2089" s="6"/>
      <c r="AX2089" s="8"/>
      <c r="BJ2089" s="10"/>
      <c r="BL2089" s="15"/>
      <c r="BM2089" s="15"/>
    </row>
    <row r="2090" spans="1:65" ht="12.75" hidden="1" customHeight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  <c r="W2090">
        <v>2088</v>
      </c>
      <c r="X2090" s="3" t="s">
        <v>2089</v>
      </c>
      <c r="Y2090" s="3" t="s">
        <v>6198</v>
      </c>
      <c r="Z2090" s="6">
        <v>3000</v>
      </c>
      <c r="AA2090" s="8">
        <v>3465.32</v>
      </c>
      <c r="AB2090" t="s">
        <v>8218</v>
      </c>
      <c r="AC2090" t="s">
        <v>8223</v>
      </c>
      <c r="AD2090" t="s">
        <v>8245</v>
      </c>
      <c r="AE2090">
        <v>1284177540</v>
      </c>
      <c r="AF2090">
        <v>1281028152</v>
      </c>
      <c r="AG2090" t="b">
        <v>0</v>
      </c>
      <c r="AH2090">
        <v>75</v>
      </c>
      <c r="AI2090" t="b">
        <v>1</v>
      </c>
      <c r="AJ2090" t="s">
        <v>8277</v>
      </c>
      <c r="AK2090">
        <v>116</v>
      </c>
      <c r="AL2090">
        <v>46.2</v>
      </c>
      <c r="AM2090" s="10" t="s">
        <v>8323</v>
      </c>
      <c r="AN2090" t="s">
        <v>8327</v>
      </c>
      <c r="AO2090" s="15">
        <v>40395.714722222219</v>
      </c>
      <c r="AP2090" s="15">
        <v>40432.165972222225</v>
      </c>
      <c r="AU2090" s="3"/>
      <c r="AV2090" s="3"/>
      <c r="AW2090" s="6"/>
      <c r="AX2090" s="8"/>
      <c r="BJ2090" s="10"/>
      <c r="BL2090" s="15"/>
      <c r="BM2090" s="15"/>
    </row>
    <row r="2091" spans="1:65" ht="12.75" hidden="1" customHeight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  <c r="W2091">
        <v>2089</v>
      </c>
      <c r="X2091" s="3" t="s">
        <v>2090</v>
      </c>
      <c r="Y2091" s="3" t="s">
        <v>6199</v>
      </c>
      <c r="Z2091" s="6">
        <v>2500</v>
      </c>
      <c r="AA2091" s="8">
        <v>3010.01</v>
      </c>
      <c r="AB2091" t="s">
        <v>8218</v>
      </c>
      <c r="AC2091" t="s">
        <v>8223</v>
      </c>
      <c r="AD2091" t="s">
        <v>8245</v>
      </c>
      <c r="AE2091">
        <v>1375408194</v>
      </c>
      <c r="AF2091">
        <v>1372384194</v>
      </c>
      <c r="AG2091" t="b">
        <v>0</v>
      </c>
      <c r="AH2091">
        <v>62</v>
      </c>
      <c r="AI2091" t="b">
        <v>1</v>
      </c>
      <c r="AJ2091" t="s">
        <v>8277</v>
      </c>
      <c r="AK2091">
        <v>120</v>
      </c>
      <c r="AL2091">
        <v>48.55</v>
      </c>
      <c r="AM2091" s="10" t="s">
        <v>8323</v>
      </c>
      <c r="AN2091" t="s">
        <v>8327</v>
      </c>
      <c r="AO2091" s="15">
        <v>41453.076319444444</v>
      </c>
      <c r="AP2091" s="15">
        <v>41488.076319444444</v>
      </c>
      <c r="AU2091" s="3"/>
      <c r="AV2091" s="3"/>
      <c r="AW2091" s="6"/>
      <c r="AX2091" s="8"/>
      <c r="BJ2091" s="10"/>
      <c r="BL2091" s="15"/>
      <c r="BM2091" s="15"/>
    </row>
    <row r="2092" spans="1:65" ht="12.75" hidden="1" customHeight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41329.381423611107</v>
      </c>
      <c r="W2092">
        <v>2090</v>
      </c>
      <c r="X2092" s="3" t="s">
        <v>2091</v>
      </c>
      <c r="Y2092" s="3" t="s">
        <v>6200</v>
      </c>
      <c r="Z2092" s="6">
        <v>8000</v>
      </c>
      <c r="AA2092" s="8">
        <v>9203.23</v>
      </c>
      <c r="AB2092" t="s">
        <v>8218</v>
      </c>
      <c r="AC2092" t="s">
        <v>8223</v>
      </c>
      <c r="AD2092" t="s">
        <v>8245</v>
      </c>
      <c r="AE2092">
        <v>1361696955</v>
      </c>
      <c r="AF2092">
        <v>1359104955</v>
      </c>
      <c r="AG2092" t="b">
        <v>0</v>
      </c>
      <c r="AH2092">
        <v>160</v>
      </c>
      <c r="AI2092" t="b">
        <v>1</v>
      </c>
      <c r="AJ2092" t="s">
        <v>8277</v>
      </c>
      <c r="AK2092">
        <v>115</v>
      </c>
      <c r="AL2092">
        <v>57.52</v>
      </c>
      <c r="AM2092" s="10" t="s">
        <v>8323</v>
      </c>
      <c r="AN2092" t="s">
        <v>8327</v>
      </c>
      <c r="AO2092" s="15">
        <v>41299.381423611114</v>
      </c>
      <c r="AP2092" s="15">
        <v>41329.381423611107</v>
      </c>
      <c r="AU2092" s="3"/>
      <c r="AV2092" s="3"/>
      <c r="AW2092" s="6"/>
      <c r="AX2092" s="8"/>
      <c r="BJ2092" s="10"/>
      <c r="BL2092" s="15"/>
      <c r="BM2092" s="15"/>
    </row>
    <row r="2093" spans="1:65" ht="12.75" hidden="1" customHeight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  <c r="W2093">
        <v>2091</v>
      </c>
      <c r="X2093" s="3" t="s">
        <v>2092</v>
      </c>
      <c r="Y2093" s="3" t="s">
        <v>6201</v>
      </c>
      <c r="Z2093" s="6">
        <v>18000</v>
      </c>
      <c r="AA2093" s="8">
        <v>21684.2</v>
      </c>
      <c r="AB2093" t="s">
        <v>8218</v>
      </c>
      <c r="AC2093" t="s">
        <v>8223</v>
      </c>
      <c r="AD2093" t="s">
        <v>8245</v>
      </c>
      <c r="AE2093">
        <v>1299009600</v>
      </c>
      <c r="AF2093">
        <v>1294818278</v>
      </c>
      <c r="AG2093" t="b">
        <v>0</v>
      </c>
      <c r="AH2093">
        <v>246</v>
      </c>
      <c r="AI2093" t="b">
        <v>1</v>
      </c>
      <c r="AJ2093" t="s">
        <v>8277</v>
      </c>
      <c r="AK2093">
        <v>120</v>
      </c>
      <c r="AL2093">
        <v>88.15</v>
      </c>
      <c r="AM2093" s="10" t="s">
        <v>8323</v>
      </c>
      <c r="AN2093" t="s">
        <v>8327</v>
      </c>
      <c r="AO2093" s="15">
        <v>40555.322662037033</v>
      </c>
      <c r="AP2093" s="15">
        <v>40603.833333333336</v>
      </c>
      <c r="AU2093" s="3"/>
      <c r="AV2093" s="3"/>
      <c r="AW2093" s="6"/>
      <c r="AX2093" s="8"/>
      <c r="BJ2093" s="10"/>
      <c r="BL2093" s="15"/>
      <c r="BM2093" s="15"/>
    </row>
    <row r="2094" spans="1:65" ht="12.75" hidden="1" customHeight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  <c r="W2094">
        <v>2092</v>
      </c>
      <c r="X2094" s="3" t="s">
        <v>2093</v>
      </c>
      <c r="Y2094" s="3" t="s">
        <v>6202</v>
      </c>
      <c r="Z2094" s="6">
        <v>6000</v>
      </c>
      <c r="AA2094" s="8">
        <v>6077</v>
      </c>
      <c r="AB2094" t="s">
        <v>8218</v>
      </c>
      <c r="AC2094" t="s">
        <v>8223</v>
      </c>
      <c r="AD2094" t="s">
        <v>8245</v>
      </c>
      <c r="AE2094">
        <v>1318006732</v>
      </c>
      <c r="AF2094">
        <v>1312822732</v>
      </c>
      <c r="AG2094" t="b">
        <v>0</v>
      </c>
      <c r="AH2094">
        <v>55</v>
      </c>
      <c r="AI2094" t="b">
        <v>1</v>
      </c>
      <c r="AJ2094" t="s">
        <v>8277</v>
      </c>
      <c r="AK2094">
        <v>101</v>
      </c>
      <c r="AL2094">
        <v>110.49</v>
      </c>
      <c r="AM2094" s="10" t="s">
        <v>8323</v>
      </c>
      <c r="AN2094" t="s">
        <v>8327</v>
      </c>
      <c r="AO2094" s="15">
        <v>40763.707546296297</v>
      </c>
      <c r="AP2094" s="15">
        <v>40823.707546296297</v>
      </c>
      <c r="AU2094" s="3"/>
      <c r="AV2094" s="3"/>
      <c r="AW2094" s="6"/>
      <c r="AX2094" s="8"/>
      <c r="BJ2094" s="10"/>
      <c r="BL2094" s="15"/>
      <c r="BM2094" s="15"/>
    </row>
    <row r="2095" spans="1:65" ht="12.75" hidden="1" customHeight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  <c r="W2095">
        <v>2093</v>
      </c>
      <c r="X2095" s="3" t="s">
        <v>2094</v>
      </c>
      <c r="Y2095" s="3" t="s">
        <v>6203</v>
      </c>
      <c r="Z2095" s="6">
        <v>1500</v>
      </c>
      <c r="AA2095" s="8">
        <v>1537</v>
      </c>
      <c r="AB2095" t="s">
        <v>8218</v>
      </c>
      <c r="AC2095" t="s">
        <v>8223</v>
      </c>
      <c r="AD2095" t="s">
        <v>8245</v>
      </c>
      <c r="AE2095">
        <v>1356211832</v>
      </c>
      <c r="AF2095">
        <v>1351024232</v>
      </c>
      <c r="AG2095" t="b">
        <v>0</v>
      </c>
      <c r="AH2095">
        <v>23</v>
      </c>
      <c r="AI2095" t="b">
        <v>1</v>
      </c>
      <c r="AJ2095" t="s">
        <v>8277</v>
      </c>
      <c r="AK2095">
        <v>102</v>
      </c>
      <c r="AL2095">
        <v>66.83</v>
      </c>
      <c r="AM2095" s="10" t="s">
        <v>8323</v>
      </c>
      <c r="AN2095" t="s">
        <v>8327</v>
      </c>
      <c r="AO2095" s="15">
        <v>41205.854537037041</v>
      </c>
      <c r="AP2095" s="15">
        <v>41265.896203703705</v>
      </c>
      <c r="AU2095" s="3"/>
      <c r="AV2095" s="3"/>
      <c r="AW2095" s="6"/>
      <c r="AX2095" s="8"/>
      <c r="BJ2095" s="10"/>
      <c r="BL2095" s="15"/>
      <c r="BM2095" s="15"/>
    </row>
    <row r="2096" spans="1:65" ht="12.75" hidden="1" customHeight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  <c r="W2096">
        <v>2094</v>
      </c>
      <c r="X2096" s="3" t="s">
        <v>2095</v>
      </c>
      <c r="Y2096" s="3" t="s">
        <v>6204</v>
      </c>
      <c r="Z2096" s="6">
        <v>3500</v>
      </c>
      <c r="AA2096" s="8">
        <v>4219</v>
      </c>
      <c r="AB2096" t="s">
        <v>8218</v>
      </c>
      <c r="AC2096" t="s">
        <v>8223</v>
      </c>
      <c r="AD2096" t="s">
        <v>8245</v>
      </c>
      <c r="AE2096">
        <v>1330916400</v>
      </c>
      <c r="AF2096">
        <v>1327969730</v>
      </c>
      <c r="AG2096" t="b">
        <v>0</v>
      </c>
      <c r="AH2096">
        <v>72</v>
      </c>
      <c r="AI2096" t="b">
        <v>1</v>
      </c>
      <c r="AJ2096" t="s">
        <v>8277</v>
      </c>
      <c r="AK2096">
        <v>121</v>
      </c>
      <c r="AL2096">
        <v>58.6</v>
      </c>
      <c r="AM2096" s="10" t="s">
        <v>8323</v>
      </c>
      <c r="AN2096" t="s">
        <v>8327</v>
      </c>
      <c r="AO2096" s="15">
        <v>40939.02002314815</v>
      </c>
      <c r="AP2096" s="15">
        <v>40973.125</v>
      </c>
      <c r="AU2096" s="3"/>
      <c r="AV2096" s="3"/>
      <c r="AW2096" s="6"/>
      <c r="AX2096" s="8"/>
      <c r="BJ2096" s="10"/>
      <c r="BL2096" s="15"/>
      <c r="BM2096" s="15"/>
    </row>
    <row r="2097" spans="1:65" ht="12.75" hidden="1" customHeight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40818.733483796299</v>
      </c>
      <c r="W2097">
        <v>2095</v>
      </c>
      <c r="X2097" s="3" t="s">
        <v>2096</v>
      </c>
      <c r="Y2097" s="3" t="s">
        <v>6205</v>
      </c>
      <c r="Z2097" s="6">
        <v>2500</v>
      </c>
      <c r="AA2097" s="8">
        <v>2500</v>
      </c>
      <c r="AB2097" t="s">
        <v>8218</v>
      </c>
      <c r="AC2097" t="s">
        <v>8223</v>
      </c>
      <c r="AD2097" t="s">
        <v>8245</v>
      </c>
      <c r="AE2097">
        <v>1317576973</v>
      </c>
      <c r="AF2097">
        <v>1312392973</v>
      </c>
      <c r="AG2097" t="b">
        <v>0</v>
      </c>
      <c r="AH2097">
        <v>22</v>
      </c>
      <c r="AI2097" t="b">
        <v>1</v>
      </c>
      <c r="AJ2097" t="s">
        <v>8277</v>
      </c>
      <c r="AK2097">
        <v>100</v>
      </c>
      <c r="AL2097">
        <v>113.64</v>
      </c>
      <c r="AM2097" s="10" t="s">
        <v>8323</v>
      </c>
      <c r="AN2097" t="s">
        <v>8327</v>
      </c>
      <c r="AO2097" s="15">
        <v>40758.733483796292</v>
      </c>
      <c r="AP2097" s="15">
        <v>40818.733483796299</v>
      </c>
      <c r="AU2097" s="3"/>
      <c r="AV2097" s="3"/>
      <c r="AW2097" s="6"/>
      <c r="AX2097" s="8"/>
      <c r="BJ2097" s="10"/>
      <c r="BL2097" s="15"/>
      <c r="BM2097" s="15"/>
    </row>
    <row r="2098" spans="1:65" ht="12.75" hidden="1" customHeight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  <c r="W2098">
        <v>2096</v>
      </c>
      <c r="X2098" s="3" t="s">
        <v>2097</v>
      </c>
      <c r="Y2098" s="3" t="s">
        <v>6206</v>
      </c>
      <c r="Z2098" s="6">
        <v>600</v>
      </c>
      <c r="AA2098" s="8">
        <v>610</v>
      </c>
      <c r="AB2098" t="s">
        <v>8218</v>
      </c>
      <c r="AC2098" t="s">
        <v>8223</v>
      </c>
      <c r="AD2098" t="s">
        <v>8245</v>
      </c>
      <c r="AE2098">
        <v>1351223940</v>
      </c>
      <c r="AF2098">
        <v>1349892735</v>
      </c>
      <c r="AG2098" t="b">
        <v>0</v>
      </c>
      <c r="AH2098">
        <v>14</v>
      </c>
      <c r="AI2098" t="b">
        <v>1</v>
      </c>
      <c r="AJ2098" t="s">
        <v>8277</v>
      </c>
      <c r="AK2098">
        <v>102</v>
      </c>
      <c r="AL2098">
        <v>43.57</v>
      </c>
      <c r="AM2098" s="10" t="s">
        <v>8323</v>
      </c>
      <c r="AN2098" t="s">
        <v>8327</v>
      </c>
      <c r="AO2098" s="15">
        <v>41192.758506944447</v>
      </c>
      <c r="AP2098" s="15">
        <v>41208.165972222225</v>
      </c>
      <c r="AU2098" s="3"/>
      <c r="AV2098" s="3"/>
      <c r="AW2098" s="6"/>
      <c r="AX2098" s="8"/>
      <c r="BJ2098" s="10"/>
      <c r="BL2098" s="15"/>
      <c r="BM2098" s="15"/>
    </row>
    <row r="2099" spans="1:65" ht="12.75" hidden="1" customHeight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  <c r="W2099">
        <v>2097</v>
      </c>
      <c r="X2099" s="3" t="s">
        <v>2098</v>
      </c>
      <c r="Y2099" s="3" t="s">
        <v>6207</v>
      </c>
      <c r="Z2099" s="6">
        <v>3000</v>
      </c>
      <c r="AA2099" s="8">
        <v>3000</v>
      </c>
      <c r="AB2099" t="s">
        <v>8218</v>
      </c>
      <c r="AC2099" t="s">
        <v>8223</v>
      </c>
      <c r="AD2099" t="s">
        <v>8245</v>
      </c>
      <c r="AE2099">
        <v>1322751735</v>
      </c>
      <c r="AF2099">
        <v>1317564135</v>
      </c>
      <c r="AG2099" t="b">
        <v>0</v>
      </c>
      <c r="AH2099">
        <v>38</v>
      </c>
      <c r="AI2099" t="b">
        <v>1</v>
      </c>
      <c r="AJ2099" t="s">
        <v>8277</v>
      </c>
      <c r="AK2099">
        <v>100</v>
      </c>
      <c r="AL2099">
        <v>78.95</v>
      </c>
      <c r="AM2099" s="10" t="s">
        <v>8323</v>
      </c>
      <c r="AN2099" t="s">
        <v>8327</v>
      </c>
      <c r="AO2099" s="15">
        <v>40818.58489583333</v>
      </c>
      <c r="AP2099" s="15">
        <v>40878.626562500001</v>
      </c>
      <c r="AU2099" s="3"/>
      <c r="AV2099" s="3"/>
      <c r="AW2099" s="6"/>
      <c r="AX2099" s="8"/>
      <c r="BJ2099" s="10"/>
      <c r="BL2099" s="15"/>
      <c r="BM2099" s="15"/>
    </row>
    <row r="2100" spans="1:65" ht="12.75" hidden="1" customHeight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  <c r="W2100">
        <v>2098</v>
      </c>
      <c r="X2100" s="3" t="s">
        <v>2099</v>
      </c>
      <c r="Y2100" s="3" t="s">
        <v>6208</v>
      </c>
      <c r="Z2100" s="6">
        <v>6000</v>
      </c>
      <c r="AA2100" s="8">
        <v>6020</v>
      </c>
      <c r="AB2100" t="s">
        <v>8218</v>
      </c>
      <c r="AC2100" t="s">
        <v>8223</v>
      </c>
      <c r="AD2100" t="s">
        <v>8245</v>
      </c>
      <c r="AE2100">
        <v>1331174635</v>
      </c>
      <c r="AF2100">
        <v>1328582635</v>
      </c>
      <c r="AG2100" t="b">
        <v>0</v>
      </c>
      <c r="AH2100">
        <v>32</v>
      </c>
      <c r="AI2100" t="b">
        <v>1</v>
      </c>
      <c r="AJ2100" t="s">
        <v>8277</v>
      </c>
      <c r="AK2100">
        <v>100</v>
      </c>
      <c r="AL2100">
        <v>188.13</v>
      </c>
      <c r="AM2100" s="10" t="s">
        <v>8323</v>
      </c>
      <c r="AN2100" t="s">
        <v>8327</v>
      </c>
      <c r="AO2100" s="15">
        <v>40946.11383101852</v>
      </c>
      <c r="AP2100" s="15">
        <v>40976.11383101852</v>
      </c>
      <c r="AU2100" s="3"/>
      <c r="AV2100" s="3"/>
      <c r="AW2100" s="6"/>
      <c r="AX2100" s="8"/>
      <c r="BJ2100" s="10"/>
      <c r="BL2100" s="15"/>
      <c r="BM2100" s="15"/>
    </row>
    <row r="2101" spans="1:65" ht="12.75" hidden="1" customHeight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  <c r="W2101">
        <v>2099</v>
      </c>
      <c r="X2101" s="3" t="s">
        <v>2100</v>
      </c>
      <c r="Y2101" s="3" t="s">
        <v>6209</v>
      </c>
      <c r="Z2101" s="6">
        <v>3000</v>
      </c>
      <c r="AA2101" s="8">
        <v>3971</v>
      </c>
      <c r="AB2101" t="s">
        <v>8218</v>
      </c>
      <c r="AC2101" t="s">
        <v>8223</v>
      </c>
      <c r="AD2101" t="s">
        <v>8245</v>
      </c>
      <c r="AE2101">
        <v>1435808400</v>
      </c>
      <c r="AF2101">
        <v>1434650084</v>
      </c>
      <c r="AG2101" t="b">
        <v>0</v>
      </c>
      <c r="AH2101">
        <v>63</v>
      </c>
      <c r="AI2101" t="b">
        <v>1</v>
      </c>
      <c r="AJ2101" t="s">
        <v>8277</v>
      </c>
      <c r="AK2101">
        <v>132</v>
      </c>
      <c r="AL2101">
        <v>63.03</v>
      </c>
      <c r="AM2101" s="10" t="s">
        <v>8323</v>
      </c>
      <c r="AN2101" t="s">
        <v>8327</v>
      </c>
      <c r="AO2101" s="15">
        <v>42173.746342592596</v>
      </c>
      <c r="AP2101" s="15">
        <v>42187.152777777781</v>
      </c>
      <c r="AU2101" s="3"/>
      <c r="AV2101" s="3"/>
      <c r="AW2101" s="6"/>
      <c r="AX2101" s="8"/>
      <c r="BJ2101" s="10"/>
      <c r="BL2101" s="15"/>
      <c r="BM2101" s="15"/>
    </row>
    <row r="2102" spans="1:65" ht="12.75" hidden="1" customHeight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  <c r="W2102">
        <v>2100</v>
      </c>
      <c r="X2102" s="3" t="s">
        <v>2101</v>
      </c>
      <c r="Y2102" s="3" t="s">
        <v>6210</v>
      </c>
      <c r="Z2102" s="6">
        <v>600</v>
      </c>
      <c r="AA2102" s="8">
        <v>820</v>
      </c>
      <c r="AB2102" t="s">
        <v>8218</v>
      </c>
      <c r="AC2102" t="s">
        <v>8223</v>
      </c>
      <c r="AD2102" t="s">
        <v>8245</v>
      </c>
      <c r="AE2102">
        <v>1341028740</v>
      </c>
      <c r="AF2102">
        <v>1339704141</v>
      </c>
      <c r="AG2102" t="b">
        <v>0</v>
      </c>
      <c r="AH2102">
        <v>27</v>
      </c>
      <c r="AI2102" t="b">
        <v>1</v>
      </c>
      <c r="AJ2102" t="s">
        <v>8277</v>
      </c>
      <c r="AK2102">
        <v>137</v>
      </c>
      <c r="AL2102">
        <v>30.37</v>
      </c>
      <c r="AM2102" s="10" t="s">
        <v>8323</v>
      </c>
      <c r="AN2102" t="s">
        <v>8327</v>
      </c>
      <c r="AO2102" s="15">
        <v>41074.834965277776</v>
      </c>
      <c r="AP2102" s="15">
        <v>41090.165972222225</v>
      </c>
      <c r="AU2102" s="3"/>
      <c r="AV2102" s="3"/>
      <c r="AW2102" s="6"/>
      <c r="AX2102" s="8"/>
      <c r="BJ2102" s="10"/>
      <c r="BL2102" s="15"/>
      <c r="BM2102" s="15"/>
    </row>
    <row r="2103" spans="1:65" ht="12.75" hidden="1" customHeight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  <c r="W2103">
        <v>2101</v>
      </c>
      <c r="X2103" s="3" t="s">
        <v>2102</v>
      </c>
      <c r="Y2103" s="3" t="s">
        <v>6211</v>
      </c>
      <c r="Z2103" s="6">
        <v>2000</v>
      </c>
      <c r="AA2103" s="8">
        <v>2265</v>
      </c>
      <c r="AB2103" t="s">
        <v>8218</v>
      </c>
      <c r="AC2103" t="s">
        <v>8223</v>
      </c>
      <c r="AD2103" t="s">
        <v>8245</v>
      </c>
      <c r="AE2103">
        <v>1329104114</v>
      </c>
      <c r="AF2103">
        <v>1323920114</v>
      </c>
      <c r="AG2103" t="b">
        <v>0</v>
      </c>
      <c r="AH2103">
        <v>44</v>
      </c>
      <c r="AI2103" t="b">
        <v>1</v>
      </c>
      <c r="AJ2103" t="s">
        <v>8277</v>
      </c>
      <c r="AK2103">
        <v>113</v>
      </c>
      <c r="AL2103">
        <v>51.48</v>
      </c>
      <c r="AM2103" s="10" t="s">
        <v>8323</v>
      </c>
      <c r="AN2103" t="s">
        <v>8327</v>
      </c>
      <c r="AO2103" s="15">
        <v>40892.149467592593</v>
      </c>
      <c r="AP2103" s="15">
        <v>40952.149467592593</v>
      </c>
      <c r="AU2103" s="3"/>
      <c r="AV2103" s="3"/>
      <c r="AW2103" s="6"/>
      <c r="AX2103" s="8"/>
      <c r="BJ2103" s="10"/>
      <c r="BL2103" s="15"/>
      <c r="BM2103" s="15"/>
    </row>
    <row r="2104" spans="1:65" ht="12.75" hidden="1" customHeight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  <c r="W2104">
        <v>2102</v>
      </c>
      <c r="X2104" s="3" t="s">
        <v>2103</v>
      </c>
      <c r="Y2104" s="3" t="s">
        <v>6212</v>
      </c>
      <c r="Z2104" s="6">
        <v>1000</v>
      </c>
      <c r="AA2104" s="8">
        <v>1360</v>
      </c>
      <c r="AB2104" t="s">
        <v>8218</v>
      </c>
      <c r="AC2104" t="s">
        <v>8223</v>
      </c>
      <c r="AD2104" t="s">
        <v>8245</v>
      </c>
      <c r="AE2104">
        <v>1304628648</v>
      </c>
      <c r="AF2104">
        <v>1302036648</v>
      </c>
      <c r="AG2104" t="b">
        <v>0</v>
      </c>
      <c r="AH2104">
        <v>38</v>
      </c>
      <c r="AI2104" t="b">
        <v>1</v>
      </c>
      <c r="AJ2104" t="s">
        <v>8277</v>
      </c>
      <c r="AK2104">
        <v>136</v>
      </c>
      <c r="AL2104">
        <v>35.79</v>
      </c>
      <c r="AM2104" s="10" t="s">
        <v>8323</v>
      </c>
      <c r="AN2104" t="s">
        <v>8327</v>
      </c>
      <c r="AO2104" s="15">
        <v>40638.868611111109</v>
      </c>
      <c r="AP2104" s="15">
        <v>40668.868611111109</v>
      </c>
      <c r="AU2104" s="3"/>
      <c r="AV2104" s="3"/>
      <c r="AW2104" s="6"/>
      <c r="AX2104" s="8"/>
      <c r="BJ2104" s="10"/>
      <c r="BL2104" s="15"/>
      <c r="BM2104" s="15"/>
    </row>
    <row r="2105" spans="1:65" ht="12.75" hidden="1" customHeight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  <c r="W2105">
        <v>2103</v>
      </c>
      <c r="X2105" s="3" t="s">
        <v>2104</v>
      </c>
      <c r="Y2105" s="3" t="s">
        <v>6213</v>
      </c>
      <c r="Z2105" s="6">
        <v>7777</v>
      </c>
      <c r="AA2105" s="8">
        <v>11364</v>
      </c>
      <c r="AB2105" t="s">
        <v>8218</v>
      </c>
      <c r="AC2105" t="s">
        <v>8223</v>
      </c>
      <c r="AD2105" t="s">
        <v>8245</v>
      </c>
      <c r="AE2105">
        <v>1352488027</v>
      </c>
      <c r="AF2105">
        <v>1349892427</v>
      </c>
      <c r="AG2105" t="b">
        <v>0</v>
      </c>
      <c r="AH2105">
        <v>115</v>
      </c>
      <c r="AI2105" t="b">
        <v>1</v>
      </c>
      <c r="AJ2105" t="s">
        <v>8277</v>
      </c>
      <c r="AK2105">
        <v>146</v>
      </c>
      <c r="AL2105">
        <v>98.82</v>
      </c>
      <c r="AM2105" s="10" t="s">
        <v>8323</v>
      </c>
      <c r="AN2105" t="s">
        <v>8327</v>
      </c>
      <c r="AO2105" s="15">
        <v>41192.754942129628</v>
      </c>
      <c r="AP2105" s="15">
        <v>41222.7966087963</v>
      </c>
      <c r="AU2105" s="3"/>
      <c r="AV2105" s="3"/>
      <c r="AW2105" s="6"/>
      <c r="AX2105" s="8"/>
      <c r="BJ2105" s="10"/>
      <c r="BL2105" s="15"/>
      <c r="BM2105" s="15"/>
    </row>
    <row r="2106" spans="1:65" ht="12.75" hidden="1" customHeight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  <c r="W2106">
        <v>2104</v>
      </c>
      <c r="X2106" s="3" t="s">
        <v>2105</v>
      </c>
      <c r="Y2106" s="3" t="s">
        <v>6214</v>
      </c>
      <c r="Z2106" s="6">
        <v>800</v>
      </c>
      <c r="AA2106" s="8">
        <v>1036</v>
      </c>
      <c r="AB2106" t="s">
        <v>8218</v>
      </c>
      <c r="AC2106" t="s">
        <v>8223</v>
      </c>
      <c r="AD2106" t="s">
        <v>8245</v>
      </c>
      <c r="AE2106">
        <v>1369958400</v>
      </c>
      <c r="AF2106">
        <v>1367286434</v>
      </c>
      <c r="AG2106" t="b">
        <v>0</v>
      </c>
      <c r="AH2106">
        <v>37</v>
      </c>
      <c r="AI2106" t="b">
        <v>1</v>
      </c>
      <c r="AJ2106" t="s">
        <v>8277</v>
      </c>
      <c r="AK2106">
        <v>130</v>
      </c>
      <c r="AL2106">
        <v>28</v>
      </c>
      <c r="AM2106" s="10" t="s">
        <v>8323</v>
      </c>
      <c r="AN2106" t="s">
        <v>8327</v>
      </c>
      <c r="AO2106" s="15">
        <v>41394.074467592596</v>
      </c>
      <c r="AP2106" s="15">
        <v>41425</v>
      </c>
      <c r="AU2106" s="3"/>
      <c r="AV2106" s="3"/>
      <c r="AW2106" s="6"/>
      <c r="AX2106" s="8"/>
      <c r="BJ2106" s="10"/>
      <c r="BL2106" s="15"/>
      <c r="BM2106" s="15"/>
    </row>
    <row r="2107" spans="1:65" ht="12.75" hidden="1" customHeight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  <c r="W2107">
        <v>2105</v>
      </c>
      <c r="X2107" s="3" t="s">
        <v>2106</v>
      </c>
      <c r="Y2107" s="3" t="s">
        <v>6215</v>
      </c>
      <c r="Z2107" s="6">
        <v>2000</v>
      </c>
      <c r="AA2107" s="8">
        <v>5080</v>
      </c>
      <c r="AB2107" t="s">
        <v>8218</v>
      </c>
      <c r="AC2107" t="s">
        <v>8223</v>
      </c>
      <c r="AD2107" t="s">
        <v>8245</v>
      </c>
      <c r="AE2107">
        <v>1416542400</v>
      </c>
      <c r="AF2107">
        <v>1415472953</v>
      </c>
      <c r="AG2107" t="b">
        <v>0</v>
      </c>
      <c r="AH2107">
        <v>99</v>
      </c>
      <c r="AI2107" t="b">
        <v>1</v>
      </c>
      <c r="AJ2107" t="s">
        <v>8277</v>
      </c>
      <c r="AK2107">
        <v>254</v>
      </c>
      <c r="AL2107">
        <v>51.31</v>
      </c>
      <c r="AM2107" s="10" t="s">
        <v>8323</v>
      </c>
      <c r="AN2107" t="s">
        <v>8327</v>
      </c>
      <c r="AO2107" s="15">
        <v>41951.788807870369</v>
      </c>
      <c r="AP2107" s="15">
        <v>41964.166666666672</v>
      </c>
      <c r="AU2107" s="3"/>
      <c r="AV2107" s="3"/>
      <c r="AW2107" s="6"/>
      <c r="AX2107" s="8"/>
      <c r="BJ2107" s="10"/>
      <c r="BL2107" s="15"/>
      <c r="BM2107" s="15"/>
    </row>
    <row r="2108" spans="1:65" ht="12.75" hidden="1" customHeight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  <c r="W2108">
        <v>2106</v>
      </c>
      <c r="X2108" s="3" t="s">
        <v>2107</v>
      </c>
      <c r="Y2108" s="3" t="s">
        <v>6216</v>
      </c>
      <c r="Z2108" s="6">
        <v>2200</v>
      </c>
      <c r="AA2108" s="8">
        <v>2355</v>
      </c>
      <c r="AB2108" t="s">
        <v>8218</v>
      </c>
      <c r="AC2108" t="s">
        <v>8223</v>
      </c>
      <c r="AD2108" t="s">
        <v>8245</v>
      </c>
      <c r="AE2108">
        <v>1359176974</v>
      </c>
      <c r="AF2108">
        <v>1356584974</v>
      </c>
      <c r="AG2108" t="b">
        <v>0</v>
      </c>
      <c r="AH2108">
        <v>44</v>
      </c>
      <c r="AI2108" t="b">
        <v>1</v>
      </c>
      <c r="AJ2108" t="s">
        <v>8277</v>
      </c>
      <c r="AK2108">
        <v>107</v>
      </c>
      <c r="AL2108">
        <v>53.52</v>
      </c>
      <c r="AM2108" s="10" t="s">
        <v>8323</v>
      </c>
      <c r="AN2108" t="s">
        <v>8327</v>
      </c>
      <c r="AO2108" s="15">
        <v>41270.21497685185</v>
      </c>
      <c r="AP2108" s="15">
        <v>41300.21497685185</v>
      </c>
      <c r="AU2108" s="3"/>
      <c r="AV2108" s="3"/>
      <c r="AW2108" s="6"/>
      <c r="AX2108" s="8"/>
      <c r="BJ2108" s="10"/>
      <c r="BL2108" s="15"/>
      <c r="BM2108" s="15"/>
    </row>
    <row r="2109" spans="1:65" ht="12.75" hidden="1" customHeight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  <c r="W2109">
        <v>2107</v>
      </c>
      <c r="X2109" s="3" t="s">
        <v>2108</v>
      </c>
      <c r="Y2109" s="3" t="s">
        <v>6217</v>
      </c>
      <c r="Z2109" s="6">
        <v>2000</v>
      </c>
      <c r="AA2109" s="8">
        <v>2154.66</v>
      </c>
      <c r="AB2109" t="s">
        <v>8218</v>
      </c>
      <c r="AC2109" t="s">
        <v>8223</v>
      </c>
      <c r="AD2109" t="s">
        <v>8245</v>
      </c>
      <c r="AE2109">
        <v>1415815393</v>
      </c>
      <c r="AF2109">
        <v>1413997393</v>
      </c>
      <c r="AG2109" t="b">
        <v>0</v>
      </c>
      <c r="AH2109">
        <v>58</v>
      </c>
      <c r="AI2109" t="b">
        <v>1</v>
      </c>
      <c r="AJ2109" t="s">
        <v>8277</v>
      </c>
      <c r="AK2109">
        <v>108</v>
      </c>
      <c r="AL2109">
        <v>37.15</v>
      </c>
      <c r="AM2109" s="10" t="s">
        <v>8323</v>
      </c>
      <c r="AN2109" t="s">
        <v>8327</v>
      </c>
      <c r="AO2109" s="15">
        <v>41934.71056712963</v>
      </c>
      <c r="AP2109" s="15">
        <v>41955.752233796295</v>
      </c>
      <c r="AU2109" s="3"/>
      <c r="AV2109" s="3"/>
      <c r="AW2109" s="6"/>
      <c r="AX2109" s="8"/>
      <c r="BJ2109" s="10"/>
      <c r="BL2109" s="15"/>
      <c r="BM2109" s="15"/>
    </row>
    <row r="2110" spans="1:65" ht="12.75" hidden="1" customHeight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  <c r="W2110">
        <v>2108</v>
      </c>
      <c r="X2110" s="3" t="s">
        <v>2109</v>
      </c>
      <c r="Y2110" s="3" t="s">
        <v>6218</v>
      </c>
      <c r="Z2110" s="6">
        <v>16000</v>
      </c>
      <c r="AA2110" s="8">
        <v>17170</v>
      </c>
      <c r="AB2110" t="s">
        <v>8218</v>
      </c>
      <c r="AC2110" t="s">
        <v>8223</v>
      </c>
      <c r="AD2110" t="s">
        <v>8245</v>
      </c>
      <c r="AE2110">
        <v>1347249300</v>
      </c>
      <c r="AF2110">
        <v>1344917580</v>
      </c>
      <c r="AG2110" t="b">
        <v>0</v>
      </c>
      <c r="AH2110">
        <v>191</v>
      </c>
      <c r="AI2110" t="b">
        <v>1</v>
      </c>
      <c r="AJ2110" t="s">
        <v>8277</v>
      </c>
      <c r="AK2110">
        <v>107</v>
      </c>
      <c r="AL2110">
        <v>89.9</v>
      </c>
      <c r="AM2110" s="10" t="s">
        <v>8323</v>
      </c>
      <c r="AN2110" t="s">
        <v>8327</v>
      </c>
      <c r="AO2110" s="15">
        <v>41135.175694444442</v>
      </c>
      <c r="AP2110" s="15">
        <v>41162.163194444445</v>
      </c>
      <c r="AU2110" s="3"/>
      <c r="AV2110" s="3"/>
      <c r="AW2110" s="6"/>
      <c r="AX2110" s="8"/>
      <c r="BJ2110" s="10"/>
      <c r="BL2110" s="15"/>
      <c r="BM2110" s="15"/>
    </row>
    <row r="2111" spans="1:65" ht="12.75" hidden="1" customHeight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  <c r="W2111">
        <v>2109</v>
      </c>
      <c r="X2111" s="3" t="s">
        <v>2110</v>
      </c>
      <c r="Y2111" s="3" t="s">
        <v>6219</v>
      </c>
      <c r="Z2111" s="6">
        <v>4000</v>
      </c>
      <c r="AA2111" s="8">
        <v>4261</v>
      </c>
      <c r="AB2111" t="s">
        <v>8218</v>
      </c>
      <c r="AC2111" t="s">
        <v>8223</v>
      </c>
      <c r="AD2111" t="s">
        <v>8245</v>
      </c>
      <c r="AE2111">
        <v>1436115617</v>
      </c>
      <c r="AF2111">
        <v>1433523617</v>
      </c>
      <c r="AG2111" t="b">
        <v>0</v>
      </c>
      <c r="AH2111">
        <v>40</v>
      </c>
      <c r="AI2111" t="b">
        <v>1</v>
      </c>
      <c r="AJ2111" t="s">
        <v>8277</v>
      </c>
      <c r="AK2111">
        <v>107</v>
      </c>
      <c r="AL2111">
        <v>106.53</v>
      </c>
      <c r="AM2111" s="10" t="s">
        <v>8323</v>
      </c>
      <c r="AN2111" t="s">
        <v>8327</v>
      </c>
      <c r="AO2111" s="15">
        <v>42160.708530092597</v>
      </c>
      <c r="AP2111" s="15">
        <v>42190.708530092597</v>
      </c>
      <c r="AU2111" s="3"/>
      <c r="AV2111" s="3"/>
      <c r="AW2111" s="6"/>
      <c r="AX2111" s="8"/>
      <c r="BJ2111" s="10"/>
      <c r="BL2111" s="15"/>
      <c r="BM2111" s="15"/>
    </row>
    <row r="2112" spans="1:65" ht="12.75" hidden="1" customHeight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  <c r="W2112">
        <v>2110</v>
      </c>
      <c r="X2112" s="3" t="s">
        <v>2111</v>
      </c>
      <c r="Y2112" s="3" t="s">
        <v>6220</v>
      </c>
      <c r="Z2112" s="6">
        <v>2000</v>
      </c>
      <c r="AA2112" s="8">
        <v>2007</v>
      </c>
      <c r="AB2112" t="s">
        <v>8218</v>
      </c>
      <c r="AC2112" t="s">
        <v>8223</v>
      </c>
      <c r="AD2112" t="s">
        <v>8245</v>
      </c>
      <c r="AE2112">
        <v>1401253140</v>
      </c>
      <c r="AF2112">
        <v>1398873969</v>
      </c>
      <c r="AG2112" t="b">
        <v>0</v>
      </c>
      <c r="AH2112">
        <v>38</v>
      </c>
      <c r="AI2112" t="b">
        <v>1</v>
      </c>
      <c r="AJ2112" t="s">
        <v>8277</v>
      </c>
      <c r="AK2112">
        <v>100</v>
      </c>
      <c r="AL2112">
        <v>52.82</v>
      </c>
      <c r="AM2112" s="10" t="s">
        <v>8323</v>
      </c>
      <c r="AN2112" t="s">
        <v>8327</v>
      </c>
      <c r="AO2112" s="15">
        <v>41759.670937499999</v>
      </c>
      <c r="AP2112" s="15">
        <v>41787.207638888889</v>
      </c>
      <c r="AU2112" s="3"/>
      <c r="AV2112" s="3"/>
      <c r="AW2112" s="6"/>
      <c r="AX2112" s="8"/>
      <c r="BJ2112" s="10"/>
      <c r="BL2112" s="15"/>
      <c r="BM2112" s="15"/>
    </row>
    <row r="2113" spans="1:65" ht="12.75" hidden="1" customHeight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  <c r="W2113">
        <v>2111</v>
      </c>
      <c r="X2113" s="3" t="s">
        <v>2112</v>
      </c>
      <c r="Y2113" s="3" t="s">
        <v>6221</v>
      </c>
      <c r="Z2113" s="6">
        <v>2000</v>
      </c>
      <c r="AA2113" s="8">
        <v>2130</v>
      </c>
      <c r="AB2113" t="s">
        <v>8218</v>
      </c>
      <c r="AC2113" t="s">
        <v>8223</v>
      </c>
      <c r="AD2113" t="s">
        <v>8245</v>
      </c>
      <c r="AE2113">
        <v>1313370000</v>
      </c>
      <c r="AF2113">
        <v>1307594625</v>
      </c>
      <c r="AG2113" t="b">
        <v>0</v>
      </c>
      <c r="AH2113">
        <v>39</v>
      </c>
      <c r="AI2113" t="b">
        <v>1</v>
      </c>
      <c r="AJ2113" t="s">
        <v>8277</v>
      </c>
      <c r="AK2113">
        <v>107</v>
      </c>
      <c r="AL2113">
        <v>54.62</v>
      </c>
      <c r="AM2113" s="10" t="s">
        <v>8323</v>
      </c>
      <c r="AN2113" t="s">
        <v>8327</v>
      </c>
      <c r="AO2113" s="15">
        <v>40703.197048611109</v>
      </c>
      <c r="AP2113" s="15">
        <v>40770.041666666664</v>
      </c>
      <c r="AU2113" s="3"/>
      <c r="AV2113" s="3"/>
      <c r="AW2113" s="6"/>
      <c r="AX2113" s="8"/>
      <c r="BJ2113" s="10"/>
      <c r="BL2113" s="15"/>
      <c r="BM2113" s="15"/>
    </row>
    <row r="2114" spans="1:65" ht="12.75" hidden="1" customHeight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  <c r="W2114">
        <v>2112</v>
      </c>
      <c r="X2114" s="3" t="s">
        <v>2113</v>
      </c>
      <c r="Y2114" s="3" t="s">
        <v>6222</v>
      </c>
      <c r="Z2114" s="6">
        <v>300</v>
      </c>
      <c r="AA2114" s="8">
        <v>300</v>
      </c>
      <c r="AB2114" t="s">
        <v>8218</v>
      </c>
      <c r="AC2114" t="s">
        <v>8223</v>
      </c>
      <c r="AD2114" t="s">
        <v>8245</v>
      </c>
      <c r="AE2114">
        <v>1366064193</v>
      </c>
      <c r="AF2114">
        <v>1364854593</v>
      </c>
      <c r="AG2114" t="b">
        <v>0</v>
      </c>
      <c r="AH2114">
        <v>11</v>
      </c>
      <c r="AI2114" t="b">
        <v>1</v>
      </c>
      <c r="AJ2114" t="s">
        <v>8277</v>
      </c>
      <c r="AK2114">
        <v>100</v>
      </c>
      <c r="AL2114">
        <v>27.27</v>
      </c>
      <c r="AM2114" s="10" t="s">
        <v>8323</v>
      </c>
      <c r="AN2114" t="s">
        <v>8327</v>
      </c>
      <c r="AO2114" s="15">
        <v>41365.928159722222</v>
      </c>
      <c r="AP2114" s="15">
        <v>41379.928159722222</v>
      </c>
      <c r="AU2114" s="3"/>
      <c r="AV2114" s="3"/>
      <c r="AW2114" s="6"/>
      <c r="AX2114" s="8"/>
      <c r="BJ2114" s="10"/>
      <c r="BL2114" s="15"/>
      <c r="BM2114" s="15"/>
    </row>
    <row r="2115" spans="1:65" ht="12.75" hidden="1" customHeight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(I2115/(3600*24))+DATE(1970,1,1)</f>
        <v>41905.86546296296</v>
      </c>
      <c r="W2115">
        <v>2113</v>
      </c>
      <c r="X2115" s="3" t="s">
        <v>2114</v>
      </c>
      <c r="Y2115" s="3" t="s">
        <v>6223</v>
      </c>
      <c r="Z2115" s="6">
        <v>7000</v>
      </c>
      <c r="AA2115" s="8">
        <v>7340</v>
      </c>
      <c r="AB2115" t="s">
        <v>8218</v>
      </c>
      <c r="AC2115" t="s">
        <v>8223</v>
      </c>
      <c r="AD2115" t="s">
        <v>8245</v>
      </c>
      <c r="AE2115">
        <v>1411505176</v>
      </c>
      <c r="AF2115">
        <v>1408481176</v>
      </c>
      <c r="AG2115" t="b">
        <v>0</v>
      </c>
      <c r="AH2115">
        <v>107</v>
      </c>
      <c r="AI2115" t="b">
        <v>1</v>
      </c>
      <c r="AJ2115" t="s">
        <v>8277</v>
      </c>
      <c r="AK2115">
        <v>105</v>
      </c>
      <c r="AL2115">
        <v>68.599999999999994</v>
      </c>
      <c r="AM2115" s="10" t="s">
        <v>8323</v>
      </c>
      <c r="AN2115" t="s">
        <v>8327</v>
      </c>
      <c r="AO2115" s="15">
        <v>41870.86546296296</v>
      </c>
      <c r="AP2115" s="15">
        <v>41905.86546296296</v>
      </c>
      <c r="AU2115" s="3"/>
      <c r="AV2115" s="3"/>
      <c r="AW2115" s="6"/>
      <c r="AX2115" s="8"/>
      <c r="BJ2115" s="10"/>
      <c r="BL2115" s="15"/>
      <c r="BM2115" s="15"/>
    </row>
    <row r="2116" spans="1:65" ht="12.75" hidden="1" customHeight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  <c r="W2116">
        <v>2114</v>
      </c>
      <c r="X2116" s="3" t="s">
        <v>2115</v>
      </c>
      <c r="Y2116" s="3" t="s">
        <v>6224</v>
      </c>
      <c r="Z2116" s="6">
        <v>5000</v>
      </c>
      <c r="AA2116" s="8">
        <v>5235</v>
      </c>
      <c r="AB2116" t="s">
        <v>8218</v>
      </c>
      <c r="AC2116" t="s">
        <v>8223</v>
      </c>
      <c r="AD2116" t="s">
        <v>8245</v>
      </c>
      <c r="AE2116">
        <v>1291870740</v>
      </c>
      <c r="AF2116">
        <v>1286480070</v>
      </c>
      <c r="AG2116" t="b">
        <v>0</v>
      </c>
      <c r="AH2116">
        <v>147</v>
      </c>
      <c r="AI2116" t="b">
        <v>1</v>
      </c>
      <c r="AJ2116" t="s">
        <v>8277</v>
      </c>
      <c r="AK2116">
        <v>105</v>
      </c>
      <c r="AL2116">
        <v>35.61</v>
      </c>
      <c r="AM2116" s="10" t="s">
        <v>8323</v>
      </c>
      <c r="AN2116" t="s">
        <v>8327</v>
      </c>
      <c r="AO2116" s="15">
        <v>40458.815625000003</v>
      </c>
      <c r="AP2116" s="15">
        <v>40521.207638888889</v>
      </c>
      <c r="AU2116" s="3"/>
      <c r="AV2116" s="3"/>
      <c r="AW2116" s="6"/>
      <c r="AX2116" s="8"/>
      <c r="BJ2116" s="10"/>
      <c r="BL2116" s="15"/>
      <c r="BM2116" s="15"/>
    </row>
    <row r="2117" spans="1:65" ht="12.75" hidden="1" customHeight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  <c r="W2117">
        <v>2115</v>
      </c>
      <c r="X2117" s="3" t="s">
        <v>2116</v>
      </c>
      <c r="Y2117" s="3" t="s">
        <v>6225</v>
      </c>
      <c r="Z2117" s="6">
        <v>1500</v>
      </c>
      <c r="AA2117" s="8">
        <v>3385</v>
      </c>
      <c r="AB2117" t="s">
        <v>8218</v>
      </c>
      <c r="AC2117" t="s">
        <v>8223</v>
      </c>
      <c r="AD2117" t="s">
        <v>8245</v>
      </c>
      <c r="AE2117">
        <v>1298167001</v>
      </c>
      <c r="AF2117">
        <v>1295575001</v>
      </c>
      <c r="AG2117" t="b">
        <v>0</v>
      </c>
      <c r="AH2117">
        <v>36</v>
      </c>
      <c r="AI2117" t="b">
        <v>1</v>
      </c>
      <c r="AJ2117" t="s">
        <v>8277</v>
      </c>
      <c r="AK2117">
        <v>226</v>
      </c>
      <c r="AL2117">
        <v>94.03</v>
      </c>
      <c r="AM2117" s="10" t="s">
        <v>8323</v>
      </c>
      <c r="AN2117" t="s">
        <v>8327</v>
      </c>
      <c r="AO2117" s="15">
        <v>40564.081030092595</v>
      </c>
      <c r="AP2117" s="15">
        <v>40594.081030092595</v>
      </c>
      <c r="AU2117" s="3"/>
      <c r="AV2117" s="3"/>
      <c r="AW2117" s="6"/>
      <c r="AX2117" s="8"/>
      <c r="BJ2117" s="10"/>
      <c r="BL2117" s="15"/>
      <c r="BM2117" s="15"/>
    </row>
    <row r="2118" spans="1:65" ht="12.75" hidden="1" customHeight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  <c r="W2118">
        <v>2116</v>
      </c>
      <c r="X2118" s="3" t="s">
        <v>2117</v>
      </c>
      <c r="Y2118" s="3" t="s">
        <v>6226</v>
      </c>
      <c r="Z2118" s="6">
        <v>48000</v>
      </c>
      <c r="AA2118" s="8">
        <v>48434</v>
      </c>
      <c r="AB2118" t="s">
        <v>8218</v>
      </c>
      <c r="AC2118" t="s">
        <v>8223</v>
      </c>
      <c r="AD2118" t="s">
        <v>8245</v>
      </c>
      <c r="AE2118">
        <v>1349203203</v>
      </c>
      <c r="AF2118">
        <v>1345056003</v>
      </c>
      <c r="AG2118" t="b">
        <v>0</v>
      </c>
      <c r="AH2118">
        <v>92</v>
      </c>
      <c r="AI2118" t="b">
        <v>1</v>
      </c>
      <c r="AJ2118" t="s">
        <v>8277</v>
      </c>
      <c r="AK2118">
        <v>101</v>
      </c>
      <c r="AL2118">
        <v>526.46</v>
      </c>
      <c r="AM2118" s="10" t="s">
        <v>8323</v>
      </c>
      <c r="AN2118" t="s">
        <v>8327</v>
      </c>
      <c r="AO2118" s="15">
        <v>41136.777812500004</v>
      </c>
      <c r="AP2118" s="15">
        <v>41184.777812500004</v>
      </c>
      <c r="AU2118" s="3"/>
      <c r="AV2118" s="3"/>
      <c r="AW2118" s="6"/>
      <c r="AX2118" s="8"/>
      <c r="BJ2118" s="10"/>
      <c r="BL2118" s="15"/>
      <c r="BM2118" s="15"/>
    </row>
    <row r="2119" spans="1:65" ht="12.75" hidden="1" customHeight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  <c r="W2119">
        <v>2117</v>
      </c>
      <c r="X2119" s="3" t="s">
        <v>2118</v>
      </c>
      <c r="Y2119" s="3" t="s">
        <v>6227</v>
      </c>
      <c r="Z2119" s="6">
        <v>1200</v>
      </c>
      <c r="AA2119" s="8">
        <v>1773</v>
      </c>
      <c r="AB2119" t="s">
        <v>8218</v>
      </c>
      <c r="AC2119" t="s">
        <v>8223</v>
      </c>
      <c r="AD2119" t="s">
        <v>8245</v>
      </c>
      <c r="AE2119">
        <v>1445921940</v>
      </c>
      <c r="AF2119">
        <v>1444699549</v>
      </c>
      <c r="AG2119" t="b">
        <v>0</v>
      </c>
      <c r="AH2119">
        <v>35</v>
      </c>
      <c r="AI2119" t="b">
        <v>1</v>
      </c>
      <c r="AJ2119" t="s">
        <v>8277</v>
      </c>
      <c r="AK2119">
        <v>148</v>
      </c>
      <c r="AL2119">
        <v>50.66</v>
      </c>
      <c r="AM2119" s="10" t="s">
        <v>8323</v>
      </c>
      <c r="AN2119" t="s">
        <v>8327</v>
      </c>
      <c r="AO2119" s="15">
        <v>42290.059594907405</v>
      </c>
      <c r="AP2119" s="15">
        <v>42304.207638888889</v>
      </c>
      <c r="AU2119" s="3"/>
      <c r="AV2119" s="3"/>
      <c r="AW2119" s="6"/>
      <c r="AX2119" s="8"/>
      <c r="BJ2119" s="10"/>
      <c r="BL2119" s="15"/>
      <c r="BM2119" s="15"/>
    </row>
    <row r="2120" spans="1:65" ht="12.75" hidden="1" customHeight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  <c r="W2120">
        <v>2118</v>
      </c>
      <c r="X2120" s="3" t="s">
        <v>2119</v>
      </c>
      <c r="Y2120" s="3" t="s">
        <v>6228</v>
      </c>
      <c r="Z2120" s="6">
        <v>1000</v>
      </c>
      <c r="AA2120" s="8">
        <v>1346.11</v>
      </c>
      <c r="AB2120" t="s">
        <v>8218</v>
      </c>
      <c r="AC2120" t="s">
        <v>8223</v>
      </c>
      <c r="AD2120" t="s">
        <v>8245</v>
      </c>
      <c r="AE2120">
        <v>1311538136</v>
      </c>
      <c r="AF2120">
        <v>1308946136</v>
      </c>
      <c r="AG2120" t="b">
        <v>0</v>
      </c>
      <c r="AH2120">
        <v>17</v>
      </c>
      <c r="AI2120" t="b">
        <v>1</v>
      </c>
      <c r="AJ2120" t="s">
        <v>8277</v>
      </c>
      <c r="AK2120">
        <v>135</v>
      </c>
      <c r="AL2120">
        <v>79.180000000000007</v>
      </c>
      <c r="AM2120" s="10" t="s">
        <v>8323</v>
      </c>
      <c r="AN2120" t="s">
        <v>8327</v>
      </c>
      <c r="AO2120" s="15">
        <v>40718.839537037034</v>
      </c>
      <c r="AP2120" s="15">
        <v>40748.839537037034</v>
      </c>
      <c r="AU2120" s="3"/>
      <c r="AV2120" s="3"/>
      <c r="AW2120" s="6"/>
      <c r="AX2120" s="8"/>
      <c r="BJ2120" s="10"/>
      <c r="BL2120" s="15"/>
      <c r="BM2120" s="15"/>
    </row>
    <row r="2121" spans="1:65" ht="12.75" hidden="1" customHeight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  <c r="W2121">
        <v>2119</v>
      </c>
      <c r="X2121" s="3" t="s">
        <v>2120</v>
      </c>
      <c r="Y2121" s="3" t="s">
        <v>6229</v>
      </c>
      <c r="Z2121" s="6">
        <v>2000</v>
      </c>
      <c r="AA2121" s="8">
        <v>2015</v>
      </c>
      <c r="AB2121" t="s">
        <v>8218</v>
      </c>
      <c r="AC2121" t="s">
        <v>8223</v>
      </c>
      <c r="AD2121" t="s">
        <v>8245</v>
      </c>
      <c r="AE2121">
        <v>1345086445</v>
      </c>
      <c r="AF2121">
        <v>1342494445</v>
      </c>
      <c r="AG2121" t="b">
        <v>0</v>
      </c>
      <c r="AH2121">
        <v>22</v>
      </c>
      <c r="AI2121" t="b">
        <v>1</v>
      </c>
      <c r="AJ2121" t="s">
        <v>8277</v>
      </c>
      <c r="AK2121">
        <v>101</v>
      </c>
      <c r="AL2121">
        <v>91.59</v>
      </c>
      <c r="AM2121" s="10" t="s">
        <v>8323</v>
      </c>
      <c r="AN2121" t="s">
        <v>8327</v>
      </c>
      <c r="AO2121" s="15">
        <v>41107.130150462966</v>
      </c>
      <c r="AP2121" s="15">
        <v>41137.130150462966</v>
      </c>
      <c r="AU2121" s="3"/>
      <c r="AV2121" s="3"/>
      <c r="AW2121" s="6"/>
      <c r="AX2121" s="8"/>
      <c r="BJ2121" s="10"/>
      <c r="BL2121" s="15"/>
      <c r="BM2121" s="15"/>
    </row>
    <row r="2122" spans="1:65" ht="12.75" hidden="1" customHeight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  <c r="W2122">
        <v>2120</v>
      </c>
      <c r="X2122" s="3" t="s">
        <v>2121</v>
      </c>
      <c r="Y2122" s="3" t="s">
        <v>6230</v>
      </c>
      <c r="Z2122" s="6">
        <v>8000</v>
      </c>
      <c r="AA2122" s="8">
        <v>8070.43</v>
      </c>
      <c r="AB2122" t="s">
        <v>8218</v>
      </c>
      <c r="AC2122" t="s">
        <v>8223</v>
      </c>
      <c r="AD2122" t="s">
        <v>8245</v>
      </c>
      <c r="AE2122">
        <v>1388617736</v>
      </c>
      <c r="AF2122">
        <v>1384384136</v>
      </c>
      <c r="AG2122" t="b">
        <v>0</v>
      </c>
      <c r="AH2122">
        <v>69</v>
      </c>
      <c r="AI2122" t="b">
        <v>1</v>
      </c>
      <c r="AJ2122" t="s">
        <v>8277</v>
      </c>
      <c r="AK2122">
        <v>101</v>
      </c>
      <c r="AL2122">
        <v>116.96</v>
      </c>
      <c r="AM2122" s="10" t="s">
        <v>8323</v>
      </c>
      <c r="AN2122" t="s">
        <v>8327</v>
      </c>
      <c r="AO2122" s="15">
        <v>41591.964537037034</v>
      </c>
      <c r="AP2122" s="15">
        <v>41640.964537037034</v>
      </c>
      <c r="AU2122" s="3"/>
      <c r="AV2122" s="3"/>
      <c r="AW2122" s="6"/>
      <c r="AX2122" s="8"/>
      <c r="BJ2122" s="10"/>
      <c r="BL2122" s="15"/>
      <c r="BM2122" s="15"/>
    </row>
    <row r="2123" spans="1:65" ht="12.75" hidden="1" customHeight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  <c r="W2123">
        <v>2121</v>
      </c>
      <c r="X2123" s="3" t="s">
        <v>2122</v>
      </c>
      <c r="Y2123" s="3" t="s">
        <v>6231</v>
      </c>
      <c r="Z2123" s="6">
        <v>50000</v>
      </c>
      <c r="AA2123" s="8">
        <v>284</v>
      </c>
      <c r="AB2123" t="s">
        <v>8220</v>
      </c>
      <c r="AC2123" t="s">
        <v>8239</v>
      </c>
      <c r="AD2123" t="s">
        <v>8256</v>
      </c>
      <c r="AE2123">
        <v>1484156948</v>
      </c>
      <c r="AF2123">
        <v>1481564948</v>
      </c>
      <c r="AG2123" t="b">
        <v>0</v>
      </c>
      <c r="AH2123">
        <v>10</v>
      </c>
      <c r="AI2123" t="b">
        <v>0</v>
      </c>
      <c r="AJ2123" t="s">
        <v>8280</v>
      </c>
      <c r="AK2123">
        <v>1</v>
      </c>
      <c r="AL2123">
        <v>28.4</v>
      </c>
      <c r="AM2123" s="10" t="s">
        <v>8331</v>
      </c>
      <c r="AN2123" t="s">
        <v>8332</v>
      </c>
      <c r="AO2123" s="15">
        <v>42716.7424537037</v>
      </c>
      <c r="AP2123" s="15">
        <v>42746.7424537037</v>
      </c>
      <c r="AU2123" s="3"/>
      <c r="AV2123" s="3"/>
      <c r="AW2123" s="6"/>
      <c r="AX2123" s="8"/>
      <c r="BJ2123" s="10"/>
      <c r="BL2123" s="15"/>
      <c r="BM2123" s="15"/>
    </row>
    <row r="2124" spans="1:65" ht="12.75" hidden="1" customHeight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  <c r="W2124">
        <v>2122</v>
      </c>
      <c r="X2124" s="3" t="s">
        <v>2123</v>
      </c>
      <c r="Y2124" s="3" t="s">
        <v>6232</v>
      </c>
      <c r="Z2124" s="6">
        <v>80000</v>
      </c>
      <c r="AA2124" s="8">
        <v>310</v>
      </c>
      <c r="AB2124" t="s">
        <v>8220</v>
      </c>
      <c r="AC2124" t="s">
        <v>8237</v>
      </c>
      <c r="AD2124" t="s">
        <v>8255</v>
      </c>
      <c r="AE2124">
        <v>1483773169</v>
      </c>
      <c r="AF2124">
        <v>1481181169</v>
      </c>
      <c r="AG2124" t="b">
        <v>0</v>
      </c>
      <c r="AH2124">
        <v>3</v>
      </c>
      <c r="AI2124" t="b">
        <v>0</v>
      </c>
      <c r="AJ2124" t="s">
        <v>8280</v>
      </c>
      <c r="AK2124">
        <v>0</v>
      </c>
      <c r="AL2124">
        <v>103.33</v>
      </c>
      <c r="AM2124" s="10" t="s">
        <v>8331</v>
      </c>
      <c r="AN2124" t="s">
        <v>8332</v>
      </c>
      <c r="AO2124" s="15">
        <v>42712.300567129627</v>
      </c>
      <c r="AP2124" s="15">
        <v>42742.300567129627</v>
      </c>
      <c r="AU2124" s="3"/>
      <c r="AV2124" s="3"/>
      <c r="AW2124" s="6"/>
      <c r="AX2124" s="8"/>
      <c r="BJ2124" s="10"/>
      <c r="BL2124" s="15"/>
      <c r="BM2124" s="15"/>
    </row>
    <row r="2125" spans="1:65" ht="12.75" hidden="1" customHeight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  <c r="W2125">
        <v>2123</v>
      </c>
      <c r="X2125" s="3" t="s">
        <v>2124</v>
      </c>
      <c r="Y2125" s="3" t="s">
        <v>6233</v>
      </c>
      <c r="Z2125" s="6">
        <v>500</v>
      </c>
      <c r="AA2125" s="8">
        <v>50</v>
      </c>
      <c r="AB2125" t="s">
        <v>8220</v>
      </c>
      <c r="AC2125" t="s">
        <v>8223</v>
      </c>
      <c r="AD2125" t="s">
        <v>8245</v>
      </c>
      <c r="AE2125">
        <v>1268636340</v>
      </c>
      <c r="AF2125">
        <v>1263982307</v>
      </c>
      <c r="AG2125" t="b">
        <v>0</v>
      </c>
      <c r="AH2125">
        <v>5</v>
      </c>
      <c r="AI2125" t="b">
        <v>0</v>
      </c>
      <c r="AJ2125" t="s">
        <v>8280</v>
      </c>
      <c r="AK2125">
        <v>10</v>
      </c>
      <c r="AL2125">
        <v>10</v>
      </c>
      <c r="AM2125" s="10" t="s">
        <v>8331</v>
      </c>
      <c r="AN2125" t="s">
        <v>8332</v>
      </c>
      <c r="AO2125" s="15">
        <v>40198.424849537041</v>
      </c>
      <c r="AP2125" s="15">
        <v>40252.290972222225</v>
      </c>
      <c r="AU2125" s="3"/>
      <c r="AV2125" s="3"/>
      <c r="AW2125" s="6"/>
      <c r="AX2125" s="8"/>
      <c r="BJ2125" s="10"/>
      <c r="BL2125" s="15"/>
      <c r="BM2125" s="15"/>
    </row>
    <row r="2126" spans="1:65" ht="12.75" hidden="1" customHeight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  <c r="W2126">
        <v>2124</v>
      </c>
      <c r="X2126" s="3" t="s">
        <v>2125</v>
      </c>
      <c r="Y2126" s="3" t="s">
        <v>6234</v>
      </c>
      <c r="Z2126" s="6">
        <v>1100</v>
      </c>
      <c r="AA2126" s="8">
        <v>115</v>
      </c>
      <c r="AB2126" t="s">
        <v>8220</v>
      </c>
      <c r="AC2126" t="s">
        <v>8223</v>
      </c>
      <c r="AD2126" t="s">
        <v>8245</v>
      </c>
      <c r="AE2126">
        <v>1291093200</v>
      </c>
      <c r="AF2126">
        <v>1286930435</v>
      </c>
      <c r="AG2126" t="b">
        <v>0</v>
      </c>
      <c r="AH2126">
        <v>5</v>
      </c>
      <c r="AI2126" t="b">
        <v>0</v>
      </c>
      <c r="AJ2126" t="s">
        <v>8280</v>
      </c>
      <c r="AK2126">
        <v>10</v>
      </c>
      <c r="AL2126">
        <v>23</v>
      </c>
      <c r="AM2126" s="10" t="s">
        <v>8331</v>
      </c>
      <c r="AN2126" t="s">
        <v>8332</v>
      </c>
      <c r="AO2126" s="15">
        <v>40464.028182870366</v>
      </c>
      <c r="AP2126" s="15">
        <v>40512.208333333336</v>
      </c>
      <c r="AU2126" s="3"/>
      <c r="AV2126" s="3"/>
      <c r="AW2126" s="6"/>
      <c r="AX2126" s="8"/>
      <c r="BJ2126" s="10"/>
      <c r="BL2126" s="15"/>
      <c r="BM2126" s="15"/>
    </row>
    <row r="2127" spans="1:65" ht="12.75" hidden="1" customHeight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  <c r="W2127">
        <v>2125</v>
      </c>
      <c r="X2127" s="3" t="s">
        <v>2126</v>
      </c>
      <c r="Y2127" s="3" t="s">
        <v>6235</v>
      </c>
      <c r="Z2127" s="6">
        <v>60000</v>
      </c>
      <c r="AA2127" s="8">
        <v>852</v>
      </c>
      <c r="AB2127" t="s">
        <v>8220</v>
      </c>
      <c r="AC2127" t="s">
        <v>8223</v>
      </c>
      <c r="AD2127" t="s">
        <v>8245</v>
      </c>
      <c r="AE2127">
        <v>1438734833</v>
      </c>
      <c r="AF2127">
        <v>1436142833</v>
      </c>
      <c r="AG2127" t="b">
        <v>0</v>
      </c>
      <c r="AH2127">
        <v>27</v>
      </c>
      <c r="AI2127" t="b">
        <v>0</v>
      </c>
      <c r="AJ2127" t="s">
        <v>8280</v>
      </c>
      <c r="AK2127">
        <v>1</v>
      </c>
      <c r="AL2127">
        <v>31.56</v>
      </c>
      <c r="AM2127" s="10" t="s">
        <v>8331</v>
      </c>
      <c r="AN2127" t="s">
        <v>8332</v>
      </c>
      <c r="AO2127" s="15">
        <v>42191.023530092592</v>
      </c>
      <c r="AP2127" s="15">
        <v>42221.023530092592</v>
      </c>
      <c r="AU2127" s="3"/>
      <c r="AV2127" s="3"/>
      <c r="AW2127" s="6"/>
      <c r="AX2127" s="8"/>
      <c r="BJ2127" s="10"/>
      <c r="BL2127" s="15"/>
      <c r="BM2127" s="15"/>
    </row>
    <row r="2128" spans="1:65" ht="12.75" hidden="1" customHeight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  <c r="W2128">
        <v>2126</v>
      </c>
      <c r="X2128" s="3" t="s">
        <v>2127</v>
      </c>
      <c r="Y2128" s="3" t="s">
        <v>6236</v>
      </c>
      <c r="Z2128" s="6">
        <v>20000</v>
      </c>
      <c r="AA2128" s="8">
        <v>10</v>
      </c>
      <c r="AB2128" t="s">
        <v>8220</v>
      </c>
      <c r="AC2128" t="s">
        <v>8223</v>
      </c>
      <c r="AD2128" t="s">
        <v>8245</v>
      </c>
      <c r="AE2128">
        <v>1418080887</v>
      </c>
      <c r="AF2128">
        <v>1415488887</v>
      </c>
      <c r="AG2128" t="b">
        <v>0</v>
      </c>
      <c r="AH2128">
        <v>2</v>
      </c>
      <c r="AI2128" t="b">
        <v>0</v>
      </c>
      <c r="AJ2128" t="s">
        <v>8280</v>
      </c>
      <c r="AK2128">
        <v>0</v>
      </c>
      <c r="AL2128">
        <v>5</v>
      </c>
      <c r="AM2128" s="10" t="s">
        <v>8331</v>
      </c>
      <c r="AN2128" t="s">
        <v>8332</v>
      </c>
      <c r="AO2128" s="15">
        <v>41951.973229166666</v>
      </c>
      <c r="AP2128" s="15">
        <v>41981.973229166666</v>
      </c>
      <c r="AU2128" s="3"/>
      <c r="AV2128" s="3"/>
      <c r="AW2128" s="6"/>
      <c r="AX2128" s="8"/>
      <c r="BJ2128" s="10"/>
      <c r="BL2128" s="15"/>
      <c r="BM2128" s="15"/>
    </row>
    <row r="2129" spans="1:65" ht="12.75" hidden="1" customHeight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  <c r="W2129">
        <v>2127</v>
      </c>
      <c r="X2129" s="3" t="s">
        <v>2128</v>
      </c>
      <c r="Y2129" s="3" t="s">
        <v>6237</v>
      </c>
      <c r="Z2129" s="6">
        <v>28000</v>
      </c>
      <c r="AA2129" s="8">
        <v>8076</v>
      </c>
      <c r="AB2129" t="s">
        <v>8220</v>
      </c>
      <c r="AC2129" t="s">
        <v>8224</v>
      </c>
      <c r="AD2129" t="s">
        <v>8246</v>
      </c>
      <c r="AE2129">
        <v>1426158463</v>
      </c>
      <c r="AF2129">
        <v>1423570063</v>
      </c>
      <c r="AG2129" t="b">
        <v>0</v>
      </c>
      <c r="AH2129">
        <v>236</v>
      </c>
      <c r="AI2129" t="b">
        <v>0</v>
      </c>
      <c r="AJ2129" t="s">
        <v>8280</v>
      </c>
      <c r="AK2129">
        <v>29</v>
      </c>
      <c r="AL2129">
        <v>34.22</v>
      </c>
      <c r="AM2129" s="10" t="s">
        <v>8331</v>
      </c>
      <c r="AN2129" t="s">
        <v>8332</v>
      </c>
      <c r="AO2129" s="15">
        <v>42045.50535879629</v>
      </c>
      <c r="AP2129" s="15">
        <v>42075.463692129633</v>
      </c>
      <c r="AU2129" s="3"/>
      <c r="AV2129" s="3"/>
      <c r="AW2129" s="6"/>
      <c r="AX2129" s="8"/>
      <c r="BJ2129" s="10"/>
      <c r="BL2129" s="15"/>
      <c r="BM2129" s="15"/>
    </row>
    <row r="2130" spans="1:65" ht="12.75" hidden="1" customHeight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  <c r="W2130">
        <v>2128</v>
      </c>
      <c r="X2130" s="3" t="s">
        <v>2129</v>
      </c>
      <c r="Y2130" s="3" t="s">
        <v>6238</v>
      </c>
      <c r="Z2130" s="6">
        <v>15000</v>
      </c>
      <c r="AA2130" s="8">
        <v>25</v>
      </c>
      <c r="AB2130" t="s">
        <v>8220</v>
      </c>
      <c r="AC2130" t="s">
        <v>8228</v>
      </c>
      <c r="AD2130" t="s">
        <v>8250</v>
      </c>
      <c r="AE2130">
        <v>1411324369</v>
      </c>
      <c r="AF2130">
        <v>1406140369</v>
      </c>
      <c r="AG2130" t="b">
        <v>0</v>
      </c>
      <c r="AH2130">
        <v>1</v>
      </c>
      <c r="AI2130" t="b">
        <v>0</v>
      </c>
      <c r="AJ2130" t="s">
        <v>8280</v>
      </c>
      <c r="AK2130">
        <v>0</v>
      </c>
      <c r="AL2130">
        <v>25</v>
      </c>
      <c r="AM2130" s="10" t="s">
        <v>8331</v>
      </c>
      <c r="AN2130" t="s">
        <v>8332</v>
      </c>
      <c r="AO2130" s="15">
        <v>41843.772789351853</v>
      </c>
      <c r="AP2130" s="15">
        <v>41903.772789351853</v>
      </c>
      <c r="AU2130" s="3"/>
      <c r="AV2130" s="3"/>
      <c r="AW2130" s="6"/>
      <c r="AX2130" s="8"/>
      <c r="BJ2130" s="10"/>
      <c r="BL2130" s="15"/>
      <c r="BM2130" s="15"/>
    </row>
    <row r="2131" spans="1:65" ht="12.75" hidden="1" customHeight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  <c r="W2131">
        <v>2129</v>
      </c>
      <c r="X2131" s="3" t="s">
        <v>2130</v>
      </c>
      <c r="Y2131" s="3" t="s">
        <v>6239</v>
      </c>
      <c r="Z2131" s="6">
        <v>2000</v>
      </c>
      <c r="AA2131" s="8">
        <v>236</v>
      </c>
      <c r="AB2131" t="s">
        <v>8220</v>
      </c>
      <c r="AC2131" t="s">
        <v>8223</v>
      </c>
      <c r="AD2131" t="s">
        <v>8245</v>
      </c>
      <c r="AE2131">
        <v>1457570100</v>
      </c>
      <c r="AF2131">
        <v>1454978100</v>
      </c>
      <c r="AG2131" t="b">
        <v>0</v>
      </c>
      <c r="AH2131">
        <v>12</v>
      </c>
      <c r="AI2131" t="b">
        <v>0</v>
      </c>
      <c r="AJ2131" t="s">
        <v>8280</v>
      </c>
      <c r="AK2131">
        <v>12</v>
      </c>
      <c r="AL2131">
        <v>19.670000000000002</v>
      </c>
      <c r="AM2131" s="10" t="s">
        <v>8331</v>
      </c>
      <c r="AN2131" t="s">
        <v>8332</v>
      </c>
      <c r="AO2131" s="15">
        <v>42409.024305555555</v>
      </c>
      <c r="AP2131" s="15">
        <v>42439.024305555555</v>
      </c>
      <c r="AU2131" s="3"/>
      <c r="AV2131" s="3"/>
      <c r="AW2131" s="6"/>
      <c r="AX2131" s="8"/>
      <c r="BJ2131" s="10"/>
      <c r="BL2131" s="15"/>
      <c r="BM2131" s="15"/>
    </row>
    <row r="2132" spans="1:65" ht="12.75" hidden="1" customHeight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  <c r="W2132">
        <v>2130</v>
      </c>
      <c r="X2132" s="3" t="s">
        <v>2131</v>
      </c>
      <c r="Y2132" s="3" t="s">
        <v>6240</v>
      </c>
      <c r="Z2132" s="6">
        <v>42000</v>
      </c>
      <c r="AA2132" s="8">
        <v>85</v>
      </c>
      <c r="AB2132" t="s">
        <v>8220</v>
      </c>
      <c r="AC2132" t="s">
        <v>8223</v>
      </c>
      <c r="AD2132" t="s">
        <v>8245</v>
      </c>
      <c r="AE2132">
        <v>1408154663</v>
      </c>
      <c r="AF2132">
        <v>1405130663</v>
      </c>
      <c r="AG2132" t="b">
        <v>0</v>
      </c>
      <c r="AH2132">
        <v>4</v>
      </c>
      <c r="AI2132" t="b">
        <v>0</v>
      </c>
      <c r="AJ2132" t="s">
        <v>8280</v>
      </c>
      <c r="AK2132">
        <v>0</v>
      </c>
      <c r="AL2132">
        <v>21.25</v>
      </c>
      <c r="AM2132" s="10" t="s">
        <v>8331</v>
      </c>
      <c r="AN2132" t="s">
        <v>8332</v>
      </c>
      <c r="AO2132" s="15">
        <v>41832.086377314816</v>
      </c>
      <c r="AP2132" s="15">
        <v>41867.086377314816</v>
      </c>
      <c r="AU2132" s="3"/>
      <c r="AV2132" s="3"/>
      <c r="AW2132" s="6"/>
      <c r="AX2132" s="8"/>
      <c r="BJ2132" s="10"/>
      <c r="BL2132" s="15"/>
      <c r="BM2132" s="15"/>
    </row>
    <row r="2133" spans="1:65" ht="12.75" hidden="1" customHeight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  <c r="W2133">
        <v>2131</v>
      </c>
      <c r="X2133" s="3" t="s">
        <v>2132</v>
      </c>
      <c r="Y2133" s="3" t="s">
        <v>6241</v>
      </c>
      <c r="Z2133" s="6">
        <v>500</v>
      </c>
      <c r="AA2133" s="8">
        <v>25</v>
      </c>
      <c r="AB2133" t="s">
        <v>8220</v>
      </c>
      <c r="AC2133" t="s">
        <v>8223</v>
      </c>
      <c r="AD2133" t="s">
        <v>8245</v>
      </c>
      <c r="AE2133">
        <v>1436677091</v>
      </c>
      <c r="AF2133">
        <v>1434085091</v>
      </c>
      <c r="AG2133" t="b">
        <v>0</v>
      </c>
      <c r="AH2133">
        <v>3</v>
      </c>
      <c r="AI2133" t="b">
        <v>0</v>
      </c>
      <c r="AJ2133" t="s">
        <v>8280</v>
      </c>
      <c r="AK2133">
        <v>5</v>
      </c>
      <c r="AL2133">
        <v>8.33</v>
      </c>
      <c r="AM2133" s="10" t="s">
        <v>8331</v>
      </c>
      <c r="AN2133" t="s">
        <v>8332</v>
      </c>
      <c r="AO2133" s="15">
        <v>42167.207071759258</v>
      </c>
      <c r="AP2133" s="15">
        <v>42197.207071759258</v>
      </c>
      <c r="AU2133" s="3"/>
      <c r="AV2133" s="3"/>
      <c r="AW2133" s="6"/>
      <c r="AX2133" s="8"/>
      <c r="BJ2133" s="10"/>
      <c r="BL2133" s="15"/>
      <c r="BM2133" s="15"/>
    </row>
    <row r="2134" spans="1:65" ht="12.75" hidden="1" customHeight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  <c r="W2134">
        <v>2132</v>
      </c>
      <c r="X2134" s="3" t="s">
        <v>2133</v>
      </c>
      <c r="Y2134" s="3" t="s">
        <v>6242</v>
      </c>
      <c r="Z2134" s="6">
        <v>100000</v>
      </c>
      <c r="AA2134" s="8">
        <v>2112.9899999999998</v>
      </c>
      <c r="AB2134" t="s">
        <v>8220</v>
      </c>
      <c r="AC2134" t="s">
        <v>8223</v>
      </c>
      <c r="AD2134" t="s">
        <v>8245</v>
      </c>
      <c r="AE2134">
        <v>1391427692</v>
      </c>
      <c r="AF2134">
        <v>1388835692</v>
      </c>
      <c r="AG2134" t="b">
        <v>0</v>
      </c>
      <c r="AH2134">
        <v>99</v>
      </c>
      <c r="AI2134" t="b">
        <v>0</v>
      </c>
      <c r="AJ2134" t="s">
        <v>8280</v>
      </c>
      <c r="AK2134">
        <v>2</v>
      </c>
      <c r="AL2134">
        <v>21.34</v>
      </c>
      <c r="AM2134" s="10" t="s">
        <v>8331</v>
      </c>
      <c r="AN2134" t="s">
        <v>8332</v>
      </c>
      <c r="AO2134" s="15">
        <v>41643.487175925926</v>
      </c>
      <c r="AP2134" s="15">
        <v>41673.487175925926</v>
      </c>
      <c r="AU2134" s="3"/>
      <c r="AV2134" s="3"/>
      <c r="AW2134" s="6"/>
      <c r="AX2134" s="8"/>
      <c r="BJ2134" s="10"/>
      <c r="BL2134" s="15"/>
      <c r="BM2134" s="15"/>
    </row>
    <row r="2135" spans="1:65" ht="12.75" hidden="1" customHeight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  <c r="W2135">
        <v>2133</v>
      </c>
      <c r="X2135" s="3" t="s">
        <v>2134</v>
      </c>
      <c r="Y2135" s="3" t="s">
        <v>6243</v>
      </c>
      <c r="Z2135" s="6">
        <v>1000</v>
      </c>
      <c r="AA2135" s="8">
        <v>16</v>
      </c>
      <c r="AB2135" t="s">
        <v>8220</v>
      </c>
      <c r="AC2135" t="s">
        <v>8223</v>
      </c>
      <c r="AD2135" t="s">
        <v>8245</v>
      </c>
      <c r="AE2135">
        <v>1303628340</v>
      </c>
      <c r="AF2135">
        <v>1300328399</v>
      </c>
      <c r="AG2135" t="b">
        <v>0</v>
      </c>
      <c r="AH2135">
        <v>3</v>
      </c>
      <c r="AI2135" t="b">
        <v>0</v>
      </c>
      <c r="AJ2135" t="s">
        <v>8280</v>
      </c>
      <c r="AK2135">
        <v>2</v>
      </c>
      <c r="AL2135">
        <v>5.33</v>
      </c>
      <c r="AM2135" s="10" t="s">
        <v>8331</v>
      </c>
      <c r="AN2135" t="s">
        <v>8332</v>
      </c>
      <c r="AO2135" s="15">
        <v>40619.097210648149</v>
      </c>
      <c r="AP2135" s="15">
        <v>40657.290972222225</v>
      </c>
      <c r="AU2135" s="3"/>
      <c r="AV2135" s="3"/>
      <c r="AW2135" s="6"/>
      <c r="AX2135" s="8"/>
      <c r="BJ2135" s="10"/>
      <c r="BL2135" s="15"/>
      <c r="BM2135" s="15"/>
    </row>
    <row r="2136" spans="1:65" ht="12.75" hidden="1" customHeight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  <c r="W2136">
        <v>2134</v>
      </c>
      <c r="X2136" s="3" t="s">
        <v>2135</v>
      </c>
      <c r="Y2136" s="3" t="s">
        <v>6244</v>
      </c>
      <c r="Z2136" s="6">
        <v>6000</v>
      </c>
      <c r="AA2136" s="8">
        <v>104</v>
      </c>
      <c r="AB2136" t="s">
        <v>8220</v>
      </c>
      <c r="AC2136" t="s">
        <v>8223</v>
      </c>
      <c r="AD2136" t="s">
        <v>8245</v>
      </c>
      <c r="AE2136">
        <v>1367097391</v>
      </c>
      <c r="AF2136">
        <v>1364505391</v>
      </c>
      <c r="AG2136" t="b">
        <v>0</v>
      </c>
      <c r="AH2136">
        <v>3</v>
      </c>
      <c r="AI2136" t="b">
        <v>0</v>
      </c>
      <c r="AJ2136" t="s">
        <v>8280</v>
      </c>
      <c r="AK2136">
        <v>2</v>
      </c>
      <c r="AL2136">
        <v>34.67</v>
      </c>
      <c r="AM2136" s="10" t="s">
        <v>8331</v>
      </c>
      <c r="AN2136" t="s">
        <v>8332</v>
      </c>
      <c r="AO2136" s="15">
        <v>41361.886469907404</v>
      </c>
      <c r="AP2136" s="15">
        <v>41391.886469907404</v>
      </c>
      <c r="AU2136" s="3"/>
      <c r="AV2136" s="3"/>
      <c r="AW2136" s="6"/>
      <c r="AX2136" s="8"/>
      <c r="BJ2136" s="10"/>
      <c r="BL2136" s="15"/>
      <c r="BM2136" s="15"/>
    </row>
    <row r="2137" spans="1:65" ht="12.75" hidden="1" customHeight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41186.96334490741</v>
      </c>
      <c r="W2137">
        <v>2135</v>
      </c>
      <c r="X2137" s="3" t="s">
        <v>2136</v>
      </c>
      <c r="Y2137" s="3" t="s">
        <v>6245</v>
      </c>
      <c r="Z2137" s="6">
        <v>5000</v>
      </c>
      <c r="AA2137" s="8">
        <v>478</v>
      </c>
      <c r="AB2137" t="s">
        <v>8220</v>
      </c>
      <c r="AC2137" t="s">
        <v>8223</v>
      </c>
      <c r="AD2137" t="s">
        <v>8245</v>
      </c>
      <c r="AE2137">
        <v>1349392033</v>
      </c>
      <c r="AF2137">
        <v>1346800033</v>
      </c>
      <c r="AG2137" t="b">
        <v>0</v>
      </c>
      <c r="AH2137">
        <v>22</v>
      </c>
      <c r="AI2137" t="b">
        <v>0</v>
      </c>
      <c r="AJ2137" t="s">
        <v>8280</v>
      </c>
      <c r="AK2137">
        <v>10</v>
      </c>
      <c r="AL2137">
        <v>21.73</v>
      </c>
      <c r="AM2137" s="10" t="s">
        <v>8331</v>
      </c>
      <c r="AN2137" t="s">
        <v>8332</v>
      </c>
      <c r="AO2137" s="15">
        <v>41156.963344907403</v>
      </c>
      <c r="AP2137" s="15">
        <v>41186.96334490741</v>
      </c>
      <c r="AU2137" s="3"/>
      <c r="AV2137" s="3"/>
      <c r="AW2137" s="6"/>
      <c r="AX2137" s="8"/>
      <c r="BJ2137" s="10"/>
      <c r="BL2137" s="15"/>
      <c r="BM2137" s="15"/>
    </row>
    <row r="2138" spans="1:65" ht="12.75" hidden="1" customHeight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  <c r="W2138">
        <v>2136</v>
      </c>
      <c r="X2138" s="3" t="s">
        <v>2137</v>
      </c>
      <c r="Y2138" s="3" t="s">
        <v>6246</v>
      </c>
      <c r="Z2138" s="6">
        <v>80000</v>
      </c>
      <c r="AA2138" s="8">
        <v>47.69</v>
      </c>
      <c r="AB2138" t="s">
        <v>8220</v>
      </c>
      <c r="AC2138" t="s">
        <v>8223</v>
      </c>
      <c r="AD2138" t="s">
        <v>8245</v>
      </c>
      <c r="AE2138">
        <v>1382184786</v>
      </c>
      <c r="AF2138">
        <v>1379592786</v>
      </c>
      <c r="AG2138" t="b">
        <v>0</v>
      </c>
      <c r="AH2138">
        <v>4</v>
      </c>
      <c r="AI2138" t="b">
        <v>0</v>
      </c>
      <c r="AJ2138" t="s">
        <v>8280</v>
      </c>
      <c r="AK2138">
        <v>0</v>
      </c>
      <c r="AL2138">
        <v>11.92</v>
      </c>
      <c r="AM2138" s="10" t="s">
        <v>8331</v>
      </c>
      <c r="AN2138" t="s">
        <v>8332</v>
      </c>
      <c r="AO2138" s="15">
        <v>41536.509097222224</v>
      </c>
      <c r="AP2138" s="15">
        <v>41566.509097222224</v>
      </c>
      <c r="AU2138" s="3"/>
      <c r="AV2138" s="3"/>
      <c r="AW2138" s="6"/>
      <c r="AX2138" s="8"/>
      <c r="BJ2138" s="10"/>
      <c r="BL2138" s="15"/>
      <c r="BM2138" s="15"/>
    </row>
    <row r="2139" spans="1:65" ht="12.75" hidden="1" customHeight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  <c r="W2139">
        <v>2137</v>
      </c>
      <c r="X2139" s="3" t="s">
        <v>2138</v>
      </c>
      <c r="Y2139" s="3" t="s">
        <v>6247</v>
      </c>
      <c r="Z2139" s="6">
        <v>50000</v>
      </c>
      <c r="AA2139" s="8">
        <v>14203</v>
      </c>
      <c r="AB2139" t="s">
        <v>8220</v>
      </c>
      <c r="AC2139" t="s">
        <v>8228</v>
      </c>
      <c r="AD2139" t="s">
        <v>8250</v>
      </c>
      <c r="AE2139">
        <v>1417804229</v>
      </c>
      <c r="AF2139">
        <v>1415212229</v>
      </c>
      <c r="AG2139" t="b">
        <v>0</v>
      </c>
      <c r="AH2139">
        <v>534</v>
      </c>
      <c r="AI2139" t="b">
        <v>0</v>
      </c>
      <c r="AJ2139" t="s">
        <v>8280</v>
      </c>
      <c r="AK2139">
        <v>28</v>
      </c>
      <c r="AL2139">
        <v>26.6</v>
      </c>
      <c r="AM2139" s="10" t="s">
        <v>8331</v>
      </c>
      <c r="AN2139" t="s">
        <v>8332</v>
      </c>
      <c r="AO2139" s="15">
        <v>41948.771168981482</v>
      </c>
      <c r="AP2139" s="15">
        <v>41978.771168981482</v>
      </c>
      <c r="AU2139" s="3"/>
      <c r="AV2139" s="3"/>
      <c r="AW2139" s="6"/>
      <c r="AX2139" s="8"/>
      <c r="BJ2139" s="10"/>
      <c r="BL2139" s="15"/>
      <c r="BM2139" s="15"/>
    </row>
    <row r="2140" spans="1:65" ht="12.75" hidden="1" customHeight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  <c r="W2140">
        <v>2138</v>
      </c>
      <c r="X2140" s="3" t="s">
        <v>2139</v>
      </c>
      <c r="Y2140" s="3" t="s">
        <v>6248</v>
      </c>
      <c r="Z2140" s="6">
        <v>1000</v>
      </c>
      <c r="AA2140" s="8">
        <v>128</v>
      </c>
      <c r="AB2140" t="s">
        <v>8220</v>
      </c>
      <c r="AC2140" t="s">
        <v>8224</v>
      </c>
      <c r="AD2140" t="s">
        <v>8246</v>
      </c>
      <c r="AE2140">
        <v>1383959939</v>
      </c>
      <c r="AF2140">
        <v>1381364339</v>
      </c>
      <c r="AG2140" t="b">
        <v>0</v>
      </c>
      <c r="AH2140">
        <v>12</v>
      </c>
      <c r="AI2140" t="b">
        <v>0</v>
      </c>
      <c r="AJ2140" t="s">
        <v>8280</v>
      </c>
      <c r="AK2140">
        <v>13</v>
      </c>
      <c r="AL2140">
        <v>10.67</v>
      </c>
      <c r="AM2140" s="10" t="s">
        <v>8331</v>
      </c>
      <c r="AN2140" t="s">
        <v>8332</v>
      </c>
      <c r="AO2140" s="15">
        <v>41557.013182870374</v>
      </c>
      <c r="AP2140" s="15">
        <v>41587.054849537039</v>
      </c>
      <c r="AU2140" s="3"/>
      <c r="AV2140" s="3"/>
      <c r="AW2140" s="6"/>
      <c r="AX2140" s="8"/>
      <c r="BJ2140" s="10"/>
      <c r="BL2140" s="15"/>
      <c r="BM2140" s="15"/>
    </row>
    <row r="2141" spans="1:65" ht="12.75" hidden="1" customHeight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  <c r="W2141">
        <v>2139</v>
      </c>
      <c r="X2141" s="3" t="s">
        <v>2140</v>
      </c>
      <c r="Y2141" s="3" t="s">
        <v>6249</v>
      </c>
      <c r="Z2141" s="6">
        <v>30000</v>
      </c>
      <c r="AA2141" s="8">
        <v>1626</v>
      </c>
      <c r="AB2141" t="s">
        <v>8220</v>
      </c>
      <c r="AC2141" t="s">
        <v>8223</v>
      </c>
      <c r="AD2141" t="s">
        <v>8245</v>
      </c>
      <c r="AE2141">
        <v>1478196008</v>
      </c>
      <c r="AF2141">
        <v>1475604008</v>
      </c>
      <c r="AG2141" t="b">
        <v>0</v>
      </c>
      <c r="AH2141">
        <v>56</v>
      </c>
      <c r="AI2141" t="b">
        <v>0</v>
      </c>
      <c r="AJ2141" t="s">
        <v>8280</v>
      </c>
      <c r="AK2141">
        <v>5</v>
      </c>
      <c r="AL2141">
        <v>29.04</v>
      </c>
      <c r="AM2141" s="10" t="s">
        <v>8331</v>
      </c>
      <c r="AN2141" t="s">
        <v>8332</v>
      </c>
      <c r="AO2141" s="15">
        <v>42647.750092592592</v>
      </c>
      <c r="AP2141" s="15">
        <v>42677.750092592592</v>
      </c>
      <c r="AU2141" s="3"/>
      <c r="AV2141" s="3"/>
      <c r="AW2141" s="6"/>
      <c r="AX2141" s="8"/>
      <c r="BJ2141" s="10"/>
      <c r="BL2141" s="15"/>
      <c r="BM2141" s="15"/>
    </row>
    <row r="2142" spans="1:65" ht="12.75" hidden="1" customHeight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  <c r="W2142">
        <v>2140</v>
      </c>
      <c r="X2142" s="3" t="s">
        <v>2141</v>
      </c>
      <c r="Y2142" s="3" t="s">
        <v>6250</v>
      </c>
      <c r="Z2142" s="6">
        <v>500000</v>
      </c>
      <c r="AA2142" s="8">
        <v>560</v>
      </c>
      <c r="AB2142" t="s">
        <v>8220</v>
      </c>
      <c r="AC2142" t="s">
        <v>8223</v>
      </c>
      <c r="AD2142" t="s">
        <v>8245</v>
      </c>
      <c r="AE2142">
        <v>1357934424</v>
      </c>
      <c r="AF2142">
        <v>1355342424</v>
      </c>
      <c r="AG2142" t="b">
        <v>0</v>
      </c>
      <c r="AH2142">
        <v>11</v>
      </c>
      <c r="AI2142" t="b">
        <v>0</v>
      </c>
      <c r="AJ2142" t="s">
        <v>8280</v>
      </c>
      <c r="AK2142">
        <v>0</v>
      </c>
      <c r="AL2142">
        <v>50.91</v>
      </c>
      <c r="AM2142" s="10" t="s">
        <v>8331</v>
      </c>
      <c r="AN2142" t="s">
        <v>8332</v>
      </c>
      <c r="AO2142" s="15">
        <v>41255.833611111113</v>
      </c>
      <c r="AP2142" s="15">
        <v>41285.833611111113</v>
      </c>
      <c r="AU2142" s="3"/>
      <c r="AV2142" s="3"/>
      <c r="AW2142" s="6"/>
      <c r="AX2142" s="8"/>
      <c r="BJ2142" s="10"/>
      <c r="BL2142" s="15"/>
      <c r="BM2142" s="15"/>
    </row>
    <row r="2143" spans="1:65" ht="12.75" hidden="1" customHeight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  <c r="W2143">
        <v>2141</v>
      </c>
      <c r="X2143" s="3" t="s">
        <v>2142</v>
      </c>
      <c r="Y2143" s="3" t="s">
        <v>6251</v>
      </c>
      <c r="Z2143" s="6">
        <v>15000</v>
      </c>
      <c r="AA2143" s="8">
        <v>0</v>
      </c>
      <c r="AB2143" t="s">
        <v>8220</v>
      </c>
      <c r="AC2143" t="s">
        <v>8223</v>
      </c>
      <c r="AD2143" t="s">
        <v>8245</v>
      </c>
      <c r="AE2143">
        <v>1415947159</v>
      </c>
      <c r="AF2143">
        <v>1413351559</v>
      </c>
      <c r="AG2143" t="b">
        <v>0</v>
      </c>
      <c r="AH2143">
        <v>0</v>
      </c>
      <c r="AI2143" t="b">
        <v>0</v>
      </c>
      <c r="AJ2143" t="s">
        <v>8280</v>
      </c>
      <c r="AK2143">
        <v>0</v>
      </c>
      <c r="AL2143">
        <v>0</v>
      </c>
      <c r="AM2143" s="10" t="s">
        <v>8331</v>
      </c>
      <c r="AN2143" t="s">
        <v>8332</v>
      </c>
      <c r="AO2143" s="15">
        <v>41927.235636574071</v>
      </c>
      <c r="AP2143" s="15">
        <v>41957.277303240742</v>
      </c>
      <c r="AU2143" s="3"/>
      <c r="AV2143" s="3"/>
      <c r="AW2143" s="6"/>
      <c r="AX2143" s="8"/>
      <c r="BJ2143" s="10"/>
      <c r="BL2143" s="15"/>
      <c r="BM2143" s="15"/>
    </row>
    <row r="2144" spans="1:65" ht="12.75" hidden="1" customHeight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  <c r="W2144">
        <v>2142</v>
      </c>
      <c r="X2144" s="3" t="s">
        <v>2143</v>
      </c>
      <c r="Y2144" s="3" t="s">
        <v>6252</v>
      </c>
      <c r="Z2144" s="6">
        <v>10500</v>
      </c>
      <c r="AA2144" s="8">
        <v>601</v>
      </c>
      <c r="AB2144" t="s">
        <v>8220</v>
      </c>
      <c r="AC2144" t="s">
        <v>8235</v>
      </c>
      <c r="AD2144" t="s">
        <v>8248</v>
      </c>
      <c r="AE2144">
        <v>1451494210</v>
      </c>
      <c r="AF2144">
        <v>1449075010</v>
      </c>
      <c r="AG2144" t="b">
        <v>0</v>
      </c>
      <c r="AH2144">
        <v>12</v>
      </c>
      <c r="AI2144" t="b">
        <v>0</v>
      </c>
      <c r="AJ2144" t="s">
        <v>8280</v>
      </c>
      <c r="AK2144">
        <v>6</v>
      </c>
      <c r="AL2144">
        <v>50.08</v>
      </c>
      <c r="AM2144" s="10" t="s">
        <v>8331</v>
      </c>
      <c r="AN2144" t="s">
        <v>8332</v>
      </c>
      <c r="AO2144" s="15">
        <v>42340.701504629629</v>
      </c>
      <c r="AP2144" s="15">
        <v>42368.701504629629</v>
      </c>
      <c r="AU2144" s="3"/>
      <c r="AV2144" s="3"/>
      <c r="AW2144" s="6"/>
      <c r="AX2144" s="8"/>
      <c r="BJ2144" s="10"/>
      <c r="BL2144" s="15"/>
      <c r="BM2144" s="15"/>
    </row>
    <row r="2145" spans="1:65" ht="12.75" hidden="1" customHeight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  <c r="W2145">
        <v>2143</v>
      </c>
      <c r="X2145" s="3" t="s">
        <v>2144</v>
      </c>
      <c r="Y2145" s="3" t="s">
        <v>6253</v>
      </c>
      <c r="Z2145" s="6">
        <v>2000</v>
      </c>
      <c r="AA2145" s="8">
        <v>225</v>
      </c>
      <c r="AB2145" t="s">
        <v>8220</v>
      </c>
      <c r="AC2145" t="s">
        <v>8223</v>
      </c>
      <c r="AD2145" t="s">
        <v>8245</v>
      </c>
      <c r="AE2145">
        <v>1279738800</v>
      </c>
      <c r="AF2145">
        <v>1275599812</v>
      </c>
      <c r="AG2145" t="b">
        <v>0</v>
      </c>
      <c r="AH2145">
        <v>5</v>
      </c>
      <c r="AI2145" t="b">
        <v>0</v>
      </c>
      <c r="AJ2145" t="s">
        <v>8280</v>
      </c>
      <c r="AK2145">
        <v>11</v>
      </c>
      <c r="AL2145">
        <v>45</v>
      </c>
      <c r="AM2145" s="10" t="s">
        <v>8331</v>
      </c>
      <c r="AN2145" t="s">
        <v>8332</v>
      </c>
      <c r="AO2145" s="15">
        <v>40332.886712962965</v>
      </c>
      <c r="AP2145" s="15">
        <v>40380.791666666664</v>
      </c>
      <c r="AU2145" s="3"/>
      <c r="AV2145" s="3"/>
      <c r="AW2145" s="6"/>
      <c r="AX2145" s="8"/>
      <c r="BJ2145" s="10"/>
      <c r="BL2145" s="15"/>
      <c r="BM2145" s="15"/>
    </row>
    <row r="2146" spans="1:65" ht="12.75" hidden="1" customHeight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  <c r="W2146">
        <v>2144</v>
      </c>
      <c r="X2146" s="3" t="s">
        <v>2145</v>
      </c>
      <c r="Y2146" s="3" t="s">
        <v>6254</v>
      </c>
      <c r="Z2146" s="6">
        <v>35500</v>
      </c>
      <c r="AA2146" s="8">
        <v>607</v>
      </c>
      <c r="AB2146" t="s">
        <v>8220</v>
      </c>
      <c r="AC2146" t="s">
        <v>8223</v>
      </c>
      <c r="AD2146" t="s">
        <v>8245</v>
      </c>
      <c r="AE2146">
        <v>1379164040</v>
      </c>
      <c r="AF2146">
        <v>1376399240</v>
      </c>
      <c r="AG2146" t="b">
        <v>0</v>
      </c>
      <c r="AH2146">
        <v>24</v>
      </c>
      <c r="AI2146" t="b">
        <v>0</v>
      </c>
      <c r="AJ2146" t="s">
        <v>8280</v>
      </c>
      <c r="AK2146">
        <v>2</v>
      </c>
      <c r="AL2146">
        <v>25.29</v>
      </c>
      <c r="AM2146" s="10" t="s">
        <v>8331</v>
      </c>
      <c r="AN2146" t="s">
        <v>8332</v>
      </c>
      <c r="AO2146" s="15">
        <v>41499.546759259261</v>
      </c>
      <c r="AP2146" s="15">
        <v>41531.546759259261</v>
      </c>
      <c r="AU2146" s="3"/>
      <c r="AV2146" s="3"/>
      <c r="AW2146" s="6"/>
      <c r="AX2146" s="8"/>
      <c r="BJ2146" s="10"/>
      <c r="BL2146" s="15"/>
      <c r="BM2146" s="15"/>
    </row>
    <row r="2147" spans="1:65" ht="12.75" hidden="1" customHeight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  <c r="W2147">
        <v>2145</v>
      </c>
      <c r="X2147" s="3" t="s">
        <v>2146</v>
      </c>
      <c r="Y2147" s="3" t="s">
        <v>6255</v>
      </c>
      <c r="Z2147" s="6">
        <v>15000</v>
      </c>
      <c r="AA2147" s="8">
        <v>4565</v>
      </c>
      <c r="AB2147" t="s">
        <v>8220</v>
      </c>
      <c r="AC2147" t="s">
        <v>8223</v>
      </c>
      <c r="AD2147" t="s">
        <v>8245</v>
      </c>
      <c r="AE2147">
        <v>1385534514</v>
      </c>
      <c r="AF2147">
        <v>1382938914</v>
      </c>
      <c r="AG2147" t="b">
        <v>0</v>
      </c>
      <c r="AH2147">
        <v>89</v>
      </c>
      <c r="AI2147" t="b">
        <v>0</v>
      </c>
      <c r="AJ2147" t="s">
        <v>8280</v>
      </c>
      <c r="AK2147">
        <v>30</v>
      </c>
      <c r="AL2147">
        <v>51.29</v>
      </c>
      <c r="AM2147" s="10" t="s">
        <v>8331</v>
      </c>
      <c r="AN2147" t="s">
        <v>8332</v>
      </c>
      <c r="AO2147" s="15">
        <v>41575.237430555557</v>
      </c>
      <c r="AP2147" s="15">
        <v>41605.279097222221</v>
      </c>
      <c r="AU2147" s="3"/>
      <c r="AV2147" s="3"/>
      <c r="AW2147" s="6"/>
      <c r="AX2147" s="8"/>
      <c r="BJ2147" s="10"/>
      <c r="BL2147" s="15"/>
      <c r="BM2147" s="15"/>
    </row>
    <row r="2148" spans="1:65" ht="12.75" hidden="1" customHeight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  <c r="W2148">
        <v>2146</v>
      </c>
      <c r="X2148" s="3" t="s">
        <v>2147</v>
      </c>
      <c r="Y2148" s="3" t="s">
        <v>6256</v>
      </c>
      <c r="Z2148" s="6">
        <v>5000</v>
      </c>
      <c r="AA2148" s="8">
        <v>1</v>
      </c>
      <c r="AB2148" t="s">
        <v>8220</v>
      </c>
      <c r="AC2148" t="s">
        <v>8223</v>
      </c>
      <c r="AD2148" t="s">
        <v>8245</v>
      </c>
      <c r="AE2148">
        <v>1455207510</v>
      </c>
      <c r="AF2148">
        <v>1453997910</v>
      </c>
      <c r="AG2148" t="b">
        <v>0</v>
      </c>
      <c r="AH2148">
        <v>1</v>
      </c>
      <c r="AI2148" t="b">
        <v>0</v>
      </c>
      <c r="AJ2148" t="s">
        <v>8280</v>
      </c>
      <c r="AK2148">
        <v>0</v>
      </c>
      <c r="AL2148">
        <v>1</v>
      </c>
      <c r="AM2148" s="10" t="s">
        <v>8331</v>
      </c>
      <c r="AN2148" t="s">
        <v>8332</v>
      </c>
      <c r="AO2148" s="15">
        <v>42397.679513888885</v>
      </c>
      <c r="AP2148" s="15">
        <v>42411.679513888885</v>
      </c>
      <c r="AU2148" s="3"/>
      <c r="AV2148" s="3"/>
      <c r="AW2148" s="6"/>
      <c r="AX2148" s="8"/>
      <c r="BJ2148" s="10"/>
      <c r="BL2148" s="15"/>
      <c r="BM2148" s="15"/>
    </row>
    <row r="2149" spans="1:65" ht="12.75" hidden="1" customHeight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  <c r="W2149">
        <v>2147</v>
      </c>
      <c r="X2149" s="3" t="s">
        <v>2148</v>
      </c>
      <c r="Y2149" s="3" t="s">
        <v>6257</v>
      </c>
      <c r="Z2149" s="6">
        <v>390000</v>
      </c>
      <c r="AA2149" s="8">
        <v>2716</v>
      </c>
      <c r="AB2149" t="s">
        <v>8220</v>
      </c>
      <c r="AC2149" t="s">
        <v>8223</v>
      </c>
      <c r="AD2149" t="s">
        <v>8245</v>
      </c>
      <c r="AE2149">
        <v>1416125148</v>
      </c>
      <c r="AF2149">
        <v>1413356748</v>
      </c>
      <c r="AG2149" t="b">
        <v>0</v>
      </c>
      <c r="AH2149">
        <v>55</v>
      </c>
      <c r="AI2149" t="b">
        <v>0</v>
      </c>
      <c r="AJ2149" t="s">
        <v>8280</v>
      </c>
      <c r="AK2149">
        <v>1</v>
      </c>
      <c r="AL2149">
        <v>49.38</v>
      </c>
      <c r="AM2149" s="10" t="s">
        <v>8331</v>
      </c>
      <c r="AN2149" t="s">
        <v>8332</v>
      </c>
      <c r="AO2149" s="15">
        <v>41927.295694444445</v>
      </c>
      <c r="AP2149" s="15">
        <v>41959.337361111116</v>
      </c>
      <c r="AU2149" s="3"/>
      <c r="AV2149" s="3"/>
      <c r="AW2149" s="6"/>
      <c r="AX2149" s="8"/>
      <c r="BJ2149" s="10"/>
      <c r="BL2149" s="15"/>
      <c r="BM2149" s="15"/>
    </row>
    <row r="2150" spans="1:65" ht="12.75" hidden="1" customHeight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  <c r="W2150">
        <v>2148</v>
      </c>
      <c r="X2150" s="3" t="s">
        <v>2149</v>
      </c>
      <c r="Y2150" s="3" t="s">
        <v>6258</v>
      </c>
      <c r="Z2150" s="6">
        <v>100</v>
      </c>
      <c r="AA2150" s="8">
        <v>2</v>
      </c>
      <c r="AB2150" t="s">
        <v>8220</v>
      </c>
      <c r="AC2150" t="s">
        <v>8224</v>
      </c>
      <c r="AD2150" t="s">
        <v>8246</v>
      </c>
      <c r="AE2150">
        <v>1427992582</v>
      </c>
      <c r="AF2150">
        <v>1425404182</v>
      </c>
      <c r="AG2150" t="b">
        <v>0</v>
      </c>
      <c r="AH2150">
        <v>2</v>
      </c>
      <c r="AI2150" t="b">
        <v>0</v>
      </c>
      <c r="AJ2150" t="s">
        <v>8280</v>
      </c>
      <c r="AK2150">
        <v>2</v>
      </c>
      <c r="AL2150">
        <v>1</v>
      </c>
      <c r="AM2150" s="10" t="s">
        <v>8331</v>
      </c>
      <c r="AN2150" t="s">
        <v>8332</v>
      </c>
      <c r="AO2150" s="15">
        <v>42066.733587962968</v>
      </c>
      <c r="AP2150" s="15">
        <v>42096.691921296297</v>
      </c>
      <c r="AU2150" s="3"/>
      <c r="AV2150" s="3"/>
      <c r="AW2150" s="6"/>
      <c r="AX2150" s="8"/>
      <c r="BJ2150" s="10"/>
      <c r="BL2150" s="15"/>
      <c r="BM2150" s="15"/>
    </row>
    <row r="2151" spans="1:65" ht="12.75" hidden="1" customHeight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  <c r="W2151">
        <v>2149</v>
      </c>
      <c r="X2151" s="3" t="s">
        <v>2150</v>
      </c>
      <c r="Y2151" s="3" t="s">
        <v>6259</v>
      </c>
      <c r="Z2151" s="6">
        <v>2000</v>
      </c>
      <c r="AA2151" s="8">
        <v>0</v>
      </c>
      <c r="AB2151" t="s">
        <v>8220</v>
      </c>
      <c r="AC2151" t="s">
        <v>8223</v>
      </c>
      <c r="AD2151" t="s">
        <v>8245</v>
      </c>
      <c r="AE2151">
        <v>1280534400</v>
      </c>
      <c r="AF2151">
        <v>1277512556</v>
      </c>
      <c r="AG2151" t="b">
        <v>0</v>
      </c>
      <c r="AH2151">
        <v>0</v>
      </c>
      <c r="AI2151" t="b">
        <v>0</v>
      </c>
      <c r="AJ2151" t="s">
        <v>8280</v>
      </c>
      <c r="AK2151">
        <v>0</v>
      </c>
      <c r="AL2151">
        <v>0</v>
      </c>
      <c r="AM2151" s="10" t="s">
        <v>8331</v>
      </c>
      <c r="AN2151" t="s">
        <v>8332</v>
      </c>
      <c r="AO2151" s="15">
        <v>40355.024953703702</v>
      </c>
      <c r="AP2151" s="15">
        <v>40390</v>
      </c>
      <c r="AU2151" s="3"/>
      <c r="AV2151" s="3"/>
      <c r="AW2151" s="6"/>
      <c r="AX2151" s="8"/>
      <c r="BJ2151" s="10"/>
      <c r="BL2151" s="15"/>
      <c r="BM2151" s="15"/>
    </row>
    <row r="2152" spans="1:65" ht="12.75" hidden="1" customHeight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  <c r="W2152">
        <v>2150</v>
      </c>
      <c r="X2152" s="3" t="s">
        <v>2151</v>
      </c>
      <c r="Y2152" s="3" t="s">
        <v>6260</v>
      </c>
      <c r="Z2152" s="6">
        <v>50000</v>
      </c>
      <c r="AA2152" s="8">
        <v>405</v>
      </c>
      <c r="AB2152" t="s">
        <v>8220</v>
      </c>
      <c r="AC2152" t="s">
        <v>8233</v>
      </c>
      <c r="AD2152" t="s">
        <v>8253</v>
      </c>
      <c r="AE2152">
        <v>1468392599</v>
      </c>
      <c r="AF2152">
        <v>1465800599</v>
      </c>
      <c r="AG2152" t="b">
        <v>0</v>
      </c>
      <c r="AH2152">
        <v>4</v>
      </c>
      <c r="AI2152" t="b">
        <v>0</v>
      </c>
      <c r="AJ2152" t="s">
        <v>8280</v>
      </c>
      <c r="AK2152">
        <v>1</v>
      </c>
      <c r="AL2152">
        <v>101.25</v>
      </c>
      <c r="AM2152" s="10" t="s">
        <v>8331</v>
      </c>
      <c r="AN2152" t="s">
        <v>8332</v>
      </c>
      <c r="AO2152" s="15">
        <v>42534.284710648149</v>
      </c>
      <c r="AP2152" s="15">
        <v>42564.284710648149</v>
      </c>
      <c r="AU2152" s="3"/>
      <c r="AV2152" s="3"/>
      <c r="AW2152" s="6"/>
      <c r="AX2152" s="8"/>
      <c r="BJ2152" s="10"/>
      <c r="BL2152" s="15"/>
      <c r="BM2152" s="15"/>
    </row>
    <row r="2153" spans="1:65" ht="12.75" hidden="1" customHeight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42550.847384259258</v>
      </c>
      <c r="W2153">
        <v>2151</v>
      </c>
      <c r="X2153" s="3" t="s">
        <v>2152</v>
      </c>
      <c r="Y2153" s="3" t="s">
        <v>6261</v>
      </c>
      <c r="Z2153" s="6">
        <v>45000</v>
      </c>
      <c r="AA2153" s="8">
        <v>118</v>
      </c>
      <c r="AB2153" t="s">
        <v>8220</v>
      </c>
      <c r="AC2153" t="s">
        <v>8223</v>
      </c>
      <c r="AD2153" t="s">
        <v>8245</v>
      </c>
      <c r="AE2153">
        <v>1467231614</v>
      </c>
      <c r="AF2153">
        <v>1464639614</v>
      </c>
      <c r="AG2153" t="b">
        <v>0</v>
      </c>
      <c r="AH2153">
        <v>6</v>
      </c>
      <c r="AI2153" t="b">
        <v>0</v>
      </c>
      <c r="AJ2153" t="s">
        <v>8280</v>
      </c>
      <c r="AK2153">
        <v>0</v>
      </c>
      <c r="AL2153">
        <v>19.670000000000002</v>
      </c>
      <c r="AM2153" s="10" t="s">
        <v>8331</v>
      </c>
      <c r="AN2153" t="s">
        <v>8332</v>
      </c>
      <c r="AO2153" s="15">
        <v>42520.847384259265</v>
      </c>
      <c r="AP2153" s="15">
        <v>42550.847384259258</v>
      </c>
      <c r="AU2153" s="3"/>
      <c r="AV2153" s="3"/>
      <c r="AW2153" s="6"/>
      <c r="AX2153" s="8"/>
      <c r="BJ2153" s="10"/>
      <c r="BL2153" s="15"/>
      <c r="BM2153" s="15"/>
    </row>
    <row r="2154" spans="1:65" ht="12.75" hidden="1" customHeight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  <c r="W2154">
        <v>2152</v>
      </c>
      <c r="X2154" s="3" t="s">
        <v>2153</v>
      </c>
      <c r="Y2154" s="3" t="s">
        <v>6262</v>
      </c>
      <c r="Z2154" s="6">
        <v>30000</v>
      </c>
      <c r="AA2154" s="8">
        <v>50</v>
      </c>
      <c r="AB2154" t="s">
        <v>8220</v>
      </c>
      <c r="AC2154" t="s">
        <v>8223</v>
      </c>
      <c r="AD2154" t="s">
        <v>8245</v>
      </c>
      <c r="AE2154">
        <v>1394909909</v>
      </c>
      <c r="AF2154">
        <v>1392321509</v>
      </c>
      <c r="AG2154" t="b">
        <v>0</v>
      </c>
      <c r="AH2154">
        <v>4</v>
      </c>
      <c r="AI2154" t="b">
        <v>0</v>
      </c>
      <c r="AJ2154" t="s">
        <v>8280</v>
      </c>
      <c r="AK2154">
        <v>0</v>
      </c>
      <c r="AL2154">
        <v>12.5</v>
      </c>
      <c r="AM2154" s="10" t="s">
        <v>8331</v>
      </c>
      <c r="AN2154" t="s">
        <v>8332</v>
      </c>
      <c r="AO2154" s="15">
        <v>41683.832280092596</v>
      </c>
      <c r="AP2154" s="15">
        <v>41713.790613425925</v>
      </c>
      <c r="AU2154" s="3"/>
      <c r="AV2154" s="3"/>
      <c r="AW2154" s="6"/>
      <c r="AX2154" s="8"/>
      <c r="BJ2154" s="10"/>
      <c r="BL2154" s="15"/>
      <c r="BM2154" s="15"/>
    </row>
    <row r="2155" spans="1:65" ht="12.75" hidden="1" customHeight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  <c r="W2155">
        <v>2153</v>
      </c>
      <c r="X2155" s="3" t="s">
        <v>2154</v>
      </c>
      <c r="Y2155" s="3" t="s">
        <v>6263</v>
      </c>
      <c r="Z2155" s="6">
        <v>372625</v>
      </c>
      <c r="AA2155" s="8">
        <v>34</v>
      </c>
      <c r="AB2155" t="s">
        <v>8220</v>
      </c>
      <c r="AC2155" t="s">
        <v>8223</v>
      </c>
      <c r="AD2155" t="s">
        <v>8245</v>
      </c>
      <c r="AE2155">
        <v>1420876740</v>
      </c>
      <c r="AF2155">
        <v>1417470718</v>
      </c>
      <c r="AG2155" t="b">
        <v>0</v>
      </c>
      <c r="AH2155">
        <v>4</v>
      </c>
      <c r="AI2155" t="b">
        <v>0</v>
      </c>
      <c r="AJ2155" t="s">
        <v>8280</v>
      </c>
      <c r="AK2155">
        <v>0</v>
      </c>
      <c r="AL2155">
        <v>8.5</v>
      </c>
      <c r="AM2155" s="10" t="s">
        <v>8331</v>
      </c>
      <c r="AN2155" t="s">
        <v>8332</v>
      </c>
      <c r="AO2155" s="15">
        <v>41974.911087962959</v>
      </c>
      <c r="AP2155" s="15">
        <v>42014.332638888889</v>
      </c>
      <c r="AU2155" s="3"/>
      <c r="AV2155" s="3"/>
      <c r="AW2155" s="6"/>
      <c r="AX2155" s="8"/>
      <c r="BJ2155" s="10"/>
      <c r="BL2155" s="15"/>
      <c r="BM2155" s="15"/>
    </row>
    <row r="2156" spans="1:65" ht="12.75" hidden="1" customHeight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  <c r="W2156">
        <v>2154</v>
      </c>
      <c r="X2156" s="3" t="s">
        <v>2155</v>
      </c>
      <c r="Y2156" s="3" t="s">
        <v>6264</v>
      </c>
      <c r="Z2156" s="6">
        <v>250</v>
      </c>
      <c r="AA2156" s="8">
        <v>2</v>
      </c>
      <c r="AB2156" t="s">
        <v>8220</v>
      </c>
      <c r="AC2156" t="s">
        <v>8223</v>
      </c>
      <c r="AD2156" t="s">
        <v>8245</v>
      </c>
      <c r="AE2156">
        <v>1390921827</v>
      </c>
      <c r="AF2156">
        <v>1389193827</v>
      </c>
      <c r="AG2156" t="b">
        <v>0</v>
      </c>
      <c r="AH2156">
        <v>2</v>
      </c>
      <c r="AI2156" t="b">
        <v>0</v>
      </c>
      <c r="AJ2156" t="s">
        <v>8280</v>
      </c>
      <c r="AK2156">
        <v>1</v>
      </c>
      <c r="AL2156">
        <v>1</v>
      </c>
      <c r="AM2156" s="10" t="s">
        <v>8331</v>
      </c>
      <c r="AN2156" t="s">
        <v>8332</v>
      </c>
      <c r="AO2156" s="15">
        <v>41647.632256944446</v>
      </c>
      <c r="AP2156" s="15">
        <v>41667.632256944446</v>
      </c>
      <c r="AU2156" s="3"/>
      <c r="AV2156" s="3"/>
      <c r="AW2156" s="6"/>
      <c r="AX2156" s="8"/>
      <c r="BJ2156" s="10"/>
      <c r="BL2156" s="15"/>
      <c r="BM2156" s="15"/>
    </row>
    <row r="2157" spans="1:65" ht="12.75" hidden="1" customHeight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  <c r="W2157">
        <v>2155</v>
      </c>
      <c r="X2157" s="3" t="s">
        <v>2156</v>
      </c>
      <c r="Y2157" s="3" t="s">
        <v>6265</v>
      </c>
      <c r="Z2157" s="6">
        <v>5000</v>
      </c>
      <c r="AA2157" s="8">
        <v>115</v>
      </c>
      <c r="AB2157" t="s">
        <v>8220</v>
      </c>
      <c r="AC2157" t="s">
        <v>8224</v>
      </c>
      <c r="AD2157" t="s">
        <v>8246</v>
      </c>
      <c r="AE2157">
        <v>1459443385</v>
      </c>
      <c r="AF2157">
        <v>1456854985</v>
      </c>
      <c r="AG2157" t="b">
        <v>0</v>
      </c>
      <c r="AH2157">
        <v>5</v>
      </c>
      <c r="AI2157" t="b">
        <v>0</v>
      </c>
      <c r="AJ2157" t="s">
        <v>8280</v>
      </c>
      <c r="AK2157">
        <v>2</v>
      </c>
      <c r="AL2157">
        <v>23</v>
      </c>
      <c r="AM2157" s="10" t="s">
        <v>8331</v>
      </c>
      <c r="AN2157" t="s">
        <v>8332</v>
      </c>
      <c r="AO2157" s="15">
        <v>42430.747511574074</v>
      </c>
      <c r="AP2157" s="15">
        <v>42460.70584490741</v>
      </c>
      <c r="AU2157" s="3"/>
      <c r="AV2157" s="3"/>
      <c r="AW2157" s="6"/>
      <c r="AX2157" s="8"/>
      <c r="BJ2157" s="10"/>
      <c r="BL2157" s="15"/>
      <c r="BM2157" s="15"/>
    </row>
    <row r="2158" spans="1:65" ht="12.75" hidden="1" customHeight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  <c r="W2158">
        <v>2156</v>
      </c>
      <c r="X2158" s="3" t="s">
        <v>2157</v>
      </c>
      <c r="Y2158" s="3" t="s">
        <v>6266</v>
      </c>
      <c r="Z2158" s="6">
        <v>56000</v>
      </c>
      <c r="AA2158" s="8">
        <v>1493</v>
      </c>
      <c r="AB2158" t="s">
        <v>8220</v>
      </c>
      <c r="AC2158" t="s">
        <v>8223</v>
      </c>
      <c r="AD2158" t="s">
        <v>8245</v>
      </c>
      <c r="AE2158">
        <v>1379363406</v>
      </c>
      <c r="AF2158">
        <v>1375475406</v>
      </c>
      <c r="AG2158" t="b">
        <v>0</v>
      </c>
      <c r="AH2158">
        <v>83</v>
      </c>
      <c r="AI2158" t="b">
        <v>0</v>
      </c>
      <c r="AJ2158" t="s">
        <v>8280</v>
      </c>
      <c r="AK2158">
        <v>3</v>
      </c>
      <c r="AL2158">
        <v>17.989999999999998</v>
      </c>
      <c r="AM2158" s="10" t="s">
        <v>8331</v>
      </c>
      <c r="AN2158" t="s">
        <v>8332</v>
      </c>
      <c r="AO2158" s="15">
        <v>41488.85423611111</v>
      </c>
      <c r="AP2158" s="15">
        <v>41533.85423611111</v>
      </c>
      <c r="AU2158" s="3"/>
      <c r="AV2158" s="3"/>
      <c r="AW2158" s="6"/>
      <c r="AX2158" s="8"/>
      <c r="BJ2158" s="10"/>
      <c r="BL2158" s="15"/>
      <c r="BM2158" s="15"/>
    </row>
    <row r="2159" spans="1:65" ht="12.75" hidden="1" customHeight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  <c r="W2159">
        <v>2157</v>
      </c>
      <c r="X2159" s="3" t="s">
        <v>2158</v>
      </c>
      <c r="Y2159" s="3" t="s">
        <v>6267</v>
      </c>
      <c r="Z2159" s="6">
        <v>75000</v>
      </c>
      <c r="AA2159" s="8">
        <v>21144</v>
      </c>
      <c r="AB2159" t="s">
        <v>8220</v>
      </c>
      <c r="AC2159" t="s">
        <v>8223</v>
      </c>
      <c r="AD2159" t="s">
        <v>8245</v>
      </c>
      <c r="AE2159">
        <v>1482479940</v>
      </c>
      <c r="AF2159">
        <v>1479684783</v>
      </c>
      <c r="AG2159" t="b">
        <v>0</v>
      </c>
      <c r="AH2159">
        <v>57</v>
      </c>
      <c r="AI2159" t="b">
        <v>0</v>
      </c>
      <c r="AJ2159" t="s">
        <v>8280</v>
      </c>
      <c r="AK2159">
        <v>28</v>
      </c>
      <c r="AL2159">
        <v>370.95</v>
      </c>
      <c r="AM2159" s="10" t="s">
        <v>8331</v>
      </c>
      <c r="AN2159" t="s">
        <v>8332</v>
      </c>
      <c r="AO2159" s="15">
        <v>42694.98128472222</v>
      </c>
      <c r="AP2159" s="15">
        <v>42727.332638888889</v>
      </c>
      <c r="AU2159" s="3"/>
      <c r="AV2159" s="3"/>
      <c r="AW2159" s="6"/>
      <c r="AX2159" s="8"/>
      <c r="BJ2159" s="10"/>
      <c r="BL2159" s="15"/>
      <c r="BM2159" s="15"/>
    </row>
    <row r="2160" spans="1:65" ht="12.75" hidden="1" customHeight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  <c r="W2160">
        <v>2158</v>
      </c>
      <c r="X2160" s="3" t="s">
        <v>2159</v>
      </c>
      <c r="Y2160" s="3" t="s">
        <v>6268</v>
      </c>
      <c r="Z2160" s="6">
        <v>300000</v>
      </c>
      <c r="AA2160" s="8">
        <v>19770.11</v>
      </c>
      <c r="AB2160" t="s">
        <v>8220</v>
      </c>
      <c r="AC2160" t="s">
        <v>8223</v>
      </c>
      <c r="AD2160" t="s">
        <v>8245</v>
      </c>
      <c r="AE2160">
        <v>1360009774</v>
      </c>
      <c r="AF2160">
        <v>1356121774</v>
      </c>
      <c r="AG2160" t="b">
        <v>0</v>
      </c>
      <c r="AH2160">
        <v>311</v>
      </c>
      <c r="AI2160" t="b">
        <v>0</v>
      </c>
      <c r="AJ2160" t="s">
        <v>8280</v>
      </c>
      <c r="AK2160">
        <v>7</v>
      </c>
      <c r="AL2160">
        <v>63.57</v>
      </c>
      <c r="AM2160" s="10" t="s">
        <v>8331</v>
      </c>
      <c r="AN2160" t="s">
        <v>8332</v>
      </c>
      <c r="AO2160" s="15">
        <v>41264.853865740741</v>
      </c>
      <c r="AP2160" s="15">
        <v>41309.853865740741</v>
      </c>
      <c r="AU2160" s="3"/>
      <c r="AV2160" s="3"/>
      <c r="AW2160" s="6"/>
      <c r="AX2160" s="8"/>
      <c r="BJ2160" s="10"/>
      <c r="BL2160" s="15"/>
      <c r="BM2160" s="15"/>
    </row>
    <row r="2161" spans="1:65" ht="12.75" hidden="1" customHeight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40740.731180555558</v>
      </c>
      <c r="W2161">
        <v>2159</v>
      </c>
      <c r="X2161" s="3" t="s">
        <v>2160</v>
      </c>
      <c r="Y2161" s="3" t="s">
        <v>6269</v>
      </c>
      <c r="Z2161" s="6">
        <v>3600</v>
      </c>
      <c r="AA2161" s="8">
        <v>26</v>
      </c>
      <c r="AB2161" t="s">
        <v>8220</v>
      </c>
      <c r="AC2161" t="s">
        <v>8223</v>
      </c>
      <c r="AD2161" t="s">
        <v>8245</v>
      </c>
      <c r="AE2161">
        <v>1310837574</v>
      </c>
      <c r="AF2161">
        <v>1308245574</v>
      </c>
      <c r="AG2161" t="b">
        <v>0</v>
      </c>
      <c r="AH2161">
        <v>2</v>
      </c>
      <c r="AI2161" t="b">
        <v>0</v>
      </c>
      <c r="AJ2161" t="s">
        <v>8280</v>
      </c>
      <c r="AK2161">
        <v>1</v>
      </c>
      <c r="AL2161">
        <v>13</v>
      </c>
      <c r="AM2161" s="10" t="s">
        <v>8331</v>
      </c>
      <c r="AN2161" t="s">
        <v>8332</v>
      </c>
      <c r="AO2161" s="15">
        <v>40710.731180555551</v>
      </c>
      <c r="AP2161" s="15">
        <v>40740.731180555558</v>
      </c>
      <c r="AU2161" s="3"/>
      <c r="AV2161" s="3"/>
      <c r="AW2161" s="6"/>
      <c r="AX2161" s="8"/>
      <c r="BJ2161" s="10"/>
      <c r="BL2161" s="15"/>
      <c r="BM2161" s="15"/>
    </row>
    <row r="2162" spans="1:65" ht="12.75" hidden="1" customHeight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  <c r="W2162">
        <v>2160</v>
      </c>
      <c r="X2162" s="3" t="s">
        <v>2161</v>
      </c>
      <c r="Y2162" s="3" t="s">
        <v>6270</v>
      </c>
      <c r="Z2162" s="6">
        <v>10000</v>
      </c>
      <c r="AA2162" s="8">
        <v>85</v>
      </c>
      <c r="AB2162" t="s">
        <v>8220</v>
      </c>
      <c r="AC2162" t="s">
        <v>8223</v>
      </c>
      <c r="AD2162" t="s">
        <v>8245</v>
      </c>
      <c r="AE2162">
        <v>1337447105</v>
      </c>
      <c r="AF2162">
        <v>1334855105</v>
      </c>
      <c r="AG2162" t="b">
        <v>0</v>
      </c>
      <c r="AH2162">
        <v>16</v>
      </c>
      <c r="AI2162" t="b">
        <v>0</v>
      </c>
      <c r="AJ2162" t="s">
        <v>8280</v>
      </c>
      <c r="AK2162">
        <v>1</v>
      </c>
      <c r="AL2162">
        <v>5.31</v>
      </c>
      <c r="AM2162" s="10" t="s">
        <v>8331</v>
      </c>
      <c r="AN2162" t="s">
        <v>8332</v>
      </c>
      <c r="AO2162" s="15">
        <v>41018.711863425924</v>
      </c>
      <c r="AP2162" s="15">
        <v>41048.711863425924</v>
      </c>
      <c r="AU2162" s="3"/>
      <c r="AV2162" s="3"/>
      <c r="AW2162" s="6"/>
      <c r="AX2162" s="8"/>
      <c r="BJ2162" s="10"/>
      <c r="BL2162" s="15"/>
      <c r="BM2162" s="15"/>
    </row>
    <row r="2163" spans="1:65" ht="12.75" hidden="1" customHeight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42270.852534722224</v>
      </c>
      <c r="W2163">
        <v>2161</v>
      </c>
      <c r="X2163" s="3" t="s">
        <v>2162</v>
      </c>
      <c r="Y2163" s="3" t="s">
        <v>6271</v>
      </c>
      <c r="Z2163" s="6">
        <v>400</v>
      </c>
      <c r="AA2163" s="8">
        <v>463</v>
      </c>
      <c r="AB2163" t="s">
        <v>8218</v>
      </c>
      <c r="AC2163" t="s">
        <v>8223</v>
      </c>
      <c r="AD2163" t="s">
        <v>8245</v>
      </c>
      <c r="AE2163">
        <v>1443040059</v>
      </c>
      <c r="AF2163">
        <v>1440448059</v>
      </c>
      <c r="AG2163" t="b">
        <v>0</v>
      </c>
      <c r="AH2163">
        <v>13</v>
      </c>
      <c r="AI2163" t="b">
        <v>1</v>
      </c>
      <c r="AJ2163" t="s">
        <v>8274</v>
      </c>
      <c r="AK2163">
        <v>116</v>
      </c>
      <c r="AL2163">
        <v>35.619999999999997</v>
      </c>
      <c r="AM2163" s="10" t="s">
        <v>8323</v>
      </c>
      <c r="AN2163" t="s">
        <v>8324</v>
      </c>
      <c r="AO2163" s="15">
        <v>42240.852534722217</v>
      </c>
      <c r="AP2163" s="15">
        <v>42270.852534722224</v>
      </c>
      <c r="AU2163" s="3"/>
      <c r="AV2163" s="3"/>
      <c r="AW2163" s="6"/>
      <c r="AX2163" s="8"/>
      <c r="BJ2163" s="10"/>
      <c r="BL2163" s="15"/>
      <c r="BM2163" s="15"/>
    </row>
    <row r="2164" spans="1:65" ht="12.75" hidden="1" customHeight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  <c r="W2164">
        <v>2162</v>
      </c>
      <c r="X2164" s="3" t="s">
        <v>2163</v>
      </c>
      <c r="Y2164" s="3" t="s">
        <v>6272</v>
      </c>
      <c r="Z2164" s="6">
        <v>4500</v>
      </c>
      <c r="AA2164" s="8">
        <v>5052</v>
      </c>
      <c r="AB2164" t="s">
        <v>8218</v>
      </c>
      <c r="AC2164" t="s">
        <v>8223</v>
      </c>
      <c r="AD2164" t="s">
        <v>8245</v>
      </c>
      <c r="AE2164">
        <v>1406226191</v>
      </c>
      <c r="AF2164">
        <v>1403547791</v>
      </c>
      <c r="AG2164" t="b">
        <v>0</v>
      </c>
      <c r="AH2164">
        <v>58</v>
      </c>
      <c r="AI2164" t="b">
        <v>1</v>
      </c>
      <c r="AJ2164" t="s">
        <v>8274</v>
      </c>
      <c r="AK2164">
        <v>112</v>
      </c>
      <c r="AL2164">
        <v>87.1</v>
      </c>
      <c r="AM2164" s="10" t="s">
        <v>8323</v>
      </c>
      <c r="AN2164" t="s">
        <v>8324</v>
      </c>
      <c r="AO2164" s="15">
        <v>41813.766099537039</v>
      </c>
      <c r="AP2164" s="15">
        <v>41844.766099537039</v>
      </c>
      <c r="AU2164" s="3"/>
      <c r="AV2164" s="3"/>
      <c r="AW2164" s="6"/>
      <c r="AX2164" s="8"/>
      <c r="BJ2164" s="10"/>
      <c r="BL2164" s="15"/>
      <c r="BM2164" s="15"/>
    </row>
    <row r="2165" spans="1:65" ht="12.75" hidden="1" customHeight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  <c r="W2165">
        <v>2163</v>
      </c>
      <c r="X2165" s="3" t="s">
        <v>2164</v>
      </c>
      <c r="Y2165" s="3" t="s">
        <v>6273</v>
      </c>
      <c r="Z2165" s="6">
        <v>2500</v>
      </c>
      <c r="AA2165" s="8">
        <v>3305</v>
      </c>
      <c r="AB2165" t="s">
        <v>8218</v>
      </c>
      <c r="AC2165" t="s">
        <v>8223</v>
      </c>
      <c r="AD2165" t="s">
        <v>8245</v>
      </c>
      <c r="AE2165">
        <v>1433735400</v>
      </c>
      <c r="AF2165">
        <v>1429306520</v>
      </c>
      <c r="AG2165" t="b">
        <v>0</v>
      </c>
      <c r="AH2165">
        <v>44</v>
      </c>
      <c r="AI2165" t="b">
        <v>1</v>
      </c>
      <c r="AJ2165" t="s">
        <v>8274</v>
      </c>
      <c r="AK2165">
        <v>132</v>
      </c>
      <c r="AL2165">
        <v>75.11</v>
      </c>
      <c r="AM2165" s="10" t="s">
        <v>8323</v>
      </c>
      <c r="AN2165" t="s">
        <v>8324</v>
      </c>
      <c r="AO2165" s="15">
        <v>42111.899537037039</v>
      </c>
      <c r="AP2165" s="15">
        <v>42163.159722222219</v>
      </c>
      <c r="AU2165" s="3"/>
      <c r="AV2165" s="3"/>
      <c r="AW2165" s="6"/>
      <c r="AX2165" s="8"/>
      <c r="BJ2165" s="10"/>
      <c r="BL2165" s="15"/>
      <c r="BM2165" s="15"/>
    </row>
    <row r="2166" spans="1:65" ht="12.75" hidden="1" customHeight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  <c r="W2166">
        <v>2164</v>
      </c>
      <c r="X2166" s="3" t="s">
        <v>2165</v>
      </c>
      <c r="Y2166" s="3" t="s">
        <v>6274</v>
      </c>
      <c r="Z2166" s="6">
        <v>5500</v>
      </c>
      <c r="AA2166" s="8">
        <v>5645</v>
      </c>
      <c r="AB2166" t="s">
        <v>8218</v>
      </c>
      <c r="AC2166" t="s">
        <v>8223</v>
      </c>
      <c r="AD2166" t="s">
        <v>8245</v>
      </c>
      <c r="AE2166">
        <v>1466827140</v>
      </c>
      <c r="AF2166">
        <v>1464196414</v>
      </c>
      <c r="AG2166" t="b">
        <v>0</v>
      </c>
      <c r="AH2166">
        <v>83</v>
      </c>
      <c r="AI2166" t="b">
        <v>1</v>
      </c>
      <c r="AJ2166" t="s">
        <v>8274</v>
      </c>
      <c r="AK2166">
        <v>103</v>
      </c>
      <c r="AL2166">
        <v>68.010000000000005</v>
      </c>
      <c r="AM2166" s="10" t="s">
        <v>8323</v>
      </c>
      <c r="AN2166" t="s">
        <v>8324</v>
      </c>
      <c r="AO2166" s="15">
        <v>42515.71775462963</v>
      </c>
      <c r="AP2166" s="15">
        <v>42546.165972222225</v>
      </c>
      <c r="AU2166" s="3"/>
      <c r="AV2166" s="3"/>
      <c r="AW2166" s="6"/>
      <c r="AX2166" s="8"/>
      <c r="BJ2166" s="10"/>
      <c r="BL2166" s="15"/>
      <c r="BM2166" s="15"/>
    </row>
    <row r="2167" spans="1:65" ht="12.75" hidden="1" customHeight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  <c r="W2167">
        <v>2165</v>
      </c>
      <c r="X2167" s="3" t="s">
        <v>2166</v>
      </c>
      <c r="Y2167" s="3" t="s">
        <v>6275</v>
      </c>
      <c r="Z2167" s="6">
        <v>2500</v>
      </c>
      <c r="AA2167" s="8">
        <v>3466</v>
      </c>
      <c r="AB2167" t="s">
        <v>8218</v>
      </c>
      <c r="AC2167" t="s">
        <v>8229</v>
      </c>
      <c r="AD2167" t="s">
        <v>8248</v>
      </c>
      <c r="AE2167">
        <v>1460127635</v>
      </c>
      <c r="AF2167">
        <v>1457539235</v>
      </c>
      <c r="AG2167" t="b">
        <v>0</v>
      </c>
      <c r="AH2167">
        <v>117</v>
      </c>
      <c r="AI2167" t="b">
        <v>1</v>
      </c>
      <c r="AJ2167" t="s">
        <v>8274</v>
      </c>
      <c r="AK2167">
        <v>139</v>
      </c>
      <c r="AL2167">
        <v>29.62</v>
      </c>
      <c r="AM2167" s="10" t="s">
        <v>8323</v>
      </c>
      <c r="AN2167" t="s">
        <v>8324</v>
      </c>
      <c r="AO2167" s="15">
        <v>42438.667071759264</v>
      </c>
      <c r="AP2167" s="15">
        <v>42468.625405092593</v>
      </c>
      <c r="AU2167" s="3"/>
      <c r="AV2167" s="3"/>
      <c r="AW2167" s="6"/>
      <c r="AX2167" s="8"/>
      <c r="BJ2167" s="10"/>
      <c r="BL2167" s="15"/>
      <c r="BM2167" s="15"/>
    </row>
    <row r="2168" spans="1:65" ht="12.75" hidden="1" customHeight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  <c r="W2168">
        <v>2166</v>
      </c>
      <c r="X2168" s="3" t="s">
        <v>2167</v>
      </c>
      <c r="Y2168" s="3" t="s">
        <v>6276</v>
      </c>
      <c r="Z2168" s="6">
        <v>2000</v>
      </c>
      <c r="AA2168" s="8">
        <v>2932</v>
      </c>
      <c r="AB2168" t="s">
        <v>8218</v>
      </c>
      <c r="AC2168" t="s">
        <v>8223</v>
      </c>
      <c r="AD2168" t="s">
        <v>8245</v>
      </c>
      <c r="AE2168">
        <v>1417813618</v>
      </c>
      <c r="AF2168">
        <v>1413922018</v>
      </c>
      <c r="AG2168" t="b">
        <v>0</v>
      </c>
      <c r="AH2168">
        <v>32</v>
      </c>
      <c r="AI2168" t="b">
        <v>1</v>
      </c>
      <c r="AJ2168" t="s">
        <v>8274</v>
      </c>
      <c r="AK2168">
        <v>147</v>
      </c>
      <c r="AL2168">
        <v>91.63</v>
      </c>
      <c r="AM2168" s="10" t="s">
        <v>8323</v>
      </c>
      <c r="AN2168" t="s">
        <v>8324</v>
      </c>
      <c r="AO2168" s="15">
        <v>41933.838171296295</v>
      </c>
      <c r="AP2168" s="15">
        <v>41978.879837962959</v>
      </c>
      <c r="AU2168" s="3"/>
      <c r="AV2168" s="3"/>
      <c r="AW2168" s="6"/>
      <c r="AX2168" s="8"/>
      <c r="BJ2168" s="10"/>
      <c r="BL2168" s="15"/>
      <c r="BM2168" s="15"/>
    </row>
    <row r="2169" spans="1:65" ht="12.75" hidden="1" customHeight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  <c r="W2169">
        <v>2167</v>
      </c>
      <c r="X2169" s="3" t="s">
        <v>2168</v>
      </c>
      <c r="Y2169" s="3" t="s">
        <v>6277</v>
      </c>
      <c r="Z2169" s="6">
        <v>150</v>
      </c>
      <c r="AA2169" s="8">
        <v>180</v>
      </c>
      <c r="AB2169" t="s">
        <v>8218</v>
      </c>
      <c r="AC2169" t="s">
        <v>8223</v>
      </c>
      <c r="AD2169" t="s">
        <v>8245</v>
      </c>
      <c r="AE2169">
        <v>1347672937</v>
      </c>
      <c r="AF2169">
        <v>1346463337</v>
      </c>
      <c r="AG2169" t="b">
        <v>0</v>
      </c>
      <c r="AH2169">
        <v>8</v>
      </c>
      <c r="AI2169" t="b">
        <v>1</v>
      </c>
      <c r="AJ2169" t="s">
        <v>8274</v>
      </c>
      <c r="AK2169">
        <v>120</v>
      </c>
      <c r="AL2169">
        <v>22.5</v>
      </c>
      <c r="AM2169" s="10" t="s">
        <v>8323</v>
      </c>
      <c r="AN2169" t="s">
        <v>8324</v>
      </c>
      <c r="AO2169" s="15">
        <v>41153.066400462965</v>
      </c>
      <c r="AP2169" s="15">
        <v>41167.066400462965</v>
      </c>
      <c r="AU2169" s="3"/>
      <c r="AV2169" s="3"/>
      <c r="AW2169" s="6"/>
      <c r="AX2169" s="8"/>
      <c r="BJ2169" s="10"/>
      <c r="BL2169" s="15"/>
      <c r="BM2169" s="15"/>
    </row>
    <row r="2170" spans="1:65" ht="12.75" hidden="1" customHeight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  <c r="W2170">
        <v>2168</v>
      </c>
      <c r="X2170" s="3" t="s">
        <v>2169</v>
      </c>
      <c r="Y2170" s="3" t="s">
        <v>6278</v>
      </c>
      <c r="Z2170" s="6">
        <v>18000</v>
      </c>
      <c r="AA2170" s="8">
        <v>21884.69</v>
      </c>
      <c r="AB2170" t="s">
        <v>8218</v>
      </c>
      <c r="AC2170" t="s">
        <v>8223</v>
      </c>
      <c r="AD2170" t="s">
        <v>8245</v>
      </c>
      <c r="AE2170">
        <v>1486702800</v>
      </c>
      <c r="AF2170">
        <v>1484058261</v>
      </c>
      <c r="AG2170" t="b">
        <v>0</v>
      </c>
      <c r="AH2170">
        <v>340</v>
      </c>
      <c r="AI2170" t="b">
        <v>1</v>
      </c>
      <c r="AJ2170" t="s">
        <v>8274</v>
      </c>
      <c r="AK2170">
        <v>122</v>
      </c>
      <c r="AL2170">
        <v>64.37</v>
      </c>
      <c r="AM2170" s="10" t="s">
        <v>8323</v>
      </c>
      <c r="AN2170" t="s">
        <v>8324</v>
      </c>
      <c r="AO2170" s="15">
        <v>42745.600243055553</v>
      </c>
      <c r="AP2170" s="15">
        <v>42776.208333333328</v>
      </c>
      <c r="AU2170" s="3"/>
      <c r="AV2170" s="3"/>
      <c r="AW2170" s="6"/>
      <c r="AX2170" s="8"/>
      <c r="BJ2170" s="10"/>
      <c r="BL2170" s="15"/>
      <c r="BM2170" s="15"/>
    </row>
    <row r="2171" spans="1:65" ht="12.75" hidden="1" customHeight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  <c r="W2171">
        <v>2169</v>
      </c>
      <c r="X2171" s="3" t="s">
        <v>2170</v>
      </c>
      <c r="Y2171" s="3" t="s">
        <v>6279</v>
      </c>
      <c r="Z2171" s="6">
        <v>153</v>
      </c>
      <c r="AA2171" s="8">
        <v>153</v>
      </c>
      <c r="AB2171" t="s">
        <v>8218</v>
      </c>
      <c r="AC2171" t="s">
        <v>8223</v>
      </c>
      <c r="AD2171" t="s">
        <v>8245</v>
      </c>
      <c r="AE2171">
        <v>1488473351</v>
      </c>
      <c r="AF2171">
        <v>1488214151</v>
      </c>
      <c r="AG2171" t="b">
        <v>0</v>
      </c>
      <c r="AH2171">
        <v>7</v>
      </c>
      <c r="AI2171" t="b">
        <v>1</v>
      </c>
      <c r="AJ2171" t="s">
        <v>8274</v>
      </c>
      <c r="AK2171">
        <v>100</v>
      </c>
      <c r="AL2171">
        <v>21.86</v>
      </c>
      <c r="AM2171" s="10" t="s">
        <v>8323</v>
      </c>
      <c r="AN2171" t="s">
        <v>8324</v>
      </c>
      <c r="AO2171" s="15">
        <v>42793.700821759259</v>
      </c>
      <c r="AP2171" s="15">
        <v>42796.700821759259</v>
      </c>
      <c r="AU2171" s="3"/>
      <c r="AV2171" s="3"/>
      <c r="AW2171" s="6"/>
      <c r="AX2171" s="8"/>
      <c r="BJ2171" s="10"/>
      <c r="BL2171" s="15"/>
      <c r="BM2171" s="15"/>
    </row>
    <row r="2172" spans="1:65" ht="12.75" hidden="1" customHeight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  <c r="W2172">
        <v>2170</v>
      </c>
      <c r="X2172" s="3" t="s">
        <v>2171</v>
      </c>
      <c r="Y2172" s="3" t="s">
        <v>6280</v>
      </c>
      <c r="Z2172" s="6">
        <v>350</v>
      </c>
      <c r="AA2172" s="8">
        <v>633</v>
      </c>
      <c r="AB2172" t="s">
        <v>8218</v>
      </c>
      <c r="AC2172" t="s">
        <v>8223</v>
      </c>
      <c r="AD2172" t="s">
        <v>8245</v>
      </c>
      <c r="AE2172">
        <v>1440266422</v>
      </c>
      <c r="AF2172">
        <v>1436810422</v>
      </c>
      <c r="AG2172" t="b">
        <v>0</v>
      </c>
      <c r="AH2172">
        <v>19</v>
      </c>
      <c r="AI2172" t="b">
        <v>1</v>
      </c>
      <c r="AJ2172" t="s">
        <v>8274</v>
      </c>
      <c r="AK2172">
        <v>181</v>
      </c>
      <c r="AL2172">
        <v>33.32</v>
      </c>
      <c r="AM2172" s="10" t="s">
        <v>8323</v>
      </c>
      <c r="AN2172" t="s">
        <v>8324</v>
      </c>
      <c r="AO2172" s="15">
        <v>42198.750254629631</v>
      </c>
      <c r="AP2172" s="15">
        <v>42238.750254629631</v>
      </c>
      <c r="AU2172" s="3"/>
      <c r="AV2172" s="3"/>
      <c r="AW2172" s="6"/>
      <c r="AX2172" s="8"/>
      <c r="BJ2172" s="10"/>
      <c r="BL2172" s="15"/>
      <c r="BM2172" s="15"/>
    </row>
    <row r="2173" spans="1:65" ht="12.75" hidden="1" customHeight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  <c r="W2173">
        <v>2171</v>
      </c>
      <c r="X2173" s="3" t="s">
        <v>2172</v>
      </c>
      <c r="Y2173" s="3" t="s">
        <v>6281</v>
      </c>
      <c r="Z2173" s="6">
        <v>4000</v>
      </c>
      <c r="AA2173" s="8">
        <v>4243</v>
      </c>
      <c r="AB2173" t="s">
        <v>8218</v>
      </c>
      <c r="AC2173" t="s">
        <v>8223</v>
      </c>
      <c r="AD2173" t="s">
        <v>8245</v>
      </c>
      <c r="AE2173">
        <v>1434949200</v>
      </c>
      <c r="AF2173">
        <v>1431903495</v>
      </c>
      <c r="AG2173" t="b">
        <v>0</v>
      </c>
      <c r="AH2173">
        <v>47</v>
      </c>
      <c r="AI2173" t="b">
        <v>1</v>
      </c>
      <c r="AJ2173" t="s">
        <v>8274</v>
      </c>
      <c r="AK2173">
        <v>106</v>
      </c>
      <c r="AL2173">
        <v>90.28</v>
      </c>
      <c r="AM2173" s="10" t="s">
        <v>8323</v>
      </c>
      <c r="AN2173" t="s">
        <v>8324</v>
      </c>
      <c r="AO2173" s="15">
        <v>42141.95711805555</v>
      </c>
      <c r="AP2173" s="15">
        <v>42177.208333333328</v>
      </c>
      <c r="AU2173" s="3"/>
      <c r="AV2173" s="3"/>
      <c r="AW2173" s="6"/>
      <c r="AX2173" s="8"/>
      <c r="BJ2173" s="10"/>
      <c r="BL2173" s="15"/>
      <c r="BM2173" s="15"/>
    </row>
    <row r="2174" spans="1:65" ht="12.75" hidden="1" customHeight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42112.580092592594</v>
      </c>
      <c r="W2174">
        <v>2172</v>
      </c>
      <c r="X2174" s="3" t="s">
        <v>2173</v>
      </c>
      <c r="Y2174" s="3" t="s">
        <v>6282</v>
      </c>
      <c r="Z2174" s="6">
        <v>1000</v>
      </c>
      <c r="AA2174" s="8">
        <v>1000</v>
      </c>
      <c r="AB2174" t="s">
        <v>8218</v>
      </c>
      <c r="AC2174" t="s">
        <v>8223</v>
      </c>
      <c r="AD2174" t="s">
        <v>8245</v>
      </c>
      <c r="AE2174">
        <v>1429365320</v>
      </c>
      <c r="AF2174">
        <v>1426773320</v>
      </c>
      <c r="AG2174" t="b">
        <v>0</v>
      </c>
      <c r="AH2174">
        <v>13</v>
      </c>
      <c r="AI2174" t="b">
        <v>1</v>
      </c>
      <c r="AJ2174" t="s">
        <v>8274</v>
      </c>
      <c r="AK2174">
        <v>100</v>
      </c>
      <c r="AL2174">
        <v>76.92</v>
      </c>
      <c r="AM2174" s="10" t="s">
        <v>8323</v>
      </c>
      <c r="AN2174" t="s">
        <v>8324</v>
      </c>
      <c r="AO2174" s="15">
        <v>42082.580092592587</v>
      </c>
      <c r="AP2174" s="15">
        <v>42112.580092592594</v>
      </c>
      <c r="AU2174" s="3"/>
      <c r="AV2174" s="3"/>
      <c r="AW2174" s="6"/>
      <c r="AX2174" s="8"/>
      <c r="BJ2174" s="10"/>
      <c r="BL2174" s="15"/>
      <c r="BM2174" s="15"/>
    </row>
    <row r="2175" spans="1:65" ht="12.75" hidden="1" customHeight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  <c r="W2175">
        <v>2173</v>
      </c>
      <c r="X2175" s="3" t="s">
        <v>2174</v>
      </c>
      <c r="Y2175" s="3" t="s">
        <v>6283</v>
      </c>
      <c r="Z2175" s="6">
        <v>4200</v>
      </c>
      <c r="AA2175" s="8">
        <v>5331</v>
      </c>
      <c r="AB2175" t="s">
        <v>8218</v>
      </c>
      <c r="AC2175" t="s">
        <v>8223</v>
      </c>
      <c r="AD2175" t="s">
        <v>8245</v>
      </c>
      <c r="AE2175">
        <v>1378785540</v>
      </c>
      <c r="AF2175">
        <v>1376066243</v>
      </c>
      <c r="AG2175" t="b">
        <v>0</v>
      </c>
      <c r="AH2175">
        <v>90</v>
      </c>
      <c r="AI2175" t="b">
        <v>1</v>
      </c>
      <c r="AJ2175" t="s">
        <v>8274</v>
      </c>
      <c r="AK2175">
        <v>127</v>
      </c>
      <c r="AL2175">
        <v>59.23</v>
      </c>
      <c r="AM2175" s="10" t="s">
        <v>8323</v>
      </c>
      <c r="AN2175" t="s">
        <v>8324</v>
      </c>
      <c r="AO2175" s="15">
        <v>41495.692627314813</v>
      </c>
      <c r="AP2175" s="15">
        <v>41527.165972222225</v>
      </c>
      <c r="AU2175" s="3"/>
      <c r="AV2175" s="3"/>
      <c r="AW2175" s="6"/>
      <c r="AX2175" s="8"/>
      <c r="BJ2175" s="10"/>
      <c r="BL2175" s="15"/>
      <c r="BM2175" s="15"/>
    </row>
    <row r="2176" spans="1:65" ht="12.75" hidden="1" customHeight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  <c r="W2176">
        <v>2174</v>
      </c>
      <c r="X2176" s="3" t="s">
        <v>2175</v>
      </c>
      <c r="Y2176" s="3" t="s">
        <v>6284</v>
      </c>
      <c r="Z2176" s="6">
        <v>4000</v>
      </c>
      <c r="AA2176" s="8">
        <v>4119</v>
      </c>
      <c r="AB2176" t="s">
        <v>8218</v>
      </c>
      <c r="AC2176" t="s">
        <v>8224</v>
      </c>
      <c r="AD2176" t="s">
        <v>8246</v>
      </c>
      <c r="AE2176">
        <v>1462453307</v>
      </c>
      <c r="AF2176">
        <v>1459861307</v>
      </c>
      <c r="AG2176" t="b">
        <v>0</v>
      </c>
      <c r="AH2176">
        <v>63</v>
      </c>
      <c r="AI2176" t="b">
        <v>1</v>
      </c>
      <c r="AJ2176" t="s">
        <v>8274</v>
      </c>
      <c r="AK2176">
        <v>103</v>
      </c>
      <c r="AL2176">
        <v>65.38</v>
      </c>
      <c r="AM2176" s="10" t="s">
        <v>8323</v>
      </c>
      <c r="AN2176" t="s">
        <v>8324</v>
      </c>
      <c r="AO2176" s="15">
        <v>42465.542905092589</v>
      </c>
      <c r="AP2176" s="15">
        <v>42495.542905092589</v>
      </c>
      <c r="AU2176" s="3"/>
      <c r="AV2176" s="3"/>
      <c r="AW2176" s="6"/>
      <c r="AX2176" s="8"/>
      <c r="BJ2176" s="10"/>
      <c r="BL2176" s="15"/>
      <c r="BM2176" s="15"/>
    </row>
    <row r="2177" spans="1:65" ht="12.75" hidden="1" customHeight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  <c r="W2177">
        <v>2175</v>
      </c>
      <c r="X2177" s="3" t="s">
        <v>2176</v>
      </c>
      <c r="Y2177" s="3" t="s">
        <v>6285</v>
      </c>
      <c r="Z2177" s="6">
        <v>700</v>
      </c>
      <c r="AA2177" s="8">
        <v>1750</v>
      </c>
      <c r="AB2177" t="s">
        <v>8218</v>
      </c>
      <c r="AC2177" t="s">
        <v>8223</v>
      </c>
      <c r="AD2177" t="s">
        <v>8245</v>
      </c>
      <c r="AE2177">
        <v>1469059986</v>
      </c>
      <c r="AF2177">
        <v>1468455186</v>
      </c>
      <c r="AG2177" t="b">
        <v>0</v>
      </c>
      <c r="AH2177">
        <v>26</v>
      </c>
      <c r="AI2177" t="b">
        <v>1</v>
      </c>
      <c r="AJ2177" t="s">
        <v>8274</v>
      </c>
      <c r="AK2177">
        <v>250</v>
      </c>
      <c r="AL2177">
        <v>67.31</v>
      </c>
      <c r="AM2177" s="10" t="s">
        <v>8323</v>
      </c>
      <c r="AN2177" t="s">
        <v>8324</v>
      </c>
      <c r="AO2177" s="15">
        <v>42565.009097222224</v>
      </c>
      <c r="AP2177" s="15">
        <v>42572.009097222224</v>
      </c>
      <c r="AU2177" s="3"/>
      <c r="AV2177" s="3"/>
      <c r="AW2177" s="6"/>
      <c r="AX2177" s="8"/>
      <c r="BJ2177" s="10"/>
      <c r="BL2177" s="15"/>
      <c r="BM2177" s="15"/>
    </row>
    <row r="2178" spans="1:65" ht="12.75" hidden="1" customHeight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  <c r="W2178">
        <v>2176</v>
      </c>
      <c r="X2178" s="3" t="s">
        <v>2177</v>
      </c>
      <c r="Y2178" s="3" t="s">
        <v>6286</v>
      </c>
      <c r="Z2178" s="6">
        <v>5000</v>
      </c>
      <c r="AA2178" s="8">
        <v>6301</v>
      </c>
      <c r="AB2178" t="s">
        <v>8218</v>
      </c>
      <c r="AC2178" t="s">
        <v>8223</v>
      </c>
      <c r="AD2178" t="s">
        <v>8245</v>
      </c>
      <c r="AE2178">
        <v>1430579509</v>
      </c>
      <c r="AF2178">
        <v>1427987509</v>
      </c>
      <c r="AG2178" t="b">
        <v>0</v>
      </c>
      <c r="AH2178">
        <v>71</v>
      </c>
      <c r="AI2178" t="b">
        <v>1</v>
      </c>
      <c r="AJ2178" t="s">
        <v>8274</v>
      </c>
      <c r="AK2178">
        <v>126</v>
      </c>
      <c r="AL2178">
        <v>88.75</v>
      </c>
      <c r="AM2178" s="10" t="s">
        <v>8323</v>
      </c>
      <c r="AN2178" t="s">
        <v>8324</v>
      </c>
      <c r="AO2178" s="15">
        <v>42096.633206018523</v>
      </c>
      <c r="AP2178" s="15">
        <v>42126.633206018523</v>
      </c>
      <c r="AU2178" s="3"/>
      <c r="AV2178" s="3"/>
      <c r="AW2178" s="6"/>
      <c r="AX2178" s="8"/>
      <c r="BJ2178" s="10"/>
      <c r="BL2178" s="15"/>
      <c r="BM2178" s="15"/>
    </row>
    <row r="2179" spans="1:65" ht="12.75" hidden="1" customHeight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(I2179/(3600*24))+DATE(1970,1,1)</f>
        <v>42527.250775462962</v>
      </c>
      <c r="W2179">
        <v>2177</v>
      </c>
      <c r="X2179" s="3" t="s">
        <v>2178</v>
      </c>
      <c r="Y2179" s="3" t="s">
        <v>6287</v>
      </c>
      <c r="Z2179" s="6">
        <v>2500</v>
      </c>
      <c r="AA2179" s="8">
        <v>2503</v>
      </c>
      <c r="AB2179" t="s">
        <v>8218</v>
      </c>
      <c r="AC2179" t="s">
        <v>8223</v>
      </c>
      <c r="AD2179" t="s">
        <v>8245</v>
      </c>
      <c r="AE2179">
        <v>1465192867</v>
      </c>
      <c r="AF2179">
        <v>1463032867</v>
      </c>
      <c r="AG2179" t="b">
        <v>0</v>
      </c>
      <c r="AH2179">
        <v>38</v>
      </c>
      <c r="AI2179" t="b">
        <v>1</v>
      </c>
      <c r="AJ2179" t="s">
        <v>8274</v>
      </c>
      <c r="AK2179">
        <v>100</v>
      </c>
      <c r="AL2179">
        <v>65.87</v>
      </c>
      <c r="AM2179" s="10" t="s">
        <v>8323</v>
      </c>
      <c r="AN2179" t="s">
        <v>8324</v>
      </c>
      <c r="AO2179" s="15">
        <v>42502.250775462962</v>
      </c>
      <c r="AP2179" s="15">
        <v>42527.250775462962</v>
      </c>
      <c r="AU2179" s="3"/>
      <c r="AV2179" s="3"/>
      <c r="AW2179" s="6"/>
      <c r="AX2179" s="8"/>
      <c r="BJ2179" s="10"/>
      <c r="BL2179" s="15"/>
      <c r="BM2179" s="15"/>
    </row>
    <row r="2180" spans="1:65" ht="12.75" hidden="1" customHeight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  <c r="W2180">
        <v>2178</v>
      </c>
      <c r="X2180" s="3" t="s">
        <v>2179</v>
      </c>
      <c r="Y2180" s="3" t="s">
        <v>6288</v>
      </c>
      <c r="Z2180" s="6">
        <v>25000</v>
      </c>
      <c r="AA2180" s="8">
        <v>34660</v>
      </c>
      <c r="AB2180" t="s">
        <v>8218</v>
      </c>
      <c r="AC2180" t="s">
        <v>8223</v>
      </c>
      <c r="AD2180" t="s">
        <v>8245</v>
      </c>
      <c r="AE2180">
        <v>1484752597</v>
      </c>
      <c r="AF2180">
        <v>1482160597</v>
      </c>
      <c r="AG2180" t="b">
        <v>0</v>
      </c>
      <c r="AH2180">
        <v>859</v>
      </c>
      <c r="AI2180" t="b">
        <v>1</v>
      </c>
      <c r="AJ2180" t="s">
        <v>8274</v>
      </c>
      <c r="AK2180">
        <v>139</v>
      </c>
      <c r="AL2180">
        <v>40.35</v>
      </c>
      <c r="AM2180" s="10" t="s">
        <v>8323</v>
      </c>
      <c r="AN2180" t="s">
        <v>8324</v>
      </c>
      <c r="AO2180" s="15">
        <v>42723.63653935185</v>
      </c>
      <c r="AP2180" s="15">
        <v>42753.63653935185</v>
      </c>
      <c r="AU2180" s="3"/>
      <c r="AV2180" s="3"/>
      <c r="AW2180" s="6"/>
      <c r="AX2180" s="8"/>
      <c r="BJ2180" s="10"/>
      <c r="BL2180" s="15"/>
      <c r="BM2180" s="15"/>
    </row>
    <row r="2181" spans="1:65" ht="12.75" hidden="1" customHeight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  <c r="W2181">
        <v>2179</v>
      </c>
      <c r="X2181" s="3" t="s">
        <v>2180</v>
      </c>
      <c r="Y2181" s="3" t="s">
        <v>6289</v>
      </c>
      <c r="Z2181" s="6">
        <v>1000</v>
      </c>
      <c r="AA2181" s="8">
        <v>1614</v>
      </c>
      <c r="AB2181" t="s">
        <v>8218</v>
      </c>
      <c r="AC2181" t="s">
        <v>8223</v>
      </c>
      <c r="AD2181" t="s">
        <v>8245</v>
      </c>
      <c r="AE2181">
        <v>1428725192</v>
      </c>
      <c r="AF2181">
        <v>1426133192</v>
      </c>
      <c r="AG2181" t="b">
        <v>0</v>
      </c>
      <c r="AH2181">
        <v>21</v>
      </c>
      <c r="AI2181" t="b">
        <v>1</v>
      </c>
      <c r="AJ2181" t="s">
        <v>8274</v>
      </c>
      <c r="AK2181">
        <v>161</v>
      </c>
      <c r="AL2181">
        <v>76.86</v>
      </c>
      <c r="AM2181" s="10" t="s">
        <v>8323</v>
      </c>
      <c r="AN2181" t="s">
        <v>8324</v>
      </c>
      <c r="AO2181" s="15">
        <v>42075.171203703707</v>
      </c>
      <c r="AP2181" s="15">
        <v>42105.171203703707</v>
      </c>
      <c r="AU2181" s="3"/>
      <c r="AV2181" s="3"/>
      <c r="AW2181" s="6"/>
      <c r="AX2181" s="8"/>
      <c r="BJ2181" s="10"/>
      <c r="BL2181" s="15"/>
      <c r="BM2181" s="15"/>
    </row>
    <row r="2182" spans="1:65" ht="12.75" hidden="1" customHeight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  <c r="W2182">
        <v>2180</v>
      </c>
      <c r="X2182" s="3" t="s">
        <v>2181</v>
      </c>
      <c r="Y2182" s="3" t="s">
        <v>6290</v>
      </c>
      <c r="Z2182" s="6">
        <v>5000</v>
      </c>
      <c r="AA2182" s="8">
        <v>5359.21</v>
      </c>
      <c r="AB2182" t="s">
        <v>8218</v>
      </c>
      <c r="AC2182" t="s">
        <v>8223</v>
      </c>
      <c r="AD2182" t="s">
        <v>8245</v>
      </c>
      <c r="AE2182">
        <v>1447434268</v>
      </c>
      <c r="AF2182">
        <v>1443801868</v>
      </c>
      <c r="AG2182" t="b">
        <v>0</v>
      </c>
      <c r="AH2182">
        <v>78</v>
      </c>
      <c r="AI2182" t="b">
        <v>1</v>
      </c>
      <c r="AJ2182" t="s">
        <v>8274</v>
      </c>
      <c r="AK2182">
        <v>107</v>
      </c>
      <c r="AL2182">
        <v>68.709999999999994</v>
      </c>
      <c r="AM2182" s="10" t="s">
        <v>8323</v>
      </c>
      <c r="AN2182" t="s">
        <v>8324</v>
      </c>
      <c r="AO2182" s="15">
        <v>42279.669768518521</v>
      </c>
      <c r="AP2182" s="15">
        <v>42321.711435185185</v>
      </c>
      <c r="AU2182" s="3"/>
      <c r="AV2182" s="3"/>
      <c r="AW2182" s="6"/>
      <c r="AX2182" s="8"/>
      <c r="BJ2182" s="10"/>
      <c r="BL2182" s="15"/>
      <c r="BM2182" s="15"/>
    </row>
    <row r="2183" spans="1:65" ht="12.75" hidden="1" customHeight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  <c r="W2183">
        <v>2181</v>
      </c>
      <c r="X2183" s="3" t="s">
        <v>2182</v>
      </c>
      <c r="Y2183" s="3" t="s">
        <v>6291</v>
      </c>
      <c r="Z2183" s="6">
        <v>2000</v>
      </c>
      <c r="AA2183" s="8">
        <v>3062</v>
      </c>
      <c r="AB2183" t="s">
        <v>8218</v>
      </c>
      <c r="AC2183" t="s">
        <v>8223</v>
      </c>
      <c r="AD2183" t="s">
        <v>8245</v>
      </c>
      <c r="AE2183">
        <v>1487635653</v>
      </c>
      <c r="AF2183">
        <v>1486426053</v>
      </c>
      <c r="AG2183" t="b">
        <v>0</v>
      </c>
      <c r="AH2183">
        <v>53</v>
      </c>
      <c r="AI2183" t="b">
        <v>1</v>
      </c>
      <c r="AJ2183" t="s">
        <v>8295</v>
      </c>
      <c r="AK2183">
        <v>153</v>
      </c>
      <c r="AL2183">
        <v>57.77</v>
      </c>
      <c r="AM2183" s="10" t="s">
        <v>8331</v>
      </c>
      <c r="AN2183" t="s">
        <v>8349</v>
      </c>
      <c r="AO2183" s="15">
        <v>42773.005243055552</v>
      </c>
      <c r="AP2183" s="15">
        <v>42787.005243055552</v>
      </c>
      <c r="AU2183" s="3"/>
      <c r="AV2183" s="3"/>
      <c r="AW2183" s="6"/>
      <c r="AX2183" s="8"/>
      <c r="BJ2183" s="10"/>
      <c r="BL2183" s="15"/>
      <c r="BM2183" s="15"/>
    </row>
    <row r="2184" spans="1:65" ht="12.75" hidden="1" customHeight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  <c r="W2184">
        <v>2182</v>
      </c>
      <c r="X2184" s="3" t="s">
        <v>2183</v>
      </c>
      <c r="Y2184" s="3" t="s">
        <v>6292</v>
      </c>
      <c r="Z2184" s="6">
        <v>3000</v>
      </c>
      <c r="AA2184" s="8">
        <v>15725</v>
      </c>
      <c r="AB2184" t="s">
        <v>8218</v>
      </c>
      <c r="AC2184" t="s">
        <v>8228</v>
      </c>
      <c r="AD2184" t="s">
        <v>8250</v>
      </c>
      <c r="AE2184">
        <v>1412285825</v>
      </c>
      <c r="AF2184">
        <v>1409261825</v>
      </c>
      <c r="AG2184" t="b">
        <v>0</v>
      </c>
      <c r="AH2184">
        <v>356</v>
      </c>
      <c r="AI2184" t="b">
        <v>1</v>
      </c>
      <c r="AJ2184" t="s">
        <v>8295</v>
      </c>
      <c r="AK2184">
        <v>524</v>
      </c>
      <c r="AL2184">
        <v>44.17</v>
      </c>
      <c r="AM2184" s="10" t="s">
        <v>8331</v>
      </c>
      <c r="AN2184" t="s">
        <v>8349</v>
      </c>
      <c r="AO2184" s="15">
        <v>41879.900752314818</v>
      </c>
      <c r="AP2184" s="15">
        <v>41914.900752314818</v>
      </c>
      <c r="AU2184" s="3"/>
      <c r="AV2184" s="3"/>
      <c r="AW2184" s="6"/>
      <c r="AX2184" s="8"/>
      <c r="BJ2184" s="10"/>
      <c r="BL2184" s="15"/>
      <c r="BM2184" s="15"/>
    </row>
    <row r="2185" spans="1:65" ht="12.75" hidden="1" customHeight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  <c r="W2185">
        <v>2183</v>
      </c>
      <c r="X2185" s="3" t="s">
        <v>2184</v>
      </c>
      <c r="Y2185" s="3" t="s">
        <v>6293</v>
      </c>
      <c r="Z2185" s="6">
        <v>1800</v>
      </c>
      <c r="AA2185" s="8">
        <v>8807</v>
      </c>
      <c r="AB2185" t="s">
        <v>8218</v>
      </c>
      <c r="AC2185" t="s">
        <v>8223</v>
      </c>
      <c r="AD2185" t="s">
        <v>8245</v>
      </c>
      <c r="AE2185">
        <v>1486616400</v>
      </c>
      <c r="AF2185">
        <v>1484037977</v>
      </c>
      <c r="AG2185" t="b">
        <v>0</v>
      </c>
      <c r="AH2185">
        <v>279</v>
      </c>
      <c r="AI2185" t="b">
        <v>1</v>
      </c>
      <c r="AJ2185" t="s">
        <v>8295</v>
      </c>
      <c r="AK2185">
        <v>489</v>
      </c>
      <c r="AL2185">
        <v>31.57</v>
      </c>
      <c r="AM2185" s="10" t="s">
        <v>8331</v>
      </c>
      <c r="AN2185" t="s">
        <v>8349</v>
      </c>
      <c r="AO2185" s="15">
        <v>42745.365474537044</v>
      </c>
      <c r="AP2185" s="15">
        <v>42775.208333333328</v>
      </c>
      <c r="AU2185" s="3"/>
      <c r="AV2185" s="3"/>
      <c r="AW2185" s="6"/>
      <c r="AX2185" s="8"/>
      <c r="BJ2185" s="10"/>
      <c r="BL2185" s="15"/>
      <c r="BM2185" s="15"/>
    </row>
    <row r="2186" spans="1:65" ht="12.75" hidden="1" customHeight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  <c r="W2186">
        <v>2184</v>
      </c>
      <c r="X2186" s="3" t="s">
        <v>2185</v>
      </c>
      <c r="Y2186" s="3" t="s">
        <v>6294</v>
      </c>
      <c r="Z2186" s="6">
        <v>10000</v>
      </c>
      <c r="AA2186" s="8">
        <v>28474</v>
      </c>
      <c r="AB2186" t="s">
        <v>8218</v>
      </c>
      <c r="AC2186" t="s">
        <v>8223</v>
      </c>
      <c r="AD2186" t="s">
        <v>8245</v>
      </c>
      <c r="AE2186">
        <v>1453737600</v>
      </c>
      <c r="AF2186">
        <v>1452530041</v>
      </c>
      <c r="AG2186" t="b">
        <v>1</v>
      </c>
      <c r="AH2186">
        <v>266</v>
      </c>
      <c r="AI2186" t="b">
        <v>1</v>
      </c>
      <c r="AJ2186" t="s">
        <v>8295</v>
      </c>
      <c r="AK2186">
        <v>285</v>
      </c>
      <c r="AL2186">
        <v>107.05</v>
      </c>
      <c r="AM2186" s="10" t="s">
        <v>8331</v>
      </c>
      <c r="AN2186" t="s">
        <v>8349</v>
      </c>
      <c r="AO2186" s="15">
        <v>42380.690289351856</v>
      </c>
      <c r="AP2186" s="15">
        <v>42394.666666666672</v>
      </c>
      <c r="AU2186" s="3"/>
      <c r="AV2186" s="3"/>
      <c r="AW2186" s="6"/>
      <c r="AX2186" s="8"/>
      <c r="BJ2186" s="10"/>
      <c r="BL2186" s="15"/>
      <c r="BM2186" s="15"/>
    </row>
    <row r="2187" spans="1:65" ht="12.75" hidden="1" customHeight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41359.349988425922</v>
      </c>
      <c r="W2187">
        <v>2185</v>
      </c>
      <c r="X2187" s="3" t="s">
        <v>2186</v>
      </c>
      <c r="Y2187" s="3" t="s">
        <v>6295</v>
      </c>
      <c r="Z2187" s="6">
        <v>5000</v>
      </c>
      <c r="AA2187" s="8">
        <v>92848.5</v>
      </c>
      <c r="AB2187" t="s">
        <v>8218</v>
      </c>
      <c r="AC2187" t="s">
        <v>8224</v>
      </c>
      <c r="AD2187" t="s">
        <v>8246</v>
      </c>
      <c r="AE2187">
        <v>1364286239</v>
      </c>
      <c r="AF2187">
        <v>1360830239</v>
      </c>
      <c r="AG2187" t="b">
        <v>0</v>
      </c>
      <c r="AH2187">
        <v>623</v>
      </c>
      <c r="AI2187" t="b">
        <v>1</v>
      </c>
      <c r="AJ2187" t="s">
        <v>8295</v>
      </c>
      <c r="AK2187">
        <v>1857</v>
      </c>
      <c r="AL2187">
        <v>149.03</v>
      </c>
      <c r="AM2187" s="10" t="s">
        <v>8331</v>
      </c>
      <c r="AN2187" t="s">
        <v>8349</v>
      </c>
      <c r="AO2187" s="15">
        <v>41319.349988425929</v>
      </c>
      <c r="AP2187" s="15">
        <v>41359.349988425922</v>
      </c>
      <c r="AU2187" s="3"/>
      <c r="AV2187" s="3"/>
      <c r="AW2187" s="6"/>
      <c r="AX2187" s="8"/>
      <c r="BJ2187" s="10"/>
      <c r="BL2187" s="15"/>
      <c r="BM2187" s="15"/>
    </row>
    <row r="2188" spans="1:65" ht="12.75" hidden="1" customHeight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  <c r="W2188">
        <v>2186</v>
      </c>
      <c r="X2188" s="3" t="s">
        <v>2187</v>
      </c>
      <c r="Y2188" s="3" t="s">
        <v>6296</v>
      </c>
      <c r="Z2188" s="6">
        <v>20000</v>
      </c>
      <c r="AA2188" s="8">
        <v>21935</v>
      </c>
      <c r="AB2188" t="s">
        <v>8218</v>
      </c>
      <c r="AC2188" t="s">
        <v>8223</v>
      </c>
      <c r="AD2188" t="s">
        <v>8245</v>
      </c>
      <c r="AE2188">
        <v>1473213600</v>
      </c>
      <c r="AF2188">
        <v>1470062743</v>
      </c>
      <c r="AG2188" t="b">
        <v>0</v>
      </c>
      <c r="AH2188">
        <v>392</v>
      </c>
      <c r="AI2188" t="b">
        <v>1</v>
      </c>
      <c r="AJ2188" t="s">
        <v>8295</v>
      </c>
      <c r="AK2188">
        <v>110</v>
      </c>
      <c r="AL2188">
        <v>55.96</v>
      </c>
      <c r="AM2188" s="10" t="s">
        <v>8331</v>
      </c>
      <c r="AN2188" t="s">
        <v>8349</v>
      </c>
      <c r="AO2188" s="15">
        <v>42583.615081018521</v>
      </c>
      <c r="AP2188" s="15">
        <v>42620.083333333328</v>
      </c>
      <c r="AU2188" s="3"/>
      <c r="AV2188" s="3"/>
      <c r="AW2188" s="6"/>
      <c r="AX2188" s="8"/>
      <c r="BJ2188" s="10"/>
      <c r="BL2188" s="15"/>
      <c r="BM2188" s="15"/>
    </row>
    <row r="2189" spans="1:65" ht="12.75" hidden="1" customHeight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  <c r="W2189">
        <v>2187</v>
      </c>
      <c r="X2189" s="3" t="s">
        <v>2188</v>
      </c>
      <c r="Y2189" s="3" t="s">
        <v>6297</v>
      </c>
      <c r="Z2189" s="6">
        <v>20000</v>
      </c>
      <c r="AA2189" s="8">
        <v>202928.5</v>
      </c>
      <c r="AB2189" t="s">
        <v>8218</v>
      </c>
      <c r="AC2189" t="s">
        <v>8223</v>
      </c>
      <c r="AD2189" t="s">
        <v>8245</v>
      </c>
      <c r="AE2189">
        <v>1428033540</v>
      </c>
      <c r="AF2189">
        <v>1425531666</v>
      </c>
      <c r="AG2189" t="b">
        <v>1</v>
      </c>
      <c r="AH2189">
        <v>3562</v>
      </c>
      <c r="AI2189" t="b">
        <v>1</v>
      </c>
      <c r="AJ2189" t="s">
        <v>8295</v>
      </c>
      <c r="AK2189">
        <v>1015</v>
      </c>
      <c r="AL2189">
        <v>56.97</v>
      </c>
      <c r="AM2189" s="10" t="s">
        <v>8331</v>
      </c>
      <c r="AN2189" t="s">
        <v>8349</v>
      </c>
      <c r="AO2189" s="15">
        <v>42068.209097222221</v>
      </c>
      <c r="AP2189" s="15">
        <v>42097.165972222225</v>
      </c>
      <c r="AU2189" s="3"/>
      <c r="AV2189" s="3"/>
      <c r="AW2189" s="6"/>
      <c r="AX2189" s="8"/>
      <c r="BJ2189" s="10"/>
      <c r="BL2189" s="15"/>
      <c r="BM2189" s="15"/>
    </row>
    <row r="2190" spans="1:65" ht="12.75" hidden="1" customHeight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  <c r="W2190">
        <v>2188</v>
      </c>
      <c r="X2190" s="3" t="s">
        <v>2189</v>
      </c>
      <c r="Y2190" s="3" t="s">
        <v>6298</v>
      </c>
      <c r="Z2190" s="6">
        <v>5494</v>
      </c>
      <c r="AA2190" s="8">
        <v>22645</v>
      </c>
      <c r="AB2190" t="s">
        <v>8218</v>
      </c>
      <c r="AC2190" t="s">
        <v>8225</v>
      </c>
      <c r="AD2190" t="s">
        <v>8247</v>
      </c>
      <c r="AE2190">
        <v>1477414800</v>
      </c>
      <c r="AF2190">
        <v>1474380241</v>
      </c>
      <c r="AG2190" t="b">
        <v>0</v>
      </c>
      <c r="AH2190">
        <v>514</v>
      </c>
      <c r="AI2190" t="b">
        <v>1</v>
      </c>
      <c r="AJ2190" t="s">
        <v>8295</v>
      </c>
      <c r="AK2190">
        <v>412</v>
      </c>
      <c r="AL2190">
        <v>44.06</v>
      </c>
      <c r="AM2190" s="10" t="s">
        <v>8331</v>
      </c>
      <c r="AN2190" t="s">
        <v>8349</v>
      </c>
      <c r="AO2190" s="15">
        <v>42633.586122685185</v>
      </c>
      <c r="AP2190" s="15">
        <v>42668.708333333328</v>
      </c>
      <c r="AU2190" s="3"/>
      <c r="AV2190" s="3"/>
      <c r="AW2190" s="6"/>
      <c r="AX2190" s="8"/>
      <c r="BJ2190" s="10"/>
      <c r="BL2190" s="15"/>
      <c r="BM2190" s="15"/>
    </row>
    <row r="2191" spans="1:65" ht="12.75" hidden="1" customHeight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  <c r="W2191">
        <v>2189</v>
      </c>
      <c r="X2191" s="3" t="s">
        <v>2190</v>
      </c>
      <c r="Y2191" s="3" t="s">
        <v>6299</v>
      </c>
      <c r="Z2191" s="6">
        <v>1200</v>
      </c>
      <c r="AA2191" s="8">
        <v>6039</v>
      </c>
      <c r="AB2191" t="s">
        <v>8218</v>
      </c>
      <c r="AC2191" t="s">
        <v>8224</v>
      </c>
      <c r="AD2191" t="s">
        <v>8246</v>
      </c>
      <c r="AE2191">
        <v>1461276000</v>
      </c>
      <c r="AF2191">
        <v>1460055300</v>
      </c>
      <c r="AG2191" t="b">
        <v>0</v>
      </c>
      <c r="AH2191">
        <v>88</v>
      </c>
      <c r="AI2191" t="b">
        <v>1</v>
      </c>
      <c r="AJ2191" t="s">
        <v>8295</v>
      </c>
      <c r="AK2191">
        <v>503</v>
      </c>
      <c r="AL2191">
        <v>68.63</v>
      </c>
      <c r="AM2191" s="10" t="s">
        <v>8331</v>
      </c>
      <c r="AN2191" t="s">
        <v>8349</v>
      </c>
      <c r="AO2191" s="15">
        <v>42467.788194444445</v>
      </c>
      <c r="AP2191" s="15">
        <v>42481.916666666672</v>
      </c>
      <c r="AU2191" s="3"/>
      <c r="AV2191" s="3"/>
      <c r="AW2191" s="6"/>
      <c r="AX2191" s="8"/>
      <c r="BJ2191" s="10"/>
      <c r="BL2191" s="15"/>
      <c r="BM2191" s="15"/>
    </row>
    <row r="2192" spans="1:65" ht="12.75" hidden="1" customHeight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  <c r="W2192">
        <v>2190</v>
      </c>
      <c r="X2192" s="3" t="s">
        <v>2191</v>
      </c>
      <c r="Y2192" s="3" t="s">
        <v>6300</v>
      </c>
      <c r="Z2192" s="6">
        <v>19000</v>
      </c>
      <c r="AA2192" s="8">
        <v>35076</v>
      </c>
      <c r="AB2192" t="s">
        <v>8218</v>
      </c>
      <c r="AC2192" t="s">
        <v>8223</v>
      </c>
      <c r="AD2192" t="s">
        <v>8245</v>
      </c>
      <c r="AE2192">
        <v>1458716340</v>
      </c>
      <c r="AF2192">
        <v>1455721204</v>
      </c>
      <c r="AG2192" t="b">
        <v>0</v>
      </c>
      <c r="AH2192">
        <v>537</v>
      </c>
      <c r="AI2192" t="b">
        <v>1</v>
      </c>
      <c r="AJ2192" t="s">
        <v>8295</v>
      </c>
      <c r="AK2192">
        <v>185</v>
      </c>
      <c r="AL2192">
        <v>65.319999999999993</v>
      </c>
      <c r="AM2192" s="10" t="s">
        <v>8331</v>
      </c>
      <c r="AN2192" t="s">
        <v>8349</v>
      </c>
      <c r="AO2192" s="15">
        <v>42417.625046296293</v>
      </c>
      <c r="AP2192" s="15">
        <v>42452.290972222225</v>
      </c>
      <c r="AU2192" s="3"/>
      <c r="AV2192" s="3"/>
      <c r="AW2192" s="6"/>
      <c r="AX2192" s="8"/>
      <c r="BJ2192" s="10"/>
      <c r="BL2192" s="15"/>
      <c r="BM2192" s="15"/>
    </row>
    <row r="2193" spans="1:65" ht="12.75" hidden="1" customHeight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  <c r="W2193">
        <v>2191</v>
      </c>
      <c r="X2193" s="3" t="s">
        <v>2192</v>
      </c>
      <c r="Y2193" s="3" t="s">
        <v>6301</v>
      </c>
      <c r="Z2193" s="6">
        <v>750</v>
      </c>
      <c r="AA2193" s="8">
        <v>898</v>
      </c>
      <c r="AB2193" t="s">
        <v>8218</v>
      </c>
      <c r="AC2193" t="s">
        <v>8224</v>
      </c>
      <c r="AD2193" t="s">
        <v>8246</v>
      </c>
      <c r="AE2193">
        <v>1487102427</v>
      </c>
      <c r="AF2193">
        <v>1486065627</v>
      </c>
      <c r="AG2193" t="b">
        <v>0</v>
      </c>
      <c r="AH2193">
        <v>25</v>
      </c>
      <c r="AI2193" t="b">
        <v>1</v>
      </c>
      <c r="AJ2193" t="s">
        <v>8295</v>
      </c>
      <c r="AK2193">
        <v>120</v>
      </c>
      <c r="AL2193">
        <v>35.92</v>
      </c>
      <c r="AM2193" s="10" t="s">
        <v>8331</v>
      </c>
      <c r="AN2193" t="s">
        <v>8349</v>
      </c>
      <c r="AO2193" s="15">
        <v>42768.833645833336</v>
      </c>
      <c r="AP2193" s="15">
        <v>42780.833645833336</v>
      </c>
      <c r="AU2193" s="3"/>
      <c r="AV2193" s="3"/>
      <c r="AW2193" s="6"/>
      <c r="AX2193" s="8"/>
      <c r="BJ2193" s="10"/>
      <c r="BL2193" s="15"/>
      <c r="BM2193" s="15"/>
    </row>
    <row r="2194" spans="1:65" ht="12.75" hidden="1" customHeight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  <c r="W2194">
        <v>2192</v>
      </c>
      <c r="X2194" s="3" t="s">
        <v>2193</v>
      </c>
      <c r="Y2194" s="3" t="s">
        <v>6302</v>
      </c>
      <c r="Z2194" s="6">
        <v>12000</v>
      </c>
      <c r="AA2194" s="8">
        <v>129748.82</v>
      </c>
      <c r="AB2194" t="s">
        <v>8218</v>
      </c>
      <c r="AC2194" t="s">
        <v>8224</v>
      </c>
      <c r="AD2194" t="s">
        <v>8246</v>
      </c>
      <c r="AE2194">
        <v>1481842800</v>
      </c>
      <c r="AF2194">
        <v>1479414344</v>
      </c>
      <c r="AG2194" t="b">
        <v>0</v>
      </c>
      <c r="AH2194">
        <v>3238</v>
      </c>
      <c r="AI2194" t="b">
        <v>1</v>
      </c>
      <c r="AJ2194" t="s">
        <v>8295</v>
      </c>
      <c r="AK2194">
        <v>1081</v>
      </c>
      <c r="AL2194">
        <v>40.07</v>
      </c>
      <c r="AM2194" s="10" t="s">
        <v>8331</v>
      </c>
      <c r="AN2194" t="s">
        <v>8349</v>
      </c>
      <c r="AO2194" s="15">
        <v>42691.8512037037</v>
      </c>
      <c r="AP2194" s="15">
        <v>42719.958333333328</v>
      </c>
      <c r="AU2194" s="3"/>
      <c r="AV2194" s="3"/>
      <c r="AW2194" s="6"/>
      <c r="AX2194" s="8"/>
      <c r="BJ2194" s="10"/>
      <c r="BL2194" s="15"/>
      <c r="BM2194" s="15"/>
    </row>
    <row r="2195" spans="1:65" ht="12.75" hidden="1" customHeight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  <c r="W2195">
        <v>2193</v>
      </c>
      <c r="X2195" s="3" t="s">
        <v>2194</v>
      </c>
      <c r="Y2195" s="3" t="s">
        <v>6303</v>
      </c>
      <c r="Z2195" s="6">
        <v>15000</v>
      </c>
      <c r="AA2195" s="8">
        <v>67856</v>
      </c>
      <c r="AB2195" t="s">
        <v>8218</v>
      </c>
      <c r="AC2195" t="s">
        <v>8223</v>
      </c>
      <c r="AD2195" t="s">
        <v>8245</v>
      </c>
      <c r="AE2195">
        <v>1479704340</v>
      </c>
      <c r="AF2195">
        <v>1477043072</v>
      </c>
      <c r="AG2195" t="b">
        <v>0</v>
      </c>
      <c r="AH2195">
        <v>897</v>
      </c>
      <c r="AI2195" t="b">
        <v>1</v>
      </c>
      <c r="AJ2195" t="s">
        <v>8295</v>
      </c>
      <c r="AK2195">
        <v>452</v>
      </c>
      <c r="AL2195">
        <v>75.650000000000006</v>
      </c>
      <c r="AM2195" s="10" t="s">
        <v>8331</v>
      </c>
      <c r="AN2195" t="s">
        <v>8349</v>
      </c>
      <c r="AO2195" s="15">
        <v>42664.405925925923</v>
      </c>
      <c r="AP2195" s="15">
        <v>42695.207638888889</v>
      </c>
      <c r="AU2195" s="3"/>
      <c r="AV2195" s="3"/>
      <c r="AW2195" s="6"/>
      <c r="AX2195" s="8"/>
      <c r="BJ2195" s="10"/>
      <c r="BL2195" s="15"/>
      <c r="BM2195" s="15"/>
    </row>
    <row r="2196" spans="1:65" ht="12.75" hidden="1" customHeight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  <c r="W2196">
        <v>2194</v>
      </c>
      <c r="X2196" s="3" t="s">
        <v>2195</v>
      </c>
      <c r="Y2196" s="3" t="s">
        <v>6304</v>
      </c>
      <c r="Z2196" s="6">
        <v>10000</v>
      </c>
      <c r="AA2196" s="8">
        <v>53737</v>
      </c>
      <c r="AB2196" t="s">
        <v>8218</v>
      </c>
      <c r="AC2196" t="s">
        <v>8223</v>
      </c>
      <c r="AD2196" t="s">
        <v>8245</v>
      </c>
      <c r="AE2196">
        <v>1459012290</v>
      </c>
      <c r="AF2196">
        <v>1456423890</v>
      </c>
      <c r="AG2196" t="b">
        <v>0</v>
      </c>
      <c r="AH2196">
        <v>878</v>
      </c>
      <c r="AI2196" t="b">
        <v>1</v>
      </c>
      <c r="AJ2196" t="s">
        <v>8295</v>
      </c>
      <c r="AK2196">
        <v>537</v>
      </c>
      <c r="AL2196">
        <v>61.2</v>
      </c>
      <c r="AM2196" s="10" t="s">
        <v>8331</v>
      </c>
      <c r="AN2196" t="s">
        <v>8349</v>
      </c>
      <c r="AO2196" s="15">
        <v>42425.757986111115</v>
      </c>
      <c r="AP2196" s="15">
        <v>42455.716319444444</v>
      </c>
      <c r="AU2196" s="3"/>
      <c r="AV2196" s="3"/>
      <c r="AW2196" s="6"/>
      <c r="AX2196" s="8"/>
      <c r="BJ2196" s="10"/>
      <c r="BL2196" s="15"/>
      <c r="BM2196" s="15"/>
    </row>
    <row r="2197" spans="1:65" ht="12.75" hidden="1" customHeight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  <c r="W2197">
        <v>2195</v>
      </c>
      <c r="X2197" s="3" t="s">
        <v>2196</v>
      </c>
      <c r="Y2197" s="3" t="s">
        <v>6305</v>
      </c>
      <c r="Z2197" s="6">
        <v>4600</v>
      </c>
      <c r="AA2197" s="8">
        <v>5535</v>
      </c>
      <c r="AB2197" t="s">
        <v>8218</v>
      </c>
      <c r="AC2197" t="s">
        <v>8223</v>
      </c>
      <c r="AD2197" t="s">
        <v>8245</v>
      </c>
      <c r="AE2197">
        <v>1439317900</v>
      </c>
      <c r="AF2197">
        <v>1436725900</v>
      </c>
      <c r="AG2197" t="b">
        <v>0</v>
      </c>
      <c r="AH2197">
        <v>115</v>
      </c>
      <c r="AI2197" t="b">
        <v>1</v>
      </c>
      <c r="AJ2197" t="s">
        <v>8295</v>
      </c>
      <c r="AK2197">
        <v>120</v>
      </c>
      <c r="AL2197">
        <v>48.13</v>
      </c>
      <c r="AM2197" s="10" t="s">
        <v>8331</v>
      </c>
      <c r="AN2197" t="s">
        <v>8349</v>
      </c>
      <c r="AO2197" s="15">
        <v>42197.771990740745</v>
      </c>
      <c r="AP2197" s="15">
        <v>42227.771990740745</v>
      </c>
      <c r="AU2197" s="3"/>
      <c r="AV2197" s="3"/>
      <c r="AW2197" s="6"/>
      <c r="AX2197" s="8"/>
      <c r="BJ2197" s="10"/>
      <c r="BL2197" s="15"/>
      <c r="BM2197" s="15"/>
    </row>
    <row r="2198" spans="1:65" ht="12.75" hidden="1" customHeight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  <c r="W2198">
        <v>2196</v>
      </c>
      <c r="X2198" s="3" t="s">
        <v>2197</v>
      </c>
      <c r="Y2198" s="3" t="s">
        <v>6306</v>
      </c>
      <c r="Z2198" s="6">
        <v>14000</v>
      </c>
      <c r="AA2198" s="8">
        <v>15937</v>
      </c>
      <c r="AB2198" t="s">
        <v>8218</v>
      </c>
      <c r="AC2198" t="s">
        <v>8223</v>
      </c>
      <c r="AD2198" t="s">
        <v>8245</v>
      </c>
      <c r="AE2198">
        <v>1480662000</v>
      </c>
      <c r="AF2198">
        <v>1478000502</v>
      </c>
      <c r="AG2198" t="b">
        <v>0</v>
      </c>
      <c r="AH2198">
        <v>234</v>
      </c>
      <c r="AI2198" t="b">
        <v>1</v>
      </c>
      <c r="AJ2198" t="s">
        <v>8295</v>
      </c>
      <c r="AK2198">
        <v>114</v>
      </c>
      <c r="AL2198">
        <v>68.11</v>
      </c>
      <c r="AM2198" s="10" t="s">
        <v>8331</v>
      </c>
      <c r="AN2198" t="s">
        <v>8349</v>
      </c>
      <c r="AO2198" s="15">
        <v>42675.487291666665</v>
      </c>
      <c r="AP2198" s="15">
        <v>42706.291666666672</v>
      </c>
      <c r="AU2198" s="3"/>
      <c r="AV2198" s="3"/>
      <c r="AW2198" s="6"/>
      <c r="AX2198" s="8"/>
      <c r="BJ2198" s="10"/>
      <c r="BL2198" s="15"/>
      <c r="BM2198" s="15"/>
    </row>
    <row r="2199" spans="1:65" ht="12.75" hidden="1" customHeight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  <c r="W2199">
        <v>2197</v>
      </c>
      <c r="X2199" s="3" t="s">
        <v>2198</v>
      </c>
      <c r="Y2199" s="3" t="s">
        <v>6307</v>
      </c>
      <c r="Z2199" s="6">
        <v>30000</v>
      </c>
      <c r="AA2199" s="8">
        <v>285309.33</v>
      </c>
      <c r="AB2199" t="s">
        <v>8218</v>
      </c>
      <c r="AC2199" t="s">
        <v>8223</v>
      </c>
      <c r="AD2199" t="s">
        <v>8245</v>
      </c>
      <c r="AE2199">
        <v>1425132059</v>
      </c>
      <c r="AF2199">
        <v>1422540059</v>
      </c>
      <c r="AG2199" t="b">
        <v>0</v>
      </c>
      <c r="AH2199">
        <v>4330</v>
      </c>
      <c r="AI2199" t="b">
        <v>1</v>
      </c>
      <c r="AJ2199" t="s">
        <v>8295</v>
      </c>
      <c r="AK2199">
        <v>951</v>
      </c>
      <c r="AL2199">
        <v>65.89</v>
      </c>
      <c r="AM2199" s="10" t="s">
        <v>8331</v>
      </c>
      <c r="AN2199" t="s">
        <v>8349</v>
      </c>
      <c r="AO2199" s="15">
        <v>42033.584016203706</v>
      </c>
      <c r="AP2199" s="15">
        <v>42063.584016203706</v>
      </c>
      <c r="AU2199" s="3"/>
      <c r="AV2199" s="3"/>
      <c r="AW2199" s="6"/>
      <c r="AX2199" s="8"/>
      <c r="BJ2199" s="10"/>
      <c r="BL2199" s="15"/>
      <c r="BM2199" s="15"/>
    </row>
    <row r="2200" spans="1:65" ht="12.75" hidden="1" customHeight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  <c r="W2200">
        <v>2198</v>
      </c>
      <c r="X2200" s="3" t="s">
        <v>2199</v>
      </c>
      <c r="Y2200" s="3" t="s">
        <v>6308</v>
      </c>
      <c r="Z2200" s="6">
        <v>40000</v>
      </c>
      <c r="AA2200" s="8">
        <v>53157</v>
      </c>
      <c r="AB2200" t="s">
        <v>8218</v>
      </c>
      <c r="AC2200" t="s">
        <v>8223</v>
      </c>
      <c r="AD2200" t="s">
        <v>8245</v>
      </c>
      <c r="AE2200">
        <v>1447507200</v>
      </c>
      <c r="AF2200">
        <v>1444911600</v>
      </c>
      <c r="AG2200" t="b">
        <v>0</v>
      </c>
      <c r="AH2200">
        <v>651</v>
      </c>
      <c r="AI2200" t="b">
        <v>1</v>
      </c>
      <c r="AJ2200" t="s">
        <v>8295</v>
      </c>
      <c r="AK2200">
        <v>133</v>
      </c>
      <c r="AL2200">
        <v>81.650000000000006</v>
      </c>
      <c r="AM2200" s="10" t="s">
        <v>8331</v>
      </c>
      <c r="AN2200" t="s">
        <v>8349</v>
      </c>
      <c r="AO2200" s="15">
        <v>42292.513888888891</v>
      </c>
      <c r="AP2200" s="15">
        <v>42322.555555555555</v>
      </c>
      <c r="AU2200" s="3"/>
      <c r="AV2200" s="3"/>
      <c r="AW2200" s="6"/>
      <c r="AX2200" s="8"/>
      <c r="BJ2200" s="10"/>
      <c r="BL2200" s="15"/>
      <c r="BM2200" s="15"/>
    </row>
    <row r="2201" spans="1:65" ht="12.75" hidden="1" customHeight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  <c r="W2201">
        <v>2199</v>
      </c>
      <c r="X2201" s="3" t="s">
        <v>2200</v>
      </c>
      <c r="Y2201" s="3" t="s">
        <v>6309</v>
      </c>
      <c r="Z2201" s="6">
        <v>9000</v>
      </c>
      <c r="AA2201" s="8">
        <v>13228</v>
      </c>
      <c r="AB2201" t="s">
        <v>8218</v>
      </c>
      <c r="AC2201" t="s">
        <v>8240</v>
      </c>
      <c r="AD2201" t="s">
        <v>8248</v>
      </c>
      <c r="AE2201">
        <v>1444903198</v>
      </c>
      <c r="AF2201">
        <v>1442311198</v>
      </c>
      <c r="AG2201" t="b">
        <v>1</v>
      </c>
      <c r="AH2201">
        <v>251</v>
      </c>
      <c r="AI2201" t="b">
        <v>1</v>
      </c>
      <c r="AJ2201" t="s">
        <v>8295</v>
      </c>
      <c r="AK2201">
        <v>147</v>
      </c>
      <c r="AL2201">
        <v>52.7</v>
      </c>
      <c r="AM2201" s="10" t="s">
        <v>8331</v>
      </c>
      <c r="AN2201" t="s">
        <v>8349</v>
      </c>
      <c r="AO2201" s="15">
        <v>42262.416643518518</v>
      </c>
      <c r="AP2201" s="15">
        <v>42292.416643518518</v>
      </c>
      <c r="AU2201" s="3"/>
      <c r="AV2201" s="3"/>
      <c r="AW2201" s="6"/>
      <c r="AX2201" s="8"/>
      <c r="BJ2201" s="10"/>
      <c r="BL2201" s="15"/>
      <c r="BM2201" s="15"/>
    </row>
    <row r="2202" spans="1:65" ht="12.75" hidden="1" customHeight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  <c r="W2202">
        <v>2200</v>
      </c>
      <c r="X2202" s="3" t="s">
        <v>2201</v>
      </c>
      <c r="Y2202" s="3" t="s">
        <v>6310</v>
      </c>
      <c r="Z2202" s="6">
        <v>2000</v>
      </c>
      <c r="AA2202" s="8">
        <v>10843</v>
      </c>
      <c r="AB2202" t="s">
        <v>8218</v>
      </c>
      <c r="AC2202" t="s">
        <v>8224</v>
      </c>
      <c r="AD2202" t="s">
        <v>8246</v>
      </c>
      <c r="AE2202">
        <v>1436151600</v>
      </c>
      <c r="AF2202">
        <v>1433775668</v>
      </c>
      <c r="AG2202" t="b">
        <v>0</v>
      </c>
      <c r="AH2202">
        <v>263</v>
      </c>
      <c r="AI2202" t="b">
        <v>1</v>
      </c>
      <c r="AJ2202" t="s">
        <v>8295</v>
      </c>
      <c r="AK2202">
        <v>542</v>
      </c>
      <c r="AL2202">
        <v>41.23</v>
      </c>
      <c r="AM2202" s="10" t="s">
        <v>8331</v>
      </c>
      <c r="AN2202" t="s">
        <v>8349</v>
      </c>
      <c r="AO2202" s="15">
        <v>42163.625787037032</v>
      </c>
      <c r="AP2202" s="15">
        <v>42191.125</v>
      </c>
      <c r="AU2202" s="3"/>
      <c r="AV2202" s="3"/>
      <c r="AW2202" s="6"/>
      <c r="AX2202" s="8"/>
      <c r="BJ2202" s="10"/>
      <c r="BL2202" s="15"/>
      <c r="BM2202" s="15"/>
    </row>
    <row r="2203" spans="1:65" ht="12.75" hidden="1" customHeight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41290.846817129626</v>
      </c>
      <c r="W2203">
        <v>2201</v>
      </c>
      <c r="X2203" s="3" t="s">
        <v>2202</v>
      </c>
      <c r="Y2203" s="3" t="s">
        <v>6311</v>
      </c>
      <c r="Z2203" s="6">
        <v>110</v>
      </c>
      <c r="AA2203" s="8">
        <v>420.99</v>
      </c>
      <c r="AB2203" t="s">
        <v>8218</v>
      </c>
      <c r="AC2203" t="s">
        <v>8224</v>
      </c>
      <c r="AD2203" t="s">
        <v>8246</v>
      </c>
      <c r="AE2203">
        <v>1358367565</v>
      </c>
      <c r="AF2203">
        <v>1357157965</v>
      </c>
      <c r="AG2203" t="b">
        <v>0</v>
      </c>
      <c r="AH2203">
        <v>28</v>
      </c>
      <c r="AI2203" t="b">
        <v>1</v>
      </c>
      <c r="AJ2203" t="s">
        <v>8278</v>
      </c>
      <c r="AK2203">
        <v>383</v>
      </c>
      <c r="AL2203">
        <v>15.04</v>
      </c>
      <c r="AM2203" s="10" t="s">
        <v>8323</v>
      </c>
      <c r="AN2203" t="s">
        <v>8328</v>
      </c>
      <c r="AO2203" s="15">
        <v>41276.846817129634</v>
      </c>
      <c r="AP2203" s="15">
        <v>41290.846817129626</v>
      </c>
      <c r="AU2203" s="3"/>
      <c r="AV2203" s="3"/>
      <c r="AW2203" s="6"/>
      <c r="AX2203" s="8"/>
      <c r="BJ2203" s="10"/>
      <c r="BL2203" s="15"/>
      <c r="BM2203" s="15"/>
    </row>
    <row r="2204" spans="1:65" ht="12.75" hidden="1" customHeight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  <c r="W2204">
        <v>2202</v>
      </c>
      <c r="X2204" s="3" t="s">
        <v>2203</v>
      </c>
      <c r="Y2204" s="3" t="s">
        <v>6312</v>
      </c>
      <c r="Z2204" s="6">
        <v>4000</v>
      </c>
      <c r="AA2204" s="8">
        <v>28167.25</v>
      </c>
      <c r="AB2204" t="s">
        <v>8218</v>
      </c>
      <c r="AC2204" t="s">
        <v>8223</v>
      </c>
      <c r="AD2204" t="s">
        <v>8245</v>
      </c>
      <c r="AE2204">
        <v>1351801368</v>
      </c>
      <c r="AF2204">
        <v>1349209368</v>
      </c>
      <c r="AG2204" t="b">
        <v>0</v>
      </c>
      <c r="AH2204">
        <v>721</v>
      </c>
      <c r="AI2204" t="b">
        <v>1</v>
      </c>
      <c r="AJ2204" t="s">
        <v>8278</v>
      </c>
      <c r="AK2204">
        <v>704</v>
      </c>
      <c r="AL2204">
        <v>39.07</v>
      </c>
      <c r="AM2204" s="10" t="s">
        <v>8323</v>
      </c>
      <c r="AN2204" t="s">
        <v>8328</v>
      </c>
      <c r="AO2204" s="15">
        <v>41184.849166666667</v>
      </c>
      <c r="AP2204" s="15">
        <v>41214.849166666667</v>
      </c>
      <c r="AU2204" s="3"/>
      <c r="AV2204" s="3"/>
      <c r="AW2204" s="6"/>
      <c r="AX2204" s="8"/>
      <c r="BJ2204" s="10"/>
      <c r="BL2204" s="15"/>
      <c r="BM2204" s="15"/>
    </row>
    <row r="2205" spans="1:65" ht="12.75" hidden="1" customHeight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  <c r="W2205">
        <v>2203</v>
      </c>
      <c r="X2205" s="3" t="s">
        <v>2204</v>
      </c>
      <c r="Y2205" s="3" t="s">
        <v>6313</v>
      </c>
      <c r="Z2205" s="6">
        <v>2000</v>
      </c>
      <c r="AA2205" s="8">
        <v>2191</v>
      </c>
      <c r="AB2205" t="s">
        <v>8218</v>
      </c>
      <c r="AC2205" t="s">
        <v>8228</v>
      </c>
      <c r="AD2205" t="s">
        <v>8250</v>
      </c>
      <c r="AE2205">
        <v>1443127082</v>
      </c>
      <c r="AF2205">
        <v>1440535082</v>
      </c>
      <c r="AG2205" t="b">
        <v>0</v>
      </c>
      <c r="AH2205">
        <v>50</v>
      </c>
      <c r="AI2205" t="b">
        <v>1</v>
      </c>
      <c r="AJ2205" t="s">
        <v>8278</v>
      </c>
      <c r="AK2205">
        <v>110</v>
      </c>
      <c r="AL2205">
        <v>43.82</v>
      </c>
      <c r="AM2205" s="10" t="s">
        <v>8323</v>
      </c>
      <c r="AN2205" t="s">
        <v>8328</v>
      </c>
      <c r="AO2205" s="15">
        <v>42241.85974537037</v>
      </c>
      <c r="AP2205" s="15">
        <v>42271.85974537037</v>
      </c>
      <c r="AU2205" s="3"/>
      <c r="AV2205" s="3"/>
      <c r="AW2205" s="6"/>
      <c r="AX2205" s="8"/>
      <c r="BJ2205" s="10"/>
      <c r="BL2205" s="15"/>
      <c r="BM2205" s="15"/>
    </row>
    <row r="2206" spans="1:65" ht="12.75" hidden="1" customHeight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  <c r="W2206">
        <v>2204</v>
      </c>
      <c r="X2206" s="3" t="s">
        <v>2205</v>
      </c>
      <c r="Y2206" s="3" t="s">
        <v>6314</v>
      </c>
      <c r="Z2206" s="6">
        <v>1500</v>
      </c>
      <c r="AA2206" s="8">
        <v>1993</v>
      </c>
      <c r="AB2206" t="s">
        <v>8218</v>
      </c>
      <c r="AC2206" t="s">
        <v>8223</v>
      </c>
      <c r="AD2206" t="s">
        <v>8245</v>
      </c>
      <c r="AE2206">
        <v>1362814119</v>
      </c>
      <c r="AF2206">
        <v>1360222119</v>
      </c>
      <c r="AG2206" t="b">
        <v>0</v>
      </c>
      <c r="AH2206">
        <v>73</v>
      </c>
      <c r="AI2206" t="b">
        <v>1</v>
      </c>
      <c r="AJ2206" t="s">
        <v>8278</v>
      </c>
      <c r="AK2206">
        <v>133</v>
      </c>
      <c r="AL2206">
        <v>27.3</v>
      </c>
      <c r="AM2206" s="10" t="s">
        <v>8323</v>
      </c>
      <c r="AN2206" t="s">
        <v>8328</v>
      </c>
      <c r="AO2206" s="15">
        <v>41312.311562499999</v>
      </c>
      <c r="AP2206" s="15">
        <v>41342.311562499999</v>
      </c>
      <c r="AU2206" s="3"/>
      <c r="AV2206" s="3"/>
      <c r="AW2206" s="6"/>
      <c r="AX2206" s="8"/>
      <c r="BJ2206" s="10"/>
      <c r="BL2206" s="15"/>
      <c r="BM2206" s="15"/>
    </row>
    <row r="2207" spans="1:65" ht="12.75" hidden="1" customHeight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41061.821631944447</v>
      </c>
      <c r="W2207">
        <v>2205</v>
      </c>
      <c r="X2207" s="3" t="s">
        <v>2206</v>
      </c>
      <c r="Y2207" s="3" t="s">
        <v>6315</v>
      </c>
      <c r="Z2207" s="6">
        <v>750</v>
      </c>
      <c r="AA2207" s="8">
        <v>1140</v>
      </c>
      <c r="AB2207" t="s">
        <v>8218</v>
      </c>
      <c r="AC2207" t="s">
        <v>8223</v>
      </c>
      <c r="AD2207" t="s">
        <v>8245</v>
      </c>
      <c r="AE2207">
        <v>1338579789</v>
      </c>
      <c r="AF2207">
        <v>1335987789</v>
      </c>
      <c r="AG2207" t="b">
        <v>0</v>
      </c>
      <c r="AH2207">
        <v>27</v>
      </c>
      <c r="AI2207" t="b">
        <v>1</v>
      </c>
      <c r="AJ2207" t="s">
        <v>8278</v>
      </c>
      <c r="AK2207">
        <v>152</v>
      </c>
      <c r="AL2207">
        <v>42.22</v>
      </c>
      <c r="AM2207" s="10" t="s">
        <v>8323</v>
      </c>
      <c r="AN2207" t="s">
        <v>8328</v>
      </c>
      <c r="AO2207" s="15">
        <v>41031.82163194444</v>
      </c>
      <c r="AP2207" s="15">
        <v>41061.821631944447</v>
      </c>
      <c r="AU2207" s="3"/>
      <c r="AV2207" s="3"/>
      <c r="AW2207" s="6"/>
      <c r="AX2207" s="8"/>
      <c r="BJ2207" s="10"/>
      <c r="BL2207" s="15"/>
      <c r="BM2207" s="15"/>
    </row>
    <row r="2208" spans="1:65" ht="12.75" hidden="1" customHeight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  <c r="W2208">
        <v>2206</v>
      </c>
      <c r="X2208" s="3" t="s">
        <v>2207</v>
      </c>
      <c r="Y2208" s="3" t="s">
        <v>6316</v>
      </c>
      <c r="Z2208" s="6">
        <v>1100</v>
      </c>
      <c r="AA2208" s="8">
        <v>1130</v>
      </c>
      <c r="AB2208" t="s">
        <v>8218</v>
      </c>
      <c r="AC2208" t="s">
        <v>8223</v>
      </c>
      <c r="AD2208" t="s">
        <v>8245</v>
      </c>
      <c r="AE2208">
        <v>1334556624</v>
      </c>
      <c r="AF2208">
        <v>1333001424</v>
      </c>
      <c r="AG2208" t="b">
        <v>0</v>
      </c>
      <c r="AH2208">
        <v>34</v>
      </c>
      <c r="AI2208" t="b">
        <v>1</v>
      </c>
      <c r="AJ2208" t="s">
        <v>8278</v>
      </c>
      <c r="AK2208">
        <v>103</v>
      </c>
      <c r="AL2208">
        <v>33.24</v>
      </c>
      <c r="AM2208" s="10" t="s">
        <v>8323</v>
      </c>
      <c r="AN2208" t="s">
        <v>8328</v>
      </c>
      <c r="AO2208" s="15">
        <v>40997.257222222222</v>
      </c>
      <c r="AP2208" s="15">
        <v>41015.257222222222</v>
      </c>
      <c r="AU2208" s="3"/>
      <c r="AV2208" s="3"/>
      <c r="AW2208" s="6"/>
      <c r="AX2208" s="8"/>
      <c r="BJ2208" s="10"/>
      <c r="BL2208" s="15"/>
      <c r="BM2208" s="15"/>
    </row>
    <row r="2209" spans="1:65" ht="12.75" hidden="1" customHeight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  <c r="W2209">
        <v>2207</v>
      </c>
      <c r="X2209" s="3" t="s">
        <v>2208</v>
      </c>
      <c r="Y2209" s="3" t="s">
        <v>6317</v>
      </c>
      <c r="Z2209" s="6">
        <v>2000</v>
      </c>
      <c r="AA2209" s="8">
        <v>2000</v>
      </c>
      <c r="AB2209" t="s">
        <v>8218</v>
      </c>
      <c r="AC2209" t="s">
        <v>8223</v>
      </c>
      <c r="AD2209" t="s">
        <v>8245</v>
      </c>
      <c r="AE2209">
        <v>1384580373</v>
      </c>
      <c r="AF2209">
        <v>1381984773</v>
      </c>
      <c r="AG2209" t="b">
        <v>0</v>
      </c>
      <c r="AH2209">
        <v>7</v>
      </c>
      <c r="AI2209" t="b">
        <v>1</v>
      </c>
      <c r="AJ2209" t="s">
        <v>8278</v>
      </c>
      <c r="AK2209">
        <v>100</v>
      </c>
      <c r="AL2209">
        <v>285.70999999999998</v>
      </c>
      <c r="AM2209" s="10" t="s">
        <v>8323</v>
      </c>
      <c r="AN2209" t="s">
        <v>8328</v>
      </c>
      <c r="AO2209" s="15">
        <v>41564.194131944445</v>
      </c>
      <c r="AP2209" s="15">
        <v>41594.235798611109</v>
      </c>
      <c r="AU2209" s="3"/>
      <c r="AV2209" s="3"/>
      <c r="AW2209" s="6"/>
      <c r="AX2209" s="8"/>
      <c r="BJ2209" s="10"/>
      <c r="BL2209" s="15"/>
      <c r="BM2209" s="15"/>
    </row>
    <row r="2210" spans="1:65" ht="12.75" hidden="1" customHeight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  <c r="W2210">
        <v>2208</v>
      </c>
      <c r="X2210" s="3" t="s">
        <v>2209</v>
      </c>
      <c r="Y2210" s="3" t="s">
        <v>6318</v>
      </c>
      <c r="Z2210" s="6">
        <v>1000</v>
      </c>
      <c r="AA2210" s="8">
        <v>1016</v>
      </c>
      <c r="AB2210" t="s">
        <v>8218</v>
      </c>
      <c r="AC2210" t="s">
        <v>8223</v>
      </c>
      <c r="AD2210" t="s">
        <v>8245</v>
      </c>
      <c r="AE2210">
        <v>1333771200</v>
      </c>
      <c r="AF2210">
        <v>1328649026</v>
      </c>
      <c r="AG2210" t="b">
        <v>0</v>
      </c>
      <c r="AH2210">
        <v>24</v>
      </c>
      <c r="AI2210" t="b">
        <v>1</v>
      </c>
      <c r="AJ2210" t="s">
        <v>8278</v>
      </c>
      <c r="AK2210">
        <v>102</v>
      </c>
      <c r="AL2210">
        <v>42.33</v>
      </c>
      <c r="AM2210" s="10" t="s">
        <v>8323</v>
      </c>
      <c r="AN2210" t="s">
        <v>8328</v>
      </c>
      <c r="AO2210" s="15">
        <v>40946.882245370369</v>
      </c>
      <c r="AP2210" s="15">
        <v>41006.166666666664</v>
      </c>
      <c r="AU2210" s="3"/>
      <c r="AV2210" s="3"/>
      <c r="AW2210" s="6"/>
      <c r="AX2210" s="8"/>
      <c r="BJ2210" s="10"/>
      <c r="BL2210" s="15"/>
      <c r="BM2210" s="15"/>
    </row>
    <row r="2211" spans="1:65" ht="12.75" hidden="1" customHeight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  <c r="W2211">
        <v>2209</v>
      </c>
      <c r="X2211" s="3" t="s">
        <v>2210</v>
      </c>
      <c r="Y2211" s="3" t="s">
        <v>6319</v>
      </c>
      <c r="Z2211" s="6">
        <v>500</v>
      </c>
      <c r="AA2211" s="8">
        <v>754</v>
      </c>
      <c r="AB2211" t="s">
        <v>8218</v>
      </c>
      <c r="AC2211" t="s">
        <v>8224</v>
      </c>
      <c r="AD2211" t="s">
        <v>8246</v>
      </c>
      <c r="AE2211">
        <v>1397516400</v>
      </c>
      <c r="AF2211">
        <v>1396524644</v>
      </c>
      <c r="AG2211" t="b">
        <v>0</v>
      </c>
      <c r="AH2211">
        <v>15</v>
      </c>
      <c r="AI2211" t="b">
        <v>1</v>
      </c>
      <c r="AJ2211" t="s">
        <v>8278</v>
      </c>
      <c r="AK2211">
        <v>151</v>
      </c>
      <c r="AL2211">
        <v>50.27</v>
      </c>
      <c r="AM2211" s="10" t="s">
        <v>8323</v>
      </c>
      <c r="AN2211" t="s">
        <v>8328</v>
      </c>
      <c r="AO2211" s="15">
        <v>41732.479675925926</v>
      </c>
      <c r="AP2211" s="15">
        <v>41743.958333333336</v>
      </c>
      <c r="AU2211" s="3"/>
      <c r="AV2211" s="3"/>
      <c r="AW2211" s="6"/>
      <c r="AX2211" s="8"/>
      <c r="BJ2211" s="10"/>
      <c r="BL2211" s="15"/>
      <c r="BM2211" s="15"/>
    </row>
    <row r="2212" spans="1:65" ht="12.75" hidden="1" customHeight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41013.733333333337</v>
      </c>
      <c r="W2212">
        <v>2210</v>
      </c>
      <c r="X2212" s="3" t="s">
        <v>2211</v>
      </c>
      <c r="Y2212" s="3" t="s">
        <v>6320</v>
      </c>
      <c r="Z2212" s="6">
        <v>4000</v>
      </c>
      <c r="AA2212" s="8">
        <v>4457</v>
      </c>
      <c r="AB2212" t="s">
        <v>8218</v>
      </c>
      <c r="AC2212" t="s">
        <v>8223</v>
      </c>
      <c r="AD2212" t="s">
        <v>8245</v>
      </c>
      <c r="AE2212">
        <v>1334424960</v>
      </c>
      <c r="AF2212">
        <v>1329442510</v>
      </c>
      <c r="AG2212" t="b">
        <v>0</v>
      </c>
      <c r="AH2212">
        <v>72</v>
      </c>
      <c r="AI2212" t="b">
        <v>1</v>
      </c>
      <c r="AJ2212" t="s">
        <v>8278</v>
      </c>
      <c r="AK2212">
        <v>111</v>
      </c>
      <c r="AL2212">
        <v>61.9</v>
      </c>
      <c r="AM2212" s="10" t="s">
        <v>8323</v>
      </c>
      <c r="AN2212" t="s">
        <v>8328</v>
      </c>
      <c r="AO2212" s="15">
        <v>40956.066087962965</v>
      </c>
      <c r="AP2212" s="15">
        <v>41013.733333333337</v>
      </c>
      <c r="AU2212" s="3"/>
      <c r="AV2212" s="3"/>
      <c r="AW2212" s="6"/>
      <c r="AX2212" s="8"/>
      <c r="BJ2212" s="10"/>
      <c r="BL2212" s="15"/>
      <c r="BM2212" s="15"/>
    </row>
    <row r="2213" spans="1:65" ht="12.75" hidden="1" customHeight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  <c r="W2213">
        <v>2211</v>
      </c>
      <c r="X2213" s="3" t="s">
        <v>2212</v>
      </c>
      <c r="Y2213" s="3" t="s">
        <v>6321</v>
      </c>
      <c r="Z2213" s="6">
        <v>2500</v>
      </c>
      <c r="AA2213" s="8">
        <v>4890</v>
      </c>
      <c r="AB2213" t="s">
        <v>8218</v>
      </c>
      <c r="AC2213" t="s">
        <v>8223</v>
      </c>
      <c r="AD2213" t="s">
        <v>8245</v>
      </c>
      <c r="AE2213">
        <v>1397113140</v>
      </c>
      <c r="AF2213">
        <v>1395168625</v>
      </c>
      <c r="AG2213" t="b">
        <v>0</v>
      </c>
      <c r="AH2213">
        <v>120</v>
      </c>
      <c r="AI2213" t="b">
        <v>1</v>
      </c>
      <c r="AJ2213" t="s">
        <v>8278</v>
      </c>
      <c r="AK2213">
        <v>196</v>
      </c>
      <c r="AL2213">
        <v>40.75</v>
      </c>
      <c r="AM2213" s="10" t="s">
        <v>8323</v>
      </c>
      <c r="AN2213" t="s">
        <v>8328</v>
      </c>
      <c r="AO2213" s="15">
        <v>41716.785011574073</v>
      </c>
      <c r="AP2213" s="15">
        <v>41739.290972222225</v>
      </c>
      <c r="AU2213" s="3"/>
      <c r="AV2213" s="3"/>
      <c r="AW2213" s="6"/>
      <c r="AX2213" s="8"/>
      <c r="BJ2213" s="10"/>
      <c r="BL2213" s="15"/>
      <c r="BM2213" s="15"/>
    </row>
    <row r="2214" spans="1:65" ht="12.75" hidden="1" customHeight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  <c r="W2214">
        <v>2212</v>
      </c>
      <c r="X2214" s="3" t="s">
        <v>2213</v>
      </c>
      <c r="Y2214" s="3" t="s">
        <v>6322</v>
      </c>
      <c r="Z2214" s="6">
        <v>6000</v>
      </c>
      <c r="AA2214" s="8">
        <v>6863</v>
      </c>
      <c r="AB2214" t="s">
        <v>8218</v>
      </c>
      <c r="AC2214" t="s">
        <v>8223</v>
      </c>
      <c r="AD2214" t="s">
        <v>8245</v>
      </c>
      <c r="AE2214">
        <v>1383526800</v>
      </c>
      <c r="AF2214">
        <v>1380650177</v>
      </c>
      <c r="AG2214" t="b">
        <v>0</v>
      </c>
      <c r="AH2214">
        <v>123</v>
      </c>
      <c r="AI2214" t="b">
        <v>1</v>
      </c>
      <c r="AJ2214" t="s">
        <v>8278</v>
      </c>
      <c r="AK2214">
        <v>114</v>
      </c>
      <c r="AL2214">
        <v>55.8</v>
      </c>
      <c r="AM2214" s="10" t="s">
        <v>8323</v>
      </c>
      <c r="AN2214" t="s">
        <v>8328</v>
      </c>
      <c r="AO2214" s="15">
        <v>41548.747418981482</v>
      </c>
      <c r="AP2214" s="15">
        <v>41582.041666666664</v>
      </c>
      <c r="AU2214" s="3"/>
      <c r="AV2214" s="3"/>
      <c r="AW2214" s="6"/>
      <c r="AX2214" s="8"/>
      <c r="BJ2214" s="10"/>
      <c r="BL2214" s="15"/>
      <c r="BM2214" s="15"/>
    </row>
    <row r="2215" spans="1:65" ht="12.75" hidden="1" customHeight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  <c r="W2215">
        <v>2213</v>
      </c>
      <c r="X2215" s="3" t="s">
        <v>2214</v>
      </c>
      <c r="Y2215" s="3" t="s">
        <v>6323</v>
      </c>
      <c r="Z2215" s="6">
        <v>5</v>
      </c>
      <c r="AA2215" s="8">
        <v>10</v>
      </c>
      <c r="AB2215" t="s">
        <v>8218</v>
      </c>
      <c r="AC2215" t="s">
        <v>8223</v>
      </c>
      <c r="AD2215" t="s">
        <v>8245</v>
      </c>
      <c r="AE2215">
        <v>1431719379</v>
      </c>
      <c r="AF2215">
        <v>1429127379</v>
      </c>
      <c r="AG2215" t="b">
        <v>0</v>
      </c>
      <c r="AH2215">
        <v>1</v>
      </c>
      <c r="AI2215" t="b">
        <v>1</v>
      </c>
      <c r="AJ2215" t="s">
        <v>8278</v>
      </c>
      <c r="AK2215">
        <v>200</v>
      </c>
      <c r="AL2215">
        <v>10</v>
      </c>
      <c r="AM2215" s="10" t="s">
        <v>8323</v>
      </c>
      <c r="AN2215" t="s">
        <v>8328</v>
      </c>
      <c r="AO2215" s="15">
        <v>42109.826145833329</v>
      </c>
      <c r="AP2215" s="15">
        <v>42139.826145833329</v>
      </c>
      <c r="AU2215" s="3"/>
      <c r="AV2215" s="3"/>
      <c r="AW2215" s="6"/>
      <c r="AX2215" s="8"/>
      <c r="BJ2215" s="10"/>
      <c r="BL2215" s="15"/>
      <c r="BM2215" s="15"/>
    </row>
    <row r="2216" spans="1:65" ht="12.75" hidden="1" customHeight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  <c r="W2216">
        <v>2214</v>
      </c>
      <c r="X2216" s="3" t="s">
        <v>2215</v>
      </c>
      <c r="Y2216" s="3" t="s">
        <v>6324</v>
      </c>
      <c r="Z2216" s="6">
        <v>600</v>
      </c>
      <c r="AA2216" s="8">
        <v>1755.01</v>
      </c>
      <c r="AB2216" t="s">
        <v>8218</v>
      </c>
      <c r="AC2216" t="s">
        <v>8223</v>
      </c>
      <c r="AD2216" t="s">
        <v>8245</v>
      </c>
      <c r="AE2216">
        <v>1391713248</v>
      </c>
      <c r="AF2216">
        <v>1389121248</v>
      </c>
      <c r="AG2216" t="b">
        <v>0</v>
      </c>
      <c r="AH2216">
        <v>24</v>
      </c>
      <c r="AI2216" t="b">
        <v>1</v>
      </c>
      <c r="AJ2216" t="s">
        <v>8278</v>
      </c>
      <c r="AK2216">
        <v>293</v>
      </c>
      <c r="AL2216">
        <v>73.13</v>
      </c>
      <c r="AM2216" s="10" t="s">
        <v>8323</v>
      </c>
      <c r="AN2216" t="s">
        <v>8328</v>
      </c>
      <c r="AO2216" s="15">
        <v>41646.792222222226</v>
      </c>
      <c r="AP2216" s="15">
        <v>41676.792222222226</v>
      </c>
      <c r="AU2216" s="3"/>
      <c r="AV2216" s="3"/>
      <c r="AW2216" s="6"/>
      <c r="AX2216" s="8"/>
      <c r="BJ2216" s="10"/>
      <c r="BL2216" s="15"/>
      <c r="BM2216" s="15"/>
    </row>
    <row r="2217" spans="1:65" ht="12.75" hidden="1" customHeight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  <c r="W2217">
        <v>2215</v>
      </c>
      <c r="X2217" s="3" t="s">
        <v>2216</v>
      </c>
      <c r="Y2217" s="3" t="s">
        <v>6325</v>
      </c>
      <c r="Z2217" s="6">
        <v>550</v>
      </c>
      <c r="AA2217" s="8">
        <v>860</v>
      </c>
      <c r="AB2217" t="s">
        <v>8218</v>
      </c>
      <c r="AC2217" t="s">
        <v>8223</v>
      </c>
      <c r="AD2217" t="s">
        <v>8245</v>
      </c>
      <c r="AE2217">
        <v>1331621940</v>
      </c>
      <c r="AF2217">
        <v>1329671572</v>
      </c>
      <c r="AG2217" t="b">
        <v>0</v>
      </c>
      <c r="AH2217">
        <v>33</v>
      </c>
      <c r="AI2217" t="b">
        <v>1</v>
      </c>
      <c r="AJ2217" t="s">
        <v>8278</v>
      </c>
      <c r="AK2217">
        <v>156</v>
      </c>
      <c r="AL2217">
        <v>26.06</v>
      </c>
      <c r="AM2217" s="10" t="s">
        <v>8323</v>
      </c>
      <c r="AN2217" t="s">
        <v>8328</v>
      </c>
      <c r="AO2217" s="15">
        <v>40958.717268518521</v>
      </c>
      <c r="AP2217" s="15">
        <v>40981.290972222225</v>
      </c>
      <c r="AU2217" s="3"/>
      <c r="AV2217" s="3"/>
      <c r="AW2217" s="6"/>
      <c r="AX2217" s="8"/>
      <c r="BJ2217" s="10"/>
      <c r="BL2217" s="15"/>
      <c r="BM2217" s="15"/>
    </row>
    <row r="2218" spans="1:65" ht="12.75" hidden="1" customHeight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</v>
      </c>
      <c r="W2218">
        <v>2216</v>
      </c>
      <c r="X2218" s="3" t="s">
        <v>2217</v>
      </c>
      <c r="Y2218" s="3" t="s">
        <v>6326</v>
      </c>
      <c r="Z2218" s="6">
        <v>300</v>
      </c>
      <c r="AA2218" s="8">
        <v>317</v>
      </c>
      <c r="AB2218" t="s">
        <v>8218</v>
      </c>
      <c r="AC2218" t="s">
        <v>8223</v>
      </c>
      <c r="AD2218" t="s">
        <v>8245</v>
      </c>
      <c r="AE2218">
        <v>1437674545</v>
      </c>
      <c r="AF2218">
        <v>1436464945</v>
      </c>
      <c r="AG2218" t="b">
        <v>0</v>
      </c>
      <c r="AH2218">
        <v>14</v>
      </c>
      <c r="AI2218" t="b">
        <v>1</v>
      </c>
      <c r="AJ2218" t="s">
        <v>8278</v>
      </c>
      <c r="AK2218">
        <v>106</v>
      </c>
      <c r="AL2218">
        <v>22.64</v>
      </c>
      <c r="AM2218" s="10" t="s">
        <v>8323</v>
      </c>
      <c r="AN2218" t="s">
        <v>8328</v>
      </c>
      <c r="AO2218" s="15">
        <v>42194.751678240747</v>
      </c>
      <c r="AP2218" s="15">
        <v>42208.75167824074</v>
      </c>
      <c r="AU2218" s="3"/>
      <c r="AV2218" s="3"/>
      <c r="AW2218" s="6"/>
      <c r="AX2218" s="8"/>
      <c r="BJ2218" s="10"/>
      <c r="BL2218" s="15"/>
      <c r="BM2218" s="15"/>
    </row>
    <row r="2219" spans="1:65" ht="12.75" hidden="1" customHeight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  <c r="W2219">
        <v>2217</v>
      </c>
      <c r="X2219" s="3" t="s">
        <v>2218</v>
      </c>
      <c r="Y2219" s="3" t="s">
        <v>6327</v>
      </c>
      <c r="Z2219" s="6">
        <v>420</v>
      </c>
      <c r="AA2219" s="8">
        <v>425</v>
      </c>
      <c r="AB2219" t="s">
        <v>8218</v>
      </c>
      <c r="AC2219" t="s">
        <v>8223</v>
      </c>
      <c r="AD2219" t="s">
        <v>8245</v>
      </c>
      <c r="AE2219">
        <v>1446451200</v>
      </c>
      <c r="AF2219">
        <v>1445539113</v>
      </c>
      <c r="AG2219" t="b">
        <v>0</v>
      </c>
      <c r="AH2219">
        <v>9</v>
      </c>
      <c r="AI2219" t="b">
        <v>1</v>
      </c>
      <c r="AJ2219" t="s">
        <v>8278</v>
      </c>
      <c r="AK2219">
        <v>101</v>
      </c>
      <c r="AL2219">
        <v>47.22</v>
      </c>
      <c r="AM2219" s="10" t="s">
        <v>8323</v>
      </c>
      <c r="AN2219" t="s">
        <v>8328</v>
      </c>
      <c r="AO2219" s="15">
        <v>42299.776770833334</v>
      </c>
      <c r="AP2219" s="15">
        <v>42310.333333333328</v>
      </c>
      <c r="AU2219" s="3"/>
      <c r="AV2219" s="3"/>
      <c r="AW2219" s="6"/>
      <c r="AX2219" s="8"/>
      <c r="BJ2219" s="10"/>
      <c r="BL2219" s="15"/>
      <c r="BM2219" s="15"/>
    </row>
    <row r="2220" spans="1:65" ht="12.75" hidden="1" customHeight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  <c r="W2220">
        <v>2218</v>
      </c>
      <c r="X2220" s="3" t="s">
        <v>2219</v>
      </c>
      <c r="Y2220" s="3" t="s">
        <v>6328</v>
      </c>
      <c r="Z2220" s="6">
        <v>2000</v>
      </c>
      <c r="AA2220" s="8">
        <v>2456.66</v>
      </c>
      <c r="AB2220" t="s">
        <v>8218</v>
      </c>
      <c r="AC2220" t="s">
        <v>8223</v>
      </c>
      <c r="AD2220" t="s">
        <v>8245</v>
      </c>
      <c r="AE2220">
        <v>1346198400</v>
      </c>
      <c r="AF2220">
        <v>1344281383</v>
      </c>
      <c r="AG2220" t="b">
        <v>0</v>
      </c>
      <c r="AH2220">
        <v>76</v>
      </c>
      <c r="AI2220" t="b">
        <v>1</v>
      </c>
      <c r="AJ2220" t="s">
        <v>8278</v>
      </c>
      <c r="AK2220">
        <v>123</v>
      </c>
      <c r="AL2220">
        <v>32.32</v>
      </c>
      <c r="AM2220" s="10" t="s">
        <v>8323</v>
      </c>
      <c r="AN2220" t="s">
        <v>8328</v>
      </c>
      <c r="AO2220" s="15">
        <v>41127.812303240738</v>
      </c>
      <c r="AP2220" s="15">
        <v>41150</v>
      </c>
      <c r="AU2220" s="3"/>
      <c r="AV2220" s="3"/>
      <c r="AW2220" s="6"/>
      <c r="AX2220" s="8"/>
      <c r="BJ2220" s="10"/>
      <c r="BL2220" s="15"/>
      <c r="BM2220" s="15"/>
    </row>
    <row r="2221" spans="1:65" ht="12.75" hidden="1" customHeight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  <c r="W2221">
        <v>2219</v>
      </c>
      <c r="X2221" s="3" t="s">
        <v>2220</v>
      </c>
      <c r="Y2221" s="3" t="s">
        <v>6329</v>
      </c>
      <c r="Z2221" s="6">
        <v>1000</v>
      </c>
      <c r="AA2221" s="8">
        <v>1015</v>
      </c>
      <c r="AB2221" t="s">
        <v>8218</v>
      </c>
      <c r="AC2221" t="s">
        <v>8223</v>
      </c>
      <c r="AD2221" t="s">
        <v>8245</v>
      </c>
      <c r="AE2221">
        <v>1440004512</v>
      </c>
      <c r="AF2221">
        <v>1437412512</v>
      </c>
      <c r="AG2221" t="b">
        <v>0</v>
      </c>
      <c r="AH2221">
        <v>19</v>
      </c>
      <c r="AI2221" t="b">
        <v>1</v>
      </c>
      <c r="AJ2221" t="s">
        <v>8278</v>
      </c>
      <c r="AK2221">
        <v>102</v>
      </c>
      <c r="AL2221">
        <v>53.42</v>
      </c>
      <c r="AM2221" s="10" t="s">
        <v>8323</v>
      </c>
      <c r="AN2221" t="s">
        <v>8328</v>
      </c>
      <c r="AO2221" s="15">
        <v>42205.718888888892</v>
      </c>
      <c r="AP2221" s="15">
        <v>42235.718888888892</v>
      </c>
      <c r="AU2221" s="3"/>
      <c r="AV2221" s="3"/>
      <c r="AW2221" s="6"/>
      <c r="AX2221" s="8"/>
      <c r="BJ2221" s="10"/>
      <c r="BL2221" s="15"/>
      <c r="BM2221" s="15"/>
    </row>
    <row r="2222" spans="1:65" ht="12.75" hidden="1" customHeight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  <c r="W2222">
        <v>2220</v>
      </c>
      <c r="X2222" s="3" t="s">
        <v>2221</v>
      </c>
      <c r="Y2222" s="3" t="s">
        <v>6330</v>
      </c>
      <c r="Z2222" s="6">
        <v>3500</v>
      </c>
      <c r="AA2222" s="8">
        <v>3540</v>
      </c>
      <c r="AB2222" t="s">
        <v>8218</v>
      </c>
      <c r="AC2222" t="s">
        <v>8223</v>
      </c>
      <c r="AD2222" t="s">
        <v>8245</v>
      </c>
      <c r="AE2222">
        <v>1374888436</v>
      </c>
      <c r="AF2222">
        <v>1372296436</v>
      </c>
      <c r="AG2222" t="b">
        <v>0</v>
      </c>
      <c r="AH2222">
        <v>69</v>
      </c>
      <c r="AI2222" t="b">
        <v>1</v>
      </c>
      <c r="AJ2222" t="s">
        <v>8278</v>
      </c>
      <c r="AK2222">
        <v>101</v>
      </c>
      <c r="AL2222">
        <v>51.3</v>
      </c>
      <c r="AM2222" s="10" t="s">
        <v>8323</v>
      </c>
      <c r="AN2222" t="s">
        <v>8328</v>
      </c>
      <c r="AO2222" s="15">
        <v>41452.060601851852</v>
      </c>
      <c r="AP2222" s="15">
        <v>41482.060601851852</v>
      </c>
      <c r="AU2222" s="3"/>
      <c r="AV2222" s="3"/>
      <c r="AW2222" s="6"/>
      <c r="AX2222" s="8"/>
      <c r="BJ2222" s="10"/>
      <c r="BL2222" s="15"/>
      <c r="BM2222" s="15"/>
    </row>
    <row r="2223" spans="1:65" ht="12.75" hidden="1" customHeight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  <c r="W2223">
        <v>2221</v>
      </c>
      <c r="X2223" s="3" t="s">
        <v>2222</v>
      </c>
      <c r="Y2223" s="3" t="s">
        <v>6331</v>
      </c>
      <c r="Z2223" s="6">
        <v>7500</v>
      </c>
      <c r="AA2223" s="8">
        <v>8109</v>
      </c>
      <c r="AB2223" t="s">
        <v>8218</v>
      </c>
      <c r="AC2223" t="s">
        <v>8223</v>
      </c>
      <c r="AD2223" t="s">
        <v>8245</v>
      </c>
      <c r="AE2223">
        <v>1461369600</v>
      </c>
      <c r="AF2223">
        <v>1458748809</v>
      </c>
      <c r="AG2223" t="b">
        <v>0</v>
      </c>
      <c r="AH2223">
        <v>218</v>
      </c>
      <c r="AI2223" t="b">
        <v>1</v>
      </c>
      <c r="AJ2223" t="s">
        <v>8295</v>
      </c>
      <c r="AK2223">
        <v>108</v>
      </c>
      <c r="AL2223">
        <v>37.200000000000003</v>
      </c>
      <c r="AM2223" s="10" t="s">
        <v>8331</v>
      </c>
      <c r="AN2223" t="s">
        <v>8349</v>
      </c>
      <c r="AO2223" s="15">
        <v>42452.666770833333</v>
      </c>
      <c r="AP2223" s="15">
        <v>42483</v>
      </c>
      <c r="AU2223" s="3"/>
      <c r="AV2223" s="3"/>
      <c r="AW2223" s="6"/>
      <c r="AX2223" s="8"/>
      <c r="BJ2223" s="10"/>
      <c r="BL2223" s="15"/>
      <c r="BM2223" s="15"/>
    </row>
    <row r="2224" spans="1:65" ht="12.75" hidden="1" customHeight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  <c r="W2224">
        <v>2222</v>
      </c>
      <c r="X2224" s="3" t="s">
        <v>2223</v>
      </c>
      <c r="Y2224" s="3" t="s">
        <v>6332</v>
      </c>
      <c r="Z2224" s="6">
        <v>500</v>
      </c>
      <c r="AA2224" s="8">
        <v>813</v>
      </c>
      <c r="AB2224" t="s">
        <v>8218</v>
      </c>
      <c r="AC2224" t="s">
        <v>8223</v>
      </c>
      <c r="AD2224" t="s">
        <v>8245</v>
      </c>
      <c r="AE2224">
        <v>1327776847</v>
      </c>
      <c r="AF2224">
        <v>1325184847</v>
      </c>
      <c r="AG2224" t="b">
        <v>0</v>
      </c>
      <c r="AH2224">
        <v>30</v>
      </c>
      <c r="AI2224" t="b">
        <v>1</v>
      </c>
      <c r="AJ2224" t="s">
        <v>8295</v>
      </c>
      <c r="AK2224">
        <v>163</v>
      </c>
      <c r="AL2224">
        <v>27.1</v>
      </c>
      <c r="AM2224" s="10" t="s">
        <v>8331</v>
      </c>
      <c r="AN2224" t="s">
        <v>8349</v>
      </c>
      <c r="AO2224" s="15">
        <v>40906.787581018521</v>
      </c>
      <c r="AP2224" s="15">
        <v>40936.787581018521</v>
      </c>
      <c r="AU2224" s="3"/>
      <c r="AV2224" s="3"/>
      <c r="AW2224" s="6"/>
      <c r="AX2224" s="8"/>
      <c r="BJ2224" s="10"/>
      <c r="BL2224" s="15"/>
      <c r="BM2224" s="15"/>
    </row>
    <row r="2225" spans="1:65" ht="12.75" hidden="1" customHeight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  <c r="W2225">
        <v>2223</v>
      </c>
      <c r="X2225" s="3" t="s">
        <v>2224</v>
      </c>
      <c r="Y2225" s="3" t="s">
        <v>6333</v>
      </c>
      <c r="Z2225" s="6">
        <v>19500</v>
      </c>
      <c r="AA2225" s="8">
        <v>20631</v>
      </c>
      <c r="AB2225" t="s">
        <v>8218</v>
      </c>
      <c r="AC2225" t="s">
        <v>8228</v>
      </c>
      <c r="AD2225" t="s">
        <v>8250</v>
      </c>
      <c r="AE2225">
        <v>1435418568</v>
      </c>
      <c r="AF2225">
        <v>1432826568</v>
      </c>
      <c r="AG2225" t="b">
        <v>0</v>
      </c>
      <c r="AH2225">
        <v>100</v>
      </c>
      <c r="AI2225" t="b">
        <v>1</v>
      </c>
      <c r="AJ2225" t="s">
        <v>8295</v>
      </c>
      <c r="AK2225">
        <v>106</v>
      </c>
      <c r="AL2225">
        <v>206.31</v>
      </c>
      <c r="AM2225" s="10" t="s">
        <v>8331</v>
      </c>
      <c r="AN2225" t="s">
        <v>8349</v>
      </c>
      <c r="AO2225" s="15">
        <v>42152.640833333338</v>
      </c>
      <c r="AP2225" s="15">
        <v>42182.640833333338</v>
      </c>
      <c r="AU2225" s="3"/>
      <c r="AV2225" s="3"/>
      <c r="AW2225" s="6"/>
      <c r="AX2225" s="8"/>
      <c r="BJ2225" s="10"/>
      <c r="BL2225" s="15"/>
      <c r="BM2225" s="15"/>
    </row>
    <row r="2226" spans="1:65" ht="12.75" hidden="1" customHeight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  <c r="W2226">
        <v>2224</v>
      </c>
      <c r="X2226" s="3" t="s">
        <v>2225</v>
      </c>
      <c r="Y2226" s="3" t="s">
        <v>6334</v>
      </c>
      <c r="Z2226" s="6">
        <v>10000</v>
      </c>
      <c r="AA2226" s="8">
        <v>24315</v>
      </c>
      <c r="AB2226" t="s">
        <v>8218</v>
      </c>
      <c r="AC2226" t="s">
        <v>8223</v>
      </c>
      <c r="AD2226" t="s">
        <v>8245</v>
      </c>
      <c r="AE2226">
        <v>1477767600</v>
      </c>
      <c r="AF2226">
        <v>1475337675</v>
      </c>
      <c r="AG2226" t="b">
        <v>0</v>
      </c>
      <c r="AH2226">
        <v>296</v>
      </c>
      <c r="AI2226" t="b">
        <v>1</v>
      </c>
      <c r="AJ2226" t="s">
        <v>8295</v>
      </c>
      <c r="AK2226">
        <v>243</v>
      </c>
      <c r="AL2226">
        <v>82.15</v>
      </c>
      <c r="AM2226" s="10" t="s">
        <v>8331</v>
      </c>
      <c r="AN2226" t="s">
        <v>8349</v>
      </c>
      <c r="AO2226" s="15">
        <v>42644.667534722219</v>
      </c>
      <c r="AP2226" s="15">
        <v>42672.791666666672</v>
      </c>
      <c r="AU2226" s="3"/>
      <c r="AV2226" s="3"/>
      <c r="AW2226" s="6"/>
      <c r="AX2226" s="8"/>
      <c r="BJ2226" s="10"/>
      <c r="BL2226" s="15"/>
      <c r="BM2226" s="15"/>
    </row>
    <row r="2227" spans="1:65" ht="12.75" hidden="1" customHeight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  <c r="W2227">
        <v>2225</v>
      </c>
      <c r="X2227" s="3" t="s">
        <v>2226</v>
      </c>
      <c r="Y2227" s="3" t="s">
        <v>6335</v>
      </c>
      <c r="Z2227" s="6">
        <v>21000</v>
      </c>
      <c r="AA2227" s="8">
        <v>198415.01</v>
      </c>
      <c r="AB2227" t="s">
        <v>8218</v>
      </c>
      <c r="AC2227" t="s">
        <v>8224</v>
      </c>
      <c r="AD2227" t="s">
        <v>8246</v>
      </c>
      <c r="AE2227">
        <v>1411326015</v>
      </c>
      <c r="AF2227">
        <v>1408734015</v>
      </c>
      <c r="AG2227" t="b">
        <v>0</v>
      </c>
      <c r="AH2227">
        <v>1204</v>
      </c>
      <c r="AI2227" t="b">
        <v>1</v>
      </c>
      <c r="AJ2227" t="s">
        <v>8295</v>
      </c>
      <c r="AK2227">
        <v>945</v>
      </c>
      <c r="AL2227">
        <v>164.8</v>
      </c>
      <c r="AM2227" s="10" t="s">
        <v>8331</v>
      </c>
      <c r="AN2227" t="s">
        <v>8349</v>
      </c>
      <c r="AO2227" s="15">
        <v>41873.79184027778</v>
      </c>
      <c r="AP2227" s="15">
        <v>41903.79184027778</v>
      </c>
      <c r="AU2227" s="3"/>
      <c r="AV2227" s="3"/>
      <c r="AW2227" s="6"/>
      <c r="AX2227" s="8"/>
      <c r="BJ2227" s="10"/>
      <c r="BL2227" s="15"/>
      <c r="BM2227" s="15"/>
    </row>
    <row r="2228" spans="1:65" ht="12.75" hidden="1" customHeight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  <c r="W2228">
        <v>2226</v>
      </c>
      <c r="X2228" s="3" t="s">
        <v>2227</v>
      </c>
      <c r="Y2228" s="3" t="s">
        <v>6336</v>
      </c>
      <c r="Z2228" s="6">
        <v>18000</v>
      </c>
      <c r="AA2228" s="8">
        <v>19523.310000000001</v>
      </c>
      <c r="AB2228" t="s">
        <v>8218</v>
      </c>
      <c r="AC2228" t="s">
        <v>8223</v>
      </c>
      <c r="AD2228" t="s">
        <v>8245</v>
      </c>
      <c r="AE2228">
        <v>1455253140</v>
      </c>
      <c r="AF2228">
        <v>1452625822</v>
      </c>
      <c r="AG2228" t="b">
        <v>0</v>
      </c>
      <c r="AH2228">
        <v>321</v>
      </c>
      <c r="AI2228" t="b">
        <v>1</v>
      </c>
      <c r="AJ2228" t="s">
        <v>8295</v>
      </c>
      <c r="AK2228">
        <v>108</v>
      </c>
      <c r="AL2228">
        <v>60.82</v>
      </c>
      <c r="AM2228" s="10" t="s">
        <v>8331</v>
      </c>
      <c r="AN2228" t="s">
        <v>8349</v>
      </c>
      <c r="AO2228" s="15">
        <v>42381.79886574074</v>
      </c>
      <c r="AP2228" s="15">
        <v>42412.207638888889</v>
      </c>
      <c r="AU2228" s="3"/>
      <c r="AV2228" s="3"/>
      <c r="AW2228" s="6"/>
      <c r="AX2228" s="8"/>
      <c r="BJ2228" s="10"/>
      <c r="BL2228" s="15"/>
      <c r="BM2228" s="15"/>
    </row>
    <row r="2229" spans="1:65" ht="12.75" hidden="1" customHeight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  <c r="W2229">
        <v>2227</v>
      </c>
      <c r="X2229" s="3" t="s">
        <v>2228</v>
      </c>
      <c r="Y2229" s="3" t="s">
        <v>6337</v>
      </c>
      <c r="Z2229" s="6">
        <v>13000</v>
      </c>
      <c r="AA2229" s="8">
        <v>20459</v>
      </c>
      <c r="AB2229" t="s">
        <v>8218</v>
      </c>
      <c r="AC2229" t="s">
        <v>8224</v>
      </c>
      <c r="AD2229" t="s">
        <v>8246</v>
      </c>
      <c r="AE2229">
        <v>1384374155</v>
      </c>
      <c r="AF2229">
        <v>1381778555</v>
      </c>
      <c r="AG2229" t="b">
        <v>0</v>
      </c>
      <c r="AH2229">
        <v>301</v>
      </c>
      <c r="AI2229" t="b">
        <v>1</v>
      </c>
      <c r="AJ2229" t="s">
        <v>8295</v>
      </c>
      <c r="AK2229">
        <v>157</v>
      </c>
      <c r="AL2229">
        <v>67.97</v>
      </c>
      <c r="AM2229" s="10" t="s">
        <v>8331</v>
      </c>
      <c r="AN2229" t="s">
        <v>8349</v>
      </c>
      <c r="AO2229" s="15">
        <v>41561.807349537034</v>
      </c>
      <c r="AP2229" s="15">
        <v>41591.849016203705</v>
      </c>
      <c r="AU2229" s="3"/>
      <c r="AV2229" s="3"/>
      <c r="AW2229" s="6"/>
      <c r="AX2229" s="8"/>
      <c r="BJ2229" s="10"/>
      <c r="BL2229" s="15"/>
      <c r="BM2229" s="15"/>
    </row>
    <row r="2230" spans="1:65" ht="12.75" hidden="1" customHeight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  <c r="W2230">
        <v>2228</v>
      </c>
      <c r="X2230" s="3" t="s">
        <v>2229</v>
      </c>
      <c r="Y2230" s="3" t="s">
        <v>6338</v>
      </c>
      <c r="Z2230" s="6">
        <v>1000</v>
      </c>
      <c r="AA2230" s="8">
        <v>11744.9</v>
      </c>
      <c r="AB2230" t="s">
        <v>8218</v>
      </c>
      <c r="AC2230" t="s">
        <v>8235</v>
      </c>
      <c r="AD2230" t="s">
        <v>8248</v>
      </c>
      <c r="AE2230">
        <v>1439707236</v>
      </c>
      <c r="AF2230">
        <v>1437115236</v>
      </c>
      <c r="AG2230" t="b">
        <v>0</v>
      </c>
      <c r="AH2230">
        <v>144</v>
      </c>
      <c r="AI2230" t="b">
        <v>1</v>
      </c>
      <c r="AJ2230" t="s">
        <v>8295</v>
      </c>
      <c r="AK2230">
        <v>1174</v>
      </c>
      <c r="AL2230">
        <v>81.56</v>
      </c>
      <c r="AM2230" s="10" t="s">
        <v>8331</v>
      </c>
      <c r="AN2230" t="s">
        <v>8349</v>
      </c>
      <c r="AO2230" s="15">
        <v>42202.278194444443</v>
      </c>
      <c r="AP2230" s="15">
        <v>42232.278194444443</v>
      </c>
      <c r="AU2230" s="3"/>
      <c r="AV2230" s="3"/>
      <c r="AW2230" s="6"/>
      <c r="AX2230" s="8"/>
      <c r="BJ2230" s="10"/>
      <c r="BL2230" s="15"/>
      <c r="BM2230" s="15"/>
    </row>
    <row r="2231" spans="1:65" ht="12.75" hidden="1" customHeight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  <c r="W2231">
        <v>2229</v>
      </c>
      <c r="X2231" s="3" t="s">
        <v>2230</v>
      </c>
      <c r="Y2231" s="3" t="s">
        <v>6339</v>
      </c>
      <c r="Z2231" s="6">
        <v>8012</v>
      </c>
      <c r="AA2231" s="8">
        <v>13704.33</v>
      </c>
      <c r="AB2231" t="s">
        <v>8218</v>
      </c>
      <c r="AC2231" t="s">
        <v>8223</v>
      </c>
      <c r="AD2231" t="s">
        <v>8245</v>
      </c>
      <c r="AE2231">
        <v>1378180800</v>
      </c>
      <c r="AF2231">
        <v>1375113391</v>
      </c>
      <c r="AG2231" t="b">
        <v>0</v>
      </c>
      <c r="AH2231">
        <v>539</v>
      </c>
      <c r="AI2231" t="b">
        <v>1</v>
      </c>
      <c r="AJ2231" t="s">
        <v>8295</v>
      </c>
      <c r="AK2231">
        <v>171</v>
      </c>
      <c r="AL2231">
        <v>25.43</v>
      </c>
      <c r="AM2231" s="10" t="s">
        <v>8331</v>
      </c>
      <c r="AN2231" t="s">
        <v>8349</v>
      </c>
      <c r="AO2231" s="15">
        <v>41484.664247685185</v>
      </c>
      <c r="AP2231" s="15">
        <v>41520.166666666664</v>
      </c>
      <c r="AU2231" s="3"/>
      <c r="AV2231" s="3"/>
      <c r="AW2231" s="6"/>
      <c r="AX2231" s="8"/>
      <c r="BJ2231" s="10"/>
      <c r="BL2231" s="15"/>
      <c r="BM2231" s="15"/>
    </row>
    <row r="2232" spans="1:65" ht="12.75" hidden="1" customHeight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  <c r="W2232">
        <v>2230</v>
      </c>
      <c r="X2232" s="3" t="s">
        <v>2231</v>
      </c>
      <c r="Y2232" s="3" t="s">
        <v>6340</v>
      </c>
      <c r="Z2232" s="6">
        <v>8500</v>
      </c>
      <c r="AA2232" s="8">
        <v>10706</v>
      </c>
      <c r="AB2232" t="s">
        <v>8218</v>
      </c>
      <c r="AC2232" t="s">
        <v>8223</v>
      </c>
      <c r="AD2232" t="s">
        <v>8245</v>
      </c>
      <c r="AE2232">
        <v>1398460127</v>
      </c>
      <c r="AF2232">
        <v>1395868127</v>
      </c>
      <c r="AG2232" t="b">
        <v>0</v>
      </c>
      <c r="AH2232">
        <v>498</v>
      </c>
      <c r="AI2232" t="b">
        <v>1</v>
      </c>
      <c r="AJ2232" t="s">
        <v>8295</v>
      </c>
      <c r="AK2232">
        <v>126</v>
      </c>
      <c r="AL2232">
        <v>21.5</v>
      </c>
      <c r="AM2232" s="10" t="s">
        <v>8331</v>
      </c>
      <c r="AN2232" t="s">
        <v>8349</v>
      </c>
      <c r="AO2232" s="15">
        <v>41724.881099537037</v>
      </c>
      <c r="AP2232" s="15">
        <v>41754.881099537037</v>
      </c>
      <c r="AU2232" s="3"/>
      <c r="AV2232" s="3"/>
      <c r="AW2232" s="6"/>
      <c r="AX2232" s="8"/>
      <c r="BJ2232" s="10"/>
      <c r="BL2232" s="15"/>
      <c r="BM2232" s="15"/>
    </row>
    <row r="2233" spans="1:65" ht="12.75" hidden="1" customHeight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  <c r="W2233">
        <v>2231</v>
      </c>
      <c r="X2233" s="3" t="s">
        <v>2232</v>
      </c>
      <c r="Y2233" s="3" t="s">
        <v>6341</v>
      </c>
      <c r="Z2233" s="6">
        <v>2500</v>
      </c>
      <c r="AA2233" s="8">
        <v>30303.24</v>
      </c>
      <c r="AB2233" t="s">
        <v>8218</v>
      </c>
      <c r="AC2233" t="s">
        <v>8223</v>
      </c>
      <c r="AD2233" t="s">
        <v>8245</v>
      </c>
      <c r="AE2233">
        <v>1372136400</v>
      </c>
      <c r="AF2233">
        <v>1369864301</v>
      </c>
      <c r="AG2233" t="b">
        <v>0</v>
      </c>
      <c r="AH2233">
        <v>1113</v>
      </c>
      <c r="AI2233" t="b">
        <v>1</v>
      </c>
      <c r="AJ2233" t="s">
        <v>8295</v>
      </c>
      <c r="AK2233">
        <v>1212</v>
      </c>
      <c r="AL2233">
        <v>27.23</v>
      </c>
      <c r="AM2233" s="10" t="s">
        <v>8331</v>
      </c>
      <c r="AN2233" t="s">
        <v>8349</v>
      </c>
      <c r="AO2233" s="15">
        <v>41423.910891203705</v>
      </c>
      <c r="AP2233" s="15">
        <v>41450.208333333336</v>
      </c>
      <c r="AU2233" s="3"/>
      <c r="AV2233" s="3"/>
      <c r="AW2233" s="6"/>
      <c r="AX2233" s="8"/>
      <c r="BJ2233" s="10"/>
      <c r="BL2233" s="15"/>
      <c r="BM2233" s="15"/>
    </row>
    <row r="2234" spans="1:65" ht="12.75" hidden="1" customHeight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  <c r="W2234">
        <v>2232</v>
      </c>
      <c r="X2234" s="3" t="s">
        <v>2233</v>
      </c>
      <c r="Y2234" s="3" t="s">
        <v>6342</v>
      </c>
      <c r="Z2234" s="6">
        <v>5000</v>
      </c>
      <c r="AA2234" s="8">
        <v>24790</v>
      </c>
      <c r="AB2234" t="s">
        <v>8218</v>
      </c>
      <c r="AC2234" t="s">
        <v>8223</v>
      </c>
      <c r="AD2234" t="s">
        <v>8245</v>
      </c>
      <c r="AE2234">
        <v>1405738800</v>
      </c>
      <c r="AF2234">
        <v>1402945408</v>
      </c>
      <c r="AG2234" t="b">
        <v>0</v>
      </c>
      <c r="AH2234">
        <v>988</v>
      </c>
      <c r="AI2234" t="b">
        <v>1</v>
      </c>
      <c r="AJ2234" t="s">
        <v>8295</v>
      </c>
      <c r="AK2234">
        <v>496</v>
      </c>
      <c r="AL2234">
        <v>25.09</v>
      </c>
      <c r="AM2234" s="10" t="s">
        <v>8331</v>
      </c>
      <c r="AN2234" t="s">
        <v>8349</v>
      </c>
      <c r="AO2234" s="15">
        <v>41806.794074074074</v>
      </c>
      <c r="AP2234" s="15">
        <v>41839.125</v>
      </c>
      <c r="AU2234" s="3"/>
      <c r="AV2234" s="3"/>
      <c r="AW2234" s="6"/>
      <c r="AX2234" s="8"/>
      <c r="BJ2234" s="10"/>
      <c r="BL2234" s="15"/>
      <c r="BM2234" s="15"/>
    </row>
    <row r="2235" spans="1:65" ht="12.75" hidden="1" customHeight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  <c r="W2235">
        <v>2233</v>
      </c>
      <c r="X2235" s="3" t="s">
        <v>2234</v>
      </c>
      <c r="Y2235" s="3" t="s">
        <v>6343</v>
      </c>
      <c r="Z2235" s="6">
        <v>2500</v>
      </c>
      <c r="AA2235" s="8">
        <v>8301</v>
      </c>
      <c r="AB2235" t="s">
        <v>8218</v>
      </c>
      <c r="AC2235" t="s">
        <v>8224</v>
      </c>
      <c r="AD2235" t="s">
        <v>8246</v>
      </c>
      <c r="AE2235">
        <v>1450051200</v>
      </c>
      <c r="AF2235">
        <v>1448269539</v>
      </c>
      <c r="AG2235" t="b">
        <v>0</v>
      </c>
      <c r="AH2235">
        <v>391</v>
      </c>
      <c r="AI2235" t="b">
        <v>1</v>
      </c>
      <c r="AJ2235" t="s">
        <v>8295</v>
      </c>
      <c r="AK2235">
        <v>332</v>
      </c>
      <c r="AL2235">
        <v>21.23</v>
      </c>
      <c r="AM2235" s="10" t="s">
        <v>8331</v>
      </c>
      <c r="AN2235" t="s">
        <v>8349</v>
      </c>
      <c r="AO2235" s="15">
        <v>42331.378923611104</v>
      </c>
      <c r="AP2235" s="15">
        <v>42352</v>
      </c>
      <c r="AU2235" s="3"/>
      <c r="AV2235" s="3"/>
      <c r="AW2235" s="6"/>
      <c r="AX2235" s="8"/>
      <c r="BJ2235" s="10"/>
      <c r="BL2235" s="15"/>
      <c r="BM2235" s="15"/>
    </row>
    <row r="2236" spans="1:65" ht="12.75" hidden="1" customHeight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  <c r="W2236">
        <v>2234</v>
      </c>
      <c r="X2236" s="3" t="s">
        <v>2235</v>
      </c>
      <c r="Y2236" s="3" t="s">
        <v>6344</v>
      </c>
      <c r="Z2236" s="6">
        <v>100</v>
      </c>
      <c r="AA2236" s="8">
        <v>1165</v>
      </c>
      <c r="AB2236" t="s">
        <v>8218</v>
      </c>
      <c r="AC2236" t="s">
        <v>8223</v>
      </c>
      <c r="AD2236" t="s">
        <v>8245</v>
      </c>
      <c r="AE2236">
        <v>1483645647</v>
      </c>
      <c r="AF2236">
        <v>1481053647</v>
      </c>
      <c r="AG2236" t="b">
        <v>0</v>
      </c>
      <c r="AH2236">
        <v>28</v>
      </c>
      <c r="AI2236" t="b">
        <v>1</v>
      </c>
      <c r="AJ2236" t="s">
        <v>8295</v>
      </c>
      <c r="AK2236">
        <v>1165</v>
      </c>
      <c r="AL2236">
        <v>41.61</v>
      </c>
      <c r="AM2236" s="10" t="s">
        <v>8331</v>
      </c>
      <c r="AN2236" t="s">
        <v>8349</v>
      </c>
      <c r="AO2236" s="15">
        <v>42710.824618055558</v>
      </c>
      <c r="AP2236" s="15">
        <v>42740.824618055558</v>
      </c>
      <c r="AU2236" s="3"/>
      <c r="AV2236" s="3"/>
      <c r="AW2236" s="6"/>
      <c r="AX2236" s="8"/>
      <c r="BJ2236" s="10"/>
      <c r="BL2236" s="15"/>
      <c r="BM2236" s="15"/>
    </row>
    <row r="2237" spans="1:65" ht="12.75" hidden="1" customHeight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42091.980451388888</v>
      </c>
      <c r="W2237">
        <v>2235</v>
      </c>
      <c r="X2237" s="3" t="s">
        <v>2236</v>
      </c>
      <c r="Y2237" s="3" t="s">
        <v>6345</v>
      </c>
      <c r="Z2237" s="6">
        <v>13000</v>
      </c>
      <c r="AA2237" s="8">
        <v>19931</v>
      </c>
      <c r="AB2237" t="s">
        <v>8218</v>
      </c>
      <c r="AC2237" t="s">
        <v>8228</v>
      </c>
      <c r="AD2237" t="s">
        <v>8250</v>
      </c>
      <c r="AE2237">
        <v>1427585511</v>
      </c>
      <c r="AF2237">
        <v>1424997111</v>
      </c>
      <c r="AG2237" t="b">
        <v>0</v>
      </c>
      <c r="AH2237">
        <v>147</v>
      </c>
      <c r="AI2237" t="b">
        <v>1</v>
      </c>
      <c r="AJ2237" t="s">
        <v>8295</v>
      </c>
      <c r="AK2237">
        <v>153</v>
      </c>
      <c r="AL2237">
        <v>135.59</v>
      </c>
      <c r="AM2237" s="10" t="s">
        <v>8331</v>
      </c>
      <c r="AN2237" t="s">
        <v>8349</v>
      </c>
      <c r="AO2237" s="15">
        <v>42062.022118055553</v>
      </c>
      <c r="AP2237" s="15">
        <v>42091.980451388888</v>
      </c>
      <c r="AU2237" s="3"/>
      <c r="AV2237" s="3"/>
      <c r="AW2237" s="6"/>
      <c r="AX2237" s="8"/>
      <c r="BJ2237" s="10"/>
      <c r="BL2237" s="15"/>
      <c r="BM2237" s="15"/>
    </row>
    <row r="2238" spans="1:65" ht="12.75" hidden="1" customHeight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  <c r="W2238">
        <v>2236</v>
      </c>
      <c r="X2238" s="3" t="s">
        <v>2237</v>
      </c>
      <c r="Y2238" s="3" t="s">
        <v>6346</v>
      </c>
      <c r="Z2238" s="6">
        <v>2800</v>
      </c>
      <c r="AA2238" s="8">
        <v>15039</v>
      </c>
      <c r="AB2238" t="s">
        <v>8218</v>
      </c>
      <c r="AC2238" t="s">
        <v>8223</v>
      </c>
      <c r="AD2238" t="s">
        <v>8245</v>
      </c>
      <c r="AE2238">
        <v>1454338123</v>
      </c>
      <c r="AF2238">
        <v>1451746123</v>
      </c>
      <c r="AG2238" t="b">
        <v>0</v>
      </c>
      <c r="AH2238">
        <v>680</v>
      </c>
      <c r="AI2238" t="b">
        <v>1</v>
      </c>
      <c r="AJ2238" t="s">
        <v>8295</v>
      </c>
      <c r="AK2238">
        <v>537</v>
      </c>
      <c r="AL2238">
        <v>22.12</v>
      </c>
      <c r="AM2238" s="10" t="s">
        <v>8331</v>
      </c>
      <c r="AN2238" t="s">
        <v>8349</v>
      </c>
      <c r="AO2238" s="15">
        <v>42371.617164351846</v>
      </c>
      <c r="AP2238" s="15">
        <v>42401.617164351846</v>
      </c>
      <c r="AU2238" s="3"/>
      <c r="AV2238" s="3"/>
      <c r="AW2238" s="6"/>
      <c r="AX2238" s="8"/>
      <c r="BJ2238" s="10"/>
      <c r="BL2238" s="15"/>
      <c r="BM2238" s="15"/>
    </row>
    <row r="2239" spans="1:65" ht="12.75" hidden="1" customHeight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  <c r="W2239">
        <v>2237</v>
      </c>
      <c r="X2239" s="3" t="s">
        <v>2238</v>
      </c>
      <c r="Y2239" s="3" t="s">
        <v>6347</v>
      </c>
      <c r="Z2239" s="6">
        <v>18000</v>
      </c>
      <c r="AA2239" s="8">
        <v>63527</v>
      </c>
      <c r="AB2239" t="s">
        <v>8218</v>
      </c>
      <c r="AC2239" t="s">
        <v>8223</v>
      </c>
      <c r="AD2239" t="s">
        <v>8245</v>
      </c>
      <c r="AE2239">
        <v>1415779140</v>
      </c>
      <c r="AF2239">
        <v>1412294683</v>
      </c>
      <c r="AG2239" t="b">
        <v>0</v>
      </c>
      <c r="AH2239">
        <v>983</v>
      </c>
      <c r="AI2239" t="b">
        <v>1</v>
      </c>
      <c r="AJ2239" t="s">
        <v>8295</v>
      </c>
      <c r="AK2239">
        <v>353</v>
      </c>
      <c r="AL2239">
        <v>64.63</v>
      </c>
      <c r="AM2239" s="10" t="s">
        <v>8331</v>
      </c>
      <c r="AN2239" t="s">
        <v>8349</v>
      </c>
      <c r="AO2239" s="15">
        <v>41915.003275462965</v>
      </c>
      <c r="AP2239" s="15">
        <v>41955.332638888889</v>
      </c>
      <c r="AU2239" s="3"/>
      <c r="AV2239" s="3"/>
      <c r="AW2239" s="6"/>
      <c r="AX2239" s="8"/>
      <c r="BJ2239" s="10"/>
      <c r="BL2239" s="15"/>
      <c r="BM2239" s="15"/>
    </row>
    <row r="2240" spans="1:65" ht="12.75" hidden="1" customHeight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  <c r="W2240">
        <v>2238</v>
      </c>
      <c r="X2240" s="3" t="s">
        <v>2239</v>
      </c>
      <c r="Y2240" s="3" t="s">
        <v>6348</v>
      </c>
      <c r="Z2240" s="6">
        <v>4000</v>
      </c>
      <c r="AA2240" s="8">
        <v>5496</v>
      </c>
      <c r="AB2240" t="s">
        <v>8218</v>
      </c>
      <c r="AC2240" t="s">
        <v>8235</v>
      </c>
      <c r="AD2240" t="s">
        <v>8248</v>
      </c>
      <c r="AE2240">
        <v>1489157716</v>
      </c>
      <c r="AF2240">
        <v>1486565716</v>
      </c>
      <c r="AG2240" t="b">
        <v>0</v>
      </c>
      <c r="AH2240">
        <v>79</v>
      </c>
      <c r="AI2240" t="b">
        <v>1</v>
      </c>
      <c r="AJ2240" t="s">
        <v>8295</v>
      </c>
      <c r="AK2240">
        <v>137</v>
      </c>
      <c r="AL2240">
        <v>69.569999999999993</v>
      </c>
      <c r="AM2240" s="10" t="s">
        <v>8331</v>
      </c>
      <c r="AN2240" t="s">
        <v>8349</v>
      </c>
      <c r="AO2240" s="15">
        <v>42774.621712962966</v>
      </c>
      <c r="AP2240" s="15">
        <v>42804.621712962966</v>
      </c>
      <c r="AU2240" s="3"/>
      <c r="AV2240" s="3"/>
      <c r="AW2240" s="6"/>
      <c r="AX2240" s="8"/>
      <c r="BJ2240" s="10"/>
      <c r="BL2240" s="15"/>
      <c r="BM2240" s="15"/>
    </row>
    <row r="2241" spans="1:65" ht="12.75" hidden="1" customHeight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  <c r="W2241">
        <v>2239</v>
      </c>
      <c r="X2241" s="3" t="s">
        <v>2240</v>
      </c>
      <c r="Y2241" s="3" t="s">
        <v>6349</v>
      </c>
      <c r="Z2241" s="6">
        <v>25000</v>
      </c>
      <c r="AA2241" s="8">
        <v>32006.67</v>
      </c>
      <c r="AB2241" t="s">
        <v>8218</v>
      </c>
      <c r="AC2241" t="s">
        <v>8223</v>
      </c>
      <c r="AD2241" t="s">
        <v>8245</v>
      </c>
      <c r="AE2241">
        <v>1385870520</v>
      </c>
      <c r="AF2241">
        <v>1382742014</v>
      </c>
      <c r="AG2241" t="b">
        <v>0</v>
      </c>
      <c r="AH2241">
        <v>426</v>
      </c>
      <c r="AI2241" t="b">
        <v>1</v>
      </c>
      <c r="AJ2241" t="s">
        <v>8295</v>
      </c>
      <c r="AK2241">
        <v>128</v>
      </c>
      <c r="AL2241">
        <v>75.13</v>
      </c>
      <c r="AM2241" s="10" t="s">
        <v>8331</v>
      </c>
      <c r="AN2241" t="s">
        <v>8349</v>
      </c>
      <c r="AO2241" s="15">
        <v>41572.958495370374</v>
      </c>
      <c r="AP2241" s="15">
        <v>41609.168055555558</v>
      </c>
      <c r="AU2241" s="3"/>
      <c r="AV2241" s="3"/>
      <c r="AW2241" s="6"/>
      <c r="AX2241" s="8"/>
      <c r="BJ2241" s="10"/>
      <c r="BL2241" s="15"/>
      <c r="BM2241" s="15"/>
    </row>
    <row r="2242" spans="1:65" ht="12.75" hidden="1" customHeight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  <c r="W2242">
        <v>2240</v>
      </c>
      <c r="X2242" s="3" t="s">
        <v>2241</v>
      </c>
      <c r="Y2242" s="3" t="s">
        <v>6350</v>
      </c>
      <c r="Z2242" s="6">
        <v>5000</v>
      </c>
      <c r="AA2242" s="8">
        <v>13534</v>
      </c>
      <c r="AB2242" t="s">
        <v>8218</v>
      </c>
      <c r="AC2242" t="s">
        <v>8223</v>
      </c>
      <c r="AD2242" t="s">
        <v>8245</v>
      </c>
      <c r="AE2242">
        <v>1461354544</v>
      </c>
      <c r="AF2242">
        <v>1458762544</v>
      </c>
      <c r="AG2242" t="b">
        <v>0</v>
      </c>
      <c r="AH2242">
        <v>96</v>
      </c>
      <c r="AI2242" t="b">
        <v>1</v>
      </c>
      <c r="AJ2242" t="s">
        <v>8295</v>
      </c>
      <c r="AK2242">
        <v>271</v>
      </c>
      <c r="AL2242">
        <v>140.97999999999999</v>
      </c>
      <c r="AM2242" s="10" t="s">
        <v>8331</v>
      </c>
      <c r="AN2242" t="s">
        <v>8349</v>
      </c>
      <c r="AO2242" s="15">
        <v>42452.825740740736</v>
      </c>
      <c r="AP2242" s="15">
        <v>42482.825740740736</v>
      </c>
      <c r="AU2242" s="3"/>
      <c r="AV2242" s="3"/>
      <c r="AW2242" s="6"/>
      <c r="AX2242" s="8"/>
      <c r="BJ2242" s="10"/>
      <c r="BL2242" s="15"/>
      <c r="BM2242" s="15"/>
    </row>
    <row r="2243" spans="1:65" ht="12.75" hidden="1" customHeight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(I2243/(3600*24))+DATE(1970,1,1)</f>
        <v>42796.827546296292</v>
      </c>
      <c r="W2243">
        <v>2241</v>
      </c>
      <c r="X2243" s="3" t="s">
        <v>2242</v>
      </c>
      <c r="Y2243" s="3" t="s">
        <v>6351</v>
      </c>
      <c r="Z2243" s="6">
        <v>1000</v>
      </c>
      <c r="AA2243" s="8">
        <v>8064</v>
      </c>
      <c r="AB2243" t="s">
        <v>8218</v>
      </c>
      <c r="AC2243" t="s">
        <v>8224</v>
      </c>
      <c r="AD2243" t="s">
        <v>8246</v>
      </c>
      <c r="AE2243">
        <v>1488484300</v>
      </c>
      <c r="AF2243">
        <v>1485892300</v>
      </c>
      <c r="AG2243" t="b">
        <v>0</v>
      </c>
      <c r="AH2243">
        <v>163</v>
      </c>
      <c r="AI2243" t="b">
        <v>1</v>
      </c>
      <c r="AJ2243" t="s">
        <v>8295</v>
      </c>
      <c r="AK2243">
        <v>806</v>
      </c>
      <c r="AL2243">
        <v>49.47</v>
      </c>
      <c r="AM2243" s="10" t="s">
        <v>8331</v>
      </c>
      <c r="AN2243" t="s">
        <v>8349</v>
      </c>
      <c r="AO2243" s="15">
        <v>42766.827546296292</v>
      </c>
      <c r="AP2243" s="15">
        <v>42796.827546296292</v>
      </c>
      <c r="AU2243" s="3"/>
      <c r="AV2243" s="3"/>
      <c r="AW2243" s="6"/>
      <c r="AX2243" s="8"/>
      <c r="BJ2243" s="10"/>
      <c r="BL2243" s="15"/>
      <c r="BM2243" s="15"/>
    </row>
    <row r="2244" spans="1:65" ht="12.75" hidden="1" customHeight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41605.126388888893</v>
      </c>
      <c r="W2244">
        <v>2242</v>
      </c>
      <c r="X2244" s="3" t="s">
        <v>2243</v>
      </c>
      <c r="Y2244" s="3" t="s">
        <v>6352</v>
      </c>
      <c r="Z2244" s="6">
        <v>10000</v>
      </c>
      <c r="AA2244" s="8">
        <v>136009.76</v>
      </c>
      <c r="AB2244" t="s">
        <v>8218</v>
      </c>
      <c r="AC2244" t="s">
        <v>8223</v>
      </c>
      <c r="AD2244" t="s">
        <v>8245</v>
      </c>
      <c r="AE2244">
        <v>1385521320</v>
      </c>
      <c r="AF2244">
        <v>1382449733</v>
      </c>
      <c r="AG2244" t="b">
        <v>0</v>
      </c>
      <c r="AH2244">
        <v>2525</v>
      </c>
      <c r="AI2244" t="b">
        <v>1</v>
      </c>
      <c r="AJ2244" t="s">
        <v>8295</v>
      </c>
      <c r="AK2244">
        <v>1360</v>
      </c>
      <c r="AL2244">
        <v>53.87</v>
      </c>
      <c r="AM2244" s="10" t="s">
        <v>8331</v>
      </c>
      <c r="AN2244" t="s">
        <v>8349</v>
      </c>
      <c r="AO2244" s="15">
        <v>41569.575613425928</v>
      </c>
      <c r="AP2244" s="15">
        <v>41605.126388888893</v>
      </c>
      <c r="AU2244" s="3"/>
      <c r="AV2244" s="3"/>
      <c r="AW2244" s="6"/>
      <c r="AX2244" s="8"/>
      <c r="BJ2244" s="10"/>
      <c r="BL2244" s="15"/>
      <c r="BM2244" s="15"/>
    </row>
    <row r="2245" spans="1:65" ht="12.75" hidden="1" customHeight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  <c r="W2245">
        <v>2243</v>
      </c>
      <c r="X2245" s="3" t="s">
        <v>2244</v>
      </c>
      <c r="Y2245" s="3" t="s">
        <v>6353</v>
      </c>
      <c r="Z2245" s="6">
        <v>1</v>
      </c>
      <c r="AA2245" s="8">
        <v>9302.5</v>
      </c>
      <c r="AB2245" t="s">
        <v>8218</v>
      </c>
      <c r="AC2245" t="s">
        <v>8223</v>
      </c>
      <c r="AD2245" t="s">
        <v>8245</v>
      </c>
      <c r="AE2245">
        <v>1489374000</v>
      </c>
      <c r="AF2245">
        <v>1488823290</v>
      </c>
      <c r="AG2245" t="b">
        <v>0</v>
      </c>
      <c r="AH2245">
        <v>2035</v>
      </c>
      <c r="AI2245" t="b">
        <v>1</v>
      </c>
      <c r="AJ2245" t="s">
        <v>8295</v>
      </c>
      <c r="AK2245">
        <v>930250</v>
      </c>
      <c r="AL2245">
        <v>4.57</v>
      </c>
      <c r="AM2245" s="10" t="s">
        <v>8331</v>
      </c>
      <c r="AN2245" t="s">
        <v>8349</v>
      </c>
      <c r="AO2245" s="15">
        <v>42800.751041666663</v>
      </c>
      <c r="AP2245" s="15">
        <v>42807.125</v>
      </c>
      <c r="AU2245" s="3"/>
      <c r="AV2245" s="3"/>
      <c r="AW2245" s="6"/>
      <c r="AX2245" s="8"/>
      <c r="BJ2245" s="10"/>
      <c r="BL2245" s="15"/>
      <c r="BM2245" s="15"/>
    </row>
    <row r="2246" spans="1:65" ht="12.75" hidden="1" customHeight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  <c r="W2246">
        <v>2244</v>
      </c>
      <c r="X2246" s="3" t="s">
        <v>2245</v>
      </c>
      <c r="Y2246" s="3" t="s">
        <v>6354</v>
      </c>
      <c r="Z2246" s="6">
        <v>5000</v>
      </c>
      <c r="AA2246" s="8">
        <v>18851</v>
      </c>
      <c r="AB2246" t="s">
        <v>8218</v>
      </c>
      <c r="AC2246" t="s">
        <v>8223</v>
      </c>
      <c r="AD2246" t="s">
        <v>8245</v>
      </c>
      <c r="AE2246">
        <v>1476649800</v>
      </c>
      <c r="AF2246">
        <v>1475609946</v>
      </c>
      <c r="AG2246" t="b">
        <v>0</v>
      </c>
      <c r="AH2246">
        <v>290</v>
      </c>
      <c r="AI2246" t="b">
        <v>1</v>
      </c>
      <c r="AJ2246" t="s">
        <v>8295</v>
      </c>
      <c r="AK2246">
        <v>377</v>
      </c>
      <c r="AL2246">
        <v>65</v>
      </c>
      <c r="AM2246" s="10" t="s">
        <v>8331</v>
      </c>
      <c r="AN2246" t="s">
        <v>8349</v>
      </c>
      <c r="AO2246" s="15">
        <v>42647.818819444445</v>
      </c>
      <c r="AP2246" s="15">
        <v>42659.854166666672</v>
      </c>
      <c r="AU2246" s="3"/>
      <c r="AV2246" s="3"/>
      <c r="AW2246" s="6"/>
      <c r="AX2246" s="8"/>
      <c r="BJ2246" s="10"/>
      <c r="BL2246" s="15"/>
      <c r="BM2246" s="15"/>
    </row>
    <row r="2247" spans="1:65" ht="12.75" hidden="1" customHeight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  <c r="W2247">
        <v>2245</v>
      </c>
      <c r="X2247" s="3" t="s">
        <v>2246</v>
      </c>
      <c r="Y2247" s="3" t="s">
        <v>6355</v>
      </c>
      <c r="Z2247" s="6">
        <v>4000</v>
      </c>
      <c r="AA2247" s="8">
        <v>105881</v>
      </c>
      <c r="AB2247" t="s">
        <v>8218</v>
      </c>
      <c r="AC2247" t="s">
        <v>8223</v>
      </c>
      <c r="AD2247" t="s">
        <v>8245</v>
      </c>
      <c r="AE2247">
        <v>1393005600</v>
      </c>
      <c r="AF2247">
        <v>1390323617</v>
      </c>
      <c r="AG2247" t="b">
        <v>0</v>
      </c>
      <c r="AH2247">
        <v>1980</v>
      </c>
      <c r="AI2247" t="b">
        <v>1</v>
      </c>
      <c r="AJ2247" t="s">
        <v>8295</v>
      </c>
      <c r="AK2247">
        <v>2647</v>
      </c>
      <c r="AL2247">
        <v>53.48</v>
      </c>
      <c r="AM2247" s="10" t="s">
        <v>8331</v>
      </c>
      <c r="AN2247" t="s">
        <v>8349</v>
      </c>
      <c r="AO2247" s="15">
        <v>41660.708530092597</v>
      </c>
      <c r="AP2247" s="15">
        <v>41691.75</v>
      </c>
      <c r="AU2247" s="3"/>
      <c r="AV2247" s="3"/>
      <c r="AW2247" s="6"/>
      <c r="AX2247" s="8"/>
      <c r="BJ2247" s="10"/>
      <c r="BL2247" s="15"/>
      <c r="BM2247" s="15"/>
    </row>
    <row r="2248" spans="1:65" ht="12.75" hidden="1" customHeight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  <c r="W2248">
        <v>2246</v>
      </c>
      <c r="X2248" s="3" t="s">
        <v>2247</v>
      </c>
      <c r="Y2248" s="3" t="s">
        <v>6356</v>
      </c>
      <c r="Z2248" s="6">
        <v>2500</v>
      </c>
      <c r="AA2248" s="8">
        <v>2503</v>
      </c>
      <c r="AB2248" t="s">
        <v>8218</v>
      </c>
      <c r="AC2248" t="s">
        <v>8224</v>
      </c>
      <c r="AD2248" t="s">
        <v>8246</v>
      </c>
      <c r="AE2248">
        <v>1441393210</v>
      </c>
      <c r="AF2248">
        <v>1438801210</v>
      </c>
      <c r="AG2248" t="b">
        <v>0</v>
      </c>
      <c r="AH2248">
        <v>57</v>
      </c>
      <c r="AI2248" t="b">
        <v>1</v>
      </c>
      <c r="AJ2248" t="s">
        <v>8295</v>
      </c>
      <c r="AK2248">
        <v>100</v>
      </c>
      <c r="AL2248">
        <v>43.91</v>
      </c>
      <c r="AM2248" s="10" t="s">
        <v>8331</v>
      </c>
      <c r="AN2248" t="s">
        <v>8349</v>
      </c>
      <c r="AO2248" s="15">
        <v>42221.79178240741</v>
      </c>
      <c r="AP2248" s="15">
        <v>42251.79178240741</v>
      </c>
      <c r="AU2248" s="3"/>
      <c r="AV2248" s="3"/>
      <c r="AW2248" s="6"/>
      <c r="AX2248" s="8"/>
      <c r="BJ2248" s="10"/>
      <c r="BL2248" s="15"/>
      <c r="BM2248" s="15"/>
    </row>
    <row r="2249" spans="1:65" ht="12.75" hidden="1" customHeight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  <c r="W2249">
        <v>2247</v>
      </c>
      <c r="X2249" s="3" t="s">
        <v>2248</v>
      </c>
      <c r="Y2249" s="3" t="s">
        <v>6357</v>
      </c>
      <c r="Z2249" s="6">
        <v>18500</v>
      </c>
      <c r="AA2249" s="8">
        <v>19324</v>
      </c>
      <c r="AB2249" t="s">
        <v>8218</v>
      </c>
      <c r="AC2249" t="s">
        <v>8223</v>
      </c>
      <c r="AD2249" t="s">
        <v>8245</v>
      </c>
      <c r="AE2249">
        <v>1438185565</v>
      </c>
      <c r="AF2249">
        <v>1436975965</v>
      </c>
      <c r="AG2249" t="b">
        <v>0</v>
      </c>
      <c r="AH2249">
        <v>380</v>
      </c>
      <c r="AI2249" t="b">
        <v>1</v>
      </c>
      <c r="AJ2249" t="s">
        <v>8295</v>
      </c>
      <c r="AK2249">
        <v>104</v>
      </c>
      <c r="AL2249">
        <v>50.85</v>
      </c>
      <c r="AM2249" s="10" t="s">
        <v>8331</v>
      </c>
      <c r="AN2249" t="s">
        <v>8349</v>
      </c>
      <c r="AO2249" s="15">
        <v>42200.666261574079</v>
      </c>
      <c r="AP2249" s="15">
        <v>42214.666261574079</v>
      </c>
      <c r="AU2249" s="3"/>
      <c r="AV2249" s="3"/>
      <c r="AW2249" s="6"/>
      <c r="AX2249" s="8"/>
      <c r="BJ2249" s="10"/>
      <c r="BL2249" s="15"/>
      <c r="BM2249" s="15"/>
    </row>
    <row r="2250" spans="1:65" ht="12.75" hidden="1" customHeight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  <c r="W2250">
        <v>2248</v>
      </c>
      <c r="X2250" s="3" t="s">
        <v>2249</v>
      </c>
      <c r="Y2250" s="3" t="s">
        <v>6358</v>
      </c>
      <c r="Z2250" s="6">
        <v>7000</v>
      </c>
      <c r="AA2250" s="8">
        <v>7505</v>
      </c>
      <c r="AB2250" t="s">
        <v>8218</v>
      </c>
      <c r="AC2250" t="s">
        <v>8224</v>
      </c>
      <c r="AD2250" t="s">
        <v>8246</v>
      </c>
      <c r="AE2250">
        <v>1481749278</v>
      </c>
      <c r="AF2250">
        <v>1479157278</v>
      </c>
      <c r="AG2250" t="b">
        <v>0</v>
      </c>
      <c r="AH2250">
        <v>128</v>
      </c>
      <c r="AI2250" t="b">
        <v>1</v>
      </c>
      <c r="AJ2250" t="s">
        <v>8295</v>
      </c>
      <c r="AK2250">
        <v>107</v>
      </c>
      <c r="AL2250">
        <v>58.63</v>
      </c>
      <c r="AM2250" s="10" t="s">
        <v>8331</v>
      </c>
      <c r="AN2250" t="s">
        <v>8349</v>
      </c>
      <c r="AO2250" s="15">
        <v>42688.875902777778</v>
      </c>
      <c r="AP2250" s="15">
        <v>42718.875902777778</v>
      </c>
      <c r="AU2250" s="3"/>
      <c r="AV2250" s="3"/>
      <c r="AW2250" s="6"/>
      <c r="AX2250" s="8"/>
      <c r="BJ2250" s="10"/>
      <c r="BL2250" s="15"/>
      <c r="BM2250" s="15"/>
    </row>
    <row r="2251" spans="1:65" ht="12.75" hidden="1" customHeight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  <c r="W2251">
        <v>2249</v>
      </c>
      <c r="X2251" s="3" t="s">
        <v>2250</v>
      </c>
      <c r="Y2251" s="3" t="s">
        <v>6359</v>
      </c>
      <c r="Z2251" s="6">
        <v>3500</v>
      </c>
      <c r="AA2251" s="8">
        <v>5907</v>
      </c>
      <c r="AB2251" t="s">
        <v>8218</v>
      </c>
      <c r="AC2251" t="s">
        <v>8223</v>
      </c>
      <c r="AD2251" t="s">
        <v>8245</v>
      </c>
      <c r="AE2251">
        <v>1364917965</v>
      </c>
      <c r="AF2251">
        <v>1362329565</v>
      </c>
      <c r="AG2251" t="b">
        <v>0</v>
      </c>
      <c r="AH2251">
        <v>180</v>
      </c>
      <c r="AI2251" t="b">
        <v>1</v>
      </c>
      <c r="AJ2251" t="s">
        <v>8295</v>
      </c>
      <c r="AK2251">
        <v>169</v>
      </c>
      <c r="AL2251">
        <v>32.82</v>
      </c>
      <c r="AM2251" s="10" t="s">
        <v>8331</v>
      </c>
      <c r="AN2251" t="s">
        <v>8349</v>
      </c>
      <c r="AO2251" s="15">
        <v>41336.703298611108</v>
      </c>
      <c r="AP2251" s="15">
        <v>41366.661631944444</v>
      </c>
      <c r="AU2251" s="3"/>
      <c r="AV2251" s="3"/>
      <c r="AW2251" s="6"/>
      <c r="AX2251" s="8"/>
      <c r="BJ2251" s="10"/>
      <c r="BL2251" s="15"/>
      <c r="BM2251" s="15"/>
    </row>
    <row r="2252" spans="1:65" ht="12.75" hidden="1" customHeight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  <c r="W2252">
        <v>2250</v>
      </c>
      <c r="X2252" s="3" t="s">
        <v>2251</v>
      </c>
      <c r="Y2252" s="3" t="s">
        <v>6360</v>
      </c>
      <c r="Z2252" s="6">
        <v>25000</v>
      </c>
      <c r="AA2252" s="8">
        <v>243778</v>
      </c>
      <c r="AB2252" t="s">
        <v>8218</v>
      </c>
      <c r="AC2252" t="s">
        <v>8223</v>
      </c>
      <c r="AD2252" t="s">
        <v>8245</v>
      </c>
      <c r="AE2252">
        <v>1480727273</v>
      </c>
      <c r="AF2252">
        <v>1478131673</v>
      </c>
      <c r="AG2252" t="b">
        <v>0</v>
      </c>
      <c r="AH2252">
        <v>571</v>
      </c>
      <c r="AI2252" t="b">
        <v>1</v>
      </c>
      <c r="AJ2252" t="s">
        <v>8295</v>
      </c>
      <c r="AK2252">
        <v>975</v>
      </c>
      <c r="AL2252">
        <v>426.93</v>
      </c>
      <c r="AM2252" s="10" t="s">
        <v>8331</v>
      </c>
      <c r="AN2252" t="s">
        <v>8349</v>
      </c>
      <c r="AO2252" s="15">
        <v>42677.005474537036</v>
      </c>
      <c r="AP2252" s="15">
        <v>42707.0471412037</v>
      </c>
      <c r="AU2252" s="3"/>
      <c r="AV2252" s="3"/>
      <c r="AW2252" s="6"/>
      <c r="AX2252" s="8"/>
      <c r="BJ2252" s="10"/>
      <c r="BL2252" s="15"/>
      <c r="BM2252" s="15"/>
    </row>
    <row r="2253" spans="1:65" ht="12.75" hidden="1" customHeight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  <c r="W2253">
        <v>2251</v>
      </c>
      <c r="X2253" s="3" t="s">
        <v>2252</v>
      </c>
      <c r="Y2253" s="3" t="s">
        <v>6361</v>
      </c>
      <c r="Z2253" s="6">
        <v>8500</v>
      </c>
      <c r="AA2253" s="8">
        <v>11428.19</v>
      </c>
      <c r="AB2253" t="s">
        <v>8218</v>
      </c>
      <c r="AC2253" t="s">
        <v>8223</v>
      </c>
      <c r="AD2253" t="s">
        <v>8245</v>
      </c>
      <c r="AE2253">
        <v>1408177077</v>
      </c>
      <c r="AF2253">
        <v>1406362677</v>
      </c>
      <c r="AG2253" t="b">
        <v>0</v>
      </c>
      <c r="AH2253">
        <v>480</v>
      </c>
      <c r="AI2253" t="b">
        <v>1</v>
      </c>
      <c r="AJ2253" t="s">
        <v>8295</v>
      </c>
      <c r="AK2253">
        <v>134</v>
      </c>
      <c r="AL2253">
        <v>23.81</v>
      </c>
      <c r="AM2253" s="10" t="s">
        <v>8331</v>
      </c>
      <c r="AN2253" t="s">
        <v>8349</v>
      </c>
      <c r="AO2253" s="15">
        <v>41846.34579861111</v>
      </c>
      <c r="AP2253" s="15">
        <v>41867.34579861111</v>
      </c>
      <c r="AU2253" s="3"/>
      <c r="AV2253" s="3"/>
      <c r="AW2253" s="6"/>
      <c r="AX2253" s="8"/>
      <c r="BJ2253" s="10"/>
      <c r="BL2253" s="15"/>
      <c r="BM2253" s="15"/>
    </row>
    <row r="2254" spans="1:65" ht="12.75" hidden="1" customHeight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  <c r="W2254">
        <v>2252</v>
      </c>
      <c r="X2254" s="3" t="s">
        <v>2253</v>
      </c>
      <c r="Y2254" s="3" t="s">
        <v>6362</v>
      </c>
      <c r="Z2254" s="6">
        <v>9000</v>
      </c>
      <c r="AA2254" s="8">
        <v>24505</v>
      </c>
      <c r="AB2254" t="s">
        <v>8218</v>
      </c>
      <c r="AC2254" t="s">
        <v>8226</v>
      </c>
      <c r="AD2254" t="s">
        <v>8248</v>
      </c>
      <c r="AE2254">
        <v>1470469938</v>
      </c>
      <c r="AF2254">
        <v>1469173938</v>
      </c>
      <c r="AG2254" t="b">
        <v>0</v>
      </c>
      <c r="AH2254">
        <v>249</v>
      </c>
      <c r="AI2254" t="b">
        <v>1</v>
      </c>
      <c r="AJ2254" t="s">
        <v>8295</v>
      </c>
      <c r="AK2254">
        <v>272</v>
      </c>
      <c r="AL2254">
        <v>98.41</v>
      </c>
      <c r="AM2254" s="10" t="s">
        <v>8331</v>
      </c>
      <c r="AN2254" t="s">
        <v>8349</v>
      </c>
      <c r="AO2254" s="15">
        <v>42573.327986111108</v>
      </c>
      <c r="AP2254" s="15">
        <v>42588.327986111108</v>
      </c>
      <c r="AU2254" s="3"/>
      <c r="AV2254" s="3"/>
      <c r="AW2254" s="6"/>
      <c r="AX2254" s="8"/>
      <c r="BJ2254" s="10"/>
      <c r="BL2254" s="15"/>
      <c r="BM2254" s="15"/>
    </row>
    <row r="2255" spans="1:65" ht="12.75" hidden="1" customHeight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  <c r="W2255">
        <v>2253</v>
      </c>
      <c r="X2255" s="3" t="s">
        <v>2254</v>
      </c>
      <c r="Y2255" s="3" t="s">
        <v>6363</v>
      </c>
      <c r="Z2255" s="6">
        <v>8000</v>
      </c>
      <c r="AA2255" s="8">
        <v>9015</v>
      </c>
      <c r="AB2255" t="s">
        <v>8218</v>
      </c>
      <c r="AC2255" t="s">
        <v>8223</v>
      </c>
      <c r="AD2255" t="s">
        <v>8245</v>
      </c>
      <c r="AE2255">
        <v>1447862947</v>
      </c>
      <c r="AF2255">
        <v>1445267347</v>
      </c>
      <c r="AG2255" t="b">
        <v>0</v>
      </c>
      <c r="AH2255">
        <v>84</v>
      </c>
      <c r="AI2255" t="b">
        <v>1</v>
      </c>
      <c r="AJ2255" t="s">
        <v>8295</v>
      </c>
      <c r="AK2255">
        <v>113</v>
      </c>
      <c r="AL2255">
        <v>107.32</v>
      </c>
      <c r="AM2255" s="10" t="s">
        <v>8331</v>
      </c>
      <c r="AN2255" t="s">
        <v>8349</v>
      </c>
      <c r="AO2255" s="15">
        <v>42296.631331018521</v>
      </c>
      <c r="AP2255" s="15">
        <v>42326.672997685186</v>
      </c>
      <c r="AU2255" s="3"/>
      <c r="AV2255" s="3"/>
      <c r="AW2255" s="6"/>
      <c r="AX2255" s="8"/>
      <c r="BJ2255" s="10"/>
      <c r="BL2255" s="15"/>
      <c r="BM2255" s="15"/>
    </row>
    <row r="2256" spans="1:65" ht="12.75" hidden="1" customHeight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  <c r="W2256">
        <v>2254</v>
      </c>
      <c r="X2256" s="3" t="s">
        <v>2255</v>
      </c>
      <c r="Y2256" s="3" t="s">
        <v>6364</v>
      </c>
      <c r="Z2256" s="6">
        <v>500</v>
      </c>
      <c r="AA2256" s="8">
        <v>2299</v>
      </c>
      <c r="AB2256" t="s">
        <v>8218</v>
      </c>
      <c r="AC2256" t="s">
        <v>8223</v>
      </c>
      <c r="AD2256" t="s">
        <v>8245</v>
      </c>
      <c r="AE2256">
        <v>1485271968</v>
      </c>
      <c r="AF2256">
        <v>1484667168</v>
      </c>
      <c r="AG2256" t="b">
        <v>0</v>
      </c>
      <c r="AH2256">
        <v>197</v>
      </c>
      <c r="AI2256" t="b">
        <v>1</v>
      </c>
      <c r="AJ2256" t="s">
        <v>8295</v>
      </c>
      <c r="AK2256">
        <v>460</v>
      </c>
      <c r="AL2256">
        <v>11.67</v>
      </c>
      <c r="AM2256" s="10" t="s">
        <v>8331</v>
      </c>
      <c r="AN2256" t="s">
        <v>8349</v>
      </c>
      <c r="AO2256" s="15">
        <v>42752.647777777776</v>
      </c>
      <c r="AP2256" s="15">
        <v>42759.647777777776</v>
      </c>
      <c r="AU2256" s="3"/>
      <c r="AV2256" s="3"/>
      <c r="AW2256" s="6"/>
      <c r="AX2256" s="8"/>
      <c r="BJ2256" s="10"/>
      <c r="BL2256" s="15"/>
      <c r="BM2256" s="15"/>
    </row>
    <row r="2257" spans="1:65" ht="12.75" hidden="1" customHeight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  <c r="W2257">
        <v>2255</v>
      </c>
      <c r="X2257" s="3" t="s">
        <v>2256</v>
      </c>
      <c r="Y2257" s="3" t="s">
        <v>6365</v>
      </c>
      <c r="Z2257" s="6">
        <v>3950</v>
      </c>
      <c r="AA2257" s="8">
        <v>11323</v>
      </c>
      <c r="AB2257" t="s">
        <v>8218</v>
      </c>
      <c r="AC2257" t="s">
        <v>8223</v>
      </c>
      <c r="AD2257" t="s">
        <v>8245</v>
      </c>
      <c r="AE2257">
        <v>1462661451</v>
      </c>
      <c r="AF2257">
        <v>1460069451</v>
      </c>
      <c r="AG2257" t="b">
        <v>0</v>
      </c>
      <c r="AH2257">
        <v>271</v>
      </c>
      <c r="AI2257" t="b">
        <v>1</v>
      </c>
      <c r="AJ2257" t="s">
        <v>8295</v>
      </c>
      <c r="AK2257">
        <v>287</v>
      </c>
      <c r="AL2257">
        <v>41.78</v>
      </c>
      <c r="AM2257" s="10" t="s">
        <v>8331</v>
      </c>
      <c r="AN2257" t="s">
        <v>8349</v>
      </c>
      <c r="AO2257" s="15">
        <v>42467.951979166668</v>
      </c>
      <c r="AP2257" s="15">
        <v>42497.951979166668</v>
      </c>
      <c r="AU2257" s="3"/>
      <c r="AV2257" s="3"/>
      <c r="AW2257" s="6"/>
      <c r="AX2257" s="8"/>
      <c r="BJ2257" s="10"/>
      <c r="BL2257" s="15"/>
      <c r="BM2257" s="15"/>
    </row>
    <row r="2258" spans="1:65" ht="12.75" hidden="1" customHeight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  <c r="W2258">
        <v>2256</v>
      </c>
      <c r="X2258" s="3" t="s">
        <v>2257</v>
      </c>
      <c r="Y2258" s="3" t="s">
        <v>6366</v>
      </c>
      <c r="Z2258" s="6">
        <v>480</v>
      </c>
      <c r="AA2258" s="8">
        <v>1069</v>
      </c>
      <c r="AB2258" t="s">
        <v>8218</v>
      </c>
      <c r="AC2258" t="s">
        <v>8224</v>
      </c>
      <c r="AD2258" t="s">
        <v>8246</v>
      </c>
      <c r="AE2258">
        <v>1479811846</v>
      </c>
      <c r="AF2258">
        <v>1478602246</v>
      </c>
      <c r="AG2258" t="b">
        <v>0</v>
      </c>
      <c r="AH2258">
        <v>50</v>
      </c>
      <c r="AI2258" t="b">
        <v>1</v>
      </c>
      <c r="AJ2258" t="s">
        <v>8295</v>
      </c>
      <c r="AK2258">
        <v>223</v>
      </c>
      <c r="AL2258">
        <v>21.38</v>
      </c>
      <c r="AM2258" s="10" t="s">
        <v>8331</v>
      </c>
      <c r="AN2258" t="s">
        <v>8349</v>
      </c>
      <c r="AO2258" s="15">
        <v>42682.451921296291</v>
      </c>
      <c r="AP2258" s="15">
        <v>42696.451921296291</v>
      </c>
      <c r="AU2258" s="3"/>
      <c r="AV2258" s="3"/>
      <c r="AW2258" s="6"/>
      <c r="AX2258" s="8"/>
      <c r="BJ2258" s="10"/>
      <c r="BL2258" s="15"/>
      <c r="BM2258" s="15"/>
    </row>
    <row r="2259" spans="1:65" ht="12.75" hidden="1" customHeight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  <c r="W2259">
        <v>2257</v>
      </c>
      <c r="X2259" s="3" t="s">
        <v>2258</v>
      </c>
      <c r="Y2259" s="3" t="s">
        <v>6367</v>
      </c>
      <c r="Z2259" s="6">
        <v>2500</v>
      </c>
      <c r="AA2259" s="8">
        <v>15903.5</v>
      </c>
      <c r="AB2259" t="s">
        <v>8218</v>
      </c>
      <c r="AC2259" t="s">
        <v>8224</v>
      </c>
      <c r="AD2259" t="s">
        <v>8246</v>
      </c>
      <c r="AE2259">
        <v>1466377200</v>
      </c>
      <c r="AF2259">
        <v>1463351329</v>
      </c>
      <c r="AG2259" t="b">
        <v>0</v>
      </c>
      <c r="AH2259">
        <v>169</v>
      </c>
      <c r="AI2259" t="b">
        <v>1</v>
      </c>
      <c r="AJ2259" t="s">
        <v>8295</v>
      </c>
      <c r="AK2259">
        <v>636</v>
      </c>
      <c r="AL2259">
        <v>94.1</v>
      </c>
      <c r="AM2259" s="10" t="s">
        <v>8331</v>
      </c>
      <c r="AN2259" t="s">
        <v>8349</v>
      </c>
      <c r="AO2259" s="15">
        <v>42505.936678240745</v>
      </c>
      <c r="AP2259" s="15">
        <v>42540.958333333328</v>
      </c>
      <c r="AU2259" s="3"/>
      <c r="AV2259" s="3"/>
      <c r="AW2259" s="6"/>
      <c r="AX2259" s="8"/>
      <c r="BJ2259" s="10"/>
      <c r="BL2259" s="15"/>
      <c r="BM2259" s="15"/>
    </row>
    <row r="2260" spans="1:65" ht="12.75" hidden="1" customHeight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  <c r="W2260">
        <v>2258</v>
      </c>
      <c r="X2260" s="3" t="s">
        <v>2259</v>
      </c>
      <c r="Y2260" s="3" t="s">
        <v>6368</v>
      </c>
      <c r="Z2260" s="6">
        <v>2200</v>
      </c>
      <c r="AA2260" s="8">
        <v>3223</v>
      </c>
      <c r="AB2260" t="s">
        <v>8218</v>
      </c>
      <c r="AC2260" t="s">
        <v>8223</v>
      </c>
      <c r="AD2260" t="s">
        <v>8245</v>
      </c>
      <c r="AE2260">
        <v>1434045687</v>
      </c>
      <c r="AF2260">
        <v>1431453687</v>
      </c>
      <c r="AG2260" t="b">
        <v>0</v>
      </c>
      <c r="AH2260">
        <v>205</v>
      </c>
      <c r="AI2260" t="b">
        <v>1</v>
      </c>
      <c r="AJ2260" t="s">
        <v>8295</v>
      </c>
      <c r="AK2260">
        <v>147</v>
      </c>
      <c r="AL2260">
        <v>15.72</v>
      </c>
      <c r="AM2260" s="10" t="s">
        <v>8331</v>
      </c>
      <c r="AN2260" t="s">
        <v>8349</v>
      </c>
      <c r="AO2260" s="15">
        <v>42136.75100694444</v>
      </c>
      <c r="AP2260" s="15">
        <v>42166.75100694444</v>
      </c>
      <c r="AU2260" s="3"/>
      <c r="AV2260" s="3"/>
      <c r="AW2260" s="6"/>
      <c r="AX2260" s="8"/>
      <c r="BJ2260" s="10"/>
      <c r="BL2260" s="15"/>
      <c r="BM2260" s="15"/>
    </row>
    <row r="2261" spans="1:65" ht="12.75" hidden="1" customHeight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  <c r="W2261">
        <v>2259</v>
      </c>
      <c r="X2261" s="3" t="s">
        <v>2260</v>
      </c>
      <c r="Y2261" s="3" t="s">
        <v>6369</v>
      </c>
      <c r="Z2261" s="6">
        <v>1000</v>
      </c>
      <c r="AA2261" s="8">
        <v>18671</v>
      </c>
      <c r="AB2261" t="s">
        <v>8218</v>
      </c>
      <c r="AC2261" t="s">
        <v>8224</v>
      </c>
      <c r="AD2261" t="s">
        <v>8246</v>
      </c>
      <c r="AE2261">
        <v>1481224736</v>
      </c>
      <c r="AF2261">
        <v>1480360736</v>
      </c>
      <c r="AG2261" t="b">
        <v>0</v>
      </c>
      <c r="AH2261">
        <v>206</v>
      </c>
      <c r="AI2261" t="b">
        <v>1</v>
      </c>
      <c r="AJ2261" t="s">
        <v>8295</v>
      </c>
      <c r="AK2261">
        <v>1867</v>
      </c>
      <c r="AL2261">
        <v>90.64</v>
      </c>
      <c r="AM2261" s="10" t="s">
        <v>8331</v>
      </c>
      <c r="AN2261" t="s">
        <v>8349</v>
      </c>
      <c r="AO2261" s="15">
        <v>42702.804814814815</v>
      </c>
      <c r="AP2261" s="15">
        <v>42712.804814814815</v>
      </c>
      <c r="AU2261" s="3"/>
      <c r="AV2261" s="3"/>
      <c r="AW2261" s="6"/>
      <c r="AX2261" s="8"/>
      <c r="BJ2261" s="10"/>
      <c r="BL2261" s="15"/>
      <c r="BM2261" s="15"/>
    </row>
    <row r="2262" spans="1:65" ht="12.75" hidden="1" customHeight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  <c r="W2262">
        <v>2260</v>
      </c>
      <c r="X2262" s="3" t="s">
        <v>2261</v>
      </c>
      <c r="Y2262" s="3" t="s">
        <v>6370</v>
      </c>
      <c r="Z2262" s="6">
        <v>2500</v>
      </c>
      <c r="AA2262" s="8">
        <v>8173</v>
      </c>
      <c r="AB2262" t="s">
        <v>8218</v>
      </c>
      <c r="AC2262" t="s">
        <v>8223</v>
      </c>
      <c r="AD2262" t="s">
        <v>8245</v>
      </c>
      <c r="AE2262">
        <v>1395876250</v>
      </c>
      <c r="AF2262">
        <v>1393287850</v>
      </c>
      <c r="AG2262" t="b">
        <v>0</v>
      </c>
      <c r="AH2262">
        <v>84</v>
      </c>
      <c r="AI2262" t="b">
        <v>1</v>
      </c>
      <c r="AJ2262" t="s">
        <v>8295</v>
      </c>
      <c r="AK2262">
        <v>327</v>
      </c>
      <c r="AL2262">
        <v>97.3</v>
      </c>
      <c r="AM2262" s="10" t="s">
        <v>8331</v>
      </c>
      <c r="AN2262" t="s">
        <v>8349</v>
      </c>
      <c r="AO2262" s="15">
        <v>41695.016782407409</v>
      </c>
      <c r="AP2262" s="15">
        <v>41724.975115740745</v>
      </c>
      <c r="AU2262" s="3"/>
      <c r="AV2262" s="3"/>
      <c r="AW2262" s="6"/>
      <c r="AX2262" s="8"/>
      <c r="BJ2262" s="10"/>
      <c r="BL2262" s="15"/>
      <c r="BM2262" s="15"/>
    </row>
    <row r="2263" spans="1:65" ht="12.75" hidden="1" customHeight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  <c r="W2263">
        <v>2261</v>
      </c>
      <c r="X2263" s="3" t="s">
        <v>2262</v>
      </c>
      <c r="Y2263" s="3" t="s">
        <v>6371</v>
      </c>
      <c r="Z2263" s="6">
        <v>1000</v>
      </c>
      <c r="AA2263" s="8">
        <v>7795</v>
      </c>
      <c r="AB2263" t="s">
        <v>8218</v>
      </c>
      <c r="AC2263" t="s">
        <v>8225</v>
      </c>
      <c r="AD2263" t="s">
        <v>8247</v>
      </c>
      <c r="AE2263">
        <v>1487093020</v>
      </c>
      <c r="AF2263">
        <v>1485278620</v>
      </c>
      <c r="AG2263" t="b">
        <v>0</v>
      </c>
      <c r="AH2263">
        <v>210</v>
      </c>
      <c r="AI2263" t="b">
        <v>1</v>
      </c>
      <c r="AJ2263" t="s">
        <v>8295</v>
      </c>
      <c r="AK2263">
        <v>780</v>
      </c>
      <c r="AL2263">
        <v>37.119999999999997</v>
      </c>
      <c r="AM2263" s="10" t="s">
        <v>8331</v>
      </c>
      <c r="AN2263" t="s">
        <v>8349</v>
      </c>
      <c r="AO2263" s="15">
        <v>42759.724768518514</v>
      </c>
      <c r="AP2263" s="15">
        <v>42780.724768518514</v>
      </c>
      <c r="AU2263" s="3"/>
      <c r="AV2263" s="3"/>
      <c r="AW2263" s="6"/>
      <c r="AX2263" s="8"/>
      <c r="BJ2263" s="10"/>
      <c r="BL2263" s="15"/>
      <c r="BM2263" s="15"/>
    </row>
    <row r="2264" spans="1:65" ht="12.75" hidden="1" customHeight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  <c r="W2264">
        <v>2262</v>
      </c>
      <c r="X2264" s="3" t="s">
        <v>2263</v>
      </c>
      <c r="Y2264" s="3" t="s">
        <v>6372</v>
      </c>
      <c r="Z2264" s="6">
        <v>3300</v>
      </c>
      <c r="AA2264" s="8">
        <v>5087</v>
      </c>
      <c r="AB2264" t="s">
        <v>8218</v>
      </c>
      <c r="AC2264" t="s">
        <v>8223</v>
      </c>
      <c r="AD2264" t="s">
        <v>8245</v>
      </c>
      <c r="AE2264">
        <v>1416268800</v>
      </c>
      <c r="AF2264">
        <v>1413295358</v>
      </c>
      <c r="AG2264" t="b">
        <v>0</v>
      </c>
      <c r="AH2264">
        <v>181</v>
      </c>
      <c r="AI2264" t="b">
        <v>1</v>
      </c>
      <c r="AJ2264" t="s">
        <v>8295</v>
      </c>
      <c r="AK2264">
        <v>154</v>
      </c>
      <c r="AL2264">
        <v>28.1</v>
      </c>
      <c r="AM2264" s="10" t="s">
        <v>8331</v>
      </c>
      <c r="AN2264" t="s">
        <v>8349</v>
      </c>
      <c r="AO2264" s="15">
        <v>41926.585162037038</v>
      </c>
      <c r="AP2264" s="15">
        <v>41961</v>
      </c>
      <c r="AU2264" s="3"/>
      <c r="AV2264" s="3"/>
      <c r="AW2264" s="6"/>
      <c r="AX2264" s="8"/>
      <c r="BJ2264" s="10"/>
      <c r="BL2264" s="15"/>
      <c r="BM2264" s="15"/>
    </row>
    <row r="2265" spans="1:65" ht="12.75" hidden="1" customHeight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  <c r="W2265">
        <v>2263</v>
      </c>
      <c r="X2265" s="3" t="s">
        <v>2264</v>
      </c>
      <c r="Y2265" s="3" t="s">
        <v>6373</v>
      </c>
      <c r="Z2265" s="6">
        <v>7500</v>
      </c>
      <c r="AA2265" s="8">
        <v>8666</v>
      </c>
      <c r="AB2265" t="s">
        <v>8218</v>
      </c>
      <c r="AC2265" t="s">
        <v>8234</v>
      </c>
      <c r="AD2265" t="s">
        <v>8254</v>
      </c>
      <c r="AE2265">
        <v>1422734313</v>
      </c>
      <c r="AF2265">
        <v>1420919913</v>
      </c>
      <c r="AG2265" t="b">
        <v>0</v>
      </c>
      <c r="AH2265">
        <v>60</v>
      </c>
      <c r="AI2265" t="b">
        <v>1</v>
      </c>
      <c r="AJ2265" t="s">
        <v>8295</v>
      </c>
      <c r="AK2265">
        <v>116</v>
      </c>
      <c r="AL2265">
        <v>144.43</v>
      </c>
      <c r="AM2265" s="10" t="s">
        <v>8331</v>
      </c>
      <c r="AN2265" t="s">
        <v>8349</v>
      </c>
      <c r="AO2265" s="15">
        <v>42014.832326388889</v>
      </c>
      <c r="AP2265" s="15">
        <v>42035.832326388889</v>
      </c>
      <c r="AU2265" s="3"/>
      <c r="AV2265" s="3"/>
      <c r="AW2265" s="6"/>
      <c r="AX2265" s="8"/>
      <c r="BJ2265" s="10"/>
      <c r="BL2265" s="15"/>
      <c r="BM2265" s="15"/>
    </row>
    <row r="2266" spans="1:65" ht="12.75" hidden="1" customHeight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  <c r="W2266">
        <v>2264</v>
      </c>
      <c r="X2266" s="3" t="s">
        <v>2265</v>
      </c>
      <c r="Y2266" s="3" t="s">
        <v>6374</v>
      </c>
      <c r="Z2266" s="6">
        <v>6000</v>
      </c>
      <c r="AA2266" s="8">
        <v>10802</v>
      </c>
      <c r="AB2266" t="s">
        <v>8218</v>
      </c>
      <c r="AC2266" t="s">
        <v>8223</v>
      </c>
      <c r="AD2266" t="s">
        <v>8245</v>
      </c>
      <c r="AE2266">
        <v>1463972400</v>
      </c>
      <c r="AF2266">
        <v>1462543114</v>
      </c>
      <c r="AG2266" t="b">
        <v>0</v>
      </c>
      <c r="AH2266">
        <v>445</v>
      </c>
      <c r="AI2266" t="b">
        <v>1</v>
      </c>
      <c r="AJ2266" t="s">
        <v>8295</v>
      </c>
      <c r="AK2266">
        <v>180</v>
      </c>
      <c r="AL2266">
        <v>24.27</v>
      </c>
      <c r="AM2266" s="10" t="s">
        <v>8331</v>
      </c>
      <c r="AN2266" t="s">
        <v>8349</v>
      </c>
      <c r="AO2266" s="15">
        <v>42496.582337962958</v>
      </c>
      <c r="AP2266" s="15">
        <v>42513.125</v>
      </c>
      <c r="AU2266" s="3"/>
      <c r="AV2266" s="3"/>
      <c r="AW2266" s="6"/>
      <c r="AX2266" s="8"/>
      <c r="BJ2266" s="10"/>
      <c r="BL2266" s="15"/>
      <c r="BM2266" s="15"/>
    </row>
    <row r="2267" spans="1:65" ht="12.75" hidden="1" customHeight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  <c r="W2267">
        <v>2265</v>
      </c>
      <c r="X2267" s="3" t="s">
        <v>2266</v>
      </c>
      <c r="Y2267" s="3" t="s">
        <v>6375</v>
      </c>
      <c r="Z2267" s="6">
        <v>200</v>
      </c>
      <c r="AA2267" s="8">
        <v>597</v>
      </c>
      <c r="AB2267" t="s">
        <v>8218</v>
      </c>
      <c r="AC2267" t="s">
        <v>8224</v>
      </c>
      <c r="AD2267" t="s">
        <v>8246</v>
      </c>
      <c r="AE2267">
        <v>1479846507</v>
      </c>
      <c r="AF2267">
        <v>1479241707</v>
      </c>
      <c r="AG2267" t="b">
        <v>0</v>
      </c>
      <c r="AH2267">
        <v>17</v>
      </c>
      <c r="AI2267" t="b">
        <v>1</v>
      </c>
      <c r="AJ2267" t="s">
        <v>8295</v>
      </c>
      <c r="AK2267">
        <v>299</v>
      </c>
      <c r="AL2267">
        <v>35.119999999999997</v>
      </c>
      <c r="AM2267" s="10" t="s">
        <v>8331</v>
      </c>
      <c r="AN2267" t="s">
        <v>8349</v>
      </c>
      <c r="AO2267" s="15">
        <v>42689.853090277778</v>
      </c>
      <c r="AP2267" s="15">
        <v>42696.853090277778</v>
      </c>
      <c r="AU2267" s="3"/>
      <c r="AV2267" s="3"/>
      <c r="AW2267" s="6"/>
      <c r="AX2267" s="8"/>
      <c r="BJ2267" s="10"/>
      <c r="BL2267" s="15"/>
      <c r="BM2267" s="15"/>
    </row>
    <row r="2268" spans="1:65" ht="12.75" hidden="1" customHeight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  <c r="W2268">
        <v>2266</v>
      </c>
      <c r="X2268" s="3" t="s">
        <v>2267</v>
      </c>
      <c r="Y2268" s="3" t="s">
        <v>6376</v>
      </c>
      <c r="Z2268" s="6">
        <v>1500</v>
      </c>
      <c r="AA2268" s="8">
        <v>4804</v>
      </c>
      <c r="AB2268" t="s">
        <v>8218</v>
      </c>
      <c r="AC2268" t="s">
        <v>8223</v>
      </c>
      <c r="AD2268" t="s">
        <v>8245</v>
      </c>
      <c r="AE2268">
        <v>1461722400</v>
      </c>
      <c r="AF2268">
        <v>1460235592</v>
      </c>
      <c r="AG2268" t="b">
        <v>0</v>
      </c>
      <c r="AH2268">
        <v>194</v>
      </c>
      <c r="AI2268" t="b">
        <v>1</v>
      </c>
      <c r="AJ2268" t="s">
        <v>8295</v>
      </c>
      <c r="AK2268">
        <v>320</v>
      </c>
      <c r="AL2268">
        <v>24.76</v>
      </c>
      <c r="AM2268" s="10" t="s">
        <v>8331</v>
      </c>
      <c r="AN2268" t="s">
        <v>8349</v>
      </c>
      <c r="AO2268" s="15">
        <v>42469.874907407408</v>
      </c>
      <c r="AP2268" s="15">
        <v>42487.083333333328</v>
      </c>
      <c r="AU2268" s="3"/>
      <c r="AV2268" s="3"/>
      <c r="AW2268" s="6"/>
      <c r="AX2268" s="8"/>
      <c r="BJ2268" s="10"/>
      <c r="BL2268" s="15"/>
      <c r="BM2268" s="15"/>
    </row>
    <row r="2269" spans="1:65" ht="12.75" hidden="1" customHeight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  <c r="W2269">
        <v>2267</v>
      </c>
      <c r="X2269" s="3" t="s">
        <v>2268</v>
      </c>
      <c r="Y2269" s="3" t="s">
        <v>6377</v>
      </c>
      <c r="Z2269" s="6">
        <v>20000</v>
      </c>
      <c r="AA2269" s="8">
        <v>76105</v>
      </c>
      <c r="AB2269" t="s">
        <v>8218</v>
      </c>
      <c r="AC2269" t="s">
        <v>8223</v>
      </c>
      <c r="AD2269" t="s">
        <v>8245</v>
      </c>
      <c r="AE2269">
        <v>1419123600</v>
      </c>
      <c r="AF2269">
        <v>1416945297</v>
      </c>
      <c r="AG2269" t="b">
        <v>0</v>
      </c>
      <c r="AH2269">
        <v>404</v>
      </c>
      <c r="AI2269" t="b">
        <v>1</v>
      </c>
      <c r="AJ2269" t="s">
        <v>8295</v>
      </c>
      <c r="AK2269">
        <v>381</v>
      </c>
      <c r="AL2269">
        <v>188.38</v>
      </c>
      <c r="AM2269" s="10" t="s">
        <v>8331</v>
      </c>
      <c r="AN2269" t="s">
        <v>8349</v>
      </c>
      <c r="AO2269" s="15">
        <v>41968.829826388886</v>
      </c>
      <c r="AP2269" s="15">
        <v>41994.041666666672</v>
      </c>
      <c r="AU2269" s="3"/>
      <c r="AV2269" s="3"/>
      <c r="AW2269" s="6"/>
      <c r="AX2269" s="8"/>
      <c r="BJ2269" s="10"/>
      <c r="BL2269" s="15"/>
      <c r="BM2269" s="15"/>
    </row>
    <row r="2270" spans="1:65" ht="12.75" hidden="1" customHeight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42806.082349537042</v>
      </c>
      <c r="W2270">
        <v>2268</v>
      </c>
      <c r="X2270" s="3" t="s">
        <v>2269</v>
      </c>
      <c r="Y2270" s="3" t="s">
        <v>6378</v>
      </c>
      <c r="Z2270" s="6">
        <v>28000</v>
      </c>
      <c r="AA2270" s="8">
        <v>28728</v>
      </c>
      <c r="AB2270" t="s">
        <v>8218</v>
      </c>
      <c r="AC2270" t="s">
        <v>8223</v>
      </c>
      <c r="AD2270" t="s">
        <v>8245</v>
      </c>
      <c r="AE2270">
        <v>1489283915</v>
      </c>
      <c r="AF2270">
        <v>1486691915</v>
      </c>
      <c r="AG2270" t="b">
        <v>0</v>
      </c>
      <c r="AH2270">
        <v>194</v>
      </c>
      <c r="AI2270" t="b">
        <v>1</v>
      </c>
      <c r="AJ2270" t="s">
        <v>8295</v>
      </c>
      <c r="AK2270">
        <v>103</v>
      </c>
      <c r="AL2270">
        <v>148.08000000000001</v>
      </c>
      <c r="AM2270" s="10" t="s">
        <v>8331</v>
      </c>
      <c r="AN2270" t="s">
        <v>8349</v>
      </c>
      <c r="AO2270" s="15">
        <v>42776.082349537035</v>
      </c>
      <c r="AP2270" s="15">
        <v>42806.082349537042</v>
      </c>
      <c r="AU2270" s="3"/>
      <c r="AV2270" s="3"/>
      <c r="AW2270" s="6"/>
      <c r="AX2270" s="8"/>
      <c r="BJ2270" s="10"/>
      <c r="BL2270" s="15"/>
      <c r="BM2270" s="15"/>
    </row>
    <row r="2271" spans="1:65" ht="12.75" hidden="1" customHeight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  <c r="W2271">
        <v>2269</v>
      </c>
      <c r="X2271" s="3" t="s">
        <v>2270</v>
      </c>
      <c r="Y2271" s="3" t="s">
        <v>6379</v>
      </c>
      <c r="Z2271" s="6">
        <v>2500</v>
      </c>
      <c r="AA2271" s="8">
        <v>45041</v>
      </c>
      <c r="AB2271" t="s">
        <v>8218</v>
      </c>
      <c r="AC2271" t="s">
        <v>8223</v>
      </c>
      <c r="AD2271" t="s">
        <v>8245</v>
      </c>
      <c r="AE2271">
        <v>1488862800</v>
      </c>
      <c r="AF2271">
        <v>1486745663</v>
      </c>
      <c r="AG2271" t="b">
        <v>0</v>
      </c>
      <c r="AH2271">
        <v>902</v>
      </c>
      <c r="AI2271" t="b">
        <v>1</v>
      </c>
      <c r="AJ2271" t="s">
        <v>8295</v>
      </c>
      <c r="AK2271">
        <v>1802</v>
      </c>
      <c r="AL2271">
        <v>49.93</v>
      </c>
      <c r="AM2271" s="10" t="s">
        <v>8331</v>
      </c>
      <c r="AN2271" t="s">
        <v>8349</v>
      </c>
      <c r="AO2271" s="15">
        <v>42776.704432870371</v>
      </c>
      <c r="AP2271" s="15">
        <v>42801.208333333328</v>
      </c>
      <c r="AU2271" s="3"/>
      <c r="AV2271" s="3"/>
      <c r="AW2271" s="6"/>
      <c r="AX2271" s="8"/>
      <c r="BJ2271" s="10"/>
      <c r="BL2271" s="15"/>
      <c r="BM2271" s="15"/>
    </row>
    <row r="2272" spans="1:65" ht="12.75" hidden="1" customHeight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  <c r="W2272">
        <v>2270</v>
      </c>
      <c r="X2272" s="3" t="s">
        <v>2271</v>
      </c>
      <c r="Y2272" s="3" t="s">
        <v>6380</v>
      </c>
      <c r="Z2272" s="6">
        <v>25000</v>
      </c>
      <c r="AA2272" s="8">
        <v>180062</v>
      </c>
      <c r="AB2272" t="s">
        <v>8218</v>
      </c>
      <c r="AC2272" t="s">
        <v>8223</v>
      </c>
      <c r="AD2272" t="s">
        <v>8245</v>
      </c>
      <c r="AE2272">
        <v>1484085540</v>
      </c>
      <c r="AF2272">
        <v>1482353513</v>
      </c>
      <c r="AG2272" t="b">
        <v>0</v>
      </c>
      <c r="AH2272">
        <v>1670</v>
      </c>
      <c r="AI2272" t="b">
        <v>1</v>
      </c>
      <c r="AJ2272" t="s">
        <v>8295</v>
      </c>
      <c r="AK2272">
        <v>720</v>
      </c>
      <c r="AL2272">
        <v>107.82</v>
      </c>
      <c r="AM2272" s="10" t="s">
        <v>8331</v>
      </c>
      <c r="AN2272" t="s">
        <v>8349</v>
      </c>
      <c r="AO2272" s="15">
        <v>42725.869363425925</v>
      </c>
      <c r="AP2272" s="15">
        <v>42745.915972222225</v>
      </c>
      <c r="AU2272" s="3"/>
      <c r="AV2272" s="3"/>
      <c r="AW2272" s="6"/>
      <c r="AX2272" s="8"/>
      <c r="BJ2272" s="10"/>
      <c r="BL2272" s="15"/>
      <c r="BM2272" s="15"/>
    </row>
    <row r="2273" spans="1:65" ht="12.75" hidden="1" customHeight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  <c r="W2273">
        <v>2271</v>
      </c>
      <c r="X2273" s="3" t="s">
        <v>2272</v>
      </c>
      <c r="Y2273" s="3" t="s">
        <v>6381</v>
      </c>
      <c r="Z2273" s="6">
        <v>20000</v>
      </c>
      <c r="AA2273" s="8">
        <v>56618</v>
      </c>
      <c r="AB2273" t="s">
        <v>8218</v>
      </c>
      <c r="AC2273" t="s">
        <v>8223</v>
      </c>
      <c r="AD2273" t="s">
        <v>8245</v>
      </c>
      <c r="AE2273">
        <v>1481328004</v>
      </c>
      <c r="AF2273">
        <v>1478736004</v>
      </c>
      <c r="AG2273" t="b">
        <v>0</v>
      </c>
      <c r="AH2273">
        <v>1328</v>
      </c>
      <c r="AI2273" t="b">
        <v>1</v>
      </c>
      <c r="AJ2273" t="s">
        <v>8295</v>
      </c>
      <c r="AK2273">
        <v>283</v>
      </c>
      <c r="AL2273">
        <v>42.63</v>
      </c>
      <c r="AM2273" s="10" t="s">
        <v>8331</v>
      </c>
      <c r="AN2273" t="s">
        <v>8349</v>
      </c>
      <c r="AO2273" s="15">
        <v>42684.000046296293</v>
      </c>
      <c r="AP2273" s="15">
        <v>42714.000046296293</v>
      </c>
      <c r="AU2273" s="3"/>
      <c r="AV2273" s="3"/>
      <c r="AW2273" s="6"/>
      <c r="AX2273" s="8"/>
      <c r="BJ2273" s="10"/>
      <c r="BL2273" s="15"/>
      <c r="BM2273" s="15"/>
    </row>
    <row r="2274" spans="1:65" ht="12.75" hidden="1" customHeight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42345.699490740742</v>
      </c>
      <c r="W2274">
        <v>2272</v>
      </c>
      <c r="X2274" s="3" t="s">
        <v>2273</v>
      </c>
      <c r="Y2274" s="3" t="s">
        <v>6382</v>
      </c>
      <c r="Z2274" s="6">
        <v>1000</v>
      </c>
      <c r="AA2274" s="8">
        <v>13566</v>
      </c>
      <c r="AB2274" t="s">
        <v>8218</v>
      </c>
      <c r="AC2274" t="s">
        <v>8223</v>
      </c>
      <c r="AD2274" t="s">
        <v>8245</v>
      </c>
      <c r="AE2274">
        <v>1449506836</v>
      </c>
      <c r="AF2274">
        <v>1446914836</v>
      </c>
      <c r="AG2274" t="b">
        <v>0</v>
      </c>
      <c r="AH2274">
        <v>944</v>
      </c>
      <c r="AI2274" t="b">
        <v>1</v>
      </c>
      <c r="AJ2274" t="s">
        <v>8295</v>
      </c>
      <c r="AK2274">
        <v>1357</v>
      </c>
      <c r="AL2274">
        <v>14.37</v>
      </c>
      <c r="AM2274" s="10" t="s">
        <v>8331</v>
      </c>
      <c r="AN2274" t="s">
        <v>8349</v>
      </c>
      <c r="AO2274" s="15">
        <v>42315.699490740735</v>
      </c>
      <c r="AP2274" s="15">
        <v>42345.699490740742</v>
      </c>
      <c r="AU2274" s="3"/>
      <c r="AV2274" s="3"/>
      <c r="AW2274" s="6"/>
      <c r="AX2274" s="8"/>
      <c r="BJ2274" s="10"/>
      <c r="BL2274" s="15"/>
      <c r="BM2274" s="15"/>
    </row>
    <row r="2275" spans="1:65" ht="12.75" hidden="1" customHeight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  <c r="W2275">
        <v>2273</v>
      </c>
      <c r="X2275" s="3" t="s">
        <v>2274</v>
      </c>
      <c r="Y2275" s="3" t="s">
        <v>6383</v>
      </c>
      <c r="Z2275" s="6">
        <v>2500</v>
      </c>
      <c r="AA2275" s="8">
        <v>5509</v>
      </c>
      <c r="AB2275" t="s">
        <v>8218</v>
      </c>
      <c r="AC2275" t="s">
        <v>8228</v>
      </c>
      <c r="AD2275" t="s">
        <v>8250</v>
      </c>
      <c r="AE2275">
        <v>1489320642</v>
      </c>
      <c r="AF2275">
        <v>1487164242</v>
      </c>
      <c r="AG2275" t="b">
        <v>0</v>
      </c>
      <c r="AH2275">
        <v>147</v>
      </c>
      <c r="AI2275" t="b">
        <v>1</v>
      </c>
      <c r="AJ2275" t="s">
        <v>8295</v>
      </c>
      <c r="AK2275">
        <v>220</v>
      </c>
      <c r="AL2275">
        <v>37.479999999999997</v>
      </c>
      <c r="AM2275" s="10" t="s">
        <v>8331</v>
      </c>
      <c r="AN2275" t="s">
        <v>8349</v>
      </c>
      <c r="AO2275" s="15">
        <v>42781.549097222218</v>
      </c>
      <c r="AP2275" s="15">
        <v>42806.507430555561</v>
      </c>
      <c r="AU2275" s="3"/>
      <c r="AV2275" s="3"/>
      <c r="AW2275" s="6"/>
      <c r="AX2275" s="8"/>
      <c r="BJ2275" s="10"/>
      <c r="BL2275" s="15"/>
      <c r="BM2275" s="15"/>
    </row>
    <row r="2276" spans="1:65" ht="12.75" hidden="1" customHeight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  <c r="W2276">
        <v>2274</v>
      </c>
      <c r="X2276" s="3" t="s">
        <v>2275</v>
      </c>
      <c r="Y2276" s="3" t="s">
        <v>6384</v>
      </c>
      <c r="Z2276" s="6">
        <v>2500</v>
      </c>
      <c r="AA2276" s="8">
        <v>2990</v>
      </c>
      <c r="AB2276" t="s">
        <v>8218</v>
      </c>
      <c r="AC2276" t="s">
        <v>8223</v>
      </c>
      <c r="AD2276" t="s">
        <v>8245</v>
      </c>
      <c r="AE2276">
        <v>1393156857</v>
      </c>
      <c r="AF2276">
        <v>1390564857</v>
      </c>
      <c r="AG2276" t="b">
        <v>0</v>
      </c>
      <c r="AH2276">
        <v>99</v>
      </c>
      <c r="AI2276" t="b">
        <v>1</v>
      </c>
      <c r="AJ2276" t="s">
        <v>8295</v>
      </c>
      <c r="AK2276">
        <v>120</v>
      </c>
      <c r="AL2276">
        <v>30.2</v>
      </c>
      <c r="AM2276" s="10" t="s">
        <v>8331</v>
      </c>
      <c r="AN2276" t="s">
        <v>8349</v>
      </c>
      <c r="AO2276" s="15">
        <v>41663.500659722224</v>
      </c>
      <c r="AP2276" s="15">
        <v>41693.500659722224</v>
      </c>
      <c r="AU2276" s="3"/>
      <c r="AV2276" s="3"/>
      <c r="AW2276" s="6"/>
      <c r="AX2276" s="8"/>
      <c r="BJ2276" s="10"/>
      <c r="BL2276" s="15"/>
      <c r="BM2276" s="15"/>
    </row>
    <row r="2277" spans="1:65" ht="12.75" hidden="1" customHeight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41995.616655092592</v>
      </c>
      <c r="W2277">
        <v>2275</v>
      </c>
      <c r="X2277" s="3" t="s">
        <v>2276</v>
      </c>
      <c r="Y2277" s="3" t="s">
        <v>6385</v>
      </c>
      <c r="Z2277" s="6">
        <v>650</v>
      </c>
      <c r="AA2277" s="8">
        <v>2650.5</v>
      </c>
      <c r="AB2277" t="s">
        <v>8218</v>
      </c>
      <c r="AC2277" t="s">
        <v>8224</v>
      </c>
      <c r="AD2277" t="s">
        <v>8246</v>
      </c>
      <c r="AE2277">
        <v>1419259679</v>
      </c>
      <c r="AF2277">
        <v>1416667679</v>
      </c>
      <c r="AG2277" t="b">
        <v>0</v>
      </c>
      <c r="AH2277">
        <v>79</v>
      </c>
      <c r="AI2277" t="b">
        <v>1</v>
      </c>
      <c r="AJ2277" t="s">
        <v>8295</v>
      </c>
      <c r="AK2277">
        <v>408</v>
      </c>
      <c r="AL2277">
        <v>33.549999999999997</v>
      </c>
      <c r="AM2277" s="10" t="s">
        <v>8331</v>
      </c>
      <c r="AN2277" t="s">
        <v>8349</v>
      </c>
      <c r="AO2277" s="15">
        <v>41965.616655092599</v>
      </c>
      <c r="AP2277" s="15">
        <v>41995.616655092592</v>
      </c>
      <c r="AU2277" s="3"/>
      <c r="AV2277" s="3"/>
      <c r="AW2277" s="6"/>
      <c r="AX2277" s="8"/>
      <c r="BJ2277" s="10"/>
      <c r="BL2277" s="15"/>
      <c r="BM2277" s="15"/>
    </row>
    <row r="2278" spans="1:65" ht="12.75" hidden="1" customHeight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  <c r="W2278">
        <v>2276</v>
      </c>
      <c r="X2278" s="3" t="s">
        <v>2277</v>
      </c>
      <c r="Y2278" s="3" t="s">
        <v>6386</v>
      </c>
      <c r="Z2278" s="6">
        <v>4589</v>
      </c>
      <c r="AA2278" s="8">
        <v>4856</v>
      </c>
      <c r="AB2278" t="s">
        <v>8218</v>
      </c>
      <c r="AC2278" t="s">
        <v>8223</v>
      </c>
      <c r="AD2278" t="s">
        <v>8245</v>
      </c>
      <c r="AE2278">
        <v>1388936289</v>
      </c>
      <c r="AF2278">
        <v>1386344289</v>
      </c>
      <c r="AG2278" t="b">
        <v>0</v>
      </c>
      <c r="AH2278">
        <v>75</v>
      </c>
      <c r="AI2278" t="b">
        <v>1</v>
      </c>
      <c r="AJ2278" t="s">
        <v>8295</v>
      </c>
      <c r="AK2278">
        <v>106</v>
      </c>
      <c r="AL2278">
        <v>64.75</v>
      </c>
      <c r="AM2278" s="10" t="s">
        <v>8331</v>
      </c>
      <c r="AN2278" t="s">
        <v>8349</v>
      </c>
      <c r="AO2278" s="15">
        <v>41614.651493055557</v>
      </c>
      <c r="AP2278" s="15">
        <v>41644.651493055557</v>
      </c>
      <c r="AU2278" s="3"/>
      <c r="AV2278" s="3"/>
      <c r="AW2278" s="6"/>
      <c r="AX2278" s="8"/>
      <c r="BJ2278" s="10"/>
      <c r="BL2278" s="15"/>
      <c r="BM2278" s="15"/>
    </row>
    <row r="2279" spans="1:65" ht="12.75" hidden="1" customHeight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  <c r="W2279">
        <v>2277</v>
      </c>
      <c r="X2279" s="3" t="s">
        <v>2278</v>
      </c>
      <c r="Y2279" s="3" t="s">
        <v>6387</v>
      </c>
      <c r="Z2279" s="6">
        <v>8500</v>
      </c>
      <c r="AA2279" s="8">
        <v>11992</v>
      </c>
      <c r="AB2279" t="s">
        <v>8218</v>
      </c>
      <c r="AC2279" t="s">
        <v>8223</v>
      </c>
      <c r="AD2279" t="s">
        <v>8245</v>
      </c>
      <c r="AE2279">
        <v>1330359423</v>
      </c>
      <c r="AF2279">
        <v>1327767423</v>
      </c>
      <c r="AG2279" t="b">
        <v>0</v>
      </c>
      <c r="AH2279">
        <v>207</v>
      </c>
      <c r="AI2279" t="b">
        <v>1</v>
      </c>
      <c r="AJ2279" t="s">
        <v>8295</v>
      </c>
      <c r="AK2279">
        <v>141</v>
      </c>
      <c r="AL2279">
        <v>57.93</v>
      </c>
      <c r="AM2279" s="10" t="s">
        <v>8331</v>
      </c>
      <c r="AN2279" t="s">
        <v>8349</v>
      </c>
      <c r="AO2279" s="15">
        <v>40936.678506944445</v>
      </c>
      <c r="AP2279" s="15">
        <v>40966.678506944445</v>
      </c>
      <c r="AU2279" s="3"/>
      <c r="AV2279" s="3"/>
      <c r="AW2279" s="6"/>
      <c r="AX2279" s="8"/>
      <c r="BJ2279" s="10"/>
      <c r="BL2279" s="15"/>
      <c r="BM2279" s="15"/>
    </row>
    <row r="2280" spans="1:65" ht="12.75" hidden="1" customHeight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  <c r="W2280">
        <v>2278</v>
      </c>
      <c r="X2280" s="3" t="s">
        <v>2279</v>
      </c>
      <c r="Y2280" s="3" t="s">
        <v>6388</v>
      </c>
      <c r="Z2280" s="6">
        <v>2000</v>
      </c>
      <c r="AA2280" s="8">
        <v>5414</v>
      </c>
      <c r="AB2280" t="s">
        <v>8218</v>
      </c>
      <c r="AC2280" t="s">
        <v>8236</v>
      </c>
      <c r="AD2280" t="s">
        <v>8248</v>
      </c>
      <c r="AE2280">
        <v>1451861940</v>
      </c>
      <c r="AF2280">
        <v>1448902867</v>
      </c>
      <c r="AG2280" t="b">
        <v>0</v>
      </c>
      <c r="AH2280">
        <v>102</v>
      </c>
      <c r="AI2280" t="b">
        <v>1</v>
      </c>
      <c r="AJ2280" t="s">
        <v>8295</v>
      </c>
      <c r="AK2280">
        <v>271</v>
      </c>
      <c r="AL2280">
        <v>53.08</v>
      </c>
      <c r="AM2280" s="10" t="s">
        <v>8331</v>
      </c>
      <c r="AN2280" t="s">
        <v>8349</v>
      </c>
      <c r="AO2280" s="15">
        <v>42338.709108796291</v>
      </c>
      <c r="AP2280" s="15">
        <v>42372.957638888889</v>
      </c>
      <c r="AU2280" s="3"/>
      <c r="AV2280" s="3"/>
      <c r="AW2280" s="6"/>
      <c r="AX2280" s="8"/>
      <c r="BJ2280" s="10"/>
      <c r="BL2280" s="15"/>
      <c r="BM2280" s="15"/>
    </row>
    <row r="2281" spans="1:65" ht="12.75" hidden="1" customHeight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  <c r="W2281">
        <v>2279</v>
      </c>
      <c r="X2281" s="3" t="s">
        <v>2280</v>
      </c>
      <c r="Y2281" s="3" t="s">
        <v>6389</v>
      </c>
      <c r="Z2281" s="6">
        <v>1000</v>
      </c>
      <c r="AA2281" s="8">
        <v>1538</v>
      </c>
      <c r="AB2281" t="s">
        <v>8218</v>
      </c>
      <c r="AC2281" t="s">
        <v>8223</v>
      </c>
      <c r="AD2281" t="s">
        <v>8245</v>
      </c>
      <c r="AE2281">
        <v>1423022400</v>
      </c>
      <c r="AF2281">
        <v>1421436099</v>
      </c>
      <c r="AG2281" t="b">
        <v>0</v>
      </c>
      <c r="AH2281">
        <v>32</v>
      </c>
      <c r="AI2281" t="b">
        <v>1</v>
      </c>
      <c r="AJ2281" t="s">
        <v>8295</v>
      </c>
      <c r="AK2281">
        <v>154</v>
      </c>
      <c r="AL2281">
        <v>48.06</v>
      </c>
      <c r="AM2281" s="10" t="s">
        <v>8331</v>
      </c>
      <c r="AN2281" t="s">
        <v>8349</v>
      </c>
      <c r="AO2281" s="15">
        <v>42020.806701388887</v>
      </c>
      <c r="AP2281" s="15">
        <v>42039.166666666672</v>
      </c>
      <c r="AU2281" s="3"/>
      <c r="AV2281" s="3"/>
      <c r="AW2281" s="6"/>
      <c r="AX2281" s="8"/>
      <c r="BJ2281" s="10"/>
      <c r="BL2281" s="15"/>
      <c r="BM2281" s="15"/>
    </row>
    <row r="2282" spans="1:65" ht="12.75" hidden="1" customHeight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  <c r="W2282">
        <v>2280</v>
      </c>
      <c r="X2282" s="3" t="s">
        <v>2281</v>
      </c>
      <c r="Y2282" s="3" t="s">
        <v>6390</v>
      </c>
      <c r="Z2282" s="6">
        <v>9800</v>
      </c>
      <c r="AA2282" s="8">
        <v>39550.5</v>
      </c>
      <c r="AB2282" t="s">
        <v>8218</v>
      </c>
      <c r="AC2282" t="s">
        <v>8223</v>
      </c>
      <c r="AD2282" t="s">
        <v>8245</v>
      </c>
      <c r="AE2282">
        <v>1442501991</v>
      </c>
      <c r="AF2282">
        <v>1439909991</v>
      </c>
      <c r="AG2282" t="b">
        <v>0</v>
      </c>
      <c r="AH2282">
        <v>480</v>
      </c>
      <c r="AI2282" t="b">
        <v>1</v>
      </c>
      <c r="AJ2282" t="s">
        <v>8295</v>
      </c>
      <c r="AK2282">
        <v>404</v>
      </c>
      <c r="AL2282">
        <v>82.4</v>
      </c>
      <c r="AM2282" s="10" t="s">
        <v>8331</v>
      </c>
      <c r="AN2282" t="s">
        <v>8349</v>
      </c>
      <c r="AO2282" s="15">
        <v>42234.624895833331</v>
      </c>
      <c r="AP2282" s="15">
        <v>42264.624895833331</v>
      </c>
      <c r="AU2282" s="3"/>
      <c r="AV2282" s="3"/>
      <c r="AW2282" s="6"/>
      <c r="AX2282" s="8"/>
      <c r="BJ2282" s="10"/>
      <c r="BL2282" s="15"/>
      <c r="BM2282" s="15"/>
    </row>
    <row r="2283" spans="1:65" ht="12.75" hidden="1" customHeight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  <c r="W2283">
        <v>2281</v>
      </c>
      <c r="X2283" s="3" t="s">
        <v>2282</v>
      </c>
      <c r="Y2283" s="3" t="s">
        <v>6391</v>
      </c>
      <c r="Z2283" s="6">
        <v>300</v>
      </c>
      <c r="AA2283" s="8">
        <v>555</v>
      </c>
      <c r="AB2283" t="s">
        <v>8218</v>
      </c>
      <c r="AC2283" t="s">
        <v>8223</v>
      </c>
      <c r="AD2283" t="s">
        <v>8245</v>
      </c>
      <c r="AE2283">
        <v>1311576600</v>
      </c>
      <c r="AF2283">
        <v>1306219897</v>
      </c>
      <c r="AG2283" t="b">
        <v>0</v>
      </c>
      <c r="AH2283">
        <v>11</v>
      </c>
      <c r="AI2283" t="b">
        <v>1</v>
      </c>
      <c r="AJ2283" t="s">
        <v>8274</v>
      </c>
      <c r="AK2283">
        <v>185</v>
      </c>
      <c r="AL2283">
        <v>50.45</v>
      </c>
      <c r="AM2283" s="10" t="s">
        <v>8323</v>
      </c>
      <c r="AN2283" t="s">
        <v>8324</v>
      </c>
      <c r="AO2283" s="15">
        <v>40687.285844907405</v>
      </c>
      <c r="AP2283" s="15">
        <v>40749.284722222219</v>
      </c>
      <c r="AU2283" s="3"/>
      <c r="AV2283" s="3"/>
      <c r="AW2283" s="6"/>
      <c r="AX2283" s="8"/>
      <c r="BJ2283" s="10"/>
      <c r="BL2283" s="15"/>
      <c r="BM2283" s="15"/>
    </row>
    <row r="2284" spans="1:65" ht="12.75" hidden="1" customHeight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  <c r="W2284">
        <v>2282</v>
      </c>
      <c r="X2284" s="3" t="s">
        <v>2283</v>
      </c>
      <c r="Y2284" s="3" t="s">
        <v>6392</v>
      </c>
      <c r="Z2284" s="6">
        <v>750</v>
      </c>
      <c r="AA2284" s="8">
        <v>1390</v>
      </c>
      <c r="AB2284" t="s">
        <v>8218</v>
      </c>
      <c r="AC2284" t="s">
        <v>8223</v>
      </c>
      <c r="AD2284" t="s">
        <v>8245</v>
      </c>
      <c r="AE2284">
        <v>1452744686</v>
      </c>
      <c r="AF2284">
        <v>1447560686</v>
      </c>
      <c r="AG2284" t="b">
        <v>0</v>
      </c>
      <c r="AH2284">
        <v>12</v>
      </c>
      <c r="AI2284" t="b">
        <v>1</v>
      </c>
      <c r="AJ2284" t="s">
        <v>8274</v>
      </c>
      <c r="AK2284">
        <v>185</v>
      </c>
      <c r="AL2284">
        <v>115.83</v>
      </c>
      <c r="AM2284" s="10" t="s">
        <v>8323</v>
      </c>
      <c r="AN2284" t="s">
        <v>8324</v>
      </c>
      <c r="AO2284" s="15">
        <v>42323.17460648148</v>
      </c>
      <c r="AP2284" s="15">
        <v>42383.17460648148</v>
      </c>
      <c r="AU2284" s="3"/>
      <c r="AV2284" s="3"/>
      <c r="AW2284" s="6"/>
      <c r="AX2284" s="8"/>
      <c r="BJ2284" s="10"/>
      <c r="BL2284" s="15"/>
      <c r="BM2284" s="15"/>
    </row>
    <row r="2285" spans="1:65" ht="12.75" hidden="1" customHeight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  <c r="W2285">
        <v>2283</v>
      </c>
      <c r="X2285" s="3" t="s">
        <v>2284</v>
      </c>
      <c r="Y2285" s="3" t="s">
        <v>6393</v>
      </c>
      <c r="Z2285" s="6">
        <v>3000</v>
      </c>
      <c r="AA2285" s="8">
        <v>3025.66</v>
      </c>
      <c r="AB2285" t="s">
        <v>8218</v>
      </c>
      <c r="AC2285" t="s">
        <v>8223</v>
      </c>
      <c r="AD2285" t="s">
        <v>8245</v>
      </c>
      <c r="AE2285">
        <v>1336528804</v>
      </c>
      <c r="AF2285">
        <v>1331348404</v>
      </c>
      <c r="AG2285" t="b">
        <v>0</v>
      </c>
      <c r="AH2285">
        <v>48</v>
      </c>
      <c r="AI2285" t="b">
        <v>1</v>
      </c>
      <c r="AJ2285" t="s">
        <v>8274</v>
      </c>
      <c r="AK2285">
        <v>101</v>
      </c>
      <c r="AL2285">
        <v>63.03</v>
      </c>
      <c r="AM2285" s="10" t="s">
        <v>8323</v>
      </c>
      <c r="AN2285" t="s">
        <v>8324</v>
      </c>
      <c r="AO2285" s="15">
        <v>40978.125046296293</v>
      </c>
      <c r="AP2285" s="15">
        <v>41038.083379629628</v>
      </c>
      <c r="AU2285" s="3"/>
      <c r="AV2285" s="3"/>
      <c r="AW2285" s="6"/>
      <c r="AX2285" s="8"/>
      <c r="BJ2285" s="10"/>
      <c r="BL2285" s="15"/>
      <c r="BM2285" s="15"/>
    </row>
    <row r="2286" spans="1:65" ht="12.75" hidden="1" customHeight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  <c r="W2286">
        <v>2284</v>
      </c>
      <c r="X2286" s="3" t="s">
        <v>2285</v>
      </c>
      <c r="Y2286" s="3" t="s">
        <v>6394</v>
      </c>
      <c r="Z2286" s="6">
        <v>6000</v>
      </c>
      <c r="AA2286" s="8">
        <v>6373.27</v>
      </c>
      <c r="AB2286" t="s">
        <v>8218</v>
      </c>
      <c r="AC2286" t="s">
        <v>8223</v>
      </c>
      <c r="AD2286" t="s">
        <v>8245</v>
      </c>
      <c r="AE2286">
        <v>1299902400</v>
      </c>
      <c r="AF2286">
        <v>1297451245</v>
      </c>
      <c r="AG2286" t="b">
        <v>0</v>
      </c>
      <c r="AH2286">
        <v>59</v>
      </c>
      <c r="AI2286" t="b">
        <v>1</v>
      </c>
      <c r="AJ2286" t="s">
        <v>8274</v>
      </c>
      <c r="AK2286">
        <v>106</v>
      </c>
      <c r="AL2286">
        <v>108.02</v>
      </c>
      <c r="AM2286" s="10" t="s">
        <v>8323</v>
      </c>
      <c r="AN2286" t="s">
        <v>8324</v>
      </c>
      <c r="AO2286" s="15">
        <v>40585.796817129631</v>
      </c>
      <c r="AP2286" s="15">
        <v>40614.166666666664</v>
      </c>
      <c r="AU2286" s="3"/>
      <c r="AV2286" s="3"/>
      <c r="AW2286" s="6"/>
      <c r="AX2286" s="8"/>
      <c r="BJ2286" s="10"/>
      <c r="BL2286" s="15"/>
      <c r="BM2286" s="15"/>
    </row>
    <row r="2287" spans="1:65" ht="12.75" hidden="1" customHeight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41089.185682870375</v>
      </c>
      <c r="W2287">
        <v>2285</v>
      </c>
      <c r="X2287" s="3" t="s">
        <v>2286</v>
      </c>
      <c r="Y2287" s="3" t="s">
        <v>6395</v>
      </c>
      <c r="Z2287" s="6">
        <v>3000</v>
      </c>
      <c r="AA2287" s="8">
        <v>3641</v>
      </c>
      <c r="AB2287" t="s">
        <v>8218</v>
      </c>
      <c r="AC2287" t="s">
        <v>8223</v>
      </c>
      <c r="AD2287" t="s">
        <v>8245</v>
      </c>
      <c r="AE2287">
        <v>1340944043</v>
      </c>
      <c r="AF2287">
        <v>1338352043</v>
      </c>
      <c r="AG2287" t="b">
        <v>0</v>
      </c>
      <c r="AH2287">
        <v>79</v>
      </c>
      <c r="AI2287" t="b">
        <v>1</v>
      </c>
      <c r="AJ2287" t="s">
        <v>8274</v>
      </c>
      <c r="AK2287">
        <v>121</v>
      </c>
      <c r="AL2287">
        <v>46.09</v>
      </c>
      <c r="AM2287" s="10" t="s">
        <v>8323</v>
      </c>
      <c r="AN2287" t="s">
        <v>8324</v>
      </c>
      <c r="AO2287" s="15">
        <v>41059.185682870368</v>
      </c>
      <c r="AP2287" s="15">
        <v>41089.185682870375</v>
      </c>
      <c r="AU2287" s="3"/>
      <c r="AV2287" s="3"/>
      <c r="AW2287" s="6"/>
      <c r="AX2287" s="8"/>
      <c r="BJ2287" s="10"/>
      <c r="BL2287" s="15"/>
      <c r="BM2287" s="15"/>
    </row>
    <row r="2288" spans="1:65" ht="12.75" hidden="1" customHeight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  <c r="W2288">
        <v>2286</v>
      </c>
      <c r="X2288" s="3" t="s">
        <v>2287</v>
      </c>
      <c r="Y2288" s="3" t="s">
        <v>6396</v>
      </c>
      <c r="Z2288" s="6">
        <v>1500</v>
      </c>
      <c r="AA2288" s="8">
        <v>1501</v>
      </c>
      <c r="AB2288" t="s">
        <v>8218</v>
      </c>
      <c r="AC2288" t="s">
        <v>8223</v>
      </c>
      <c r="AD2288" t="s">
        <v>8245</v>
      </c>
      <c r="AE2288">
        <v>1378439940</v>
      </c>
      <c r="AF2288">
        <v>1376003254</v>
      </c>
      <c r="AG2288" t="b">
        <v>0</v>
      </c>
      <c r="AH2288">
        <v>14</v>
      </c>
      <c r="AI2288" t="b">
        <v>1</v>
      </c>
      <c r="AJ2288" t="s">
        <v>8274</v>
      </c>
      <c r="AK2288">
        <v>100</v>
      </c>
      <c r="AL2288">
        <v>107.21</v>
      </c>
      <c r="AM2288" s="10" t="s">
        <v>8323</v>
      </c>
      <c r="AN2288" t="s">
        <v>8324</v>
      </c>
      <c r="AO2288" s="15">
        <v>41494.963587962964</v>
      </c>
      <c r="AP2288" s="15">
        <v>41523.165972222225</v>
      </c>
      <c r="AU2288" s="3"/>
      <c r="AV2288" s="3"/>
      <c r="AW2288" s="6"/>
      <c r="AX2288" s="8"/>
      <c r="BJ2288" s="10"/>
      <c r="BL2288" s="15"/>
      <c r="BM2288" s="15"/>
    </row>
    <row r="2289" spans="1:65" ht="12.75" hidden="1" customHeight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  <c r="W2289">
        <v>2287</v>
      </c>
      <c r="X2289" s="3" t="s">
        <v>2288</v>
      </c>
      <c r="Y2289" s="3" t="s">
        <v>6397</v>
      </c>
      <c r="Z2289" s="6">
        <v>4500</v>
      </c>
      <c r="AA2289" s="8">
        <v>5398.99</v>
      </c>
      <c r="AB2289" t="s">
        <v>8218</v>
      </c>
      <c r="AC2289" t="s">
        <v>8223</v>
      </c>
      <c r="AD2289" t="s">
        <v>8245</v>
      </c>
      <c r="AE2289">
        <v>1403539260</v>
      </c>
      <c r="AF2289">
        <v>1401724860</v>
      </c>
      <c r="AG2289" t="b">
        <v>0</v>
      </c>
      <c r="AH2289">
        <v>106</v>
      </c>
      <c r="AI2289" t="b">
        <v>1</v>
      </c>
      <c r="AJ2289" t="s">
        <v>8274</v>
      </c>
      <c r="AK2289">
        <v>120</v>
      </c>
      <c r="AL2289">
        <v>50.93</v>
      </c>
      <c r="AM2289" s="10" t="s">
        <v>8323</v>
      </c>
      <c r="AN2289" t="s">
        <v>8324</v>
      </c>
      <c r="AO2289" s="15">
        <v>41792.667361111111</v>
      </c>
      <c r="AP2289" s="15">
        <v>41813.667361111111</v>
      </c>
      <c r="AU2289" s="3"/>
      <c r="AV2289" s="3"/>
      <c r="AW2289" s="6"/>
      <c r="AX2289" s="8"/>
      <c r="BJ2289" s="10"/>
      <c r="BL2289" s="15"/>
      <c r="BM2289" s="15"/>
    </row>
    <row r="2290" spans="1:65" ht="12.75" hidden="1" customHeight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  <c r="W2290">
        <v>2288</v>
      </c>
      <c r="X2290" s="3" t="s">
        <v>2289</v>
      </c>
      <c r="Y2290" s="3" t="s">
        <v>6398</v>
      </c>
      <c r="Z2290" s="6">
        <v>1000</v>
      </c>
      <c r="AA2290" s="8">
        <v>1001</v>
      </c>
      <c r="AB2290" t="s">
        <v>8218</v>
      </c>
      <c r="AC2290" t="s">
        <v>8223</v>
      </c>
      <c r="AD2290" t="s">
        <v>8245</v>
      </c>
      <c r="AE2290">
        <v>1340733600</v>
      </c>
      <c r="AF2290">
        <v>1339098689</v>
      </c>
      <c r="AG2290" t="b">
        <v>0</v>
      </c>
      <c r="AH2290">
        <v>25</v>
      </c>
      <c r="AI2290" t="b">
        <v>1</v>
      </c>
      <c r="AJ2290" t="s">
        <v>8274</v>
      </c>
      <c r="AK2290">
        <v>100</v>
      </c>
      <c r="AL2290">
        <v>40.04</v>
      </c>
      <c r="AM2290" s="10" t="s">
        <v>8323</v>
      </c>
      <c r="AN2290" t="s">
        <v>8324</v>
      </c>
      <c r="AO2290" s="15">
        <v>41067.827418981484</v>
      </c>
      <c r="AP2290" s="15">
        <v>41086.75</v>
      </c>
      <c r="AU2290" s="3"/>
      <c r="AV2290" s="3"/>
      <c r="AW2290" s="6"/>
      <c r="AX2290" s="8"/>
      <c r="BJ2290" s="10"/>
      <c r="BL2290" s="15"/>
      <c r="BM2290" s="15"/>
    </row>
    <row r="2291" spans="1:65" ht="12.75" hidden="1" customHeight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  <c r="W2291">
        <v>2289</v>
      </c>
      <c r="X2291" s="3" t="s">
        <v>2290</v>
      </c>
      <c r="Y2291" s="3" t="s">
        <v>6399</v>
      </c>
      <c r="Z2291" s="6">
        <v>1500</v>
      </c>
      <c r="AA2291" s="8">
        <v>1611</v>
      </c>
      <c r="AB2291" t="s">
        <v>8218</v>
      </c>
      <c r="AC2291" t="s">
        <v>8223</v>
      </c>
      <c r="AD2291" t="s">
        <v>8245</v>
      </c>
      <c r="AE2291">
        <v>1386372120</v>
      </c>
      <c r="AF2291">
        <v>1382659060</v>
      </c>
      <c r="AG2291" t="b">
        <v>0</v>
      </c>
      <c r="AH2291">
        <v>25</v>
      </c>
      <c r="AI2291" t="b">
        <v>1</v>
      </c>
      <c r="AJ2291" t="s">
        <v>8274</v>
      </c>
      <c r="AK2291">
        <v>107</v>
      </c>
      <c r="AL2291">
        <v>64.44</v>
      </c>
      <c r="AM2291" s="10" t="s">
        <v>8323</v>
      </c>
      <c r="AN2291" t="s">
        <v>8324</v>
      </c>
      <c r="AO2291" s="15">
        <v>41571.998379629629</v>
      </c>
      <c r="AP2291" s="15">
        <v>41614.973611111112</v>
      </c>
      <c r="AU2291" s="3"/>
      <c r="AV2291" s="3"/>
      <c r="AW2291" s="6"/>
      <c r="AX2291" s="8"/>
      <c r="BJ2291" s="10"/>
      <c r="BL2291" s="15"/>
      <c r="BM2291" s="15"/>
    </row>
    <row r="2292" spans="1:65" ht="12.75" hidden="1" customHeight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  <c r="W2292">
        <v>2290</v>
      </c>
      <c r="X2292" s="3" t="s">
        <v>2291</v>
      </c>
      <c r="Y2292" s="3" t="s">
        <v>6400</v>
      </c>
      <c r="Z2292" s="6">
        <v>1500</v>
      </c>
      <c r="AA2292" s="8">
        <v>1561</v>
      </c>
      <c r="AB2292" t="s">
        <v>8218</v>
      </c>
      <c r="AC2292" t="s">
        <v>8223</v>
      </c>
      <c r="AD2292" t="s">
        <v>8245</v>
      </c>
      <c r="AE2292">
        <v>1259686800</v>
      </c>
      <c r="AF2292">
        <v>1252908330</v>
      </c>
      <c r="AG2292" t="b">
        <v>0</v>
      </c>
      <c r="AH2292">
        <v>29</v>
      </c>
      <c r="AI2292" t="b">
        <v>1</v>
      </c>
      <c r="AJ2292" t="s">
        <v>8274</v>
      </c>
      <c r="AK2292">
        <v>104</v>
      </c>
      <c r="AL2292">
        <v>53.83</v>
      </c>
      <c r="AM2292" s="10" t="s">
        <v>8323</v>
      </c>
      <c r="AN2292" t="s">
        <v>8324</v>
      </c>
      <c r="AO2292" s="15">
        <v>40070.253819444442</v>
      </c>
      <c r="AP2292" s="15">
        <v>40148.708333333336</v>
      </c>
      <c r="AU2292" s="3"/>
      <c r="AV2292" s="3"/>
      <c r="AW2292" s="6"/>
      <c r="AX2292" s="8"/>
      <c r="BJ2292" s="10"/>
      <c r="BL2292" s="15"/>
      <c r="BM2292" s="15"/>
    </row>
    <row r="2293" spans="1:65" ht="12.75" hidden="1" customHeight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  <c r="W2293">
        <v>2291</v>
      </c>
      <c r="X2293" s="3" t="s">
        <v>2292</v>
      </c>
      <c r="Y2293" s="3" t="s">
        <v>6401</v>
      </c>
      <c r="Z2293" s="6">
        <v>2500</v>
      </c>
      <c r="AA2293" s="8">
        <v>4320</v>
      </c>
      <c r="AB2293" t="s">
        <v>8218</v>
      </c>
      <c r="AC2293" t="s">
        <v>8223</v>
      </c>
      <c r="AD2293" t="s">
        <v>8245</v>
      </c>
      <c r="AE2293">
        <v>1335153600</v>
      </c>
      <c r="AF2293">
        <v>1332199618</v>
      </c>
      <c r="AG2293" t="b">
        <v>0</v>
      </c>
      <c r="AH2293">
        <v>43</v>
      </c>
      <c r="AI2293" t="b">
        <v>1</v>
      </c>
      <c r="AJ2293" t="s">
        <v>8274</v>
      </c>
      <c r="AK2293">
        <v>173</v>
      </c>
      <c r="AL2293">
        <v>100.47</v>
      </c>
      <c r="AM2293" s="10" t="s">
        <v>8323</v>
      </c>
      <c r="AN2293" t="s">
        <v>8324</v>
      </c>
      <c r="AO2293" s="15">
        <v>40987.977060185185</v>
      </c>
      <c r="AP2293" s="15">
        <v>41022.166666666664</v>
      </c>
      <c r="AU2293" s="3"/>
      <c r="AV2293" s="3"/>
      <c r="AW2293" s="6"/>
      <c r="AX2293" s="8"/>
      <c r="BJ2293" s="10"/>
      <c r="BL2293" s="15"/>
      <c r="BM2293" s="15"/>
    </row>
    <row r="2294" spans="1:65" ht="12.75" hidden="1" customHeight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  <c r="W2294">
        <v>2292</v>
      </c>
      <c r="X2294" s="3" t="s">
        <v>2293</v>
      </c>
      <c r="Y2294" s="3" t="s">
        <v>6402</v>
      </c>
      <c r="Z2294" s="6">
        <v>2000</v>
      </c>
      <c r="AA2294" s="8">
        <v>2145.0100000000002</v>
      </c>
      <c r="AB2294" t="s">
        <v>8218</v>
      </c>
      <c r="AC2294" t="s">
        <v>8223</v>
      </c>
      <c r="AD2294" t="s">
        <v>8245</v>
      </c>
      <c r="AE2294">
        <v>1334767476</v>
      </c>
      <c r="AF2294">
        <v>1332175476</v>
      </c>
      <c r="AG2294" t="b">
        <v>0</v>
      </c>
      <c r="AH2294">
        <v>46</v>
      </c>
      <c r="AI2294" t="b">
        <v>1</v>
      </c>
      <c r="AJ2294" t="s">
        <v>8274</v>
      </c>
      <c r="AK2294">
        <v>107</v>
      </c>
      <c r="AL2294">
        <v>46.63</v>
      </c>
      <c r="AM2294" s="10" t="s">
        <v>8323</v>
      </c>
      <c r="AN2294" t="s">
        <v>8324</v>
      </c>
      <c r="AO2294" s="15">
        <v>40987.697638888887</v>
      </c>
      <c r="AP2294" s="15">
        <v>41017.697638888887</v>
      </c>
      <c r="AU2294" s="3"/>
      <c r="AV2294" s="3"/>
      <c r="AW2294" s="6"/>
      <c r="AX2294" s="8"/>
      <c r="BJ2294" s="10"/>
      <c r="BL2294" s="15"/>
      <c r="BM2294" s="15"/>
    </row>
    <row r="2295" spans="1:65" ht="12.75" hidden="1" customHeight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  <c r="W2295">
        <v>2293</v>
      </c>
      <c r="X2295" s="3" t="s">
        <v>2294</v>
      </c>
      <c r="Y2295" s="3" t="s">
        <v>6403</v>
      </c>
      <c r="Z2295" s="6">
        <v>850</v>
      </c>
      <c r="AA2295" s="8">
        <v>920</v>
      </c>
      <c r="AB2295" t="s">
        <v>8218</v>
      </c>
      <c r="AC2295" t="s">
        <v>8223</v>
      </c>
      <c r="AD2295" t="s">
        <v>8245</v>
      </c>
      <c r="AE2295">
        <v>1348545540</v>
      </c>
      <c r="AF2295">
        <v>1346345999</v>
      </c>
      <c r="AG2295" t="b">
        <v>0</v>
      </c>
      <c r="AH2295">
        <v>27</v>
      </c>
      <c r="AI2295" t="b">
        <v>1</v>
      </c>
      <c r="AJ2295" t="s">
        <v>8274</v>
      </c>
      <c r="AK2295">
        <v>108</v>
      </c>
      <c r="AL2295">
        <v>34.07</v>
      </c>
      <c r="AM2295" s="10" t="s">
        <v>8323</v>
      </c>
      <c r="AN2295" t="s">
        <v>8324</v>
      </c>
      <c r="AO2295" s="15">
        <v>41151.708321759259</v>
      </c>
      <c r="AP2295" s="15">
        <v>41177.165972222225</v>
      </c>
      <c r="AU2295" s="3"/>
      <c r="AV2295" s="3"/>
      <c r="AW2295" s="6"/>
      <c r="AX2295" s="8"/>
      <c r="BJ2295" s="10"/>
      <c r="BL2295" s="15"/>
      <c r="BM2295" s="15"/>
    </row>
    <row r="2296" spans="1:65" ht="12.75" hidden="1" customHeight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  <c r="W2296">
        <v>2294</v>
      </c>
      <c r="X2296" s="3" t="s">
        <v>2295</v>
      </c>
      <c r="Y2296" s="3" t="s">
        <v>6404</v>
      </c>
      <c r="Z2296" s="6">
        <v>5000</v>
      </c>
      <c r="AA2296" s="8">
        <v>7304.04</v>
      </c>
      <c r="AB2296" t="s">
        <v>8218</v>
      </c>
      <c r="AC2296" t="s">
        <v>8223</v>
      </c>
      <c r="AD2296" t="s">
        <v>8245</v>
      </c>
      <c r="AE2296">
        <v>1358702480</v>
      </c>
      <c r="AF2296">
        <v>1356110480</v>
      </c>
      <c r="AG2296" t="b">
        <v>0</v>
      </c>
      <c r="AH2296">
        <v>112</v>
      </c>
      <c r="AI2296" t="b">
        <v>1</v>
      </c>
      <c r="AJ2296" t="s">
        <v>8274</v>
      </c>
      <c r="AK2296">
        <v>146</v>
      </c>
      <c r="AL2296">
        <v>65.209999999999994</v>
      </c>
      <c r="AM2296" s="10" t="s">
        <v>8323</v>
      </c>
      <c r="AN2296" t="s">
        <v>8324</v>
      </c>
      <c r="AO2296" s="15">
        <v>41264.72314814815</v>
      </c>
      <c r="AP2296" s="15">
        <v>41294.72314814815</v>
      </c>
      <c r="AU2296" s="3"/>
      <c r="AV2296" s="3"/>
      <c r="AW2296" s="6"/>
      <c r="AX2296" s="8"/>
      <c r="BJ2296" s="10"/>
      <c r="BL2296" s="15"/>
      <c r="BM2296" s="15"/>
    </row>
    <row r="2297" spans="1:65" ht="12.75" hidden="1" customHeight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  <c r="W2297">
        <v>2295</v>
      </c>
      <c r="X2297" s="3" t="s">
        <v>2296</v>
      </c>
      <c r="Y2297" s="3" t="s">
        <v>6405</v>
      </c>
      <c r="Z2297" s="6">
        <v>1200</v>
      </c>
      <c r="AA2297" s="8">
        <v>1503</v>
      </c>
      <c r="AB2297" t="s">
        <v>8218</v>
      </c>
      <c r="AC2297" t="s">
        <v>8223</v>
      </c>
      <c r="AD2297" t="s">
        <v>8245</v>
      </c>
      <c r="AE2297">
        <v>1359240856</v>
      </c>
      <c r="AF2297">
        <v>1356648856</v>
      </c>
      <c r="AG2297" t="b">
        <v>0</v>
      </c>
      <c r="AH2297">
        <v>34</v>
      </c>
      <c r="AI2297" t="b">
        <v>1</v>
      </c>
      <c r="AJ2297" t="s">
        <v>8274</v>
      </c>
      <c r="AK2297">
        <v>125</v>
      </c>
      <c r="AL2297">
        <v>44.21</v>
      </c>
      <c r="AM2297" s="10" t="s">
        <v>8323</v>
      </c>
      <c r="AN2297" t="s">
        <v>8324</v>
      </c>
      <c r="AO2297" s="15">
        <v>41270.954351851848</v>
      </c>
      <c r="AP2297" s="15">
        <v>41300.954351851848</v>
      </c>
      <c r="AU2297" s="3"/>
      <c r="AV2297" s="3"/>
      <c r="AW2297" s="6"/>
      <c r="AX2297" s="8"/>
      <c r="BJ2297" s="10"/>
      <c r="BL2297" s="15"/>
      <c r="BM2297" s="15"/>
    </row>
    <row r="2298" spans="1:65" ht="12.75" hidden="1" customHeight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  <c r="W2298">
        <v>2296</v>
      </c>
      <c r="X2298" s="3" t="s">
        <v>2297</v>
      </c>
      <c r="Y2298" s="3" t="s">
        <v>6406</v>
      </c>
      <c r="Z2298" s="6">
        <v>7000</v>
      </c>
      <c r="AA2298" s="8">
        <v>10435</v>
      </c>
      <c r="AB2298" t="s">
        <v>8218</v>
      </c>
      <c r="AC2298" t="s">
        <v>8223</v>
      </c>
      <c r="AD2298" t="s">
        <v>8245</v>
      </c>
      <c r="AE2298">
        <v>1330018426</v>
      </c>
      <c r="AF2298">
        <v>1326994426</v>
      </c>
      <c r="AG2298" t="b">
        <v>0</v>
      </c>
      <c r="AH2298">
        <v>145</v>
      </c>
      <c r="AI2298" t="b">
        <v>1</v>
      </c>
      <c r="AJ2298" t="s">
        <v>8274</v>
      </c>
      <c r="AK2298">
        <v>149</v>
      </c>
      <c r="AL2298">
        <v>71.97</v>
      </c>
      <c r="AM2298" s="10" t="s">
        <v>8323</v>
      </c>
      <c r="AN2298" t="s">
        <v>8324</v>
      </c>
      <c r="AO2298" s="15">
        <v>40927.731782407405</v>
      </c>
      <c r="AP2298" s="15">
        <v>40962.731782407405</v>
      </c>
      <c r="AU2298" s="3"/>
      <c r="AV2298" s="3"/>
      <c r="AW2298" s="6"/>
      <c r="AX2298" s="8"/>
      <c r="BJ2298" s="10"/>
      <c r="BL2298" s="15"/>
      <c r="BM2298" s="15"/>
    </row>
    <row r="2299" spans="1:65" ht="12.75" hidden="1" customHeight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  <c r="W2299">
        <v>2297</v>
      </c>
      <c r="X2299" s="3" t="s">
        <v>2298</v>
      </c>
      <c r="Y2299" s="3" t="s">
        <v>6407</v>
      </c>
      <c r="Z2299" s="6">
        <v>1000</v>
      </c>
      <c r="AA2299" s="8">
        <v>1006</v>
      </c>
      <c r="AB2299" t="s">
        <v>8218</v>
      </c>
      <c r="AC2299" t="s">
        <v>8223</v>
      </c>
      <c r="AD2299" t="s">
        <v>8245</v>
      </c>
      <c r="AE2299">
        <v>1331697540</v>
      </c>
      <c r="AF2299">
        <v>1328749249</v>
      </c>
      <c r="AG2299" t="b">
        <v>0</v>
      </c>
      <c r="AH2299">
        <v>19</v>
      </c>
      <c r="AI2299" t="b">
        <v>1</v>
      </c>
      <c r="AJ2299" t="s">
        <v>8274</v>
      </c>
      <c r="AK2299">
        <v>101</v>
      </c>
      <c r="AL2299">
        <v>52.95</v>
      </c>
      <c r="AM2299" s="10" t="s">
        <v>8323</v>
      </c>
      <c r="AN2299" t="s">
        <v>8324</v>
      </c>
      <c r="AO2299" s="15">
        <v>40948.042233796295</v>
      </c>
      <c r="AP2299" s="15">
        <v>40982.165972222225</v>
      </c>
      <c r="AU2299" s="3"/>
      <c r="AV2299" s="3"/>
      <c r="AW2299" s="6"/>
      <c r="AX2299" s="8"/>
      <c r="BJ2299" s="10"/>
      <c r="BL2299" s="15"/>
      <c r="BM2299" s="15"/>
    </row>
    <row r="2300" spans="1:65" ht="12.75" hidden="1" customHeight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  <c r="W2300">
        <v>2298</v>
      </c>
      <c r="X2300" s="3" t="s">
        <v>2299</v>
      </c>
      <c r="Y2300" s="3" t="s">
        <v>6408</v>
      </c>
      <c r="Z2300" s="6">
        <v>30000</v>
      </c>
      <c r="AA2300" s="8">
        <v>31522</v>
      </c>
      <c r="AB2300" t="s">
        <v>8218</v>
      </c>
      <c r="AC2300" t="s">
        <v>8223</v>
      </c>
      <c r="AD2300" t="s">
        <v>8245</v>
      </c>
      <c r="AE2300">
        <v>1395861033</v>
      </c>
      <c r="AF2300">
        <v>1393272633</v>
      </c>
      <c r="AG2300" t="b">
        <v>0</v>
      </c>
      <c r="AH2300">
        <v>288</v>
      </c>
      <c r="AI2300" t="b">
        <v>1</v>
      </c>
      <c r="AJ2300" t="s">
        <v>8274</v>
      </c>
      <c r="AK2300">
        <v>105</v>
      </c>
      <c r="AL2300">
        <v>109.45</v>
      </c>
      <c r="AM2300" s="10" t="s">
        <v>8323</v>
      </c>
      <c r="AN2300" t="s">
        <v>8324</v>
      </c>
      <c r="AO2300" s="15">
        <v>41694.84065972222</v>
      </c>
      <c r="AP2300" s="15">
        <v>41724.798993055556</v>
      </c>
      <c r="AU2300" s="3"/>
      <c r="AV2300" s="3"/>
      <c r="AW2300" s="6"/>
      <c r="AX2300" s="8"/>
      <c r="BJ2300" s="10"/>
      <c r="BL2300" s="15"/>
      <c r="BM2300" s="15"/>
    </row>
    <row r="2301" spans="1:65" ht="12.75" hidden="1" customHeight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  <c r="W2301">
        <v>2299</v>
      </c>
      <c r="X2301" s="3" t="s">
        <v>2300</v>
      </c>
      <c r="Y2301" s="3" t="s">
        <v>6409</v>
      </c>
      <c r="Z2301" s="6">
        <v>300</v>
      </c>
      <c r="AA2301" s="8">
        <v>1050.5</v>
      </c>
      <c r="AB2301" t="s">
        <v>8218</v>
      </c>
      <c r="AC2301" t="s">
        <v>8223</v>
      </c>
      <c r="AD2301" t="s">
        <v>8245</v>
      </c>
      <c r="AE2301">
        <v>1296953209</v>
      </c>
      <c r="AF2301">
        <v>1295657209</v>
      </c>
      <c r="AG2301" t="b">
        <v>0</v>
      </c>
      <c r="AH2301">
        <v>14</v>
      </c>
      <c r="AI2301" t="b">
        <v>1</v>
      </c>
      <c r="AJ2301" t="s">
        <v>8274</v>
      </c>
      <c r="AK2301">
        <v>350</v>
      </c>
      <c r="AL2301">
        <v>75.040000000000006</v>
      </c>
      <c r="AM2301" s="10" t="s">
        <v>8323</v>
      </c>
      <c r="AN2301" t="s">
        <v>8324</v>
      </c>
      <c r="AO2301" s="15">
        <v>40565.032511574071</v>
      </c>
      <c r="AP2301" s="15">
        <v>40580.032511574071</v>
      </c>
      <c r="AU2301" s="3"/>
      <c r="AV2301" s="3"/>
      <c r="AW2301" s="6"/>
      <c r="AX2301" s="8"/>
      <c r="BJ2301" s="10"/>
      <c r="BL2301" s="15"/>
      <c r="BM2301" s="15"/>
    </row>
    <row r="2302" spans="1:65" ht="12.75" hidden="1" customHeight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  <c r="W2302">
        <v>2300</v>
      </c>
      <c r="X2302" s="3" t="s">
        <v>2301</v>
      </c>
      <c r="Y2302" s="3" t="s">
        <v>6410</v>
      </c>
      <c r="Z2302" s="6">
        <v>800</v>
      </c>
      <c r="AA2302" s="8">
        <v>810</v>
      </c>
      <c r="AB2302" t="s">
        <v>8218</v>
      </c>
      <c r="AC2302" t="s">
        <v>8223</v>
      </c>
      <c r="AD2302" t="s">
        <v>8245</v>
      </c>
      <c r="AE2302">
        <v>1340904416</v>
      </c>
      <c r="AF2302">
        <v>1339694816</v>
      </c>
      <c r="AG2302" t="b">
        <v>0</v>
      </c>
      <c r="AH2302">
        <v>7</v>
      </c>
      <c r="AI2302" t="b">
        <v>1</v>
      </c>
      <c r="AJ2302" t="s">
        <v>8274</v>
      </c>
      <c r="AK2302">
        <v>101</v>
      </c>
      <c r="AL2302">
        <v>115.71</v>
      </c>
      <c r="AM2302" s="10" t="s">
        <v>8323</v>
      </c>
      <c r="AN2302" t="s">
        <v>8324</v>
      </c>
      <c r="AO2302" s="15">
        <v>41074.727037037039</v>
      </c>
      <c r="AP2302" s="15">
        <v>41088.727037037039</v>
      </c>
      <c r="AU2302" s="3"/>
      <c r="AV2302" s="3"/>
      <c r="AW2302" s="6"/>
      <c r="AX2302" s="8"/>
      <c r="BJ2302" s="10"/>
      <c r="BL2302" s="15"/>
      <c r="BM2302" s="15"/>
    </row>
    <row r="2303" spans="1:65" ht="12.75" hidden="1" customHeight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  <c r="W2303">
        <v>2301</v>
      </c>
      <c r="X2303" s="3" t="s">
        <v>2302</v>
      </c>
      <c r="Y2303" s="3" t="s">
        <v>6411</v>
      </c>
      <c r="Z2303" s="6">
        <v>5000</v>
      </c>
      <c r="AA2303" s="8">
        <v>6680.22</v>
      </c>
      <c r="AB2303" t="s">
        <v>8218</v>
      </c>
      <c r="AC2303" t="s">
        <v>8223</v>
      </c>
      <c r="AD2303" t="s">
        <v>8245</v>
      </c>
      <c r="AE2303">
        <v>1371785496</v>
      </c>
      <c r="AF2303">
        <v>1369193496</v>
      </c>
      <c r="AG2303" t="b">
        <v>1</v>
      </c>
      <c r="AH2303">
        <v>211</v>
      </c>
      <c r="AI2303" t="b">
        <v>1</v>
      </c>
      <c r="AJ2303" t="s">
        <v>8277</v>
      </c>
      <c r="AK2303">
        <v>134</v>
      </c>
      <c r="AL2303">
        <v>31.66</v>
      </c>
      <c r="AM2303" s="10" t="s">
        <v>8323</v>
      </c>
      <c r="AN2303" t="s">
        <v>8327</v>
      </c>
      <c r="AO2303" s="15">
        <v>41416.146944444445</v>
      </c>
      <c r="AP2303" s="15">
        <v>41446.146944444445</v>
      </c>
      <c r="AU2303" s="3"/>
      <c r="AV2303" s="3"/>
      <c r="AW2303" s="6"/>
      <c r="AX2303" s="8"/>
      <c r="BJ2303" s="10"/>
      <c r="BL2303" s="15"/>
      <c r="BM2303" s="15"/>
    </row>
    <row r="2304" spans="1:65" ht="12.75" hidden="1" customHeight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  <c r="W2304">
        <v>2302</v>
      </c>
      <c r="X2304" s="3" t="s">
        <v>2303</v>
      </c>
      <c r="Y2304" s="3" t="s">
        <v>6412</v>
      </c>
      <c r="Z2304" s="6">
        <v>2300</v>
      </c>
      <c r="AA2304" s="8">
        <v>3925</v>
      </c>
      <c r="AB2304" t="s">
        <v>8218</v>
      </c>
      <c r="AC2304" t="s">
        <v>8223</v>
      </c>
      <c r="AD2304" t="s">
        <v>8245</v>
      </c>
      <c r="AE2304">
        <v>1388473200</v>
      </c>
      <c r="AF2304">
        <v>1385585434</v>
      </c>
      <c r="AG2304" t="b">
        <v>1</v>
      </c>
      <c r="AH2304">
        <v>85</v>
      </c>
      <c r="AI2304" t="b">
        <v>1</v>
      </c>
      <c r="AJ2304" t="s">
        <v>8277</v>
      </c>
      <c r="AK2304">
        <v>171</v>
      </c>
      <c r="AL2304">
        <v>46.18</v>
      </c>
      <c r="AM2304" s="10" t="s">
        <v>8323</v>
      </c>
      <c r="AN2304" t="s">
        <v>8327</v>
      </c>
      <c r="AO2304" s="15">
        <v>41605.868449074071</v>
      </c>
      <c r="AP2304" s="15">
        <v>41639.291666666664</v>
      </c>
      <c r="AU2304" s="3"/>
      <c r="AV2304" s="3"/>
      <c r="AW2304" s="6"/>
      <c r="AX2304" s="8"/>
      <c r="BJ2304" s="10"/>
      <c r="BL2304" s="15"/>
      <c r="BM2304" s="15"/>
    </row>
    <row r="2305" spans="1:65" ht="12.75" hidden="1" customHeight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  <c r="W2305">
        <v>2303</v>
      </c>
      <c r="X2305" s="3" t="s">
        <v>2304</v>
      </c>
      <c r="Y2305" s="3" t="s">
        <v>6413</v>
      </c>
      <c r="Z2305" s="6">
        <v>6450</v>
      </c>
      <c r="AA2305" s="8">
        <v>7053.61</v>
      </c>
      <c r="AB2305" t="s">
        <v>8218</v>
      </c>
      <c r="AC2305" t="s">
        <v>8223</v>
      </c>
      <c r="AD2305" t="s">
        <v>8245</v>
      </c>
      <c r="AE2305">
        <v>1323747596</v>
      </c>
      <c r="AF2305">
        <v>1320287996</v>
      </c>
      <c r="AG2305" t="b">
        <v>1</v>
      </c>
      <c r="AH2305">
        <v>103</v>
      </c>
      <c r="AI2305" t="b">
        <v>1</v>
      </c>
      <c r="AJ2305" t="s">
        <v>8277</v>
      </c>
      <c r="AK2305">
        <v>109</v>
      </c>
      <c r="AL2305">
        <v>68.48</v>
      </c>
      <c r="AM2305" s="10" t="s">
        <v>8323</v>
      </c>
      <c r="AN2305" t="s">
        <v>8327</v>
      </c>
      <c r="AO2305" s="15">
        <v>40850.111064814817</v>
      </c>
      <c r="AP2305" s="15">
        <v>40890.152731481481</v>
      </c>
      <c r="AU2305" s="3"/>
      <c r="AV2305" s="3"/>
      <c r="AW2305" s="6"/>
      <c r="AX2305" s="8"/>
      <c r="BJ2305" s="10"/>
      <c r="BL2305" s="15"/>
      <c r="BM2305" s="15"/>
    </row>
    <row r="2306" spans="1:65" ht="12.75" hidden="1" customHeight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  <c r="W2306">
        <v>2304</v>
      </c>
      <c r="X2306" s="3" t="s">
        <v>2305</v>
      </c>
      <c r="Y2306" s="3" t="s">
        <v>6414</v>
      </c>
      <c r="Z2306" s="6">
        <v>6000</v>
      </c>
      <c r="AA2306" s="8">
        <v>6042.02</v>
      </c>
      <c r="AB2306" t="s">
        <v>8218</v>
      </c>
      <c r="AC2306" t="s">
        <v>8223</v>
      </c>
      <c r="AD2306" t="s">
        <v>8245</v>
      </c>
      <c r="AE2306">
        <v>1293857940</v>
      </c>
      <c r="AF2306">
        <v>1290281691</v>
      </c>
      <c r="AG2306" t="b">
        <v>1</v>
      </c>
      <c r="AH2306">
        <v>113</v>
      </c>
      <c r="AI2306" t="b">
        <v>1</v>
      </c>
      <c r="AJ2306" t="s">
        <v>8277</v>
      </c>
      <c r="AK2306">
        <v>101</v>
      </c>
      <c r="AL2306">
        <v>53.47</v>
      </c>
      <c r="AM2306" s="10" t="s">
        <v>8323</v>
      </c>
      <c r="AN2306" t="s">
        <v>8327</v>
      </c>
      <c r="AO2306" s="15">
        <v>40502.815868055557</v>
      </c>
      <c r="AP2306" s="15">
        <v>40544.207638888889</v>
      </c>
      <c r="AU2306" s="3"/>
      <c r="AV2306" s="3"/>
      <c r="AW2306" s="6"/>
      <c r="AX2306" s="8"/>
      <c r="BJ2306" s="10"/>
      <c r="BL2306" s="15"/>
      <c r="BM2306" s="15"/>
    </row>
    <row r="2307" spans="1:65" ht="12.75" hidden="1" customHeight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(I2307/(3600*24))+DATE(1970,1,1)</f>
        <v>41859.75</v>
      </c>
      <c r="W2307">
        <v>2305</v>
      </c>
      <c r="X2307" s="3" t="s">
        <v>2306</v>
      </c>
      <c r="Y2307" s="3" t="s">
        <v>6415</v>
      </c>
      <c r="Z2307" s="6">
        <v>18000</v>
      </c>
      <c r="AA2307" s="8">
        <v>18221</v>
      </c>
      <c r="AB2307" t="s">
        <v>8218</v>
      </c>
      <c r="AC2307" t="s">
        <v>8223</v>
      </c>
      <c r="AD2307" t="s">
        <v>8245</v>
      </c>
      <c r="AE2307">
        <v>1407520800</v>
      </c>
      <c r="AF2307">
        <v>1405356072</v>
      </c>
      <c r="AG2307" t="b">
        <v>1</v>
      </c>
      <c r="AH2307">
        <v>167</v>
      </c>
      <c r="AI2307" t="b">
        <v>1</v>
      </c>
      <c r="AJ2307" t="s">
        <v>8277</v>
      </c>
      <c r="AK2307">
        <v>101</v>
      </c>
      <c r="AL2307">
        <v>109.11</v>
      </c>
      <c r="AM2307" s="10" t="s">
        <v>8323</v>
      </c>
      <c r="AN2307" t="s">
        <v>8327</v>
      </c>
      <c r="AO2307" s="15">
        <v>41834.695277777777</v>
      </c>
      <c r="AP2307" s="15">
        <v>41859.75</v>
      </c>
      <c r="AU2307" s="3"/>
      <c r="AV2307" s="3"/>
      <c r="AW2307" s="6"/>
      <c r="AX2307" s="8"/>
      <c r="BJ2307" s="10"/>
      <c r="BL2307" s="15"/>
      <c r="BM2307" s="15"/>
    </row>
    <row r="2308" spans="1:65" ht="12.75" hidden="1" customHeight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  <c r="W2308">
        <v>2306</v>
      </c>
      <c r="X2308" s="3" t="s">
        <v>2307</v>
      </c>
      <c r="Y2308" s="3" t="s">
        <v>6416</v>
      </c>
      <c r="Z2308" s="6">
        <v>3500</v>
      </c>
      <c r="AA2308" s="8">
        <v>3736.55</v>
      </c>
      <c r="AB2308" t="s">
        <v>8218</v>
      </c>
      <c r="AC2308" t="s">
        <v>8223</v>
      </c>
      <c r="AD2308" t="s">
        <v>8245</v>
      </c>
      <c r="AE2308">
        <v>1331352129</v>
      </c>
      <c r="AF2308">
        <v>1328760129</v>
      </c>
      <c r="AG2308" t="b">
        <v>1</v>
      </c>
      <c r="AH2308">
        <v>73</v>
      </c>
      <c r="AI2308" t="b">
        <v>1</v>
      </c>
      <c r="AJ2308" t="s">
        <v>8277</v>
      </c>
      <c r="AK2308">
        <v>107</v>
      </c>
      <c r="AL2308">
        <v>51.19</v>
      </c>
      <c r="AM2308" s="10" t="s">
        <v>8323</v>
      </c>
      <c r="AN2308" t="s">
        <v>8327</v>
      </c>
      <c r="AO2308" s="15">
        <v>40948.16815972222</v>
      </c>
      <c r="AP2308" s="15">
        <v>40978.16815972222</v>
      </c>
      <c r="AU2308" s="3"/>
      <c r="AV2308" s="3"/>
      <c r="AW2308" s="6"/>
      <c r="AX2308" s="8"/>
      <c r="BJ2308" s="10"/>
      <c r="BL2308" s="15"/>
      <c r="BM2308" s="15"/>
    </row>
    <row r="2309" spans="1:65" ht="12.75" hidden="1" customHeight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  <c r="W2309">
        <v>2307</v>
      </c>
      <c r="X2309" s="3" t="s">
        <v>2308</v>
      </c>
      <c r="Y2309" s="3" t="s">
        <v>6417</v>
      </c>
      <c r="Z2309" s="6">
        <v>1964.47</v>
      </c>
      <c r="AA2309" s="8">
        <v>2095.2600000000002</v>
      </c>
      <c r="AB2309" t="s">
        <v>8218</v>
      </c>
      <c r="AC2309" t="s">
        <v>8223</v>
      </c>
      <c r="AD2309" t="s">
        <v>8245</v>
      </c>
      <c r="AE2309">
        <v>1336245328</v>
      </c>
      <c r="AF2309">
        <v>1333653333</v>
      </c>
      <c r="AG2309" t="b">
        <v>1</v>
      </c>
      <c r="AH2309">
        <v>75</v>
      </c>
      <c r="AI2309" t="b">
        <v>1</v>
      </c>
      <c r="AJ2309" t="s">
        <v>8277</v>
      </c>
      <c r="AK2309">
        <v>107</v>
      </c>
      <c r="AL2309">
        <v>27.94</v>
      </c>
      <c r="AM2309" s="10" t="s">
        <v>8323</v>
      </c>
      <c r="AN2309" t="s">
        <v>8327</v>
      </c>
      <c r="AO2309" s="15">
        <v>41004.802465277775</v>
      </c>
      <c r="AP2309" s="15">
        <v>41034.802407407406</v>
      </c>
      <c r="AU2309" s="3"/>
      <c r="AV2309" s="3"/>
      <c r="AW2309" s="6"/>
      <c r="AX2309" s="8"/>
      <c r="BJ2309" s="10"/>
      <c r="BL2309" s="15"/>
      <c r="BM2309" s="15"/>
    </row>
    <row r="2310" spans="1:65" ht="12.75" hidden="1" customHeight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  <c r="W2310">
        <v>2308</v>
      </c>
      <c r="X2310" s="3" t="s">
        <v>2309</v>
      </c>
      <c r="Y2310" s="3" t="s">
        <v>6418</v>
      </c>
      <c r="Z2310" s="6">
        <v>50000</v>
      </c>
      <c r="AA2310" s="8">
        <v>50653.11</v>
      </c>
      <c r="AB2310" t="s">
        <v>8218</v>
      </c>
      <c r="AC2310" t="s">
        <v>8223</v>
      </c>
      <c r="AD2310" t="s">
        <v>8245</v>
      </c>
      <c r="AE2310">
        <v>1409274000</v>
      </c>
      <c r="AF2310">
        <v>1406847996</v>
      </c>
      <c r="AG2310" t="b">
        <v>1</v>
      </c>
      <c r="AH2310">
        <v>614</v>
      </c>
      <c r="AI2310" t="b">
        <v>1</v>
      </c>
      <c r="AJ2310" t="s">
        <v>8277</v>
      </c>
      <c r="AK2310">
        <v>101</v>
      </c>
      <c r="AL2310">
        <v>82.5</v>
      </c>
      <c r="AM2310" s="10" t="s">
        <v>8323</v>
      </c>
      <c r="AN2310" t="s">
        <v>8327</v>
      </c>
      <c r="AO2310" s="15">
        <v>41851.962916666671</v>
      </c>
      <c r="AP2310" s="15">
        <v>41880.041666666664</v>
      </c>
      <c r="AU2310" s="3"/>
      <c r="AV2310" s="3"/>
      <c r="AW2310" s="6"/>
      <c r="AX2310" s="8"/>
      <c r="BJ2310" s="10"/>
      <c r="BL2310" s="15"/>
      <c r="BM2310" s="15"/>
    </row>
    <row r="2311" spans="1:65" ht="12.75" hidden="1" customHeight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  <c r="W2311">
        <v>2309</v>
      </c>
      <c r="X2311" s="3" t="s">
        <v>2310</v>
      </c>
      <c r="Y2311" s="3" t="s">
        <v>6419</v>
      </c>
      <c r="Z2311" s="6">
        <v>6000</v>
      </c>
      <c r="AA2311" s="8">
        <v>6400.47</v>
      </c>
      <c r="AB2311" t="s">
        <v>8218</v>
      </c>
      <c r="AC2311" t="s">
        <v>8223</v>
      </c>
      <c r="AD2311" t="s">
        <v>8245</v>
      </c>
      <c r="AE2311">
        <v>1362872537</v>
      </c>
      <c r="AF2311">
        <v>1359848537</v>
      </c>
      <c r="AG2311" t="b">
        <v>1</v>
      </c>
      <c r="AH2311">
        <v>107</v>
      </c>
      <c r="AI2311" t="b">
        <v>1</v>
      </c>
      <c r="AJ2311" t="s">
        <v>8277</v>
      </c>
      <c r="AK2311">
        <v>107</v>
      </c>
      <c r="AL2311">
        <v>59.82</v>
      </c>
      <c r="AM2311" s="10" t="s">
        <v>8323</v>
      </c>
      <c r="AN2311" t="s">
        <v>8327</v>
      </c>
      <c r="AO2311" s="15">
        <v>41307.987696759257</v>
      </c>
      <c r="AP2311" s="15">
        <v>41342.987696759257</v>
      </c>
      <c r="AU2311" s="3"/>
      <c r="AV2311" s="3"/>
      <c r="AW2311" s="6"/>
      <c r="AX2311" s="8"/>
      <c r="BJ2311" s="10"/>
      <c r="BL2311" s="15"/>
      <c r="BM2311" s="15"/>
    </row>
    <row r="2312" spans="1:65" ht="12.75" hidden="1" customHeight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  <c r="W2312">
        <v>2310</v>
      </c>
      <c r="X2312" s="3" t="s">
        <v>2311</v>
      </c>
      <c r="Y2312" s="3" t="s">
        <v>6420</v>
      </c>
      <c r="Z2312" s="6">
        <v>18500</v>
      </c>
      <c r="AA2312" s="8">
        <v>79335.360000000001</v>
      </c>
      <c r="AB2312" t="s">
        <v>8218</v>
      </c>
      <c r="AC2312" t="s">
        <v>8223</v>
      </c>
      <c r="AD2312" t="s">
        <v>8245</v>
      </c>
      <c r="AE2312">
        <v>1363889015</v>
      </c>
      <c r="AF2312">
        <v>1361300615</v>
      </c>
      <c r="AG2312" t="b">
        <v>1</v>
      </c>
      <c r="AH2312">
        <v>1224</v>
      </c>
      <c r="AI2312" t="b">
        <v>1</v>
      </c>
      <c r="AJ2312" t="s">
        <v>8277</v>
      </c>
      <c r="AK2312">
        <v>429</v>
      </c>
      <c r="AL2312">
        <v>64.819999999999993</v>
      </c>
      <c r="AM2312" s="10" t="s">
        <v>8323</v>
      </c>
      <c r="AN2312" t="s">
        <v>8327</v>
      </c>
      <c r="AO2312" s="15">
        <v>41324.79415509259</v>
      </c>
      <c r="AP2312" s="15">
        <v>41354.752488425926</v>
      </c>
      <c r="AU2312" s="3"/>
      <c r="AV2312" s="3"/>
      <c r="AW2312" s="6"/>
      <c r="AX2312" s="8"/>
      <c r="BJ2312" s="10"/>
      <c r="BL2312" s="15"/>
      <c r="BM2312" s="15"/>
    </row>
    <row r="2313" spans="1:65" ht="12.75" hidden="1" customHeight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  <c r="W2313">
        <v>2311</v>
      </c>
      <c r="X2313" s="3" t="s">
        <v>2312</v>
      </c>
      <c r="Y2313" s="3" t="s">
        <v>6421</v>
      </c>
      <c r="Z2313" s="6">
        <v>9000</v>
      </c>
      <c r="AA2313" s="8">
        <v>9370</v>
      </c>
      <c r="AB2313" t="s">
        <v>8218</v>
      </c>
      <c r="AC2313" t="s">
        <v>8223</v>
      </c>
      <c r="AD2313" t="s">
        <v>8245</v>
      </c>
      <c r="AE2313">
        <v>1399421189</v>
      </c>
      <c r="AF2313">
        <v>1396829189</v>
      </c>
      <c r="AG2313" t="b">
        <v>1</v>
      </c>
      <c r="AH2313">
        <v>104</v>
      </c>
      <c r="AI2313" t="b">
        <v>1</v>
      </c>
      <c r="AJ2313" t="s">
        <v>8277</v>
      </c>
      <c r="AK2313">
        <v>104</v>
      </c>
      <c r="AL2313">
        <v>90.1</v>
      </c>
      <c r="AM2313" s="10" t="s">
        <v>8323</v>
      </c>
      <c r="AN2313" t="s">
        <v>8327</v>
      </c>
      <c r="AO2313" s="15">
        <v>41736.004502314812</v>
      </c>
      <c r="AP2313" s="15">
        <v>41766.004502314812</v>
      </c>
      <c r="AU2313" s="3"/>
      <c r="AV2313" s="3"/>
      <c r="AW2313" s="6"/>
      <c r="AX2313" s="8"/>
      <c r="BJ2313" s="10"/>
      <c r="BL2313" s="15"/>
      <c r="BM2313" s="15"/>
    </row>
    <row r="2314" spans="1:65" ht="12.75" hidden="1" customHeight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  <c r="W2314">
        <v>2312</v>
      </c>
      <c r="X2314" s="3" t="s">
        <v>2313</v>
      </c>
      <c r="Y2314" s="3" t="s">
        <v>6422</v>
      </c>
      <c r="Z2314" s="6">
        <v>3000</v>
      </c>
      <c r="AA2314" s="8">
        <v>3236</v>
      </c>
      <c r="AB2314" t="s">
        <v>8218</v>
      </c>
      <c r="AC2314" t="s">
        <v>8223</v>
      </c>
      <c r="AD2314" t="s">
        <v>8245</v>
      </c>
      <c r="AE2314">
        <v>1397862000</v>
      </c>
      <c r="AF2314">
        <v>1395155478</v>
      </c>
      <c r="AG2314" t="b">
        <v>1</v>
      </c>
      <c r="AH2314">
        <v>79</v>
      </c>
      <c r="AI2314" t="b">
        <v>1</v>
      </c>
      <c r="AJ2314" t="s">
        <v>8277</v>
      </c>
      <c r="AK2314">
        <v>108</v>
      </c>
      <c r="AL2314">
        <v>40.96</v>
      </c>
      <c r="AM2314" s="10" t="s">
        <v>8323</v>
      </c>
      <c r="AN2314" t="s">
        <v>8327</v>
      </c>
      <c r="AO2314" s="15">
        <v>41716.632847222223</v>
      </c>
      <c r="AP2314" s="15">
        <v>41747.958333333336</v>
      </c>
      <c r="AU2314" s="3"/>
      <c r="AV2314" s="3"/>
      <c r="AW2314" s="6"/>
      <c r="AX2314" s="8"/>
      <c r="BJ2314" s="10"/>
      <c r="BL2314" s="15"/>
      <c r="BM2314" s="15"/>
    </row>
    <row r="2315" spans="1:65" ht="12.75" hidden="1" customHeight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  <c r="W2315">
        <v>2313</v>
      </c>
      <c r="X2315" s="3" t="s">
        <v>2314</v>
      </c>
      <c r="Y2315" s="3" t="s">
        <v>6423</v>
      </c>
      <c r="Z2315" s="6">
        <v>5000</v>
      </c>
      <c r="AA2315" s="8">
        <v>8792.02</v>
      </c>
      <c r="AB2315" t="s">
        <v>8218</v>
      </c>
      <c r="AC2315" t="s">
        <v>8223</v>
      </c>
      <c r="AD2315" t="s">
        <v>8245</v>
      </c>
      <c r="AE2315">
        <v>1336086026</v>
      </c>
      <c r="AF2315">
        <v>1333494026</v>
      </c>
      <c r="AG2315" t="b">
        <v>1</v>
      </c>
      <c r="AH2315">
        <v>157</v>
      </c>
      <c r="AI2315" t="b">
        <v>1</v>
      </c>
      <c r="AJ2315" t="s">
        <v>8277</v>
      </c>
      <c r="AK2315">
        <v>176</v>
      </c>
      <c r="AL2315">
        <v>56</v>
      </c>
      <c r="AM2315" s="10" t="s">
        <v>8323</v>
      </c>
      <c r="AN2315" t="s">
        <v>8327</v>
      </c>
      <c r="AO2315" s="15">
        <v>41002.958634259259</v>
      </c>
      <c r="AP2315" s="15">
        <v>41032.958634259259</v>
      </c>
      <c r="AU2315" s="3"/>
      <c r="AV2315" s="3"/>
      <c r="AW2315" s="6"/>
      <c r="AX2315" s="8"/>
      <c r="BJ2315" s="10"/>
      <c r="BL2315" s="15"/>
      <c r="BM2315" s="15"/>
    </row>
    <row r="2316" spans="1:65" ht="12.75" hidden="1" customHeight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  <c r="W2316">
        <v>2314</v>
      </c>
      <c r="X2316" s="3" t="s">
        <v>2315</v>
      </c>
      <c r="Y2316" s="3" t="s">
        <v>6424</v>
      </c>
      <c r="Z2316" s="6">
        <v>1200</v>
      </c>
      <c r="AA2316" s="8">
        <v>1883.64</v>
      </c>
      <c r="AB2316" t="s">
        <v>8218</v>
      </c>
      <c r="AC2316" t="s">
        <v>8223</v>
      </c>
      <c r="AD2316" t="s">
        <v>8245</v>
      </c>
      <c r="AE2316">
        <v>1339074857</v>
      </c>
      <c r="AF2316">
        <v>1336482857</v>
      </c>
      <c r="AG2316" t="b">
        <v>1</v>
      </c>
      <c r="AH2316">
        <v>50</v>
      </c>
      <c r="AI2316" t="b">
        <v>1</v>
      </c>
      <c r="AJ2316" t="s">
        <v>8277</v>
      </c>
      <c r="AK2316">
        <v>157</v>
      </c>
      <c r="AL2316">
        <v>37.67</v>
      </c>
      <c r="AM2316" s="10" t="s">
        <v>8323</v>
      </c>
      <c r="AN2316" t="s">
        <v>8327</v>
      </c>
      <c r="AO2316" s="15">
        <v>41037.551585648151</v>
      </c>
      <c r="AP2316" s="15">
        <v>41067.551585648151</v>
      </c>
      <c r="AU2316" s="3"/>
      <c r="AV2316" s="3"/>
      <c r="AW2316" s="6"/>
      <c r="AX2316" s="8"/>
      <c r="BJ2316" s="10"/>
      <c r="BL2316" s="15"/>
      <c r="BM2316" s="15"/>
    </row>
    <row r="2317" spans="1:65" ht="12.75" hidden="1" customHeight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  <c r="W2317">
        <v>2315</v>
      </c>
      <c r="X2317" s="3" t="s">
        <v>2316</v>
      </c>
      <c r="Y2317" s="3" t="s">
        <v>6425</v>
      </c>
      <c r="Z2317" s="6">
        <v>2500</v>
      </c>
      <c r="AA2317" s="8">
        <v>2565</v>
      </c>
      <c r="AB2317" t="s">
        <v>8218</v>
      </c>
      <c r="AC2317" t="s">
        <v>8223</v>
      </c>
      <c r="AD2317" t="s">
        <v>8245</v>
      </c>
      <c r="AE2317">
        <v>1336238743</v>
      </c>
      <c r="AF2317">
        <v>1333646743</v>
      </c>
      <c r="AG2317" t="b">
        <v>1</v>
      </c>
      <c r="AH2317">
        <v>64</v>
      </c>
      <c r="AI2317" t="b">
        <v>1</v>
      </c>
      <c r="AJ2317" t="s">
        <v>8277</v>
      </c>
      <c r="AK2317">
        <v>103</v>
      </c>
      <c r="AL2317">
        <v>40.08</v>
      </c>
      <c r="AM2317" s="10" t="s">
        <v>8323</v>
      </c>
      <c r="AN2317" t="s">
        <v>8327</v>
      </c>
      <c r="AO2317" s="15">
        <v>41004.72619212963</v>
      </c>
      <c r="AP2317" s="15">
        <v>41034.72619212963</v>
      </c>
      <c r="AU2317" s="3"/>
      <c r="AV2317" s="3"/>
      <c r="AW2317" s="6"/>
      <c r="AX2317" s="8"/>
      <c r="BJ2317" s="10"/>
      <c r="BL2317" s="15"/>
      <c r="BM2317" s="15"/>
    </row>
    <row r="2318" spans="1:65" ht="12.75" hidden="1" customHeight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40156.766666666663</v>
      </c>
      <c r="W2318">
        <v>2316</v>
      </c>
      <c r="X2318" s="3" t="s">
        <v>2317</v>
      </c>
      <c r="Y2318" s="3" t="s">
        <v>6426</v>
      </c>
      <c r="Z2318" s="6">
        <v>15000</v>
      </c>
      <c r="AA2318" s="8">
        <v>15606.4</v>
      </c>
      <c r="AB2318" t="s">
        <v>8218</v>
      </c>
      <c r="AC2318" t="s">
        <v>8223</v>
      </c>
      <c r="AD2318" t="s">
        <v>8245</v>
      </c>
      <c r="AE2318">
        <v>1260383040</v>
      </c>
      <c r="AF2318">
        <v>1253726650</v>
      </c>
      <c r="AG2318" t="b">
        <v>1</v>
      </c>
      <c r="AH2318">
        <v>200</v>
      </c>
      <c r="AI2318" t="b">
        <v>1</v>
      </c>
      <c r="AJ2318" t="s">
        <v>8277</v>
      </c>
      <c r="AK2318">
        <v>104</v>
      </c>
      <c r="AL2318">
        <v>78.03</v>
      </c>
      <c r="AM2318" s="10" t="s">
        <v>8323</v>
      </c>
      <c r="AN2318" t="s">
        <v>8327</v>
      </c>
      <c r="AO2318" s="15">
        <v>40079.725115740745</v>
      </c>
      <c r="AP2318" s="15">
        <v>40156.766666666663</v>
      </c>
      <c r="AU2318" s="3"/>
      <c r="AV2318" s="3"/>
      <c r="AW2318" s="6"/>
      <c r="AX2318" s="8"/>
      <c r="BJ2318" s="10"/>
      <c r="BL2318" s="15"/>
      <c r="BM2318" s="15"/>
    </row>
    <row r="2319" spans="1:65" ht="12.75" hidden="1" customHeight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  <c r="W2319">
        <v>2317</v>
      </c>
      <c r="X2319" s="3" t="s">
        <v>2318</v>
      </c>
      <c r="Y2319" s="3" t="s">
        <v>6427</v>
      </c>
      <c r="Z2319" s="6">
        <v>400</v>
      </c>
      <c r="AA2319" s="8">
        <v>416</v>
      </c>
      <c r="AB2319" t="s">
        <v>8218</v>
      </c>
      <c r="AC2319" t="s">
        <v>8223</v>
      </c>
      <c r="AD2319" t="s">
        <v>8245</v>
      </c>
      <c r="AE2319">
        <v>1266210000</v>
      </c>
      <c r="AF2319">
        <v>1263474049</v>
      </c>
      <c r="AG2319" t="b">
        <v>1</v>
      </c>
      <c r="AH2319">
        <v>22</v>
      </c>
      <c r="AI2319" t="b">
        <v>1</v>
      </c>
      <c r="AJ2319" t="s">
        <v>8277</v>
      </c>
      <c r="AK2319">
        <v>104</v>
      </c>
      <c r="AL2319">
        <v>18.91</v>
      </c>
      <c r="AM2319" s="10" t="s">
        <v>8323</v>
      </c>
      <c r="AN2319" t="s">
        <v>8327</v>
      </c>
      <c r="AO2319" s="15">
        <v>40192.542233796295</v>
      </c>
      <c r="AP2319" s="15">
        <v>40224.208333333336</v>
      </c>
      <c r="AU2319" s="3"/>
      <c r="AV2319" s="3"/>
      <c r="AW2319" s="6"/>
      <c r="AX2319" s="8"/>
      <c r="BJ2319" s="10"/>
      <c r="BL2319" s="15"/>
      <c r="BM2319" s="15"/>
    </row>
    <row r="2320" spans="1:65" ht="12.75" hidden="1" customHeight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  <c r="W2320">
        <v>2318</v>
      </c>
      <c r="X2320" s="3" t="s">
        <v>2319</v>
      </c>
      <c r="Y2320" s="3" t="s">
        <v>6428</v>
      </c>
      <c r="Z2320" s="6">
        <v>5000</v>
      </c>
      <c r="AA2320" s="8">
        <v>6053</v>
      </c>
      <c r="AB2320" t="s">
        <v>8218</v>
      </c>
      <c r="AC2320" t="s">
        <v>8223</v>
      </c>
      <c r="AD2320" t="s">
        <v>8245</v>
      </c>
      <c r="AE2320">
        <v>1253937540</v>
      </c>
      <c r="AF2320">
        <v>1251214014</v>
      </c>
      <c r="AG2320" t="b">
        <v>1</v>
      </c>
      <c r="AH2320">
        <v>163</v>
      </c>
      <c r="AI2320" t="b">
        <v>1</v>
      </c>
      <c r="AJ2320" t="s">
        <v>8277</v>
      </c>
      <c r="AK2320">
        <v>121</v>
      </c>
      <c r="AL2320">
        <v>37.130000000000003</v>
      </c>
      <c r="AM2320" s="10" t="s">
        <v>8323</v>
      </c>
      <c r="AN2320" t="s">
        <v>8327</v>
      </c>
      <c r="AO2320" s="15">
        <v>40050.643680555557</v>
      </c>
      <c r="AP2320" s="15">
        <v>40082.165972222225</v>
      </c>
      <c r="AU2320" s="3"/>
      <c r="AV2320" s="3"/>
      <c r="AW2320" s="6"/>
      <c r="AX2320" s="8"/>
      <c r="BJ2320" s="10"/>
      <c r="BL2320" s="15"/>
      <c r="BM2320" s="15"/>
    </row>
    <row r="2321" spans="1:65" ht="12.75" hidden="1" customHeight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  <c r="W2321">
        <v>2319</v>
      </c>
      <c r="X2321" s="3" t="s">
        <v>2320</v>
      </c>
      <c r="Y2321" s="3" t="s">
        <v>6429</v>
      </c>
      <c r="Z2321" s="6">
        <v>3000</v>
      </c>
      <c r="AA2321" s="8">
        <v>3231</v>
      </c>
      <c r="AB2321" t="s">
        <v>8218</v>
      </c>
      <c r="AC2321" t="s">
        <v>8223</v>
      </c>
      <c r="AD2321" t="s">
        <v>8245</v>
      </c>
      <c r="AE2321">
        <v>1387072685</v>
      </c>
      <c r="AF2321">
        <v>1384480685</v>
      </c>
      <c r="AG2321" t="b">
        <v>1</v>
      </c>
      <c r="AH2321">
        <v>77</v>
      </c>
      <c r="AI2321" t="b">
        <v>1</v>
      </c>
      <c r="AJ2321" t="s">
        <v>8277</v>
      </c>
      <c r="AK2321">
        <v>108</v>
      </c>
      <c r="AL2321">
        <v>41.96</v>
      </c>
      <c r="AM2321" s="10" t="s">
        <v>8323</v>
      </c>
      <c r="AN2321" t="s">
        <v>8327</v>
      </c>
      <c r="AO2321" s="15">
        <v>41593.082002314812</v>
      </c>
      <c r="AP2321" s="15">
        <v>41623.082002314812</v>
      </c>
      <c r="AU2321" s="3"/>
      <c r="AV2321" s="3"/>
      <c r="AW2321" s="6"/>
      <c r="AX2321" s="8"/>
      <c r="BJ2321" s="10"/>
      <c r="BL2321" s="15"/>
      <c r="BM2321" s="15"/>
    </row>
    <row r="2322" spans="1:65" ht="12.75" hidden="1" customHeight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  <c r="W2322">
        <v>2320</v>
      </c>
      <c r="X2322" s="3" t="s">
        <v>2321</v>
      </c>
      <c r="Y2322" s="3" t="s">
        <v>6430</v>
      </c>
      <c r="Z2322" s="6">
        <v>5000</v>
      </c>
      <c r="AA2322" s="8">
        <v>5433</v>
      </c>
      <c r="AB2322" t="s">
        <v>8218</v>
      </c>
      <c r="AC2322" t="s">
        <v>8223</v>
      </c>
      <c r="AD2322" t="s">
        <v>8245</v>
      </c>
      <c r="AE2322">
        <v>1396463800</v>
      </c>
      <c r="AF2322">
        <v>1393443400</v>
      </c>
      <c r="AG2322" t="b">
        <v>1</v>
      </c>
      <c r="AH2322">
        <v>89</v>
      </c>
      <c r="AI2322" t="b">
        <v>1</v>
      </c>
      <c r="AJ2322" t="s">
        <v>8277</v>
      </c>
      <c r="AK2322">
        <v>109</v>
      </c>
      <c r="AL2322">
        <v>61.04</v>
      </c>
      <c r="AM2322" s="10" t="s">
        <v>8323</v>
      </c>
      <c r="AN2322" t="s">
        <v>8327</v>
      </c>
      <c r="AO2322" s="15">
        <v>41696.817129629628</v>
      </c>
      <c r="AP2322" s="15">
        <v>41731.775462962964</v>
      </c>
      <c r="AU2322" s="3"/>
      <c r="AV2322" s="3"/>
      <c r="AW2322" s="6"/>
      <c r="AX2322" s="8"/>
      <c r="BJ2322" s="10"/>
      <c r="BL2322" s="15"/>
      <c r="BM2322" s="15"/>
    </row>
    <row r="2323" spans="1:65" ht="12.75" hidden="1" customHeight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  <c r="W2323">
        <v>2321</v>
      </c>
      <c r="X2323" s="3" t="s">
        <v>2322</v>
      </c>
      <c r="Y2323" s="3" t="s">
        <v>6431</v>
      </c>
      <c r="Z2323" s="6">
        <v>10557</v>
      </c>
      <c r="AA2323" s="8">
        <v>4130</v>
      </c>
      <c r="AB2323" t="s">
        <v>8221</v>
      </c>
      <c r="AC2323" t="s">
        <v>8238</v>
      </c>
      <c r="AD2323" t="s">
        <v>8248</v>
      </c>
      <c r="AE2323">
        <v>1491282901</v>
      </c>
      <c r="AF2323">
        <v>1488694501</v>
      </c>
      <c r="AG2323" t="b">
        <v>0</v>
      </c>
      <c r="AH2323">
        <v>64</v>
      </c>
      <c r="AI2323" t="b">
        <v>0</v>
      </c>
      <c r="AJ2323" t="s">
        <v>8296</v>
      </c>
      <c r="AK2323">
        <v>39</v>
      </c>
      <c r="AL2323">
        <v>64.53</v>
      </c>
      <c r="AM2323" s="10" t="s">
        <v>8334</v>
      </c>
      <c r="AN2323" t="s">
        <v>8350</v>
      </c>
      <c r="AO2323" s="15">
        <v>42799.260428240741</v>
      </c>
      <c r="AP2323" s="15">
        <v>42829.21876157407</v>
      </c>
      <c r="AU2323" s="3"/>
      <c r="AV2323" s="3"/>
      <c r="AW2323" s="6"/>
      <c r="AX2323" s="8"/>
      <c r="BJ2323" s="10"/>
      <c r="BL2323" s="15"/>
      <c r="BM2323" s="15"/>
    </row>
    <row r="2324" spans="1:65" ht="12.75" hidden="1" customHeight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  <c r="W2324">
        <v>2322</v>
      </c>
      <c r="X2324" s="3" t="s">
        <v>2323</v>
      </c>
      <c r="Y2324" s="3" t="s">
        <v>6432</v>
      </c>
      <c r="Z2324" s="6">
        <v>2700</v>
      </c>
      <c r="AA2324" s="8">
        <v>85</v>
      </c>
      <c r="AB2324" t="s">
        <v>8221</v>
      </c>
      <c r="AC2324" t="s">
        <v>8223</v>
      </c>
      <c r="AD2324" t="s">
        <v>8245</v>
      </c>
      <c r="AE2324">
        <v>1491769769</v>
      </c>
      <c r="AF2324">
        <v>1489181369</v>
      </c>
      <c r="AG2324" t="b">
        <v>0</v>
      </c>
      <c r="AH2324">
        <v>4</v>
      </c>
      <c r="AI2324" t="b">
        <v>0</v>
      </c>
      <c r="AJ2324" t="s">
        <v>8296</v>
      </c>
      <c r="AK2324">
        <v>3</v>
      </c>
      <c r="AL2324">
        <v>21.25</v>
      </c>
      <c r="AM2324" s="10" t="s">
        <v>8334</v>
      </c>
      <c r="AN2324" t="s">
        <v>8350</v>
      </c>
      <c r="AO2324" s="15">
        <v>42804.895474537043</v>
      </c>
      <c r="AP2324" s="15">
        <v>42834.853807870371</v>
      </c>
      <c r="AU2324" s="3"/>
      <c r="AV2324" s="3"/>
      <c r="AW2324" s="6"/>
      <c r="AX2324" s="8"/>
      <c r="BJ2324" s="10"/>
      <c r="BL2324" s="15"/>
      <c r="BM2324" s="15"/>
    </row>
    <row r="2325" spans="1:65" ht="12.75" hidden="1" customHeight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42814.755173611113</v>
      </c>
      <c r="W2325">
        <v>2323</v>
      </c>
      <c r="X2325" s="3" t="s">
        <v>2324</v>
      </c>
      <c r="Y2325" s="3" t="s">
        <v>6433</v>
      </c>
      <c r="Z2325" s="6">
        <v>250</v>
      </c>
      <c r="AA2325" s="8">
        <v>120</v>
      </c>
      <c r="AB2325" t="s">
        <v>8221</v>
      </c>
      <c r="AC2325" t="s">
        <v>8223</v>
      </c>
      <c r="AD2325" t="s">
        <v>8245</v>
      </c>
      <c r="AE2325">
        <v>1490033247</v>
      </c>
      <c r="AF2325">
        <v>1489428447</v>
      </c>
      <c r="AG2325" t="b">
        <v>0</v>
      </c>
      <c r="AH2325">
        <v>4</v>
      </c>
      <c r="AI2325" t="b">
        <v>0</v>
      </c>
      <c r="AJ2325" t="s">
        <v>8296</v>
      </c>
      <c r="AK2325">
        <v>48</v>
      </c>
      <c r="AL2325">
        <v>30</v>
      </c>
      <c r="AM2325" s="10" t="s">
        <v>8334</v>
      </c>
      <c r="AN2325" t="s">
        <v>8350</v>
      </c>
      <c r="AO2325" s="15">
        <v>42807.755173611105</v>
      </c>
      <c r="AP2325" s="15">
        <v>42814.755173611113</v>
      </c>
      <c r="AU2325" s="3"/>
      <c r="AV2325" s="3"/>
      <c r="AW2325" s="6"/>
      <c r="AX2325" s="8"/>
      <c r="BJ2325" s="10"/>
      <c r="BL2325" s="15"/>
      <c r="BM2325" s="15"/>
    </row>
    <row r="2326" spans="1:65" ht="12.75" hidden="1" customHeight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  <c r="W2326">
        <v>2324</v>
      </c>
      <c r="X2326" s="3" t="s">
        <v>2325</v>
      </c>
      <c r="Y2326" s="3" t="s">
        <v>6434</v>
      </c>
      <c r="Z2326" s="6">
        <v>7500</v>
      </c>
      <c r="AA2326" s="8">
        <v>1555</v>
      </c>
      <c r="AB2326" t="s">
        <v>8221</v>
      </c>
      <c r="AC2326" t="s">
        <v>8224</v>
      </c>
      <c r="AD2326" t="s">
        <v>8246</v>
      </c>
      <c r="AE2326">
        <v>1490559285</v>
      </c>
      <c r="AF2326">
        <v>1487970885</v>
      </c>
      <c r="AG2326" t="b">
        <v>0</v>
      </c>
      <c r="AH2326">
        <v>61</v>
      </c>
      <c r="AI2326" t="b">
        <v>0</v>
      </c>
      <c r="AJ2326" t="s">
        <v>8296</v>
      </c>
      <c r="AK2326">
        <v>21</v>
      </c>
      <c r="AL2326">
        <v>25.49</v>
      </c>
      <c r="AM2326" s="10" t="s">
        <v>8334</v>
      </c>
      <c r="AN2326" t="s">
        <v>8350</v>
      </c>
      <c r="AO2326" s="15">
        <v>42790.885243055556</v>
      </c>
      <c r="AP2326" s="15">
        <v>42820.843576388885</v>
      </c>
      <c r="AU2326" s="3"/>
      <c r="AV2326" s="3"/>
      <c r="AW2326" s="6"/>
      <c r="AX2326" s="8"/>
      <c r="BJ2326" s="10"/>
      <c r="BL2326" s="15"/>
      <c r="BM2326" s="15"/>
    </row>
    <row r="2327" spans="1:65" ht="12.75" hidden="1" customHeight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  <c r="W2327">
        <v>2325</v>
      </c>
      <c r="X2327" s="3" t="s">
        <v>2326</v>
      </c>
      <c r="Y2327" s="3" t="s">
        <v>6435</v>
      </c>
      <c r="Z2327" s="6">
        <v>1000</v>
      </c>
      <c r="AA2327" s="8">
        <v>80</v>
      </c>
      <c r="AB2327" t="s">
        <v>8221</v>
      </c>
      <c r="AC2327" t="s">
        <v>8223</v>
      </c>
      <c r="AD2327" t="s">
        <v>8245</v>
      </c>
      <c r="AE2327">
        <v>1490830331</v>
      </c>
      <c r="AF2327">
        <v>1488241931</v>
      </c>
      <c r="AG2327" t="b">
        <v>0</v>
      </c>
      <c r="AH2327">
        <v>7</v>
      </c>
      <c r="AI2327" t="b">
        <v>0</v>
      </c>
      <c r="AJ2327" t="s">
        <v>8296</v>
      </c>
      <c r="AK2327">
        <v>8</v>
      </c>
      <c r="AL2327">
        <v>11.43</v>
      </c>
      <c r="AM2327" s="10" t="s">
        <v>8334</v>
      </c>
      <c r="AN2327" t="s">
        <v>8350</v>
      </c>
      <c r="AO2327" s="15">
        <v>42794.022349537037</v>
      </c>
      <c r="AP2327" s="15">
        <v>42823.980682870373</v>
      </c>
      <c r="AU2327" s="3"/>
      <c r="AV2327" s="3"/>
      <c r="AW2327" s="6"/>
      <c r="AX2327" s="8"/>
      <c r="BJ2327" s="10"/>
      <c r="BL2327" s="15"/>
      <c r="BM2327" s="15"/>
    </row>
    <row r="2328" spans="1:65" ht="12.75" hidden="1" customHeight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  <c r="W2328">
        <v>2326</v>
      </c>
      <c r="X2328" s="3" t="s">
        <v>2327</v>
      </c>
      <c r="Y2328" s="3" t="s">
        <v>6436</v>
      </c>
      <c r="Z2328" s="6">
        <v>15000</v>
      </c>
      <c r="AA2328" s="8">
        <v>108</v>
      </c>
      <c r="AB2328" t="s">
        <v>8221</v>
      </c>
      <c r="AC2328" t="s">
        <v>8223</v>
      </c>
      <c r="AD2328" t="s">
        <v>8245</v>
      </c>
      <c r="AE2328">
        <v>1493571600</v>
      </c>
      <c r="AF2328">
        <v>1489106948</v>
      </c>
      <c r="AG2328" t="b">
        <v>0</v>
      </c>
      <c r="AH2328">
        <v>1</v>
      </c>
      <c r="AI2328" t="b">
        <v>0</v>
      </c>
      <c r="AJ2328" t="s">
        <v>8296</v>
      </c>
      <c r="AK2328">
        <v>1</v>
      </c>
      <c r="AL2328">
        <v>108</v>
      </c>
      <c r="AM2328" s="10" t="s">
        <v>8334</v>
      </c>
      <c r="AN2328" t="s">
        <v>8350</v>
      </c>
      <c r="AO2328" s="15">
        <v>42804.034120370372</v>
      </c>
      <c r="AP2328" s="15">
        <v>42855.708333333328</v>
      </c>
      <c r="AU2328" s="3"/>
      <c r="AV2328" s="3"/>
      <c r="AW2328" s="6"/>
      <c r="AX2328" s="8"/>
      <c r="BJ2328" s="10"/>
      <c r="BL2328" s="15"/>
      <c r="BM2328" s="15"/>
    </row>
    <row r="2329" spans="1:65" ht="12.75" hidden="1" customHeight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41877.917129629626</v>
      </c>
      <c r="W2329">
        <v>2327</v>
      </c>
      <c r="X2329" s="3" t="s">
        <v>2328</v>
      </c>
      <c r="Y2329" s="3" t="s">
        <v>6437</v>
      </c>
      <c r="Z2329" s="6">
        <v>35000</v>
      </c>
      <c r="AA2329" s="8">
        <v>184133.01</v>
      </c>
      <c r="AB2329" t="s">
        <v>8218</v>
      </c>
      <c r="AC2329" t="s">
        <v>8223</v>
      </c>
      <c r="AD2329" t="s">
        <v>8245</v>
      </c>
      <c r="AE2329">
        <v>1409090440</v>
      </c>
      <c r="AF2329">
        <v>1406066440</v>
      </c>
      <c r="AG2329" t="b">
        <v>1</v>
      </c>
      <c r="AH2329">
        <v>3355</v>
      </c>
      <c r="AI2329" t="b">
        <v>1</v>
      </c>
      <c r="AJ2329" t="s">
        <v>8296</v>
      </c>
      <c r="AK2329">
        <v>526</v>
      </c>
      <c r="AL2329">
        <v>54.88</v>
      </c>
      <c r="AM2329" s="10" t="s">
        <v>8334</v>
      </c>
      <c r="AN2329" t="s">
        <v>8350</v>
      </c>
      <c r="AO2329" s="15">
        <v>41842.917129629634</v>
      </c>
      <c r="AP2329" s="15">
        <v>41877.917129629626</v>
      </c>
      <c r="AU2329" s="3"/>
      <c r="AV2329" s="3"/>
      <c r="AW2329" s="6"/>
      <c r="AX2329" s="8"/>
      <c r="BJ2329" s="10"/>
      <c r="BL2329" s="15"/>
      <c r="BM2329" s="15"/>
    </row>
    <row r="2330" spans="1:65" ht="12.75" hidden="1" customHeight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42169.781678240739</v>
      </c>
      <c r="W2330">
        <v>2328</v>
      </c>
      <c r="X2330" s="3" t="s">
        <v>2329</v>
      </c>
      <c r="Y2330" s="3" t="s">
        <v>6438</v>
      </c>
      <c r="Z2330" s="6">
        <v>10000</v>
      </c>
      <c r="AA2330" s="8">
        <v>25445</v>
      </c>
      <c r="AB2330" t="s">
        <v>8218</v>
      </c>
      <c r="AC2330" t="s">
        <v>8223</v>
      </c>
      <c r="AD2330" t="s">
        <v>8245</v>
      </c>
      <c r="AE2330">
        <v>1434307537</v>
      </c>
      <c r="AF2330">
        <v>1431715537</v>
      </c>
      <c r="AG2330" t="b">
        <v>1</v>
      </c>
      <c r="AH2330">
        <v>537</v>
      </c>
      <c r="AI2330" t="b">
        <v>1</v>
      </c>
      <c r="AJ2330" t="s">
        <v>8296</v>
      </c>
      <c r="AK2330">
        <v>254</v>
      </c>
      <c r="AL2330">
        <v>47.38</v>
      </c>
      <c r="AM2330" s="10" t="s">
        <v>8334</v>
      </c>
      <c r="AN2330" t="s">
        <v>8350</v>
      </c>
      <c r="AO2330" s="15">
        <v>42139.781678240746</v>
      </c>
      <c r="AP2330" s="15">
        <v>42169.781678240739</v>
      </c>
      <c r="AU2330" s="3"/>
      <c r="AV2330" s="3"/>
      <c r="AW2330" s="6"/>
      <c r="AX2330" s="8"/>
      <c r="BJ2330" s="10"/>
      <c r="BL2330" s="15"/>
      <c r="BM2330" s="15"/>
    </row>
    <row r="2331" spans="1:65" ht="12.75" hidden="1" customHeight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  <c r="W2331">
        <v>2329</v>
      </c>
      <c r="X2331" s="3" t="s">
        <v>2330</v>
      </c>
      <c r="Y2331" s="3" t="s">
        <v>6439</v>
      </c>
      <c r="Z2331" s="6">
        <v>25000</v>
      </c>
      <c r="AA2331" s="8">
        <v>26480</v>
      </c>
      <c r="AB2331" t="s">
        <v>8218</v>
      </c>
      <c r="AC2331" t="s">
        <v>8223</v>
      </c>
      <c r="AD2331" t="s">
        <v>8245</v>
      </c>
      <c r="AE2331">
        <v>1405609146</v>
      </c>
      <c r="AF2331">
        <v>1403017146</v>
      </c>
      <c r="AG2331" t="b">
        <v>1</v>
      </c>
      <c r="AH2331">
        <v>125</v>
      </c>
      <c r="AI2331" t="b">
        <v>1</v>
      </c>
      <c r="AJ2331" t="s">
        <v>8296</v>
      </c>
      <c r="AK2331">
        <v>106</v>
      </c>
      <c r="AL2331">
        <v>211.84</v>
      </c>
      <c r="AM2331" s="10" t="s">
        <v>8334</v>
      </c>
      <c r="AN2331" t="s">
        <v>8350</v>
      </c>
      <c r="AO2331" s="15">
        <v>41807.624374999999</v>
      </c>
      <c r="AP2331" s="15">
        <v>41837.624374999999</v>
      </c>
      <c r="AU2331" s="3"/>
      <c r="AV2331" s="3"/>
      <c r="AW2331" s="6"/>
      <c r="AX2331" s="8"/>
      <c r="BJ2331" s="10"/>
      <c r="BL2331" s="15"/>
      <c r="BM2331" s="15"/>
    </row>
    <row r="2332" spans="1:65" ht="12.75" hidden="1" customHeight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  <c r="W2332">
        <v>2330</v>
      </c>
      <c r="X2332" s="3" t="s">
        <v>2331</v>
      </c>
      <c r="Y2332" s="3" t="s">
        <v>6440</v>
      </c>
      <c r="Z2332" s="6">
        <v>35000</v>
      </c>
      <c r="AA2332" s="8">
        <v>35848</v>
      </c>
      <c r="AB2332" t="s">
        <v>8218</v>
      </c>
      <c r="AC2332" t="s">
        <v>8223</v>
      </c>
      <c r="AD2332" t="s">
        <v>8245</v>
      </c>
      <c r="AE2332">
        <v>1451001600</v>
      </c>
      <c r="AF2332">
        <v>1448400943</v>
      </c>
      <c r="AG2332" t="b">
        <v>1</v>
      </c>
      <c r="AH2332">
        <v>163</v>
      </c>
      <c r="AI2332" t="b">
        <v>1</v>
      </c>
      <c r="AJ2332" t="s">
        <v>8296</v>
      </c>
      <c r="AK2332">
        <v>102</v>
      </c>
      <c r="AL2332">
        <v>219.93</v>
      </c>
      <c r="AM2332" s="10" t="s">
        <v>8334</v>
      </c>
      <c r="AN2332" t="s">
        <v>8350</v>
      </c>
      <c r="AO2332" s="15">
        <v>42332.89980324074</v>
      </c>
      <c r="AP2332" s="15">
        <v>42363</v>
      </c>
      <c r="AU2332" s="3"/>
      <c r="AV2332" s="3"/>
      <c r="AW2332" s="6"/>
      <c r="AX2332" s="8"/>
      <c r="BJ2332" s="10"/>
      <c r="BL2332" s="15"/>
      <c r="BM2332" s="15"/>
    </row>
    <row r="2333" spans="1:65" ht="12.75" hidden="1" customHeight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  <c r="W2333">
        <v>2331</v>
      </c>
      <c r="X2333" s="3" t="s">
        <v>2332</v>
      </c>
      <c r="Y2333" s="3" t="s">
        <v>6441</v>
      </c>
      <c r="Z2333" s="6">
        <v>8000</v>
      </c>
      <c r="AA2333" s="8">
        <v>11545.1</v>
      </c>
      <c r="AB2333" t="s">
        <v>8218</v>
      </c>
      <c r="AC2333" t="s">
        <v>8223</v>
      </c>
      <c r="AD2333" t="s">
        <v>8245</v>
      </c>
      <c r="AE2333">
        <v>1408320490</v>
      </c>
      <c r="AF2333">
        <v>1405728490</v>
      </c>
      <c r="AG2333" t="b">
        <v>1</v>
      </c>
      <c r="AH2333">
        <v>283</v>
      </c>
      <c r="AI2333" t="b">
        <v>1</v>
      </c>
      <c r="AJ2333" t="s">
        <v>8296</v>
      </c>
      <c r="AK2333">
        <v>144</v>
      </c>
      <c r="AL2333">
        <v>40.799999999999997</v>
      </c>
      <c r="AM2333" s="10" t="s">
        <v>8334</v>
      </c>
      <c r="AN2333" t="s">
        <v>8350</v>
      </c>
      <c r="AO2333" s="15">
        <v>41839.005671296298</v>
      </c>
      <c r="AP2333" s="15">
        <v>41869.005671296298</v>
      </c>
      <c r="AU2333" s="3"/>
      <c r="AV2333" s="3"/>
      <c r="AW2333" s="6"/>
      <c r="AX2333" s="8"/>
      <c r="BJ2333" s="10"/>
      <c r="BL2333" s="15"/>
      <c r="BM2333" s="15"/>
    </row>
    <row r="2334" spans="1:65" ht="12.75" hidden="1" customHeight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  <c r="W2334">
        <v>2332</v>
      </c>
      <c r="X2334" s="3" t="s">
        <v>2333</v>
      </c>
      <c r="Y2334" s="3" t="s">
        <v>6442</v>
      </c>
      <c r="Z2334" s="6">
        <v>25000</v>
      </c>
      <c r="AA2334" s="8">
        <v>26577</v>
      </c>
      <c r="AB2334" t="s">
        <v>8218</v>
      </c>
      <c r="AC2334" t="s">
        <v>8223</v>
      </c>
      <c r="AD2334" t="s">
        <v>8245</v>
      </c>
      <c r="AE2334">
        <v>1423235071</v>
      </c>
      <c r="AF2334">
        <v>1420643071</v>
      </c>
      <c r="AG2334" t="b">
        <v>1</v>
      </c>
      <c r="AH2334">
        <v>352</v>
      </c>
      <c r="AI2334" t="b">
        <v>1</v>
      </c>
      <c r="AJ2334" t="s">
        <v>8296</v>
      </c>
      <c r="AK2334">
        <v>106</v>
      </c>
      <c r="AL2334">
        <v>75.5</v>
      </c>
      <c r="AM2334" s="10" t="s">
        <v>8334</v>
      </c>
      <c r="AN2334" t="s">
        <v>8350</v>
      </c>
      <c r="AO2334" s="15">
        <v>42011.628136574072</v>
      </c>
      <c r="AP2334" s="15">
        <v>42041.628136574072</v>
      </c>
      <c r="AU2334" s="3"/>
      <c r="AV2334" s="3"/>
      <c r="AW2334" s="6"/>
      <c r="AX2334" s="8"/>
      <c r="BJ2334" s="10"/>
      <c r="BL2334" s="15"/>
      <c r="BM2334" s="15"/>
    </row>
    <row r="2335" spans="1:65" ht="12.75" hidden="1" customHeight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  <c r="W2335">
        <v>2333</v>
      </c>
      <c r="X2335" s="3" t="s">
        <v>2334</v>
      </c>
      <c r="Y2335" s="3" t="s">
        <v>6443</v>
      </c>
      <c r="Z2335" s="6">
        <v>600</v>
      </c>
      <c r="AA2335" s="8">
        <v>1273</v>
      </c>
      <c r="AB2335" t="s">
        <v>8218</v>
      </c>
      <c r="AC2335" t="s">
        <v>8223</v>
      </c>
      <c r="AD2335" t="s">
        <v>8245</v>
      </c>
      <c r="AE2335">
        <v>1401385800</v>
      </c>
      <c r="AF2335">
        <v>1399563390</v>
      </c>
      <c r="AG2335" t="b">
        <v>1</v>
      </c>
      <c r="AH2335">
        <v>94</v>
      </c>
      <c r="AI2335" t="b">
        <v>1</v>
      </c>
      <c r="AJ2335" t="s">
        <v>8296</v>
      </c>
      <c r="AK2335">
        <v>212</v>
      </c>
      <c r="AL2335">
        <v>13.54</v>
      </c>
      <c r="AM2335" s="10" t="s">
        <v>8334</v>
      </c>
      <c r="AN2335" t="s">
        <v>8350</v>
      </c>
      <c r="AO2335" s="15">
        <v>41767.650347222225</v>
      </c>
      <c r="AP2335" s="15">
        <v>41788.743055555555</v>
      </c>
      <c r="AU2335" s="3"/>
      <c r="AV2335" s="3"/>
      <c r="AW2335" s="6"/>
      <c r="AX2335" s="8"/>
      <c r="BJ2335" s="10"/>
      <c r="BL2335" s="15"/>
      <c r="BM2335" s="15"/>
    </row>
    <row r="2336" spans="1:65" ht="12.75" hidden="1" customHeight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  <c r="W2336">
        <v>2334</v>
      </c>
      <c r="X2336" s="3" t="s">
        <v>2335</v>
      </c>
      <c r="Y2336" s="3" t="s">
        <v>6444</v>
      </c>
      <c r="Z2336" s="6">
        <v>4000</v>
      </c>
      <c r="AA2336" s="8">
        <v>4078</v>
      </c>
      <c r="AB2336" t="s">
        <v>8218</v>
      </c>
      <c r="AC2336" t="s">
        <v>8223</v>
      </c>
      <c r="AD2336" t="s">
        <v>8245</v>
      </c>
      <c r="AE2336">
        <v>1415208840</v>
      </c>
      <c r="AF2336">
        <v>1412611498</v>
      </c>
      <c r="AG2336" t="b">
        <v>1</v>
      </c>
      <c r="AH2336">
        <v>67</v>
      </c>
      <c r="AI2336" t="b">
        <v>1</v>
      </c>
      <c r="AJ2336" t="s">
        <v>8296</v>
      </c>
      <c r="AK2336">
        <v>102</v>
      </c>
      <c r="AL2336">
        <v>60.87</v>
      </c>
      <c r="AM2336" s="10" t="s">
        <v>8334</v>
      </c>
      <c r="AN2336" t="s">
        <v>8350</v>
      </c>
      <c r="AO2336" s="15">
        <v>41918.670115740737</v>
      </c>
      <c r="AP2336" s="15">
        <v>41948.731944444444</v>
      </c>
      <c r="AU2336" s="3"/>
      <c r="AV2336" s="3"/>
      <c r="AW2336" s="6"/>
      <c r="AX2336" s="8"/>
      <c r="BJ2336" s="10"/>
      <c r="BL2336" s="15"/>
      <c r="BM2336" s="15"/>
    </row>
    <row r="2337" spans="1:65" ht="12.75" hidden="1" customHeight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  <c r="W2337">
        <v>2335</v>
      </c>
      <c r="X2337" s="3" t="s">
        <v>2336</v>
      </c>
      <c r="Y2337" s="3" t="s">
        <v>6445</v>
      </c>
      <c r="Z2337" s="6">
        <v>25000</v>
      </c>
      <c r="AA2337" s="8">
        <v>25568</v>
      </c>
      <c r="AB2337" t="s">
        <v>8218</v>
      </c>
      <c r="AC2337" t="s">
        <v>8223</v>
      </c>
      <c r="AD2337" t="s">
        <v>8245</v>
      </c>
      <c r="AE2337">
        <v>1402494243</v>
      </c>
      <c r="AF2337">
        <v>1399902243</v>
      </c>
      <c r="AG2337" t="b">
        <v>1</v>
      </c>
      <c r="AH2337">
        <v>221</v>
      </c>
      <c r="AI2337" t="b">
        <v>1</v>
      </c>
      <c r="AJ2337" t="s">
        <v>8296</v>
      </c>
      <c r="AK2337">
        <v>102</v>
      </c>
      <c r="AL2337">
        <v>115.69</v>
      </c>
      <c r="AM2337" s="10" t="s">
        <v>8334</v>
      </c>
      <c r="AN2337" t="s">
        <v>8350</v>
      </c>
      <c r="AO2337" s="15">
        <v>41771.572256944448</v>
      </c>
      <c r="AP2337" s="15">
        <v>41801.572256944448</v>
      </c>
      <c r="AU2337" s="3"/>
      <c r="AV2337" s="3"/>
      <c r="AW2337" s="6"/>
      <c r="AX2337" s="8"/>
      <c r="BJ2337" s="10"/>
      <c r="BL2337" s="15"/>
      <c r="BM2337" s="15"/>
    </row>
    <row r="2338" spans="1:65" ht="12.75" hidden="1" customHeight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  <c r="W2338">
        <v>2336</v>
      </c>
      <c r="X2338" s="3" t="s">
        <v>2337</v>
      </c>
      <c r="Y2338" s="3" t="s">
        <v>6446</v>
      </c>
      <c r="Z2338" s="6">
        <v>20000</v>
      </c>
      <c r="AA2338" s="8">
        <v>104146.51</v>
      </c>
      <c r="AB2338" t="s">
        <v>8218</v>
      </c>
      <c r="AC2338" t="s">
        <v>8223</v>
      </c>
      <c r="AD2338" t="s">
        <v>8245</v>
      </c>
      <c r="AE2338">
        <v>1394316695</v>
      </c>
      <c r="AF2338">
        <v>1390860695</v>
      </c>
      <c r="AG2338" t="b">
        <v>1</v>
      </c>
      <c r="AH2338">
        <v>2165</v>
      </c>
      <c r="AI2338" t="b">
        <v>1</v>
      </c>
      <c r="AJ2338" t="s">
        <v>8296</v>
      </c>
      <c r="AK2338">
        <v>521</v>
      </c>
      <c r="AL2338">
        <v>48.1</v>
      </c>
      <c r="AM2338" s="10" t="s">
        <v>8334</v>
      </c>
      <c r="AN2338" t="s">
        <v>8350</v>
      </c>
      <c r="AO2338" s="15">
        <v>41666.924710648149</v>
      </c>
      <c r="AP2338" s="15">
        <v>41706.924710648149</v>
      </c>
      <c r="AU2338" s="3"/>
      <c r="AV2338" s="3"/>
      <c r="AW2338" s="6"/>
      <c r="AX2338" s="8"/>
      <c r="BJ2338" s="10"/>
      <c r="BL2338" s="15"/>
      <c r="BM2338" s="15"/>
    </row>
    <row r="2339" spans="1:65" ht="12.75" hidden="1" customHeight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  <c r="W2339">
        <v>2337</v>
      </c>
      <c r="X2339" s="3" t="s">
        <v>2338</v>
      </c>
      <c r="Y2339" s="3" t="s">
        <v>6447</v>
      </c>
      <c r="Z2339" s="6">
        <v>12000</v>
      </c>
      <c r="AA2339" s="8">
        <v>13279</v>
      </c>
      <c r="AB2339" t="s">
        <v>8218</v>
      </c>
      <c r="AC2339" t="s">
        <v>8223</v>
      </c>
      <c r="AD2339" t="s">
        <v>8245</v>
      </c>
      <c r="AE2339">
        <v>1403796143</v>
      </c>
      <c r="AF2339">
        <v>1401204143</v>
      </c>
      <c r="AG2339" t="b">
        <v>1</v>
      </c>
      <c r="AH2339">
        <v>179</v>
      </c>
      <c r="AI2339" t="b">
        <v>1</v>
      </c>
      <c r="AJ2339" t="s">
        <v>8296</v>
      </c>
      <c r="AK2339">
        <v>111</v>
      </c>
      <c r="AL2339">
        <v>74.180000000000007</v>
      </c>
      <c r="AM2339" s="10" t="s">
        <v>8334</v>
      </c>
      <c r="AN2339" t="s">
        <v>8350</v>
      </c>
      <c r="AO2339" s="15">
        <v>41786.640543981484</v>
      </c>
      <c r="AP2339" s="15">
        <v>41816.640543981484</v>
      </c>
      <c r="AU2339" s="3"/>
      <c r="AV2339" s="3"/>
      <c r="AW2339" s="6"/>
      <c r="AX2339" s="8"/>
      <c r="BJ2339" s="10"/>
      <c r="BL2339" s="15"/>
      <c r="BM2339" s="15"/>
    </row>
    <row r="2340" spans="1:65" ht="12.75" hidden="1" customHeight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41819.89680555556</v>
      </c>
      <c r="W2340">
        <v>2338</v>
      </c>
      <c r="X2340" s="3" t="s">
        <v>2339</v>
      </c>
      <c r="Y2340" s="3" t="s">
        <v>6448</v>
      </c>
      <c r="Z2340" s="6">
        <v>15000</v>
      </c>
      <c r="AA2340" s="8">
        <v>15171.5</v>
      </c>
      <c r="AB2340" t="s">
        <v>8218</v>
      </c>
      <c r="AC2340" t="s">
        <v>8223</v>
      </c>
      <c r="AD2340" t="s">
        <v>8245</v>
      </c>
      <c r="AE2340">
        <v>1404077484</v>
      </c>
      <c r="AF2340">
        <v>1401485484</v>
      </c>
      <c r="AG2340" t="b">
        <v>1</v>
      </c>
      <c r="AH2340">
        <v>123</v>
      </c>
      <c r="AI2340" t="b">
        <v>1</v>
      </c>
      <c r="AJ2340" t="s">
        <v>8296</v>
      </c>
      <c r="AK2340">
        <v>101</v>
      </c>
      <c r="AL2340">
        <v>123.35</v>
      </c>
      <c r="AM2340" s="10" t="s">
        <v>8334</v>
      </c>
      <c r="AN2340" t="s">
        <v>8350</v>
      </c>
      <c r="AO2340" s="15">
        <v>41789.896805555552</v>
      </c>
      <c r="AP2340" s="15">
        <v>41819.89680555556</v>
      </c>
      <c r="AU2340" s="3"/>
      <c r="AV2340" s="3"/>
      <c r="AW2340" s="6"/>
      <c r="AX2340" s="8"/>
      <c r="BJ2340" s="10"/>
      <c r="BL2340" s="15"/>
      <c r="BM2340" s="15"/>
    </row>
    <row r="2341" spans="1:65" ht="12.75" hidden="1" customHeight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  <c r="W2341">
        <v>2339</v>
      </c>
      <c r="X2341" s="3" t="s">
        <v>2340</v>
      </c>
      <c r="Y2341" s="3" t="s">
        <v>6449</v>
      </c>
      <c r="Z2341" s="6">
        <v>25000</v>
      </c>
      <c r="AA2341" s="8">
        <v>73552</v>
      </c>
      <c r="AB2341" t="s">
        <v>8218</v>
      </c>
      <c r="AC2341" t="s">
        <v>8223</v>
      </c>
      <c r="AD2341" t="s">
        <v>8245</v>
      </c>
      <c r="AE2341">
        <v>1482134340</v>
      </c>
      <c r="AF2341">
        <v>1479496309</v>
      </c>
      <c r="AG2341" t="b">
        <v>1</v>
      </c>
      <c r="AH2341">
        <v>1104</v>
      </c>
      <c r="AI2341" t="b">
        <v>1</v>
      </c>
      <c r="AJ2341" t="s">
        <v>8296</v>
      </c>
      <c r="AK2341">
        <v>294</v>
      </c>
      <c r="AL2341">
        <v>66.62</v>
      </c>
      <c r="AM2341" s="10" t="s">
        <v>8334</v>
      </c>
      <c r="AN2341" t="s">
        <v>8350</v>
      </c>
      <c r="AO2341" s="15">
        <v>42692.79987268518</v>
      </c>
      <c r="AP2341" s="15">
        <v>42723.332638888889</v>
      </c>
      <c r="AU2341" s="3"/>
      <c r="AV2341" s="3"/>
      <c r="AW2341" s="6"/>
      <c r="AX2341" s="8"/>
      <c r="BJ2341" s="10"/>
      <c r="BL2341" s="15"/>
      <c r="BM2341" s="15"/>
    </row>
    <row r="2342" spans="1:65" ht="12.75" hidden="1" customHeight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  <c r="W2342">
        <v>2340</v>
      </c>
      <c r="X2342" s="3" t="s">
        <v>2341</v>
      </c>
      <c r="Y2342" s="3" t="s">
        <v>6450</v>
      </c>
      <c r="Z2342" s="6">
        <v>40000</v>
      </c>
      <c r="AA2342" s="8">
        <v>42311</v>
      </c>
      <c r="AB2342" t="s">
        <v>8218</v>
      </c>
      <c r="AC2342" t="s">
        <v>8223</v>
      </c>
      <c r="AD2342" t="s">
        <v>8245</v>
      </c>
      <c r="AE2342">
        <v>1477841138</v>
      </c>
      <c r="AF2342">
        <v>1475249138</v>
      </c>
      <c r="AG2342" t="b">
        <v>1</v>
      </c>
      <c r="AH2342">
        <v>403</v>
      </c>
      <c r="AI2342" t="b">
        <v>1</v>
      </c>
      <c r="AJ2342" t="s">
        <v>8296</v>
      </c>
      <c r="AK2342">
        <v>106</v>
      </c>
      <c r="AL2342">
        <v>104.99</v>
      </c>
      <c r="AM2342" s="10" t="s">
        <v>8334</v>
      </c>
      <c r="AN2342" t="s">
        <v>8350</v>
      </c>
      <c r="AO2342" s="15">
        <v>42643.642800925925</v>
      </c>
      <c r="AP2342" s="15">
        <v>42673.642800925925</v>
      </c>
      <c r="AU2342" s="3"/>
      <c r="AV2342" s="3"/>
      <c r="AW2342" s="6"/>
      <c r="AX2342" s="8"/>
      <c r="BJ2342" s="10"/>
      <c r="BL2342" s="15"/>
      <c r="BM2342" s="15"/>
    </row>
    <row r="2343" spans="1:65" ht="12.75" hidden="1" customHeight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  <c r="W2343">
        <v>2341</v>
      </c>
      <c r="X2343" s="3" t="s">
        <v>2342</v>
      </c>
      <c r="Y2343" s="3" t="s">
        <v>6451</v>
      </c>
      <c r="Z2343" s="6">
        <v>5000</v>
      </c>
      <c r="AA2343" s="8">
        <v>0</v>
      </c>
      <c r="AB2343" t="s">
        <v>8219</v>
      </c>
      <c r="AC2343" t="s">
        <v>8223</v>
      </c>
      <c r="AD2343" t="s">
        <v>8245</v>
      </c>
      <c r="AE2343">
        <v>1436729504</v>
      </c>
      <c r="AF2343">
        <v>1434137504</v>
      </c>
      <c r="AG2343" t="b">
        <v>0</v>
      </c>
      <c r="AH2343">
        <v>0</v>
      </c>
      <c r="AI2343" t="b">
        <v>0</v>
      </c>
      <c r="AJ2343" t="s">
        <v>8270</v>
      </c>
      <c r="AK2343">
        <v>0</v>
      </c>
      <c r="AL2343">
        <v>0</v>
      </c>
      <c r="AM2343" s="10" t="s">
        <v>8317</v>
      </c>
      <c r="AN2343" t="s">
        <v>8318</v>
      </c>
      <c r="AO2343" s="15">
        <v>42167.813703703709</v>
      </c>
      <c r="AP2343" s="15">
        <v>42197.813703703709</v>
      </c>
      <c r="AU2343" s="3"/>
      <c r="AV2343" s="3"/>
      <c r="AW2343" s="6"/>
      <c r="AX2343" s="8"/>
      <c r="BJ2343" s="10"/>
      <c r="BL2343" s="15"/>
      <c r="BM2343" s="15"/>
    </row>
    <row r="2344" spans="1:65" ht="12.75" hidden="1" customHeight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  <c r="W2344">
        <v>2342</v>
      </c>
      <c r="X2344" s="3" t="s">
        <v>2343</v>
      </c>
      <c r="Y2344" s="3" t="s">
        <v>6452</v>
      </c>
      <c r="Z2344" s="6">
        <v>5500</v>
      </c>
      <c r="AA2344" s="8">
        <v>0</v>
      </c>
      <c r="AB2344" t="s">
        <v>8219</v>
      </c>
      <c r="AC2344" t="s">
        <v>8223</v>
      </c>
      <c r="AD2344" t="s">
        <v>8245</v>
      </c>
      <c r="AE2344">
        <v>1412571600</v>
      </c>
      <c r="AF2344">
        <v>1410799870</v>
      </c>
      <c r="AG2344" t="b">
        <v>0</v>
      </c>
      <c r="AH2344">
        <v>0</v>
      </c>
      <c r="AI2344" t="b">
        <v>0</v>
      </c>
      <c r="AJ2344" t="s">
        <v>8270</v>
      </c>
      <c r="AK2344">
        <v>0</v>
      </c>
      <c r="AL2344">
        <v>0</v>
      </c>
      <c r="AM2344" s="10" t="s">
        <v>8317</v>
      </c>
      <c r="AN2344" t="s">
        <v>8318</v>
      </c>
      <c r="AO2344" s="15">
        <v>41897.702199074076</v>
      </c>
      <c r="AP2344" s="15">
        <v>41918.208333333336</v>
      </c>
      <c r="AU2344" s="3"/>
      <c r="AV2344" s="3"/>
      <c r="AW2344" s="6"/>
      <c r="AX2344" s="8"/>
      <c r="BJ2344" s="10"/>
      <c r="BL2344" s="15"/>
      <c r="BM2344" s="15"/>
    </row>
    <row r="2345" spans="1:65" ht="12.75" hidden="1" customHeight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  <c r="W2345">
        <v>2343</v>
      </c>
      <c r="X2345" s="3" t="s">
        <v>2344</v>
      </c>
      <c r="Y2345" s="3" t="s">
        <v>6453</v>
      </c>
      <c r="Z2345" s="6">
        <v>10000</v>
      </c>
      <c r="AA2345" s="8">
        <v>300</v>
      </c>
      <c r="AB2345" t="s">
        <v>8219</v>
      </c>
      <c r="AC2345" t="s">
        <v>8223</v>
      </c>
      <c r="AD2345" t="s">
        <v>8245</v>
      </c>
      <c r="AE2345">
        <v>1452282420</v>
      </c>
      <c r="AF2345">
        <v>1447962505</v>
      </c>
      <c r="AG2345" t="b">
        <v>0</v>
      </c>
      <c r="AH2345">
        <v>1</v>
      </c>
      <c r="AI2345" t="b">
        <v>0</v>
      </c>
      <c r="AJ2345" t="s">
        <v>8270</v>
      </c>
      <c r="AK2345">
        <v>3</v>
      </c>
      <c r="AL2345">
        <v>300</v>
      </c>
      <c r="AM2345" s="10" t="s">
        <v>8317</v>
      </c>
      <c r="AN2345" t="s">
        <v>8318</v>
      </c>
      <c r="AO2345" s="15">
        <v>42327.825289351851</v>
      </c>
      <c r="AP2345" s="15">
        <v>42377.82430555555</v>
      </c>
      <c r="AU2345" s="3"/>
      <c r="AV2345" s="3"/>
      <c r="AW2345" s="6"/>
      <c r="AX2345" s="8"/>
      <c r="BJ2345" s="10"/>
      <c r="BL2345" s="15"/>
      <c r="BM2345" s="15"/>
    </row>
    <row r="2346" spans="1:65" ht="12.75" hidden="1" customHeight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  <c r="W2346">
        <v>2344</v>
      </c>
      <c r="X2346" s="3" t="s">
        <v>2345</v>
      </c>
      <c r="Y2346" s="3" t="s">
        <v>6454</v>
      </c>
      <c r="Z2346" s="6">
        <v>1000</v>
      </c>
      <c r="AA2346" s="8">
        <v>1</v>
      </c>
      <c r="AB2346" t="s">
        <v>8219</v>
      </c>
      <c r="AC2346" t="s">
        <v>8228</v>
      </c>
      <c r="AD2346" t="s">
        <v>8250</v>
      </c>
      <c r="AE2346">
        <v>1466789269</v>
      </c>
      <c r="AF2346">
        <v>1464197269</v>
      </c>
      <c r="AG2346" t="b">
        <v>0</v>
      </c>
      <c r="AH2346">
        <v>1</v>
      </c>
      <c r="AI2346" t="b">
        <v>0</v>
      </c>
      <c r="AJ2346" t="s">
        <v>8270</v>
      </c>
      <c r="AK2346">
        <v>0</v>
      </c>
      <c r="AL2346">
        <v>1</v>
      </c>
      <c r="AM2346" s="10" t="s">
        <v>8317</v>
      </c>
      <c r="AN2346" t="s">
        <v>8318</v>
      </c>
      <c r="AO2346" s="15">
        <v>42515.727650462963</v>
      </c>
      <c r="AP2346" s="15">
        <v>42545.727650462963</v>
      </c>
      <c r="AU2346" s="3"/>
      <c r="AV2346" s="3"/>
      <c r="AW2346" s="6"/>
      <c r="AX2346" s="8"/>
      <c r="BJ2346" s="10"/>
      <c r="BL2346" s="15"/>
      <c r="BM2346" s="15"/>
    </row>
    <row r="2347" spans="1:65" ht="12.75" hidden="1" customHeight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  <c r="W2347">
        <v>2345</v>
      </c>
      <c r="X2347" s="3" t="s">
        <v>2346</v>
      </c>
      <c r="Y2347" s="3" t="s">
        <v>6455</v>
      </c>
      <c r="Z2347" s="6">
        <v>3000</v>
      </c>
      <c r="AA2347" s="8">
        <v>0</v>
      </c>
      <c r="AB2347" t="s">
        <v>8219</v>
      </c>
      <c r="AC2347" t="s">
        <v>8223</v>
      </c>
      <c r="AD2347" t="s">
        <v>8245</v>
      </c>
      <c r="AE2347">
        <v>1427845140</v>
      </c>
      <c r="AF2347">
        <v>1424822556</v>
      </c>
      <c r="AG2347" t="b">
        <v>0</v>
      </c>
      <c r="AH2347">
        <v>0</v>
      </c>
      <c r="AI2347" t="b">
        <v>0</v>
      </c>
      <c r="AJ2347" t="s">
        <v>8270</v>
      </c>
      <c r="AK2347">
        <v>0</v>
      </c>
      <c r="AL2347">
        <v>0</v>
      </c>
      <c r="AM2347" s="10" t="s">
        <v>8317</v>
      </c>
      <c r="AN2347" t="s">
        <v>8318</v>
      </c>
      <c r="AO2347" s="15">
        <v>42060.001805555556</v>
      </c>
      <c r="AP2347" s="15">
        <v>42094.985416666663</v>
      </c>
      <c r="AU2347" s="3"/>
      <c r="AV2347" s="3"/>
      <c r="AW2347" s="6"/>
      <c r="AX2347" s="8"/>
      <c r="BJ2347" s="10"/>
      <c r="BL2347" s="15"/>
      <c r="BM2347" s="15"/>
    </row>
    <row r="2348" spans="1:65" ht="12.75" hidden="1" customHeight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  <c r="W2348">
        <v>2346</v>
      </c>
      <c r="X2348" s="3" t="s">
        <v>2347</v>
      </c>
      <c r="Y2348" s="3" t="s">
        <v>6456</v>
      </c>
      <c r="Z2348" s="6">
        <v>60000</v>
      </c>
      <c r="AA2348" s="8">
        <v>39</v>
      </c>
      <c r="AB2348" t="s">
        <v>8219</v>
      </c>
      <c r="AC2348" t="s">
        <v>8223</v>
      </c>
      <c r="AD2348" t="s">
        <v>8245</v>
      </c>
      <c r="AE2348">
        <v>1476731431</v>
      </c>
      <c r="AF2348">
        <v>1472843431</v>
      </c>
      <c r="AG2348" t="b">
        <v>0</v>
      </c>
      <c r="AH2348">
        <v>3</v>
      </c>
      <c r="AI2348" t="b">
        <v>0</v>
      </c>
      <c r="AJ2348" t="s">
        <v>8270</v>
      </c>
      <c r="AK2348">
        <v>0</v>
      </c>
      <c r="AL2348">
        <v>13</v>
      </c>
      <c r="AM2348" s="10" t="s">
        <v>8317</v>
      </c>
      <c r="AN2348" t="s">
        <v>8318</v>
      </c>
      <c r="AO2348" s="15">
        <v>42615.79896990741</v>
      </c>
      <c r="AP2348" s="15">
        <v>42660.79896990741</v>
      </c>
      <c r="AU2348" s="3"/>
      <c r="AV2348" s="3"/>
      <c r="AW2348" s="6"/>
      <c r="AX2348" s="8"/>
      <c r="BJ2348" s="10"/>
      <c r="BL2348" s="15"/>
      <c r="BM2348" s="15"/>
    </row>
    <row r="2349" spans="1:65" ht="12.75" hidden="1" customHeight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42607.607361111106</v>
      </c>
      <c r="W2349">
        <v>2347</v>
      </c>
      <c r="X2349" s="3" t="s">
        <v>2348</v>
      </c>
      <c r="Y2349" s="3" t="s">
        <v>6457</v>
      </c>
      <c r="Z2349" s="6">
        <v>1000</v>
      </c>
      <c r="AA2349" s="8">
        <v>15</v>
      </c>
      <c r="AB2349" t="s">
        <v>8219</v>
      </c>
      <c r="AC2349" t="s">
        <v>8223</v>
      </c>
      <c r="AD2349" t="s">
        <v>8245</v>
      </c>
      <c r="AE2349">
        <v>1472135676</v>
      </c>
      <c r="AF2349">
        <v>1469543676</v>
      </c>
      <c r="AG2349" t="b">
        <v>0</v>
      </c>
      <c r="AH2349">
        <v>1</v>
      </c>
      <c r="AI2349" t="b">
        <v>0</v>
      </c>
      <c r="AJ2349" t="s">
        <v>8270</v>
      </c>
      <c r="AK2349">
        <v>2</v>
      </c>
      <c r="AL2349">
        <v>15</v>
      </c>
      <c r="AM2349" s="10" t="s">
        <v>8317</v>
      </c>
      <c r="AN2349" t="s">
        <v>8318</v>
      </c>
      <c r="AO2349" s="15">
        <v>42577.607361111113</v>
      </c>
      <c r="AP2349" s="15">
        <v>42607.607361111106</v>
      </c>
      <c r="AU2349" s="3"/>
      <c r="AV2349" s="3"/>
      <c r="AW2349" s="6"/>
      <c r="AX2349" s="8"/>
      <c r="BJ2349" s="10"/>
      <c r="BL2349" s="15"/>
      <c r="BM2349" s="15"/>
    </row>
    <row r="2350" spans="1:65" ht="12.75" hidden="1" customHeight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  <c r="W2350">
        <v>2348</v>
      </c>
      <c r="X2350" s="3" t="s">
        <v>2349</v>
      </c>
      <c r="Y2350" s="3" t="s">
        <v>6458</v>
      </c>
      <c r="Z2350" s="6">
        <v>70000</v>
      </c>
      <c r="AA2350" s="8">
        <v>270</v>
      </c>
      <c r="AB2350" t="s">
        <v>8219</v>
      </c>
      <c r="AC2350" t="s">
        <v>8223</v>
      </c>
      <c r="AD2350" t="s">
        <v>8245</v>
      </c>
      <c r="AE2350">
        <v>1456006938</v>
      </c>
      <c r="AF2350">
        <v>1450822938</v>
      </c>
      <c r="AG2350" t="b">
        <v>0</v>
      </c>
      <c r="AH2350">
        <v>5</v>
      </c>
      <c r="AI2350" t="b">
        <v>0</v>
      </c>
      <c r="AJ2350" t="s">
        <v>8270</v>
      </c>
      <c r="AK2350">
        <v>0</v>
      </c>
      <c r="AL2350">
        <v>54</v>
      </c>
      <c r="AM2350" s="10" t="s">
        <v>8317</v>
      </c>
      <c r="AN2350" t="s">
        <v>8318</v>
      </c>
      <c r="AO2350" s="15">
        <v>42360.932152777779</v>
      </c>
      <c r="AP2350" s="15">
        <v>42420.932152777779</v>
      </c>
      <c r="AU2350" s="3"/>
      <c r="AV2350" s="3"/>
      <c r="AW2350" s="6"/>
      <c r="AX2350" s="8"/>
      <c r="BJ2350" s="10"/>
      <c r="BL2350" s="15"/>
      <c r="BM2350" s="15"/>
    </row>
    <row r="2351" spans="1:65" ht="12.75" hidden="1" customHeight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  <c r="W2351">
        <v>2349</v>
      </c>
      <c r="X2351" s="3" t="s">
        <v>2350</v>
      </c>
      <c r="Y2351" s="3" t="s">
        <v>6459</v>
      </c>
      <c r="Z2351" s="6">
        <v>474900</v>
      </c>
      <c r="AA2351" s="8">
        <v>0</v>
      </c>
      <c r="AB2351" t="s">
        <v>8219</v>
      </c>
      <c r="AC2351" t="s">
        <v>8234</v>
      </c>
      <c r="AD2351" t="s">
        <v>8254</v>
      </c>
      <c r="AE2351">
        <v>1439318228</v>
      </c>
      <c r="AF2351">
        <v>1436812628</v>
      </c>
      <c r="AG2351" t="b">
        <v>0</v>
      </c>
      <c r="AH2351">
        <v>0</v>
      </c>
      <c r="AI2351" t="b">
        <v>0</v>
      </c>
      <c r="AJ2351" t="s">
        <v>8270</v>
      </c>
      <c r="AK2351">
        <v>0</v>
      </c>
      <c r="AL2351">
        <v>0</v>
      </c>
      <c r="AM2351" s="10" t="s">
        <v>8317</v>
      </c>
      <c r="AN2351" t="s">
        <v>8318</v>
      </c>
      <c r="AO2351" s="15">
        <v>42198.775787037041</v>
      </c>
      <c r="AP2351" s="15">
        <v>42227.775787037041</v>
      </c>
      <c r="AU2351" s="3"/>
      <c r="AV2351" s="3"/>
      <c r="AW2351" s="6"/>
      <c r="AX2351" s="8"/>
      <c r="BJ2351" s="10"/>
      <c r="BL2351" s="15"/>
      <c r="BM2351" s="15"/>
    </row>
    <row r="2352" spans="1:65" ht="12.75" hidden="1" customHeight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  <c r="W2352">
        <v>2350</v>
      </c>
      <c r="X2352" s="3" t="s">
        <v>2351</v>
      </c>
      <c r="Y2352" s="3" t="s">
        <v>6460</v>
      </c>
      <c r="Z2352" s="6">
        <v>50000</v>
      </c>
      <c r="AA2352" s="8">
        <v>0</v>
      </c>
      <c r="AB2352" t="s">
        <v>8219</v>
      </c>
      <c r="AC2352" t="s">
        <v>8240</v>
      </c>
      <c r="AD2352" t="s">
        <v>8248</v>
      </c>
      <c r="AE2352">
        <v>1483474370</v>
      </c>
      <c r="AF2352">
        <v>1480882370</v>
      </c>
      <c r="AG2352" t="b">
        <v>0</v>
      </c>
      <c r="AH2352">
        <v>0</v>
      </c>
      <c r="AI2352" t="b">
        <v>0</v>
      </c>
      <c r="AJ2352" t="s">
        <v>8270</v>
      </c>
      <c r="AK2352">
        <v>0</v>
      </c>
      <c r="AL2352">
        <v>0</v>
      </c>
      <c r="AM2352" s="10" t="s">
        <v>8317</v>
      </c>
      <c r="AN2352" t="s">
        <v>8318</v>
      </c>
      <c r="AO2352" s="15">
        <v>42708.842245370368</v>
      </c>
      <c r="AP2352" s="15">
        <v>42738.842245370368</v>
      </c>
      <c r="AU2352" s="3"/>
      <c r="AV2352" s="3"/>
      <c r="AW2352" s="6"/>
      <c r="AX2352" s="8"/>
      <c r="BJ2352" s="10"/>
      <c r="BL2352" s="15"/>
      <c r="BM2352" s="15"/>
    </row>
    <row r="2353" spans="1:65" ht="12.75" hidden="1" customHeight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  <c r="W2353">
        <v>2351</v>
      </c>
      <c r="X2353" s="3" t="s">
        <v>2352</v>
      </c>
      <c r="Y2353" s="3" t="s">
        <v>6461</v>
      </c>
      <c r="Z2353" s="6">
        <v>18900</v>
      </c>
      <c r="AA2353" s="8">
        <v>108</v>
      </c>
      <c r="AB2353" t="s">
        <v>8219</v>
      </c>
      <c r="AC2353" t="s">
        <v>8227</v>
      </c>
      <c r="AD2353" t="s">
        <v>8249</v>
      </c>
      <c r="AE2353">
        <v>1430360739</v>
      </c>
      <c r="AF2353">
        <v>1427768739</v>
      </c>
      <c r="AG2353" t="b">
        <v>0</v>
      </c>
      <c r="AH2353">
        <v>7</v>
      </c>
      <c r="AI2353" t="b">
        <v>0</v>
      </c>
      <c r="AJ2353" t="s">
        <v>8270</v>
      </c>
      <c r="AK2353">
        <v>1</v>
      </c>
      <c r="AL2353">
        <v>15.43</v>
      </c>
      <c r="AM2353" s="10" t="s">
        <v>8317</v>
      </c>
      <c r="AN2353" t="s">
        <v>8318</v>
      </c>
      <c r="AO2353" s="15">
        <v>42094.101145833338</v>
      </c>
      <c r="AP2353" s="15">
        <v>42124.101145833338</v>
      </c>
      <c r="AU2353" s="3"/>
      <c r="AV2353" s="3"/>
      <c r="AW2353" s="6"/>
      <c r="AX2353" s="8"/>
      <c r="BJ2353" s="10"/>
      <c r="BL2353" s="15"/>
      <c r="BM2353" s="15"/>
    </row>
    <row r="2354" spans="1:65" ht="12.75" hidden="1" customHeight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  <c r="W2354">
        <v>2352</v>
      </c>
      <c r="X2354" s="3" t="s">
        <v>2353</v>
      </c>
      <c r="Y2354" s="3" t="s">
        <v>6462</v>
      </c>
      <c r="Z2354" s="6">
        <v>2000</v>
      </c>
      <c r="AA2354" s="8">
        <v>0</v>
      </c>
      <c r="AB2354" t="s">
        <v>8219</v>
      </c>
      <c r="AC2354" t="s">
        <v>8223</v>
      </c>
      <c r="AD2354" t="s">
        <v>8245</v>
      </c>
      <c r="AE2354">
        <v>1433603552</v>
      </c>
      <c r="AF2354">
        <v>1428419552</v>
      </c>
      <c r="AG2354" t="b">
        <v>0</v>
      </c>
      <c r="AH2354">
        <v>0</v>
      </c>
      <c r="AI2354" t="b">
        <v>0</v>
      </c>
      <c r="AJ2354" t="s">
        <v>8270</v>
      </c>
      <c r="AK2354">
        <v>0</v>
      </c>
      <c r="AL2354">
        <v>0</v>
      </c>
      <c r="AM2354" s="10" t="s">
        <v>8317</v>
      </c>
      <c r="AN2354" t="s">
        <v>8318</v>
      </c>
      <c r="AO2354" s="15">
        <v>42101.633703703701</v>
      </c>
      <c r="AP2354" s="15">
        <v>42161.633703703701</v>
      </c>
      <c r="AU2354" s="3"/>
      <c r="AV2354" s="3"/>
      <c r="AW2354" s="6"/>
      <c r="AX2354" s="8"/>
      <c r="BJ2354" s="10"/>
      <c r="BL2354" s="15"/>
      <c r="BM2354" s="15"/>
    </row>
    <row r="2355" spans="1:65" ht="12.75" hidden="1" customHeight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  <c r="W2355">
        <v>2353</v>
      </c>
      <c r="X2355" s="3" t="s">
        <v>2354</v>
      </c>
      <c r="Y2355" s="3" t="s">
        <v>6463</v>
      </c>
      <c r="Z2355" s="6">
        <v>1000</v>
      </c>
      <c r="AA2355" s="8">
        <v>0</v>
      </c>
      <c r="AB2355" t="s">
        <v>8219</v>
      </c>
      <c r="AC2355" t="s">
        <v>8223</v>
      </c>
      <c r="AD2355" t="s">
        <v>8245</v>
      </c>
      <c r="AE2355">
        <v>1429632822</v>
      </c>
      <c r="AF2355">
        <v>1428596022</v>
      </c>
      <c r="AG2355" t="b">
        <v>0</v>
      </c>
      <c r="AH2355">
        <v>0</v>
      </c>
      <c r="AI2355" t="b">
        <v>0</v>
      </c>
      <c r="AJ2355" t="s">
        <v>8270</v>
      </c>
      <c r="AK2355">
        <v>0</v>
      </c>
      <c r="AL2355">
        <v>0</v>
      </c>
      <c r="AM2355" s="10" t="s">
        <v>8317</v>
      </c>
      <c r="AN2355" t="s">
        <v>8318</v>
      </c>
      <c r="AO2355" s="15">
        <v>42103.676180555558</v>
      </c>
      <c r="AP2355" s="15">
        <v>42115.676180555558</v>
      </c>
      <c r="AU2355" s="3"/>
      <c r="AV2355" s="3"/>
      <c r="AW2355" s="6"/>
      <c r="AX2355" s="8"/>
      <c r="BJ2355" s="10"/>
      <c r="BL2355" s="15"/>
      <c r="BM2355" s="15"/>
    </row>
    <row r="2356" spans="1:65" ht="12.75" hidden="1" customHeight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  <c r="W2356">
        <v>2354</v>
      </c>
      <c r="X2356" s="3" t="s">
        <v>2355</v>
      </c>
      <c r="Y2356" s="3" t="s">
        <v>6464</v>
      </c>
      <c r="Z2356" s="6">
        <v>35000</v>
      </c>
      <c r="AA2356" s="8">
        <v>25</v>
      </c>
      <c r="AB2356" t="s">
        <v>8219</v>
      </c>
      <c r="AC2356" t="s">
        <v>8223</v>
      </c>
      <c r="AD2356" t="s">
        <v>8245</v>
      </c>
      <c r="AE2356">
        <v>1420910460</v>
      </c>
      <c r="AF2356">
        <v>1415726460</v>
      </c>
      <c r="AG2356" t="b">
        <v>0</v>
      </c>
      <c r="AH2356">
        <v>1</v>
      </c>
      <c r="AI2356" t="b">
        <v>0</v>
      </c>
      <c r="AJ2356" t="s">
        <v>8270</v>
      </c>
      <c r="AK2356">
        <v>0</v>
      </c>
      <c r="AL2356">
        <v>25</v>
      </c>
      <c r="AM2356" s="10" t="s">
        <v>8317</v>
      </c>
      <c r="AN2356" t="s">
        <v>8318</v>
      </c>
      <c r="AO2356" s="15">
        <v>41954.722916666666</v>
      </c>
      <c r="AP2356" s="15">
        <v>42014.722916666666</v>
      </c>
      <c r="AU2356" s="3"/>
      <c r="AV2356" s="3"/>
      <c r="AW2356" s="6"/>
      <c r="AX2356" s="8"/>
      <c r="BJ2356" s="10"/>
      <c r="BL2356" s="15"/>
      <c r="BM2356" s="15"/>
    </row>
    <row r="2357" spans="1:65" ht="12.75" hidden="1" customHeight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42126.918240740742</v>
      </c>
      <c r="W2357">
        <v>2355</v>
      </c>
      <c r="X2357" s="3" t="s">
        <v>2356</v>
      </c>
      <c r="Y2357" s="3" t="s">
        <v>6465</v>
      </c>
      <c r="Z2357" s="6">
        <v>8000</v>
      </c>
      <c r="AA2357" s="8">
        <v>55</v>
      </c>
      <c r="AB2357" t="s">
        <v>8219</v>
      </c>
      <c r="AC2357" t="s">
        <v>8225</v>
      </c>
      <c r="AD2357" t="s">
        <v>8247</v>
      </c>
      <c r="AE2357">
        <v>1430604136</v>
      </c>
      <c r="AF2357">
        <v>1428012136</v>
      </c>
      <c r="AG2357" t="b">
        <v>0</v>
      </c>
      <c r="AH2357">
        <v>2</v>
      </c>
      <c r="AI2357" t="b">
        <v>0</v>
      </c>
      <c r="AJ2357" t="s">
        <v>8270</v>
      </c>
      <c r="AK2357">
        <v>1</v>
      </c>
      <c r="AL2357">
        <v>27.5</v>
      </c>
      <c r="AM2357" s="10" t="s">
        <v>8317</v>
      </c>
      <c r="AN2357" t="s">
        <v>8318</v>
      </c>
      <c r="AO2357" s="15">
        <v>42096.918240740735</v>
      </c>
      <c r="AP2357" s="15">
        <v>42126.918240740742</v>
      </c>
      <c r="AU2357" s="3"/>
      <c r="AV2357" s="3"/>
      <c r="AW2357" s="6"/>
      <c r="AX2357" s="8"/>
      <c r="BJ2357" s="10"/>
      <c r="BL2357" s="15"/>
      <c r="BM2357" s="15"/>
    </row>
    <row r="2358" spans="1:65" ht="12.75" hidden="1" customHeight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  <c r="W2358">
        <v>2356</v>
      </c>
      <c r="X2358" s="3" t="s">
        <v>2357</v>
      </c>
      <c r="Y2358" s="3" t="s">
        <v>6466</v>
      </c>
      <c r="Z2358" s="6">
        <v>10000</v>
      </c>
      <c r="AA2358" s="8">
        <v>0</v>
      </c>
      <c r="AB2358" t="s">
        <v>8219</v>
      </c>
      <c r="AC2358" t="s">
        <v>8232</v>
      </c>
      <c r="AD2358" t="s">
        <v>8248</v>
      </c>
      <c r="AE2358">
        <v>1433530104</v>
      </c>
      <c r="AF2358">
        <v>1430938104</v>
      </c>
      <c r="AG2358" t="b">
        <v>0</v>
      </c>
      <c r="AH2358">
        <v>0</v>
      </c>
      <c r="AI2358" t="b">
        <v>0</v>
      </c>
      <c r="AJ2358" t="s">
        <v>8270</v>
      </c>
      <c r="AK2358">
        <v>0</v>
      </c>
      <c r="AL2358">
        <v>0</v>
      </c>
      <c r="AM2358" s="10" t="s">
        <v>8317</v>
      </c>
      <c r="AN2358" t="s">
        <v>8318</v>
      </c>
      <c r="AO2358" s="15">
        <v>42130.78361111111</v>
      </c>
      <c r="AP2358" s="15">
        <v>42160.78361111111</v>
      </c>
      <c r="AU2358" s="3"/>
      <c r="AV2358" s="3"/>
      <c r="AW2358" s="6"/>
      <c r="AX2358" s="8"/>
      <c r="BJ2358" s="10"/>
      <c r="BL2358" s="15"/>
      <c r="BM2358" s="15"/>
    </row>
    <row r="2359" spans="1:65" ht="12.75" hidden="1" customHeight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42294.620115740741</v>
      </c>
      <c r="W2359">
        <v>2357</v>
      </c>
      <c r="X2359" s="3" t="s">
        <v>2358</v>
      </c>
      <c r="Y2359" s="3" t="s">
        <v>6467</v>
      </c>
      <c r="Z2359" s="6">
        <v>27000</v>
      </c>
      <c r="AA2359" s="8">
        <v>0</v>
      </c>
      <c r="AB2359" t="s">
        <v>8219</v>
      </c>
      <c r="AC2359" t="s">
        <v>8224</v>
      </c>
      <c r="AD2359" t="s">
        <v>8246</v>
      </c>
      <c r="AE2359">
        <v>1445093578</v>
      </c>
      <c r="AF2359">
        <v>1442501578</v>
      </c>
      <c r="AG2359" t="b">
        <v>0</v>
      </c>
      <c r="AH2359">
        <v>0</v>
      </c>
      <c r="AI2359" t="b">
        <v>0</v>
      </c>
      <c r="AJ2359" t="s">
        <v>8270</v>
      </c>
      <c r="AK2359">
        <v>0</v>
      </c>
      <c r="AL2359">
        <v>0</v>
      </c>
      <c r="AM2359" s="10" t="s">
        <v>8317</v>
      </c>
      <c r="AN2359" t="s">
        <v>8318</v>
      </c>
      <c r="AO2359" s="15">
        <v>42264.620115740734</v>
      </c>
      <c r="AP2359" s="15">
        <v>42294.620115740741</v>
      </c>
      <c r="AU2359" s="3"/>
      <c r="AV2359" s="3"/>
      <c r="AW2359" s="6"/>
      <c r="AX2359" s="8"/>
      <c r="BJ2359" s="10"/>
      <c r="BL2359" s="15"/>
      <c r="BM2359" s="15"/>
    </row>
    <row r="2360" spans="1:65" ht="12.75" hidden="1" customHeight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  <c r="W2360">
        <v>2358</v>
      </c>
      <c r="X2360" s="3" t="s">
        <v>2359</v>
      </c>
      <c r="Y2360" s="3" t="s">
        <v>6468</v>
      </c>
      <c r="Z2360" s="6">
        <v>1500</v>
      </c>
      <c r="AA2360" s="8">
        <v>0</v>
      </c>
      <c r="AB2360" t="s">
        <v>8219</v>
      </c>
      <c r="AC2360" t="s">
        <v>8224</v>
      </c>
      <c r="AD2360" t="s">
        <v>8246</v>
      </c>
      <c r="AE2360">
        <v>1422664740</v>
      </c>
      <c r="AF2360">
        <v>1417818036</v>
      </c>
      <c r="AG2360" t="b">
        <v>0</v>
      </c>
      <c r="AH2360">
        <v>0</v>
      </c>
      <c r="AI2360" t="b">
        <v>0</v>
      </c>
      <c r="AJ2360" t="s">
        <v>8270</v>
      </c>
      <c r="AK2360">
        <v>0</v>
      </c>
      <c r="AL2360">
        <v>0</v>
      </c>
      <c r="AM2360" s="10" t="s">
        <v>8317</v>
      </c>
      <c r="AN2360" t="s">
        <v>8318</v>
      </c>
      <c r="AO2360" s="15">
        <v>41978.930972222224</v>
      </c>
      <c r="AP2360" s="15">
        <v>42035.027083333334</v>
      </c>
      <c r="AU2360" s="3"/>
      <c r="AV2360" s="3"/>
      <c r="AW2360" s="6"/>
      <c r="AX2360" s="8"/>
      <c r="BJ2360" s="10"/>
      <c r="BL2360" s="15"/>
      <c r="BM2360" s="15"/>
    </row>
    <row r="2361" spans="1:65" ht="12.75" hidden="1" customHeight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  <c r="W2361">
        <v>2359</v>
      </c>
      <c r="X2361" s="3" t="s">
        <v>2360</v>
      </c>
      <c r="Y2361" s="3" t="s">
        <v>6469</v>
      </c>
      <c r="Z2361" s="6">
        <v>7500</v>
      </c>
      <c r="AA2361" s="8">
        <v>1101</v>
      </c>
      <c r="AB2361" t="s">
        <v>8219</v>
      </c>
      <c r="AC2361" t="s">
        <v>8223</v>
      </c>
      <c r="AD2361" t="s">
        <v>8245</v>
      </c>
      <c r="AE2361">
        <v>1438616124</v>
      </c>
      <c r="AF2361">
        <v>1433432124</v>
      </c>
      <c r="AG2361" t="b">
        <v>0</v>
      </c>
      <c r="AH2361">
        <v>3</v>
      </c>
      <c r="AI2361" t="b">
        <v>0</v>
      </c>
      <c r="AJ2361" t="s">
        <v>8270</v>
      </c>
      <c r="AK2361">
        <v>15</v>
      </c>
      <c r="AL2361">
        <v>367</v>
      </c>
      <c r="AM2361" s="10" t="s">
        <v>8317</v>
      </c>
      <c r="AN2361" t="s">
        <v>8318</v>
      </c>
      <c r="AO2361" s="15">
        <v>42159.649583333332</v>
      </c>
      <c r="AP2361" s="15">
        <v>42219.649583333332</v>
      </c>
      <c r="AU2361" s="3"/>
      <c r="AV2361" s="3"/>
      <c r="AW2361" s="6"/>
      <c r="AX2361" s="8"/>
      <c r="BJ2361" s="10"/>
      <c r="BL2361" s="15"/>
      <c r="BM2361" s="15"/>
    </row>
    <row r="2362" spans="1:65" ht="12.75" hidden="1" customHeight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  <c r="W2362">
        <v>2360</v>
      </c>
      <c r="X2362" s="3" t="s">
        <v>2361</v>
      </c>
      <c r="Y2362" s="3" t="s">
        <v>6470</v>
      </c>
      <c r="Z2362" s="6">
        <v>5000</v>
      </c>
      <c r="AA2362" s="8">
        <v>2</v>
      </c>
      <c r="AB2362" t="s">
        <v>8219</v>
      </c>
      <c r="AC2362" t="s">
        <v>8228</v>
      </c>
      <c r="AD2362" t="s">
        <v>8250</v>
      </c>
      <c r="AE2362">
        <v>1454864280</v>
      </c>
      <c r="AF2362">
        <v>1452272280</v>
      </c>
      <c r="AG2362" t="b">
        <v>0</v>
      </c>
      <c r="AH2362">
        <v>1</v>
      </c>
      <c r="AI2362" t="b">
        <v>0</v>
      </c>
      <c r="AJ2362" t="s">
        <v>8270</v>
      </c>
      <c r="AK2362">
        <v>0</v>
      </c>
      <c r="AL2362">
        <v>2</v>
      </c>
      <c r="AM2362" s="10" t="s">
        <v>8317</v>
      </c>
      <c r="AN2362" t="s">
        <v>8318</v>
      </c>
      <c r="AO2362" s="15">
        <v>42377.70694444445</v>
      </c>
      <c r="AP2362" s="15">
        <v>42407.70694444445</v>
      </c>
      <c r="AU2362" s="3"/>
      <c r="AV2362" s="3"/>
      <c r="AW2362" s="6"/>
      <c r="AX2362" s="8"/>
      <c r="BJ2362" s="10"/>
      <c r="BL2362" s="15"/>
      <c r="BM2362" s="15"/>
    </row>
    <row r="2363" spans="1:65" ht="12.75" hidden="1" customHeight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  <c r="W2363">
        <v>2361</v>
      </c>
      <c r="X2363" s="3" t="s">
        <v>2362</v>
      </c>
      <c r="Y2363" s="3" t="s">
        <v>6471</v>
      </c>
      <c r="Z2363" s="6">
        <v>200</v>
      </c>
      <c r="AA2363" s="8">
        <v>0</v>
      </c>
      <c r="AB2363" t="s">
        <v>8219</v>
      </c>
      <c r="AC2363" t="s">
        <v>8228</v>
      </c>
      <c r="AD2363" t="s">
        <v>8250</v>
      </c>
      <c r="AE2363">
        <v>1462053600</v>
      </c>
      <c r="AF2363">
        <v>1459975008</v>
      </c>
      <c r="AG2363" t="b">
        <v>0</v>
      </c>
      <c r="AH2363">
        <v>0</v>
      </c>
      <c r="AI2363" t="b">
        <v>0</v>
      </c>
      <c r="AJ2363" t="s">
        <v>8270</v>
      </c>
      <c r="AK2363">
        <v>0</v>
      </c>
      <c r="AL2363">
        <v>0</v>
      </c>
      <c r="AM2363" s="10" t="s">
        <v>8317</v>
      </c>
      <c r="AN2363" t="s">
        <v>8318</v>
      </c>
      <c r="AO2363" s="15">
        <v>42466.858888888892</v>
      </c>
      <c r="AP2363" s="15">
        <v>42490.916666666672</v>
      </c>
      <c r="AU2363" s="3"/>
      <c r="AV2363" s="3"/>
      <c r="AW2363" s="6"/>
      <c r="AX2363" s="8"/>
      <c r="BJ2363" s="10"/>
      <c r="BL2363" s="15"/>
      <c r="BM2363" s="15"/>
    </row>
    <row r="2364" spans="1:65" ht="12.75" hidden="1" customHeight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  <c r="W2364">
        <v>2362</v>
      </c>
      <c r="X2364" s="3" t="s">
        <v>2363</v>
      </c>
      <c r="Y2364" s="3" t="s">
        <v>6472</v>
      </c>
      <c r="Z2364" s="6">
        <v>420</v>
      </c>
      <c r="AA2364" s="8">
        <v>120</v>
      </c>
      <c r="AB2364" t="s">
        <v>8219</v>
      </c>
      <c r="AC2364" t="s">
        <v>8223</v>
      </c>
      <c r="AD2364" t="s">
        <v>8245</v>
      </c>
      <c r="AE2364">
        <v>1418315470</v>
      </c>
      <c r="AF2364">
        <v>1415723470</v>
      </c>
      <c r="AG2364" t="b">
        <v>0</v>
      </c>
      <c r="AH2364">
        <v>2</v>
      </c>
      <c r="AI2364" t="b">
        <v>0</v>
      </c>
      <c r="AJ2364" t="s">
        <v>8270</v>
      </c>
      <c r="AK2364">
        <v>29</v>
      </c>
      <c r="AL2364">
        <v>60</v>
      </c>
      <c r="AM2364" s="10" t="s">
        <v>8317</v>
      </c>
      <c r="AN2364" t="s">
        <v>8318</v>
      </c>
      <c r="AO2364" s="15">
        <v>41954.688310185185</v>
      </c>
      <c r="AP2364" s="15">
        <v>41984.688310185185</v>
      </c>
      <c r="AU2364" s="3"/>
      <c r="AV2364" s="3"/>
      <c r="AW2364" s="6"/>
      <c r="AX2364" s="8"/>
      <c r="BJ2364" s="10"/>
      <c r="BL2364" s="15"/>
      <c r="BM2364" s="15"/>
    </row>
    <row r="2365" spans="1:65" ht="12.75" hidden="1" customHeight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  <c r="W2365">
        <v>2363</v>
      </c>
      <c r="X2365" s="3" t="s">
        <v>2364</v>
      </c>
      <c r="Y2365" s="3" t="s">
        <v>6473</v>
      </c>
      <c r="Z2365" s="6">
        <v>175000</v>
      </c>
      <c r="AA2365" s="8">
        <v>0</v>
      </c>
      <c r="AB2365" t="s">
        <v>8219</v>
      </c>
      <c r="AC2365" t="s">
        <v>8223</v>
      </c>
      <c r="AD2365" t="s">
        <v>8245</v>
      </c>
      <c r="AE2365">
        <v>1451348200</v>
      </c>
      <c r="AF2365">
        <v>1447460200</v>
      </c>
      <c r="AG2365" t="b">
        <v>0</v>
      </c>
      <c r="AH2365">
        <v>0</v>
      </c>
      <c r="AI2365" t="b">
        <v>0</v>
      </c>
      <c r="AJ2365" t="s">
        <v>8270</v>
      </c>
      <c r="AK2365">
        <v>0</v>
      </c>
      <c r="AL2365">
        <v>0</v>
      </c>
      <c r="AM2365" s="10" t="s">
        <v>8317</v>
      </c>
      <c r="AN2365" t="s">
        <v>8318</v>
      </c>
      <c r="AO2365" s="15">
        <v>42322.011574074073</v>
      </c>
      <c r="AP2365" s="15">
        <v>42367.011574074073</v>
      </c>
      <c r="AU2365" s="3"/>
      <c r="AV2365" s="3"/>
      <c r="AW2365" s="6"/>
      <c r="AX2365" s="8"/>
      <c r="BJ2365" s="10"/>
      <c r="BL2365" s="15"/>
      <c r="BM2365" s="15"/>
    </row>
    <row r="2366" spans="1:65" ht="12.75" hidden="1" customHeight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  <c r="W2366">
        <v>2364</v>
      </c>
      <c r="X2366" s="3" t="s">
        <v>2365</v>
      </c>
      <c r="Y2366" s="3" t="s">
        <v>6474</v>
      </c>
      <c r="Z2366" s="6">
        <v>128</v>
      </c>
      <c r="AA2366" s="8">
        <v>0</v>
      </c>
      <c r="AB2366" t="s">
        <v>8219</v>
      </c>
      <c r="AC2366" t="s">
        <v>8223</v>
      </c>
      <c r="AD2366" t="s">
        <v>8245</v>
      </c>
      <c r="AE2366">
        <v>1445898356</v>
      </c>
      <c r="AF2366">
        <v>1441146356</v>
      </c>
      <c r="AG2366" t="b">
        <v>0</v>
      </c>
      <c r="AH2366">
        <v>0</v>
      </c>
      <c r="AI2366" t="b">
        <v>0</v>
      </c>
      <c r="AJ2366" t="s">
        <v>8270</v>
      </c>
      <c r="AK2366">
        <v>0</v>
      </c>
      <c r="AL2366">
        <v>0</v>
      </c>
      <c r="AM2366" s="10" t="s">
        <v>8317</v>
      </c>
      <c r="AN2366" t="s">
        <v>8318</v>
      </c>
      <c r="AO2366" s="15">
        <v>42248.934675925921</v>
      </c>
      <c r="AP2366" s="15">
        <v>42303.934675925921</v>
      </c>
      <c r="AU2366" s="3"/>
      <c r="AV2366" s="3"/>
      <c r="AW2366" s="6"/>
      <c r="AX2366" s="8"/>
      <c r="BJ2366" s="10"/>
      <c r="BL2366" s="15"/>
      <c r="BM2366" s="15"/>
    </row>
    <row r="2367" spans="1:65" ht="12.75" hidden="1" customHeight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  <c r="W2367">
        <v>2365</v>
      </c>
      <c r="X2367" s="3" t="s">
        <v>2366</v>
      </c>
      <c r="Y2367" s="3" t="s">
        <v>6475</v>
      </c>
      <c r="Z2367" s="6">
        <v>1000</v>
      </c>
      <c r="AA2367" s="8">
        <v>0</v>
      </c>
      <c r="AB2367" t="s">
        <v>8219</v>
      </c>
      <c r="AC2367" t="s">
        <v>8236</v>
      </c>
      <c r="AD2367" t="s">
        <v>8248</v>
      </c>
      <c r="AE2367">
        <v>1453071600</v>
      </c>
      <c r="AF2367">
        <v>1449596425</v>
      </c>
      <c r="AG2367" t="b">
        <v>0</v>
      </c>
      <c r="AH2367">
        <v>0</v>
      </c>
      <c r="AI2367" t="b">
        <v>0</v>
      </c>
      <c r="AJ2367" t="s">
        <v>8270</v>
      </c>
      <c r="AK2367">
        <v>0</v>
      </c>
      <c r="AL2367">
        <v>0</v>
      </c>
      <c r="AM2367" s="10" t="s">
        <v>8317</v>
      </c>
      <c r="AN2367" t="s">
        <v>8318</v>
      </c>
      <c r="AO2367" s="15">
        <v>42346.736400462964</v>
      </c>
      <c r="AP2367" s="15">
        <v>42386.958333333328</v>
      </c>
      <c r="AU2367" s="3"/>
      <c r="AV2367" s="3"/>
      <c r="AW2367" s="6"/>
      <c r="AX2367" s="8"/>
      <c r="BJ2367" s="10"/>
      <c r="BL2367" s="15"/>
      <c r="BM2367" s="15"/>
    </row>
    <row r="2368" spans="1:65" ht="12.75" hidden="1" customHeight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  <c r="W2368">
        <v>2366</v>
      </c>
      <c r="X2368" s="3" t="s">
        <v>2367</v>
      </c>
      <c r="Y2368" s="3" t="s">
        <v>6476</v>
      </c>
      <c r="Z2368" s="6">
        <v>25000</v>
      </c>
      <c r="AA2368" s="8">
        <v>2630</v>
      </c>
      <c r="AB2368" t="s">
        <v>8219</v>
      </c>
      <c r="AC2368" t="s">
        <v>8224</v>
      </c>
      <c r="AD2368" t="s">
        <v>8246</v>
      </c>
      <c r="AE2368">
        <v>1445431533</v>
      </c>
      <c r="AF2368">
        <v>1442839533</v>
      </c>
      <c r="AG2368" t="b">
        <v>0</v>
      </c>
      <c r="AH2368">
        <v>27</v>
      </c>
      <c r="AI2368" t="b">
        <v>0</v>
      </c>
      <c r="AJ2368" t="s">
        <v>8270</v>
      </c>
      <c r="AK2368">
        <v>11</v>
      </c>
      <c r="AL2368">
        <v>97.41</v>
      </c>
      <c r="AM2368" s="10" t="s">
        <v>8317</v>
      </c>
      <c r="AN2368" t="s">
        <v>8318</v>
      </c>
      <c r="AO2368" s="15">
        <v>42268.531631944439</v>
      </c>
      <c r="AP2368" s="15">
        <v>42298.531631944439</v>
      </c>
      <c r="AU2368" s="3"/>
      <c r="AV2368" s="3"/>
      <c r="AW2368" s="6"/>
      <c r="AX2368" s="8"/>
      <c r="BJ2368" s="10"/>
      <c r="BL2368" s="15"/>
      <c r="BM2368" s="15"/>
    </row>
    <row r="2369" spans="1:65" ht="12.75" hidden="1" customHeight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  <c r="W2369">
        <v>2367</v>
      </c>
      <c r="X2369" s="3" t="s">
        <v>2368</v>
      </c>
      <c r="Y2369" s="3" t="s">
        <v>6477</v>
      </c>
      <c r="Z2369" s="6">
        <v>50000</v>
      </c>
      <c r="AA2369" s="8">
        <v>670</v>
      </c>
      <c r="AB2369" t="s">
        <v>8219</v>
      </c>
      <c r="AC2369" t="s">
        <v>8223</v>
      </c>
      <c r="AD2369" t="s">
        <v>8245</v>
      </c>
      <c r="AE2369">
        <v>1461622616</v>
      </c>
      <c r="AF2369">
        <v>1456442216</v>
      </c>
      <c r="AG2369" t="b">
        <v>0</v>
      </c>
      <c r="AH2369">
        <v>14</v>
      </c>
      <c r="AI2369" t="b">
        <v>0</v>
      </c>
      <c r="AJ2369" t="s">
        <v>8270</v>
      </c>
      <c r="AK2369">
        <v>1</v>
      </c>
      <c r="AL2369">
        <v>47.86</v>
      </c>
      <c r="AM2369" s="10" t="s">
        <v>8317</v>
      </c>
      <c r="AN2369" t="s">
        <v>8318</v>
      </c>
      <c r="AO2369" s="15">
        <v>42425.970092592594</v>
      </c>
      <c r="AP2369" s="15">
        <v>42485.928425925929</v>
      </c>
      <c r="AU2369" s="3"/>
      <c r="AV2369" s="3"/>
      <c r="AW2369" s="6"/>
      <c r="AX2369" s="8"/>
      <c r="BJ2369" s="10"/>
      <c r="BL2369" s="15"/>
      <c r="BM2369" s="15"/>
    </row>
    <row r="2370" spans="1:65" ht="12.75" hidden="1" customHeight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42108.680150462962</v>
      </c>
      <c r="W2370">
        <v>2368</v>
      </c>
      <c r="X2370" s="3" t="s">
        <v>2369</v>
      </c>
      <c r="Y2370" s="3" t="s">
        <v>6478</v>
      </c>
      <c r="Z2370" s="6">
        <v>40000</v>
      </c>
      <c r="AA2370" s="8">
        <v>100</v>
      </c>
      <c r="AB2370" t="s">
        <v>8219</v>
      </c>
      <c r="AC2370" t="s">
        <v>8223</v>
      </c>
      <c r="AD2370" t="s">
        <v>8245</v>
      </c>
      <c r="AE2370">
        <v>1429028365</v>
      </c>
      <c r="AF2370">
        <v>1425143965</v>
      </c>
      <c r="AG2370" t="b">
        <v>0</v>
      </c>
      <c r="AH2370">
        <v>2</v>
      </c>
      <c r="AI2370" t="b">
        <v>0</v>
      </c>
      <c r="AJ2370" t="s">
        <v>8270</v>
      </c>
      <c r="AK2370">
        <v>0</v>
      </c>
      <c r="AL2370">
        <v>50</v>
      </c>
      <c r="AM2370" s="10" t="s">
        <v>8317</v>
      </c>
      <c r="AN2370" t="s">
        <v>8318</v>
      </c>
      <c r="AO2370" s="15">
        <v>42063.721817129626</v>
      </c>
      <c r="AP2370" s="15">
        <v>42108.680150462962</v>
      </c>
      <c r="AU2370" s="3"/>
      <c r="AV2370" s="3"/>
      <c r="AW2370" s="6"/>
      <c r="AX2370" s="8"/>
      <c r="BJ2370" s="10"/>
      <c r="BL2370" s="15"/>
      <c r="BM2370" s="15"/>
    </row>
    <row r="2371" spans="1:65" ht="12.75" hidden="1" customHeight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(I2371/(3600*24))+DATE(1970,1,1)</f>
        <v>42410.812627314815</v>
      </c>
      <c r="W2371">
        <v>2369</v>
      </c>
      <c r="X2371" s="3" t="s">
        <v>2370</v>
      </c>
      <c r="Y2371" s="3" t="s">
        <v>6479</v>
      </c>
      <c r="Z2371" s="6">
        <v>25000</v>
      </c>
      <c r="AA2371" s="8">
        <v>0</v>
      </c>
      <c r="AB2371" t="s">
        <v>8219</v>
      </c>
      <c r="AC2371" t="s">
        <v>8223</v>
      </c>
      <c r="AD2371" t="s">
        <v>8245</v>
      </c>
      <c r="AE2371">
        <v>1455132611</v>
      </c>
      <c r="AF2371">
        <v>1452540611</v>
      </c>
      <c r="AG2371" t="b">
        <v>0</v>
      </c>
      <c r="AH2371">
        <v>0</v>
      </c>
      <c r="AI2371" t="b">
        <v>0</v>
      </c>
      <c r="AJ2371" t="s">
        <v>8270</v>
      </c>
      <c r="AK2371">
        <v>0</v>
      </c>
      <c r="AL2371">
        <v>0</v>
      </c>
      <c r="AM2371" s="10" t="s">
        <v>8317</v>
      </c>
      <c r="AN2371" t="s">
        <v>8318</v>
      </c>
      <c r="AO2371" s="15">
        <v>42380.812627314815</v>
      </c>
      <c r="AP2371" s="15">
        <v>42410.812627314815</v>
      </c>
      <c r="AU2371" s="3"/>
      <c r="AV2371" s="3"/>
      <c r="AW2371" s="6"/>
      <c r="AX2371" s="8"/>
      <c r="BJ2371" s="10"/>
      <c r="BL2371" s="15"/>
      <c r="BM2371" s="15"/>
    </row>
    <row r="2372" spans="1:65" ht="12.75" hidden="1" customHeight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  <c r="W2372">
        <v>2370</v>
      </c>
      <c r="X2372" s="3" t="s">
        <v>2371</v>
      </c>
      <c r="Y2372" s="3" t="s">
        <v>6480</v>
      </c>
      <c r="Z2372" s="6">
        <v>25000</v>
      </c>
      <c r="AA2372" s="8">
        <v>82</v>
      </c>
      <c r="AB2372" t="s">
        <v>8219</v>
      </c>
      <c r="AC2372" t="s">
        <v>8223</v>
      </c>
      <c r="AD2372" t="s">
        <v>8245</v>
      </c>
      <c r="AE2372">
        <v>1418877141</v>
      </c>
      <c r="AF2372">
        <v>1416285141</v>
      </c>
      <c r="AG2372" t="b">
        <v>0</v>
      </c>
      <c r="AH2372">
        <v>4</v>
      </c>
      <c r="AI2372" t="b">
        <v>0</v>
      </c>
      <c r="AJ2372" t="s">
        <v>8270</v>
      </c>
      <c r="AK2372">
        <v>0</v>
      </c>
      <c r="AL2372">
        <v>20.5</v>
      </c>
      <c r="AM2372" s="10" t="s">
        <v>8317</v>
      </c>
      <c r="AN2372" t="s">
        <v>8318</v>
      </c>
      <c r="AO2372" s="15">
        <v>41961.18913194444</v>
      </c>
      <c r="AP2372" s="15">
        <v>41991.18913194444</v>
      </c>
      <c r="AU2372" s="3"/>
      <c r="AV2372" s="3"/>
      <c r="AW2372" s="6"/>
      <c r="AX2372" s="8"/>
      <c r="BJ2372" s="10"/>
      <c r="BL2372" s="15"/>
      <c r="BM2372" s="15"/>
    </row>
    <row r="2373" spans="1:65" ht="12.75" hidden="1" customHeight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  <c r="W2373">
        <v>2371</v>
      </c>
      <c r="X2373" s="3" t="s">
        <v>2372</v>
      </c>
      <c r="Y2373" s="3" t="s">
        <v>6481</v>
      </c>
      <c r="Z2373" s="6">
        <v>2000</v>
      </c>
      <c r="AA2373" s="8">
        <v>0</v>
      </c>
      <c r="AB2373" t="s">
        <v>8219</v>
      </c>
      <c r="AC2373" t="s">
        <v>8223</v>
      </c>
      <c r="AD2373" t="s">
        <v>8245</v>
      </c>
      <c r="AE2373">
        <v>1435257596</v>
      </c>
      <c r="AF2373">
        <v>1432665596</v>
      </c>
      <c r="AG2373" t="b">
        <v>0</v>
      </c>
      <c r="AH2373">
        <v>0</v>
      </c>
      <c r="AI2373" t="b">
        <v>0</v>
      </c>
      <c r="AJ2373" t="s">
        <v>8270</v>
      </c>
      <c r="AK2373">
        <v>0</v>
      </c>
      <c r="AL2373">
        <v>0</v>
      </c>
      <c r="AM2373" s="10" t="s">
        <v>8317</v>
      </c>
      <c r="AN2373" t="s">
        <v>8318</v>
      </c>
      <c r="AO2373" s="15">
        <v>42150.777731481481</v>
      </c>
      <c r="AP2373" s="15">
        <v>42180.777731481481</v>
      </c>
      <c r="AU2373" s="3"/>
      <c r="AV2373" s="3"/>
      <c r="AW2373" s="6"/>
      <c r="AX2373" s="8"/>
      <c r="BJ2373" s="10"/>
      <c r="BL2373" s="15"/>
      <c r="BM2373" s="15"/>
    </row>
    <row r="2374" spans="1:65" ht="12.75" hidden="1" customHeight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  <c r="W2374">
        <v>2372</v>
      </c>
      <c r="X2374" s="3" t="s">
        <v>2373</v>
      </c>
      <c r="Y2374" s="3" t="s">
        <v>6482</v>
      </c>
      <c r="Z2374" s="6">
        <v>5500</v>
      </c>
      <c r="AA2374" s="8">
        <v>180</v>
      </c>
      <c r="AB2374" t="s">
        <v>8219</v>
      </c>
      <c r="AC2374" t="s">
        <v>8225</v>
      </c>
      <c r="AD2374" t="s">
        <v>8247</v>
      </c>
      <c r="AE2374">
        <v>1429839571</v>
      </c>
      <c r="AF2374">
        <v>1427247571</v>
      </c>
      <c r="AG2374" t="b">
        <v>0</v>
      </c>
      <c r="AH2374">
        <v>6</v>
      </c>
      <c r="AI2374" t="b">
        <v>0</v>
      </c>
      <c r="AJ2374" t="s">
        <v>8270</v>
      </c>
      <c r="AK2374">
        <v>3</v>
      </c>
      <c r="AL2374">
        <v>30</v>
      </c>
      <c r="AM2374" s="10" t="s">
        <v>8317</v>
      </c>
      <c r="AN2374" t="s">
        <v>8318</v>
      </c>
      <c r="AO2374" s="15">
        <v>42088.069108796291</v>
      </c>
      <c r="AP2374" s="15">
        <v>42118.069108796291</v>
      </c>
      <c r="AU2374" s="3"/>
      <c r="AV2374" s="3"/>
      <c r="AW2374" s="6"/>
      <c r="AX2374" s="8"/>
      <c r="BJ2374" s="10"/>
      <c r="BL2374" s="15"/>
      <c r="BM2374" s="15"/>
    </row>
    <row r="2375" spans="1:65" ht="12.75" hidden="1" customHeight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42245.662314814814</v>
      </c>
      <c r="W2375">
        <v>2373</v>
      </c>
      <c r="X2375" s="3" t="s">
        <v>2374</v>
      </c>
      <c r="Y2375" s="3" t="s">
        <v>6483</v>
      </c>
      <c r="Z2375" s="6">
        <v>850000</v>
      </c>
      <c r="AA2375" s="8">
        <v>50</v>
      </c>
      <c r="AB2375" t="s">
        <v>8219</v>
      </c>
      <c r="AC2375" t="s">
        <v>8234</v>
      </c>
      <c r="AD2375" t="s">
        <v>8254</v>
      </c>
      <c r="AE2375">
        <v>1440863624</v>
      </c>
      <c r="AF2375">
        <v>1438271624</v>
      </c>
      <c r="AG2375" t="b">
        <v>0</v>
      </c>
      <c r="AH2375">
        <v>1</v>
      </c>
      <c r="AI2375" t="b">
        <v>0</v>
      </c>
      <c r="AJ2375" t="s">
        <v>8270</v>
      </c>
      <c r="AK2375">
        <v>0</v>
      </c>
      <c r="AL2375">
        <v>50</v>
      </c>
      <c r="AM2375" s="10" t="s">
        <v>8317</v>
      </c>
      <c r="AN2375" t="s">
        <v>8318</v>
      </c>
      <c r="AO2375" s="15">
        <v>42215.662314814821</v>
      </c>
      <c r="AP2375" s="15">
        <v>42245.662314814814</v>
      </c>
      <c r="AU2375" s="3"/>
      <c r="AV2375" s="3"/>
      <c r="AW2375" s="6"/>
      <c r="AX2375" s="8"/>
      <c r="BJ2375" s="10"/>
      <c r="BL2375" s="15"/>
      <c r="BM2375" s="15"/>
    </row>
    <row r="2376" spans="1:65" ht="12.75" hidden="1" customHeight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42047.843287037038</v>
      </c>
      <c r="W2376">
        <v>2374</v>
      </c>
      <c r="X2376" s="3" t="s">
        <v>2375</v>
      </c>
      <c r="Y2376" s="3" t="s">
        <v>6484</v>
      </c>
      <c r="Z2376" s="6">
        <v>22000</v>
      </c>
      <c r="AA2376" s="8">
        <v>10</v>
      </c>
      <c r="AB2376" t="s">
        <v>8219</v>
      </c>
      <c r="AC2376" t="s">
        <v>8223</v>
      </c>
      <c r="AD2376" t="s">
        <v>8245</v>
      </c>
      <c r="AE2376">
        <v>1423772060</v>
      </c>
      <c r="AF2376">
        <v>1421180060</v>
      </c>
      <c r="AG2376" t="b">
        <v>0</v>
      </c>
      <c r="AH2376">
        <v>1</v>
      </c>
      <c r="AI2376" t="b">
        <v>0</v>
      </c>
      <c r="AJ2376" t="s">
        <v>8270</v>
      </c>
      <c r="AK2376">
        <v>0</v>
      </c>
      <c r="AL2376">
        <v>10</v>
      </c>
      <c r="AM2376" s="10" t="s">
        <v>8317</v>
      </c>
      <c r="AN2376" t="s">
        <v>8318</v>
      </c>
      <c r="AO2376" s="15">
        <v>42017.843287037031</v>
      </c>
      <c r="AP2376" s="15">
        <v>42047.843287037038</v>
      </c>
      <c r="AU2376" s="3"/>
      <c r="AV2376" s="3"/>
      <c r="AW2376" s="6"/>
      <c r="AX2376" s="8"/>
      <c r="BJ2376" s="10"/>
      <c r="BL2376" s="15"/>
      <c r="BM2376" s="15"/>
    </row>
    <row r="2377" spans="1:65" ht="12.75" hidden="1" customHeight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  <c r="W2377">
        <v>2375</v>
      </c>
      <c r="X2377" s="3" t="s">
        <v>2376</v>
      </c>
      <c r="Y2377" s="3" t="s">
        <v>6485</v>
      </c>
      <c r="Z2377" s="6">
        <v>10000</v>
      </c>
      <c r="AA2377" s="8">
        <v>0</v>
      </c>
      <c r="AB2377" t="s">
        <v>8219</v>
      </c>
      <c r="AC2377" t="s">
        <v>8223</v>
      </c>
      <c r="AD2377" t="s">
        <v>8245</v>
      </c>
      <c r="AE2377">
        <v>1473451437</v>
      </c>
      <c r="AF2377">
        <v>1470859437</v>
      </c>
      <c r="AG2377" t="b">
        <v>0</v>
      </c>
      <c r="AH2377">
        <v>0</v>
      </c>
      <c r="AI2377" t="b">
        <v>0</v>
      </c>
      <c r="AJ2377" t="s">
        <v>8270</v>
      </c>
      <c r="AK2377">
        <v>0</v>
      </c>
      <c r="AL2377">
        <v>0</v>
      </c>
      <c r="AM2377" s="10" t="s">
        <v>8317</v>
      </c>
      <c r="AN2377" t="s">
        <v>8318</v>
      </c>
      <c r="AO2377" s="15">
        <v>42592.836076388892</v>
      </c>
      <c r="AP2377" s="15">
        <v>42622.836076388892</v>
      </c>
      <c r="AU2377" s="3"/>
      <c r="AV2377" s="3"/>
      <c r="AW2377" s="6"/>
      <c r="AX2377" s="8"/>
      <c r="BJ2377" s="10"/>
      <c r="BL2377" s="15"/>
      <c r="BM2377" s="15"/>
    </row>
    <row r="2378" spans="1:65" ht="12.75" hidden="1" customHeight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  <c r="W2378">
        <v>2376</v>
      </c>
      <c r="X2378" s="3" t="s">
        <v>2377</v>
      </c>
      <c r="Y2378" s="3" t="s">
        <v>6486</v>
      </c>
      <c r="Z2378" s="6">
        <v>3000</v>
      </c>
      <c r="AA2378" s="8">
        <v>326.33</v>
      </c>
      <c r="AB2378" t="s">
        <v>8219</v>
      </c>
      <c r="AC2378" t="s">
        <v>8223</v>
      </c>
      <c r="AD2378" t="s">
        <v>8245</v>
      </c>
      <c r="AE2378">
        <v>1449785566</v>
      </c>
      <c r="AF2378">
        <v>1447193566</v>
      </c>
      <c r="AG2378" t="b">
        <v>0</v>
      </c>
      <c r="AH2378">
        <v>4</v>
      </c>
      <c r="AI2378" t="b">
        <v>0</v>
      </c>
      <c r="AJ2378" t="s">
        <v>8270</v>
      </c>
      <c r="AK2378">
        <v>11</v>
      </c>
      <c r="AL2378">
        <v>81.58</v>
      </c>
      <c r="AM2378" s="10" t="s">
        <v>8317</v>
      </c>
      <c r="AN2378" t="s">
        <v>8318</v>
      </c>
      <c r="AO2378" s="15">
        <v>42318.925532407404</v>
      </c>
      <c r="AP2378" s="15">
        <v>42348.925532407404</v>
      </c>
      <c r="AU2378" s="3"/>
      <c r="AV2378" s="3"/>
      <c r="AW2378" s="6"/>
      <c r="AX2378" s="8"/>
      <c r="BJ2378" s="10"/>
      <c r="BL2378" s="15"/>
      <c r="BM2378" s="15"/>
    </row>
    <row r="2379" spans="1:65" ht="12.75" hidden="1" customHeight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  <c r="W2379">
        <v>2377</v>
      </c>
      <c r="X2379" s="3" t="s">
        <v>2378</v>
      </c>
      <c r="Y2379" s="3" t="s">
        <v>6487</v>
      </c>
      <c r="Z2379" s="6">
        <v>2500</v>
      </c>
      <c r="AA2379" s="8">
        <v>0</v>
      </c>
      <c r="AB2379" t="s">
        <v>8219</v>
      </c>
      <c r="AC2379" t="s">
        <v>8228</v>
      </c>
      <c r="AD2379" t="s">
        <v>8250</v>
      </c>
      <c r="AE2379">
        <v>1480110783</v>
      </c>
      <c r="AF2379">
        <v>1477515183</v>
      </c>
      <c r="AG2379" t="b">
        <v>0</v>
      </c>
      <c r="AH2379">
        <v>0</v>
      </c>
      <c r="AI2379" t="b">
        <v>0</v>
      </c>
      <c r="AJ2379" t="s">
        <v>8270</v>
      </c>
      <c r="AK2379">
        <v>0</v>
      </c>
      <c r="AL2379">
        <v>0</v>
      </c>
      <c r="AM2379" s="10" t="s">
        <v>8317</v>
      </c>
      <c r="AN2379" t="s">
        <v>8318</v>
      </c>
      <c r="AO2379" s="15">
        <v>42669.870173611111</v>
      </c>
      <c r="AP2379" s="15">
        <v>42699.911840277782</v>
      </c>
      <c r="AU2379" s="3"/>
      <c r="AV2379" s="3"/>
      <c r="AW2379" s="6"/>
      <c r="AX2379" s="8"/>
      <c r="BJ2379" s="10"/>
      <c r="BL2379" s="15"/>
      <c r="BM2379" s="15"/>
    </row>
    <row r="2380" spans="1:65" ht="12.75" hidden="1" customHeight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  <c r="W2380">
        <v>2378</v>
      </c>
      <c r="X2380" s="3" t="s">
        <v>2379</v>
      </c>
      <c r="Y2380" s="3" t="s">
        <v>6488</v>
      </c>
      <c r="Z2380" s="6">
        <v>110000</v>
      </c>
      <c r="AA2380" s="8">
        <v>0</v>
      </c>
      <c r="AB2380" t="s">
        <v>8219</v>
      </c>
      <c r="AC2380" t="s">
        <v>8223</v>
      </c>
      <c r="AD2380" t="s">
        <v>8245</v>
      </c>
      <c r="AE2380">
        <v>1440548330</v>
      </c>
      <c r="AF2380">
        <v>1438042730</v>
      </c>
      <c r="AG2380" t="b">
        <v>0</v>
      </c>
      <c r="AH2380">
        <v>0</v>
      </c>
      <c r="AI2380" t="b">
        <v>0</v>
      </c>
      <c r="AJ2380" t="s">
        <v>8270</v>
      </c>
      <c r="AK2380">
        <v>0</v>
      </c>
      <c r="AL2380">
        <v>0</v>
      </c>
      <c r="AM2380" s="10" t="s">
        <v>8317</v>
      </c>
      <c r="AN2380" t="s">
        <v>8318</v>
      </c>
      <c r="AO2380" s="15">
        <v>42213.013078703705</v>
      </c>
      <c r="AP2380" s="15">
        <v>42242.013078703705</v>
      </c>
      <c r="AU2380" s="3"/>
      <c r="AV2380" s="3"/>
      <c r="AW2380" s="6"/>
      <c r="AX2380" s="8"/>
      <c r="BJ2380" s="10"/>
      <c r="BL2380" s="15"/>
      <c r="BM2380" s="15"/>
    </row>
    <row r="2381" spans="1:65" ht="12.75" hidden="1" customHeight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  <c r="W2381">
        <v>2379</v>
      </c>
      <c r="X2381" s="3" t="s">
        <v>2380</v>
      </c>
      <c r="Y2381" s="3" t="s">
        <v>6489</v>
      </c>
      <c r="Z2381" s="6">
        <v>30000</v>
      </c>
      <c r="AA2381" s="8">
        <v>0</v>
      </c>
      <c r="AB2381" t="s">
        <v>8219</v>
      </c>
      <c r="AC2381" t="s">
        <v>8223</v>
      </c>
      <c r="AD2381" t="s">
        <v>8245</v>
      </c>
      <c r="AE2381">
        <v>1444004616</v>
      </c>
      <c r="AF2381">
        <v>1440116616</v>
      </c>
      <c r="AG2381" t="b">
        <v>0</v>
      </c>
      <c r="AH2381">
        <v>0</v>
      </c>
      <c r="AI2381" t="b">
        <v>0</v>
      </c>
      <c r="AJ2381" t="s">
        <v>8270</v>
      </c>
      <c r="AK2381">
        <v>0</v>
      </c>
      <c r="AL2381">
        <v>0</v>
      </c>
      <c r="AM2381" s="10" t="s">
        <v>8317</v>
      </c>
      <c r="AN2381" t="s">
        <v>8318</v>
      </c>
      <c r="AO2381" s="15">
        <v>42237.016388888893</v>
      </c>
      <c r="AP2381" s="15">
        <v>42282.016388888893</v>
      </c>
      <c r="AU2381" s="3"/>
      <c r="AV2381" s="3"/>
      <c r="AW2381" s="6"/>
      <c r="AX2381" s="8"/>
      <c r="BJ2381" s="10"/>
      <c r="BL2381" s="15"/>
      <c r="BM2381" s="15"/>
    </row>
    <row r="2382" spans="1:65" ht="12.75" hidden="1" customHeight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  <c r="W2382">
        <v>2380</v>
      </c>
      <c r="X2382" s="3" t="s">
        <v>2381</v>
      </c>
      <c r="Y2382" s="3" t="s">
        <v>6490</v>
      </c>
      <c r="Z2382" s="6">
        <v>15000</v>
      </c>
      <c r="AA2382" s="8">
        <v>55</v>
      </c>
      <c r="AB2382" t="s">
        <v>8219</v>
      </c>
      <c r="AC2382" t="s">
        <v>8223</v>
      </c>
      <c r="AD2382" t="s">
        <v>8245</v>
      </c>
      <c r="AE2382">
        <v>1443726142</v>
      </c>
      <c r="AF2382">
        <v>1441134142</v>
      </c>
      <c r="AG2382" t="b">
        <v>0</v>
      </c>
      <c r="AH2382">
        <v>3</v>
      </c>
      <c r="AI2382" t="b">
        <v>0</v>
      </c>
      <c r="AJ2382" t="s">
        <v>8270</v>
      </c>
      <c r="AK2382">
        <v>0</v>
      </c>
      <c r="AL2382">
        <v>18.329999999999998</v>
      </c>
      <c r="AM2382" s="10" t="s">
        <v>8317</v>
      </c>
      <c r="AN2382" t="s">
        <v>8318</v>
      </c>
      <c r="AO2382" s="15">
        <v>42248.793310185181</v>
      </c>
      <c r="AP2382" s="15">
        <v>42278.793310185181</v>
      </c>
      <c r="AU2382" s="3"/>
      <c r="AV2382" s="3"/>
      <c r="AW2382" s="6"/>
      <c r="AX2382" s="8"/>
      <c r="BJ2382" s="10"/>
      <c r="BL2382" s="15"/>
      <c r="BM2382" s="15"/>
    </row>
    <row r="2383" spans="1:65" ht="12.75" hidden="1" customHeight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  <c r="W2383">
        <v>2381</v>
      </c>
      <c r="X2383" s="3" t="s">
        <v>2382</v>
      </c>
      <c r="Y2383" s="3" t="s">
        <v>6491</v>
      </c>
      <c r="Z2383" s="6">
        <v>86350</v>
      </c>
      <c r="AA2383" s="8">
        <v>1571</v>
      </c>
      <c r="AB2383" t="s">
        <v>8219</v>
      </c>
      <c r="AC2383" t="s">
        <v>8223</v>
      </c>
      <c r="AD2383" t="s">
        <v>8245</v>
      </c>
      <c r="AE2383">
        <v>1428704848</v>
      </c>
      <c r="AF2383">
        <v>1426112848</v>
      </c>
      <c r="AG2383" t="b">
        <v>0</v>
      </c>
      <c r="AH2383">
        <v>7</v>
      </c>
      <c r="AI2383" t="b">
        <v>0</v>
      </c>
      <c r="AJ2383" t="s">
        <v>8270</v>
      </c>
      <c r="AK2383">
        <v>2</v>
      </c>
      <c r="AL2383">
        <v>224.43</v>
      </c>
      <c r="AM2383" s="10" t="s">
        <v>8317</v>
      </c>
      <c r="AN2383" t="s">
        <v>8318</v>
      </c>
      <c r="AO2383" s="15">
        <v>42074.935740740737</v>
      </c>
      <c r="AP2383" s="15">
        <v>42104.935740740737</v>
      </c>
      <c r="AU2383" s="3"/>
      <c r="AV2383" s="3"/>
      <c r="AW2383" s="6"/>
      <c r="AX2383" s="8"/>
      <c r="BJ2383" s="10"/>
      <c r="BL2383" s="15"/>
      <c r="BM2383" s="15"/>
    </row>
    <row r="2384" spans="1:65" ht="12.75" hidden="1" customHeight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  <c r="W2384">
        <v>2382</v>
      </c>
      <c r="X2384" s="3" t="s">
        <v>2383</v>
      </c>
      <c r="Y2384" s="3" t="s">
        <v>6492</v>
      </c>
      <c r="Z2384" s="6">
        <v>3000</v>
      </c>
      <c r="AA2384" s="8">
        <v>75</v>
      </c>
      <c r="AB2384" t="s">
        <v>8219</v>
      </c>
      <c r="AC2384" t="s">
        <v>8223</v>
      </c>
      <c r="AD2384" t="s">
        <v>8245</v>
      </c>
      <c r="AE2384">
        <v>1438662603</v>
      </c>
      <c r="AF2384">
        <v>1436502603</v>
      </c>
      <c r="AG2384" t="b">
        <v>0</v>
      </c>
      <c r="AH2384">
        <v>2</v>
      </c>
      <c r="AI2384" t="b">
        <v>0</v>
      </c>
      <c r="AJ2384" t="s">
        <v>8270</v>
      </c>
      <c r="AK2384">
        <v>3</v>
      </c>
      <c r="AL2384">
        <v>37.5</v>
      </c>
      <c r="AM2384" s="10" t="s">
        <v>8317</v>
      </c>
      <c r="AN2384" t="s">
        <v>8318</v>
      </c>
      <c r="AO2384" s="15">
        <v>42195.187534722223</v>
      </c>
      <c r="AP2384" s="15">
        <v>42220.187534722223</v>
      </c>
      <c r="AU2384" s="3"/>
      <c r="AV2384" s="3"/>
      <c r="AW2384" s="6"/>
      <c r="AX2384" s="8"/>
      <c r="BJ2384" s="10"/>
      <c r="BL2384" s="15"/>
      <c r="BM2384" s="15"/>
    </row>
    <row r="2385" spans="1:65" ht="12.75" hidden="1" customHeight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  <c r="W2385">
        <v>2383</v>
      </c>
      <c r="X2385" s="3" t="s">
        <v>2384</v>
      </c>
      <c r="Y2385" s="3" t="s">
        <v>6493</v>
      </c>
      <c r="Z2385" s="6">
        <v>10000</v>
      </c>
      <c r="AA2385" s="8">
        <v>435</v>
      </c>
      <c r="AB2385" t="s">
        <v>8219</v>
      </c>
      <c r="AC2385" t="s">
        <v>8227</v>
      </c>
      <c r="AD2385" t="s">
        <v>8249</v>
      </c>
      <c r="AE2385">
        <v>1424568107</v>
      </c>
      <c r="AF2385">
        <v>1421976107</v>
      </c>
      <c r="AG2385" t="b">
        <v>0</v>
      </c>
      <c r="AH2385">
        <v>3</v>
      </c>
      <c r="AI2385" t="b">
        <v>0</v>
      </c>
      <c r="AJ2385" t="s">
        <v>8270</v>
      </c>
      <c r="AK2385">
        <v>4</v>
      </c>
      <c r="AL2385">
        <v>145</v>
      </c>
      <c r="AM2385" s="10" t="s">
        <v>8317</v>
      </c>
      <c r="AN2385" t="s">
        <v>8318</v>
      </c>
      <c r="AO2385" s="15">
        <v>42027.056793981479</v>
      </c>
      <c r="AP2385" s="15">
        <v>42057.056793981479</v>
      </c>
      <c r="AU2385" s="3"/>
      <c r="AV2385" s="3"/>
      <c r="AW2385" s="6"/>
      <c r="AX2385" s="8"/>
      <c r="BJ2385" s="10"/>
      <c r="BL2385" s="15"/>
      <c r="BM2385" s="15"/>
    </row>
    <row r="2386" spans="1:65" ht="12.75" hidden="1" customHeight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  <c r="W2386">
        <v>2384</v>
      </c>
      <c r="X2386" s="3" t="s">
        <v>2385</v>
      </c>
      <c r="Y2386" s="3" t="s">
        <v>6494</v>
      </c>
      <c r="Z2386" s="6">
        <v>1000</v>
      </c>
      <c r="AA2386" s="8">
        <v>8</v>
      </c>
      <c r="AB2386" t="s">
        <v>8219</v>
      </c>
      <c r="AC2386" t="s">
        <v>8223</v>
      </c>
      <c r="AD2386" t="s">
        <v>8245</v>
      </c>
      <c r="AE2386">
        <v>1415932643</v>
      </c>
      <c r="AF2386">
        <v>1413337043</v>
      </c>
      <c r="AG2386" t="b">
        <v>0</v>
      </c>
      <c r="AH2386">
        <v>8</v>
      </c>
      <c r="AI2386" t="b">
        <v>0</v>
      </c>
      <c r="AJ2386" t="s">
        <v>8270</v>
      </c>
      <c r="AK2386">
        <v>1</v>
      </c>
      <c r="AL2386">
        <v>1</v>
      </c>
      <c r="AM2386" s="10" t="s">
        <v>8317</v>
      </c>
      <c r="AN2386" t="s">
        <v>8318</v>
      </c>
      <c r="AO2386" s="15">
        <v>41927.067627314813</v>
      </c>
      <c r="AP2386" s="15">
        <v>41957.109293981484</v>
      </c>
      <c r="AU2386" s="3"/>
      <c r="AV2386" s="3"/>
      <c r="AW2386" s="6"/>
      <c r="AX2386" s="8"/>
      <c r="BJ2386" s="10"/>
      <c r="BL2386" s="15"/>
      <c r="BM2386" s="15"/>
    </row>
    <row r="2387" spans="1:65" ht="12.75" hidden="1" customHeight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  <c r="W2387">
        <v>2385</v>
      </c>
      <c r="X2387" s="3" t="s">
        <v>2386</v>
      </c>
      <c r="Y2387" s="3" t="s">
        <v>6495</v>
      </c>
      <c r="Z2387" s="6">
        <v>65000</v>
      </c>
      <c r="AA2387" s="8">
        <v>788</v>
      </c>
      <c r="AB2387" t="s">
        <v>8219</v>
      </c>
      <c r="AC2387" t="s">
        <v>8223</v>
      </c>
      <c r="AD2387" t="s">
        <v>8245</v>
      </c>
      <c r="AE2387">
        <v>1438793432</v>
      </c>
      <c r="AF2387">
        <v>1436201432</v>
      </c>
      <c r="AG2387" t="b">
        <v>0</v>
      </c>
      <c r="AH2387">
        <v>7</v>
      </c>
      <c r="AI2387" t="b">
        <v>0</v>
      </c>
      <c r="AJ2387" t="s">
        <v>8270</v>
      </c>
      <c r="AK2387">
        <v>1</v>
      </c>
      <c r="AL2387">
        <v>112.57</v>
      </c>
      <c r="AM2387" s="10" t="s">
        <v>8317</v>
      </c>
      <c r="AN2387" t="s">
        <v>8318</v>
      </c>
      <c r="AO2387" s="15">
        <v>42191.70175925926</v>
      </c>
      <c r="AP2387" s="15">
        <v>42221.70175925926</v>
      </c>
      <c r="AU2387" s="3"/>
      <c r="AV2387" s="3"/>
      <c r="AW2387" s="6"/>
      <c r="AX2387" s="8"/>
      <c r="BJ2387" s="10"/>
      <c r="BL2387" s="15"/>
      <c r="BM2387" s="15"/>
    </row>
    <row r="2388" spans="1:65" ht="12.75" hidden="1" customHeight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  <c r="W2388">
        <v>2386</v>
      </c>
      <c r="X2388" s="3" t="s">
        <v>2387</v>
      </c>
      <c r="Y2388" s="3" t="s">
        <v>6496</v>
      </c>
      <c r="Z2388" s="6">
        <v>30000</v>
      </c>
      <c r="AA2388" s="8">
        <v>0</v>
      </c>
      <c r="AB2388" t="s">
        <v>8219</v>
      </c>
      <c r="AC2388" t="s">
        <v>8228</v>
      </c>
      <c r="AD2388" t="s">
        <v>8250</v>
      </c>
      <c r="AE2388">
        <v>1420920424</v>
      </c>
      <c r="AF2388">
        <v>1415736424</v>
      </c>
      <c r="AG2388" t="b">
        <v>0</v>
      </c>
      <c r="AH2388">
        <v>0</v>
      </c>
      <c r="AI2388" t="b">
        <v>0</v>
      </c>
      <c r="AJ2388" t="s">
        <v>8270</v>
      </c>
      <c r="AK2388">
        <v>0</v>
      </c>
      <c r="AL2388">
        <v>0</v>
      </c>
      <c r="AM2388" s="10" t="s">
        <v>8317</v>
      </c>
      <c r="AN2388" t="s">
        <v>8318</v>
      </c>
      <c r="AO2388" s="15">
        <v>41954.838240740741</v>
      </c>
      <c r="AP2388" s="15">
        <v>42014.838240740741</v>
      </c>
      <c r="AU2388" s="3"/>
      <c r="AV2388" s="3"/>
      <c r="AW2388" s="6"/>
      <c r="AX2388" s="8"/>
      <c r="BJ2388" s="10"/>
      <c r="BL2388" s="15"/>
      <c r="BM2388" s="15"/>
    </row>
    <row r="2389" spans="1:65" ht="12.75" hidden="1" customHeight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  <c r="W2389">
        <v>2387</v>
      </c>
      <c r="X2389" s="3" t="s">
        <v>2388</v>
      </c>
      <c r="Y2389" s="3" t="s">
        <v>6497</v>
      </c>
      <c r="Z2389" s="6">
        <v>150000</v>
      </c>
      <c r="AA2389" s="8">
        <v>1026</v>
      </c>
      <c r="AB2389" t="s">
        <v>8219</v>
      </c>
      <c r="AC2389" t="s">
        <v>8223</v>
      </c>
      <c r="AD2389" t="s">
        <v>8245</v>
      </c>
      <c r="AE2389">
        <v>1469199740</v>
      </c>
      <c r="AF2389">
        <v>1465311740</v>
      </c>
      <c r="AG2389" t="b">
        <v>0</v>
      </c>
      <c r="AH2389">
        <v>3</v>
      </c>
      <c r="AI2389" t="b">
        <v>0</v>
      </c>
      <c r="AJ2389" t="s">
        <v>8270</v>
      </c>
      <c r="AK2389">
        <v>1</v>
      </c>
      <c r="AL2389">
        <v>342</v>
      </c>
      <c r="AM2389" s="10" t="s">
        <v>8317</v>
      </c>
      <c r="AN2389" t="s">
        <v>8318</v>
      </c>
      <c r="AO2389" s="15">
        <v>42528.626620370371</v>
      </c>
      <c r="AP2389" s="15">
        <v>42573.626620370371</v>
      </c>
      <c r="AU2389" s="3"/>
      <c r="AV2389" s="3"/>
      <c r="AW2389" s="6"/>
      <c r="AX2389" s="8"/>
      <c r="BJ2389" s="10"/>
      <c r="BL2389" s="15"/>
      <c r="BM2389" s="15"/>
    </row>
    <row r="2390" spans="1:65" ht="12.75" hidden="1" customHeight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  <c r="W2390">
        <v>2388</v>
      </c>
      <c r="X2390" s="3" t="s">
        <v>2389</v>
      </c>
      <c r="Y2390" s="3" t="s">
        <v>6498</v>
      </c>
      <c r="Z2390" s="6">
        <v>37000</v>
      </c>
      <c r="AA2390" s="8">
        <v>463</v>
      </c>
      <c r="AB2390" t="s">
        <v>8219</v>
      </c>
      <c r="AC2390" t="s">
        <v>8223</v>
      </c>
      <c r="AD2390" t="s">
        <v>8245</v>
      </c>
      <c r="AE2390">
        <v>1421350140</v>
      </c>
      <c r="AF2390">
        <v>1418761759</v>
      </c>
      <c r="AG2390" t="b">
        <v>0</v>
      </c>
      <c r="AH2390">
        <v>8</v>
      </c>
      <c r="AI2390" t="b">
        <v>0</v>
      </c>
      <c r="AJ2390" t="s">
        <v>8270</v>
      </c>
      <c r="AK2390">
        <v>1</v>
      </c>
      <c r="AL2390">
        <v>57.88</v>
      </c>
      <c r="AM2390" s="10" t="s">
        <v>8317</v>
      </c>
      <c r="AN2390" t="s">
        <v>8318</v>
      </c>
      <c r="AO2390" s="15">
        <v>41989.853692129633</v>
      </c>
      <c r="AP2390" s="15">
        <v>42019.811805555553</v>
      </c>
      <c r="AU2390" s="3"/>
      <c r="AV2390" s="3"/>
      <c r="AW2390" s="6"/>
      <c r="AX2390" s="8"/>
      <c r="BJ2390" s="10"/>
      <c r="BL2390" s="15"/>
      <c r="BM2390" s="15"/>
    </row>
    <row r="2391" spans="1:65" ht="12.75" hidden="1" customHeight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  <c r="W2391">
        <v>2389</v>
      </c>
      <c r="X2391" s="3" t="s">
        <v>2390</v>
      </c>
      <c r="Y2391" s="3" t="s">
        <v>6499</v>
      </c>
      <c r="Z2391" s="6">
        <v>16000</v>
      </c>
      <c r="AA2391" s="8">
        <v>30</v>
      </c>
      <c r="AB2391" t="s">
        <v>8219</v>
      </c>
      <c r="AC2391" t="s">
        <v>8229</v>
      </c>
      <c r="AD2391" t="s">
        <v>8248</v>
      </c>
      <c r="AE2391">
        <v>1437861540</v>
      </c>
      <c r="AF2391">
        <v>1435160452</v>
      </c>
      <c r="AG2391" t="b">
        <v>0</v>
      </c>
      <c r="AH2391">
        <v>1</v>
      </c>
      <c r="AI2391" t="b">
        <v>0</v>
      </c>
      <c r="AJ2391" t="s">
        <v>8270</v>
      </c>
      <c r="AK2391">
        <v>0</v>
      </c>
      <c r="AL2391">
        <v>30</v>
      </c>
      <c r="AM2391" s="10" t="s">
        <v>8317</v>
      </c>
      <c r="AN2391" t="s">
        <v>8318</v>
      </c>
      <c r="AO2391" s="15">
        <v>42179.653379629628</v>
      </c>
      <c r="AP2391" s="15">
        <v>42210.915972222225</v>
      </c>
      <c r="AU2391" s="3"/>
      <c r="AV2391" s="3"/>
      <c r="AW2391" s="6"/>
      <c r="AX2391" s="8"/>
      <c r="BJ2391" s="10"/>
      <c r="BL2391" s="15"/>
      <c r="BM2391" s="15"/>
    </row>
    <row r="2392" spans="1:65" ht="12.75" hidden="1" customHeight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  <c r="W2392">
        <v>2390</v>
      </c>
      <c r="X2392" s="3" t="s">
        <v>2391</v>
      </c>
      <c r="Y2392" s="3" t="s">
        <v>6500</v>
      </c>
      <c r="Z2392" s="6">
        <v>510000</v>
      </c>
      <c r="AA2392" s="8">
        <v>0</v>
      </c>
      <c r="AB2392" t="s">
        <v>8219</v>
      </c>
      <c r="AC2392" t="s">
        <v>8225</v>
      </c>
      <c r="AD2392" t="s">
        <v>8247</v>
      </c>
      <c r="AE2392">
        <v>1420352264</v>
      </c>
      <c r="AF2392">
        <v>1416896264</v>
      </c>
      <c r="AG2392" t="b">
        <v>0</v>
      </c>
      <c r="AH2392">
        <v>0</v>
      </c>
      <c r="AI2392" t="b">
        <v>0</v>
      </c>
      <c r="AJ2392" t="s">
        <v>8270</v>
      </c>
      <c r="AK2392">
        <v>0</v>
      </c>
      <c r="AL2392">
        <v>0</v>
      </c>
      <c r="AM2392" s="10" t="s">
        <v>8317</v>
      </c>
      <c r="AN2392" t="s">
        <v>8318</v>
      </c>
      <c r="AO2392" s="15">
        <v>41968.262314814812</v>
      </c>
      <c r="AP2392" s="15">
        <v>42008.262314814812</v>
      </c>
      <c r="AU2392" s="3"/>
      <c r="AV2392" s="3"/>
      <c r="AW2392" s="6"/>
      <c r="AX2392" s="8"/>
      <c r="BJ2392" s="10"/>
      <c r="BL2392" s="15"/>
      <c r="BM2392" s="15"/>
    </row>
    <row r="2393" spans="1:65" ht="12.75" hidden="1" customHeight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  <c r="W2393">
        <v>2391</v>
      </c>
      <c r="X2393" s="3" t="s">
        <v>2392</v>
      </c>
      <c r="Y2393" s="3" t="s">
        <v>6501</v>
      </c>
      <c r="Z2393" s="6">
        <v>20000</v>
      </c>
      <c r="AA2393" s="8">
        <v>25</v>
      </c>
      <c r="AB2393" t="s">
        <v>8219</v>
      </c>
      <c r="AC2393" t="s">
        <v>8223</v>
      </c>
      <c r="AD2393" t="s">
        <v>8245</v>
      </c>
      <c r="AE2393">
        <v>1427825044</v>
      </c>
      <c r="AF2393">
        <v>1425236644</v>
      </c>
      <c r="AG2393" t="b">
        <v>0</v>
      </c>
      <c r="AH2393">
        <v>1</v>
      </c>
      <c r="AI2393" t="b">
        <v>0</v>
      </c>
      <c r="AJ2393" t="s">
        <v>8270</v>
      </c>
      <c r="AK2393">
        <v>0</v>
      </c>
      <c r="AL2393">
        <v>25</v>
      </c>
      <c r="AM2393" s="10" t="s">
        <v>8317</v>
      </c>
      <c r="AN2393" t="s">
        <v>8318</v>
      </c>
      <c r="AO2393" s="15">
        <v>42064.794490740736</v>
      </c>
      <c r="AP2393" s="15">
        <v>42094.752824074079</v>
      </c>
      <c r="AU2393" s="3"/>
      <c r="AV2393" s="3"/>
      <c r="AW2393" s="6"/>
      <c r="AX2393" s="8"/>
      <c r="BJ2393" s="10"/>
      <c r="BL2393" s="15"/>
      <c r="BM2393" s="15"/>
    </row>
    <row r="2394" spans="1:65" ht="12.75" hidden="1" customHeight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  <c r="W2394">
        <v>2392</v>
      </c>
      <c r="X2394" s="3" t="s">
        <v>2393</v>
      </c>
      <c r="Y2394" s="3" t="s">
        <v>6502</v>
      </c>
      <c r="Z2394" s="6">
        <v>4200</v>
      </c>
      <c r="AA2394" s="8">
        <v>0</v>
      </c>
      <c r="AB2394" t="s">
        <v>8219</v>
      </c>
      <c r="AC2394" t="s">
        <v>8223</v>
      </c>
      <c r="AD2394" t="s">
        <v>8245</v>
      </c>
      <c r="AE2394">
        <v>1446087223</v>
      </c>
      <c r="AF2394">
        <v>1443495223</v>
      </c>
      <c r="AG2394" t="b">
        <v>0</v>
      </c>
      <c r="AH2394">
        <v>0</v>
      </c>
      <c r="AI2394" t="b">
        <v>0</v>
      </c>
      <c r="AJ2394" t="s">
        <v>8270</v>
      </c>
      <c r="AK2394">
        <v>0</v>
      </c>
      <c r="AL2394">
        <v>0</v>
      </c>
      <c r="AM2394" s="10" t="s">
        <v>8317</v>
      </c>
      <c r="AN2394" t="s">
        <v>8318</v>
      </c>
      <c r="AO2394" s="15">
        <v>42276.120636574073</v>
      </c>
      <c r="AP2394" s="15">
        <v>42306.120636574073</v>
      </c>
      <c r="AU2394" s="3"/>
      <c r="AV2394" s="3"/>
      <c r="AW2394" s="6"/>
      <c r="AX2394" s="8"/>
      <c r="BJ2394" s="10"/>
      <c r="BL2394" s="15"/>
      <c r="BM2394" s="15"/>
    </row>
    <row r="2395" spans="1:65" ht="12.75" hidden="1" customHeight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  <c r="W2395">
        <v>2393</v>
      </c>
      <c r="X2395" s="3" t="s">
        <v>2394</v>
      </c>
      <c r="Y2395" s="3" t="s">
        <v>6503</v>
      </c>
      <c r="Z2395" s="6">
        <v>100000</v>
      </c>
      <c r="AA2395" s="8">
        <v>50</v>
      </c>
      <c r="AB2395" t="s">
        <v>8219</v>
      </c>
      <c r="AC2395" t="s">
        <v>8223</v>
      </c>
      <c r="AD2395" t="s">
        <v>8245</v>
      </c>
      <c r="AE2395">
        <v>1439048017</v>
      </c>
      <c r="AF2395">
        <v>1436456017</v>
      </c>
      <c r="AG2395" t="b">
        <v>0</v>
      </c>
      <c r="AH2395">
        <v>1</v>
      </c>
      <c r="AI2395" t="b">
        <v>0</v>
      </c>
      <c r="AJ2395" t="s">
        <v>8270</v>
      </c>
      <c r="AK2395">
        <v>0</v>
      </c>
      <c r="AL2395">
        <v>50</v>
      </c>
      <c r="AM2395" s="10" t="s">
        <v>8317</v>
      </c>
      <c r="AN2395" t="s">
        <v>8318</v>
      </c>
      <c r="AO2395" s="15">
        <v>42194.648344907408</v>
      </c>
      <c r="AP2395" s="15">
        <v>42224.648344907408</v>
      </c>
      <c r="AU2395" s="3"/>
      <c r="AV2395" s="3"/>
      <c r="AW2395" s="6"/>
      <c r="AX2395" s="8"/>
      <c r="BJ2395" s="10"/>
      <c r="BL2395" s="15"/>
      <c r="BM2395" s="15"/>
    </row>
    <row r="2396" spans="1:65" ht="12.75" hidden="1" customHeight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  <c r="W2396">
        <v>2394</v>
      </c>
      <c r="X2396" s="3" t="s">
        <v>2395</v>
      </c>
      <c r="Y2396" s="3" t="s">
        <v>6504</v>
      </c>
      <c r="Z2396" s="6">
        <v>5000</v>
      </c>
      <c r="AA2396" s="8">
        <v>3</v>
      </c>
      <c r="AB2396" t="s">
        <v>8219</v>
      </c>
      <c r="AC2396" t="s">
        <v>8240</v>
      </c>
      <c r="AD2396" t="s">
        <v>8248</v>
      </c>
      <c r="AE2396">
        <v>1424940093</v>
      </c>
      <c r="AF2396">
        <v>1422348093</v>
      </c>
      <c r="AG2396" t="b">
        <v>0</v>
      </c>
      <c r="AH2396">
        <v>2</v>
      </c>
      <c r="AI2396" t="b">
        <v>0</v>
      </c>
      <c r="AJ2396" t="s">
        <v>8270</v>
      </c>
      <c r="AK2396">
        <v>0</v>
      </c>
      <c r="AL2396">
        <v>1.5</v>
      </c>
      <c r="AM2396" s="10" t="s">
        <v>8317</v>
      </c>
      <c r="AN2396" t="s">
        <v>8318</v>
      </c>
      <c r="AO2396" s="15">
        <v>42031.362187499995</v>
      </c>
      <c r="AP2396" s="15">
        <v>42061.362187499995</v>
      </c>
      <c r="AU2396" s="3"/>
      <c r="AV2396" s="3"/>
      <c r="AW2396" s="6"/>
      <c r="AX2396" s="8"/>
      <c r="BJ2396" s="10"/>
      <c r="BL2396" s="15"/>
      <c r="BM2396" s="15"/>
    </row>
    <row r="2397" spans="1:65" ht="12.75" hidden="1" customHeight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  <c r="W2397">
        <v>2395</v>
      </c>
      <c r="X2397" s="3" t="s">
        <v>2396</v>
      </c>
      <c r="Y2397" s="3" t="s">
        <v>6505</v>
      </c>
      <c r="Z2397" s="6">
        <v>33000</v>
      </c>
      <c r="AA2397" s="8">
        <v>0</v>
      </c>
      <c r="AB2397" t="s">
        <v>8219</v>
      </c>
      <c r="AC2397" t="s">
        <v>8223</v>
      </c>
      <c r="AD2397" t="s">
        <v>8245</v>
      </c>
      <c r="AE2397">
        <v>1484038620</v>
      </c>
      <c r="AF2397">
        <v>1481597687</v>
      </c>
      <c r="AG2397" t="b">
        <v>0</v>
      </c>
      <c r="AH2397">
        <v>0</v>
      </c>
      <c r="AI2397" t="b">
        <v>0</v>
      </c>
      <c r="AJ2397" t="s">
        <v>8270</v>
      </c>
      <c r="AK2397">
        <v>0</v>
      </c>
      <c r="AL2397">
        <v>0</v>
      </c>
      <c r="AM2397" s="10" t="s">
        <v>8317</v>
      </c>
      <c r="AN2397" t="s">
        <v>8318</v>
      </c>
      <c r="AO2397" s="15">
        <v>42717.121377314819</v>
      </c>
      <c r="AP2397" s="15">
        <v>42745.372916666667</v>
      </c>
      <c r="AU2397" s="3"/>
      <c r="AV2397" s="3"/>
      <c r="AW2397" s="6"/>
      <c r="AX2397" s="8"/>
      <c r="BJ2397" s="10"/>
      <c r="BL2397" s="15"/>
      <c r="BM2397" s="15"/>
    </row>
    <row r="2398" spans="1:65" ht="12.75" hidden="1" customHeight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  <c r="W2398">
        <v>2396</v>
      </c>
      <c r="X2398" s="3" t="s">
        <v>2397</v>
      </c>
      <c r="Y2398" s="3" t="s">
        <v>6506</v>
      </c>
      <c r="Z2398" s="6">
        <v>5000</v>
      </c>
      <c r="AA2398" s="8">
        <v>10</v>
      </c>
      <c r="AB2398" t="s">
        <v>8219</v>
      </c>
      <c r="AC2398" t="s">
        <v>8239</v>
      </c>
      <c r="AD2398" t="s">
        <v>8256</v>
      </c>
      <c r="AE2398">
        <v>1444940558</v>
      </c>
      <c r="AF2398">
        <v>1442348558</v>
      </c>
      <c r="AG2398" t="b">
        <v>0</v>
      </c>
      <c r="AH2398">
        <v>1</v>
      </c>
      <c r="AI2398" t="b">
        <v>0</v>
      </c>
      <c r="AJ2398" t="s">
        <v>8270</v>
      </c>
      <c r="AK2398">
        <v>0</v>
      </c>
      <c r="AL2398">
        <v>10</v>
      </c>
      <c r="AM2398" s="10" t="s">
        <v>8317</v>
      </c>
      <c r="AN2398" t="s">
        <v>8318</v>
      </c>
      <c r="AO2398" s="15">
        <v>42262.849050925928</v>
      </c>
      <c r="AP2398" s="15">
        <v>42292.849050925928</v>
      </c>
      <c r="AU2398" s="3"/>
      <c r="AV2398" s="3"/>
      <c r="AW2398" s="6"/>
      <c r="AX2398" s="8"/>
      <c r="BJ2398" s="10"/>
      <c r="BL2398" s="15"/>
      <c r="BM2398" s="15"/>
    </row>
    <row r="2399" spans="1:65" ht="12.75" hidden="1" customHeight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  <c r="W2399">
        <v>2397</v>
      </c>
      <c r="X2399" s="3" t="s">
        <v>2398</v>
      </c>
      <c r="Y2399" s="3" t="s">
        <v>6507</v>
      </c>
      <c r="Z2399" s="6">
        <v>124000</v>
      </c>
      <c r="AA2399" s="8">
        <v>0</v>
      </c>
      <c r="AB2399" t="s">
        <v>8219</v>
      </c>
      <c r="AC2399" t="s">
        <v>8223</v>
      </c>
      <c r="AD2399" t="s">
        <v>8245</v>
      </c>
      <c r="AE2399">
        <v>1420233256</v>
      </c>
      <c r="AF2399">
        <v>1417641256</v>
      </c>
      <c r="AG2399" t="b">
        <v>0</v>
      </c>
      <c r="AH2399">
        <v>0</v>
      </c>
      <c r="AI2399" t="b">
        <v>0</v>
      </c>
      <c r="AJ2399" t="s">
        <v>8270</v>
      </c>
      <c r="AK2399">
        <v>0</v>
      </c>
      <c r="AL2399">
        <v>0</v>
      </c>
      <c r="AM2399" s="10" t="s">
        <v>8317</v>
      </c>
      <c r="AN2399" t="s">
        <v>8318</v>
      </c>
      <c r="AO2399" s="15">
        <v>41976.88490740741</v>
      </c>
      <c r="AP2399" s="15">
        <v>42006.88490740741</v>
      </c>
      <c r="AU2399" s="3"/>
      <c r="AV2399" s="3"/>
      <c r="AW2399" s="6"/>
      <c r="AX2399" s="8"/>
      <c r="BJ2399" s="10"/>
      <c r="BL2399" s="15"/>
      <c r="BM2399" s="15"/>
    </row>
    <row r="2400" spans="1:65" ht="12.75" hidden="1" customHeight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  <c r="W2400">
        <v>2398</v>
      </c>
      <c r="X2400" s="3" t="s">
        <v>2399</v>
      </c>
      <c r="Y2400" s="3" t="s">
        <v>6508</v>
      </c>
      <c r="Z2400" s="6">
        <v>4000</v>
      </c>
      <c r="AA2400" s="8">
        <v>0</v>
      </c>
      <c r="AB2400" t="s">
        <v>8219</v>
      </c>
      <c r="AC2400" t="s">
        <v>8223</v>
      </c>
      <c r="AD2400" t="s">
        <v>8245</v>
      </c>
      <c r="AE2400">
        <v>1435874384</v>
      </c>
      <c r="AF2400">
        <v>1433282384</v>
      </c>
      <c r="AG2400" t="b">
        <v>0</v>
      </c>
      <c r="AH2400">
        <v>0</v>
      </c>
      <c r="AI2400" t="b">
        <v>0</v>
      </c>
      <c r="AJ2400" t="s">
        <v>8270</v>
      </c>
      <c r="AK2400">
        <v>0</v>
      </c>
      <c r="AL2400">
        <v>0</v>
      </c>
      <c r="AM2400" s="10" t="s">
        <v>8317</v>
      </c>
      <c r="AN2400" t="s">
        <v>8318</v>
      </c>
      <c r="AO2400" s="15">
        <v>42157.916481481487</v>
      </c>
      <c r="AP2400" s="15">
        <v>42187.916481481487</v>
      </c>
      <c r="AU2400" s="3"/>
      <c r="AV2400" s="3"/>
      <c r="AW2400" s="6"/>
      <c r="AX2400" s="8"/>
      <c r="BJ2400" s="10"/>
      <c r="BL2400" s="15"/>
      <c r="BM2400" s="15"/>
    </row>
    <row r="2401" spans="1:65" ht="12.75" hidden="1" customHeight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  <c r="W2401">
        <v>2399</v>
      </c>
      <c r="X2401" s="3" t="s">
        <v>2400</v>
      </c>
      <c r="Y2401" s="3" t="s">
        <v>6509</v>
      </c>
      <c r="Z2401" s="6">
        <v>13000</v>
      </c>
      <c r="AA2401" s="8">
        <v>0</v>
      </c>
      <c r="AB2401" t="s">
        <v>8219</v>
      </c>
      <c r="AC2401" t="s">
        <v>8234</v>
      </c>
      <c r="AD2401" t="s">
        <v>8254</v>
      </c>
      <c r="AE2401">
        <v>1418934506</v>
      </c>
      <c r="AF2401">
        <v>1415910506</v>
      </c>
      <c r="AG2401" t="b">
        <v>0</v>
      </c>
      <c r="AH2401">
        <v>0</v>
      </c>
      <c r="AI2401" t="b">
        <v>0</v>
      </c>
      <c r="AJ2401" t="s">
        <v>8270</v>
      </c>
      <c r="AK2401">
        <v>0</v>
      </c>
      <c r="AL2401">
        <v>0</v>
      </c>
      <c r="AM2401" s="10" t="s">
        <v>8317</v>
      </c>
      <c r="AN2401" t="s">
        <v>8318</v>
      </c>
      <c r="AO2401" s="15">
        <v>41956.853078703702</v>
      </c>
      <c r="AP2401" s="15">
        <v>41991.853078703702</v>
      </c>
      <c r="AU2401" s="3"/>
      <c r="AV2401" s="3"/>
      <c r="AW2401" s="6"/>
      <c r="AX2401" s="8"/>
      <c r="BJ2401" s="10"/>
      <c r="BL2401" s="15"/>
      <c r="BM2401" s="15"/>
    </row>
    <row r="2402" spans="1:65" ht="12.75" hidden="1" customHeight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  <c r="W2402">
        <v>2400</v>
      </c>
      <c r="X2402" s="3" t="s">
        <v>2401</v>
      </c>
      <c r="Y2402" s="3" t="s">
        <v>6510</v>
      </c>
      <c r="Z2402" s="6">
        <v>50000</v>
      </c>
      <c r="AA2402" s="8">
        <v>0</v>
      </c>
      <c r="AB2402" t="s">
        <v>8219</v>
      </c>
      <c r="AC2402" t="s">
        <v>8225</v>
      </c>
      <c r="AD2402" t="s">
        <v>8247</v>
      </c>
      <c r="AE2402">
        <v>1460615164</v>
      </c>
      <c r="AF2402">
        <v>1458023164</v>
      </c>
      <c r="AG2402" t="b">
        <v>0</v>
      </c>
      <c r="AH2402">
        <v>0</v>
      </c>
      <c r="AI2402" t="b">
        <v>0</v>
      </c>
      <c r="AJ2402" t="s">
        <v>8270</v>
      </c>
      <c r="AK2402">
        <v>0</v>
      </c>
      <c r="AL2402">
        <v>0</v>
      </c>
      <c r="AM2402" s="10" t="s">
        <v>8317</v>
      </c>
      <c r="AN2402" t="s">
        <v>8318</v>
      </c>
      <c r="AO2402" s="15">
        <v>42444.268101851849</v>
      </c>
      <c r="AP2402" s="15">
        <v>42474.268101851849</v>
      </c>
      <c r="AU2402" s="3"/>
      <c r="AV2402" s="3"/>
      <c r="AW2402" s="6"/>
      <c r="AX2402" s="8"/>
      <c r="BJ2402" s="10"/>
      <c r="BL2402" s="15"/>
      <c r="BM2402" s="15"/>
    </row>
    <row r="2403" spans="1:65" ht="12.75" hidden="1" customHeight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  <c r="W2403">
        <v>2401</v>
      </c>
      <c r="X2403" s="3" t="s">
        <v>2402</v>
      </c>
      <c r="Y2403" s="3" t="s">
        <v>6511</v>
      </c>
      <c r="Z2403" s="6">
        <v>28000</v>
      </c>
      <c r="AA2403" s="8">
        <v>201</v>
      </c>
      <c r="AB2403" t="s">
        <v>8220</v>
      </c>
      <c r="AC2403" t="s">
        <v>8223</v>
      </c>
      <c r="AD2403" t="s">
        <v>8245</v>
      </c>
      <c r="AE2403">
        <v>1457207096</v>
      </c>
      <c r="AF2403">
        <v>1452023096</v>
      </c>
      <c r="AG2403" t="b">
        <v>0</v>
      </c>
      <c r="AH2403">
        <v>9</v>
      </c>
      <c r="AI2403" t="b">
        <v>0</v>
      </c>
      <c r="AJ2403" t="s">
        <v>8282</v>
      </c>
      <c r="AK2403">
        <v>1</v>
      </c>
      <c r="AL2403">
        <v>22.33</v>
      </c>
      <c r="AM2403" s="10" t="s">
        <v>8334</v>
      </c>
      <c r="AN2403" t="s">
        <v>8335</v>
      </c>
      <c r="AO2403" s="15">
        <v>42374.822870370372</v>
      </c>
      <c r="AP2403" s="15">
        <v>42434.822870370372</v>
      </c>
      <c r="AU2403" s="3"/>
      <c r="AV2403" s="3"/>
      <c r="AW2403" s="6"/>
      <c r="AX2403" s="8"/>
      <c r="BJ2403" s="10"/>
      <c r="BL2403" s="15"/>
      <c r="BM2403" s="15"/>
    </row>
    <row r="2404" spans="1:65" ht="12.75" hidden="1" customHeight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  <c r="W2404">
        <v>2402</v>
      </c>
      <c r="X2404" s="3" t="s">
        <v>2403</v>
      </c>
      <c r="Y2404" s="3" t="s">
        <v>6512</v>
      </c>
      <c r="Z2404" s="6">
        <v>12000</v>
      </c>
      <c r="AA2404" s="8">
        <v>52</v>
      </c>
      <c r="AB2404" t="s">
        <v>8220</v>
      </c>
      <c r="AC2404" t="s">
        <v>8223</v>
      </c>
      <c r="AD2404" t="s">
        <v>8245</v>
      </c>
      <c r="AE2404">
        <v>1431533931</v>
      </c>
      <c r="AF2404">
        <v>1428941931</v>
      </c>
      <c r="AG2404" t="b">
        <v>0</v>
      </c>
      <c r="AH2404">
        <v>1</v>
      </c>
      <c r="AI2404" t="b">
        <v>0</v>
      </c>
      <c r="AJ2404" t="s">
        <v>8282</v>
      </c>
      <c r="AK2404">
        <v>0</v>
      </c>
      <c r="AL2404">
        <v>52</v>
      </c>
      <c r="AM2404" s="10" t="s">
        <v>8334</v>
      </c>
      <c r="AN2404" t="s">
        <v>8335</v>
      </c>
      <c r="AO2404" s="15">
        <v>42107.679756944446</v>
      </c>
      <c r="AP2404" s="15">
        <v>42137.679756944446</v>
      </c>
      <c r="AU2404" s="3"/>
      <c r="AV2404" s="3"/>
      <c r="AW2404" s="6"/>
      <c r="AX2404" s="8"/>
      <c r="BJ2404" s="10"/>
      <c r="BL2404" s="15"/>
      <c r="BM2404" s="15"/>
    </row>
    <row r="2405" spans="1:65" ht="12.75" hidden="1" customHeight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  <c r="W2405">
        <v>2403</v>
      </c>
      <c r="X2405" s="3" t="s">
        <v>2404</v>
      </c>
      <c r="Y2405" s="3" t="s">
        <v>6513</v>
      </c>
      <c r="Z2405" s="6">
        <v>1200</v>
      </c>
      <c r="AA2405" s="8">
        <v>202</v>
      </c>
      <c r="AB2405" t="s">
        <v>8220</v>
      </c>
      <c r="AC2405" t="s">
        <v>8224</v>
      </c>
      <c r="AD2405" t="s">
        <v>8246</v>
      </c>
      <c r="AE2405">
        <v>1459368658</v>
      </c>
      <c r="AF2405">
        <v>1454188258</v>
      </c>
      <c r="AG2405" t="b">
        <v>0</v>
      </c>
      <c r="AH2405">
        <v>12</v>
      </c>
      <c r="AI2405" t="b">
        <v>0</v>
      </c>
      <c r="AJ2405" t="s">
        <v>8282</v>
      </c>
      <c r="AK2405">
        <v>17</v>
      </c>
      <c r="AL2405">
        <v>16.829999999999998</v>
      </c>
      <c r="AM2405" s="10" t="s">
        <v>8334</v>
      </c>
      <c r="AN2405" t="s">
        <v>8335</v>
      </c>
      <c r="AO2405" s="15">
        <v>42399.882615740738</v>
      </c>
      <c r="AP2405" s="15">
        <v>42459.840949074074</v>
      </c>
      <c r="AU2405" s="3"/>
      <c r="AV2405" s="3"/>
      <c r="AW2405" s="6"/>
      <c r="AX2405" s="8"/>
      <c r="BJ2405" s="10"/>
      <c r="BL2405" s="15"/>
      <c r="BM2405" s="15"/>
    </row>
    <row r="2406" spans="1:65" ht="12.75" hidden="1" customHeight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  <c r="W2406">
        <v>2404</v>
      </c>
      <c r="X2406" s="3" t="s">
        <v>2405</v>
      </c>
      <c r="Y2406" s="3" t="s">
        <v>6514</v>
      </c>
      <c r="Z2406" s="6">
        <v>15000</v>
      </c>
      <c r="AA2406" s="8">
        <v>0</v>
      </c>
      <c r="AB2406" t="s">
        <v>8220</v>
      </c>
      <c r="AC2406" t="s">
        <v>8223</v>
      </c>
      <c r="AD2406" t="s">
        <v>8245</v>
      </c>
      <c r="AE2406">
        <v>1451782607</v>
      </c>
      <c r="AF2406">
        <v>1449190607</v>
      </c>
      <c r="AG2406" t="b">
        <v>0</v>
      </c>
      <c r="AH2406">
        <v>0</v>
      </c>
      <c r="AI2406" t="b">
        <v>0</v>
      </c>
      <c r="AJ2406" t="s">
        <v>8282</v>
      </c>
      <c r="AK2406">
        <v>0</v>
      </c>
      <c r="AL2406">
        <v>0</v>
      </c>
      <c r="AM2406" s="10" t="s">
        <v>8334</v>
      </c>
      <c r="AN2406" t="s">
        <v>8335</v>
      </c>
      <c r="AO2406" s="15">
        <v>42342.03943287037</v>
      </c>
      <c r="AP2406" s="15">
        <v>42372.03943287037</v>
      </c>
      <c r="AU2406" s="3"/>
      <c r="AV2406" s="3"/>
      <c r="AW2406" s="6"/>
      <c r="AX2406" s="8"/>
      <c r="BJ2406" s="10"/>
      <c r="BL2406" s="15"/>
      <c r="BM2406" s="15"/>
    </row>
    <row r="2407" spans="1:65" ht="12.75" hidden="1" customHeight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  <c r="W2407">
        <v>2405</v>
      </c>
      <c r="X2407" s="3" t="s">
        <v>2406</v>
      </c>
      <c r="Y2407" s="3" t="s">
        <v>6515</v>
      </c>
      <c r="Z2407" s="6">
        <v>5000</v>
      </c>
      <c r="AA2407" s="8">
        <v>1126</v>
      </c>
      <c r="AB2407" t="s">
        <v>8220</v>
      </c>
      <c r="AC2407" t="s">
        <v>8223</v>
      </c>
      <c r="AD2407" t="s">
        <v>8245</v>
      </c>
      <c r="AE2407">
        <v>1472911375</v>
      </c>
      <c r="AF2407">
        <v>1471096975</v>
      </c>
      <c r="AG2407" t="b">
        <v>0</v>
      </c>
      <c r="AH2407">
        <v>20</v>
      </c>
      <c r="AI2407" t="b">
        <v>0</v>
      </c>
      <c r="AJ2407" t="s">
        <v>8282</v>
      </c>
      <c r="AK2407">
        <v>23</v>
      </c>
      <c r="AL2407">
        <v>56.3</v>
      </c>
      <c r="AM2407" s="10" t="s">
        <v>8334</v>
      </c>
      <c r="AN2407" t="s">
        <v>8335</v>
      </c>
      <c r="AO2407" s="15">
        <v>42595.585358796292</v>
      </c>
      <c r="AP2407" s="15">
        <v>42616.585358796292</v>
      </c>
      <c r="AU2407" s="3"/>
      <c r="AV2407" s="3"/>
      <c r="AW2407" s="6"/>
      <c r="AX2407" s="8"/>
      <c r="BJ2407" s="10"/>
      <c r="BL2407" s="15"/>
      <c r="BM2407" s="15"/>
    </row>
    <row r="2408" spans="1:65" ht="12.75" hidden="1" customHeight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  <c r="W2408">
        <v>2406</v>
      </c>
      <c r="X2408" s="3" t="s">
        <v>2407</v>
      </c>
      <c r="Y2408" s="3" t="s">
        <v>6516</v>
      </c>
      <c r="Z2408" s="6">
        <v>3250</v>
      </c>
      <c r="AA2408" s="8">
        <v>1345</v>
      </c>
      <c r="AB2408" t="s">
        <v>8220</v>
      </c>
      <c r="AC2408" t="s">
        <v>8223</v>
      </c>
      <c r="AD2408" t="s">
        <v>8245</v>
      </c>
      <c r="AE2408">
        <v>1421635190</v>
      </c>
      <c r="AF2408">
        <v>1418179190</v>
      </c>
      <c r="AG2408" t="b">
        <v>0</v>
      </c>
      <c r="AH2408">
        <v>16</v>
      </c>
      <c r="AI2408" t="b">
        <v>0</v>
      </c>
      <c r="AJ2408" t="s">
        <v>8282</v>
      </c>
      <c r="AK2408">
        <v>41</v>
      </c>
      <c r="AL2408">
        <v>84.06</v>
      </c>
      <c r="AM2408" s="10" t="s">
        <v>8334</v>
      </c>
      <c r="AN2408" t="s">
        <v>8335</v>
      </c>
      <c r="AO2408" s="15">
        <v>41983.110995370371</v>
      </c>
      <c r="AP2408" s="15">
        <v>42023.110995370371</v>
      </c>
      <c r="AU2408" s="3"/>
      <c r="AV2408" s="3"/>
      <c r="AW2408" s="6"/>
      <c r="AX2408" s="8"/>
      <c r="BJ2408" s="10"/>
      <c r="BL2408" s="15"/>
      <c r="BM2408" s="15"/>
    </row>
    <row r="2409" spans="1:65" ht="12.75" hidden="1" customHeight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  <c r="W2409">
        <v>2407</v>
      </c>
      <c r="X2409" s="3" t="s">
        <v>2408</v>
      </c>
      <c r="Y2409" s="3" t="s">
        <v>6517</v>
      </c>
      <c r="Z2409" s="6">
        <v>22000</v>
      </c>
      <c r="AA2409" s="8">
        <v>5557</v>
      </c>
      <c r="AB2409" t="s">
        <v>8220</v>
      </c>
      <c r="AC2409" t="s">
        <v>8223</v>
      </c>
      <c r="AD2409" t="s">
        <v>8245</v>
      </c>
      <c r="AE2409">
        <v>1428732000</v>
      </c>
      <c r="AF2409">
        <v>1426772928</v>
      </c>
      <c r="AG2409" t="b">
        <v>0</v>
      </c>
      <c r="AH2409">
        <v>33</v>
      </c>
      <c r="AI2409" t="b">
        <v>0</v>
      </c>
      <c r="AJ2409" t="s">
        <v>8282</v>
      </c>
      <c r="AK2409">
        <v>25</v>
      </c>
      <c r="AL2409">
        <v>168.39</v>
      </c>
      <c r="AM2409" s="10" t="s">
        <v>8334</v>
      </c>
      <c r="AN2409" t="s">
        <v>8335</v>
      </c>
      <c r="AO2409" s="15">
        <v>42082.575555555552</v>
      </c>
      <c r="AP2409" s="15">
        <v>42105.25</v>
      </c>
      <c r="AU2409" s="3"/>
      <c r="AV2409" s="3"/>
      <c r="AW2409" s="6"/>
      <c r="AX2409" s="8"/>
      <c r="BJ2409" s="10"/>
      <c r="BL2409" s="15"/>
      <c r="BM2409" s="15"/>
    </row>
    <row r="2410" spans="1:65" ht="12.75" hidden="1" customHeight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  <c r="W2410">
        <v>2408</v>
      </c>
      <c r="X2410" s="3" t="s">
        <v>2409</v>
      </c>
      <c r="Y2410" s="3" t="s">
        <v>6518</v>
      </c>
      <c r="Z2410" s="6">
        <v>15000</v>
      </c>
      <c r="AA2410" s="8">
        <v>30</v>
      </c>
      <c r="AB2410" t="s">
        <v>8220</v>
      </c>
      <c r="AC2410" t="s">
        <v>8223</v>
      </c>
      <c r="AD2410" t="s">
        <v>8245</v>
      </c>
      <c r="AE2410">
        <v>1415247757</v>
      </c>
      <c r="AF2410">
        <v>1412652157</v>
      </c>
      <c r="AG2410" t="b">
        <v>0</v>
      </c>
      <c r="AH2410">
        <v>2</v>
      </c>
      <c r="AI2410" t="b">
        <v>0</v>
      </c>
      <c r="AJ2410" t="s">
        <v>8282</v>
      </c>
      <c r="AK2410">
        <v>0</v>
      </c>
      <c r="AL2410">
        <v>15</v>
      </c>
      <c r="AM2410" s="10" t="s">
        <v>8334</v>
      </c>
      <c r="AN2410" t="s">
        <v>8335</v>
      </c>
      <c r="AO2410" s="15">
        <v>41919.140706018516</v>
      </c>
      <c r="AP2410" s="15">
        <v>41949.182372685187</v>
      </c>
      <c r="AU2410" s="3"/>
      <c r="AV2410" s="3"/>
      <c r="AW2410" s="6"/>
      <c r="AX2410" s="8"/>
      <c r="BJ2410" s="10"/>
      <c r="BL2410" s="15"/>
      <c r="BM2410" s="15"/>
    </row>
    <row r="2411" spans="1:65" ht="12.75" hidden="1" customHeight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  <c r="W2411">
        <v>2409</v>
      </c>
      <c r="X2411" s="3" t="s">
        <v>2410</v>
      </c>
      <c r="Y2411" s="3" t="s">
        <v>6519</v>
      </c>
      <c r="Z2411" s="6">
        <v>25000</v>
      </c>
      <c r="AA2411" s="8">
        <v>460</v>
      </c>
      <c r="AB2411" t="s">
        <v>8220</v>
      </c>
      <c r="AC2411" t="s">
        <v>8223</v>
      </c>
      <c r="AD2411" t="s">
        <v>8245</v>
      </c>
      <c r="AE2411">
        <v>1439931675</v>
      </c>
      <c r="AF2411">
        <v>1437339675</v>
      </c>
      <c r="AG2411" t="b">
        <v>0</v>
      </c>
      <c r="AH2411">
        <v>6</v>
      </c>
      <c r="AI2411" t="b">
        <v>0</v>
      </c>
      <c r="AJ2411" t="s">
        <v>8282</v>
      </c>
      <c r="AK2411">
        <v>2</v>
      </c>
      <c r="AL2411">
        <v>76.67</v>
      </c>
      <c r="AM2411" s="10" t="s">
        <v>8334</v>
      </c>
      <c r="AN2411" t="s">
        <v>8335</v>
      </c>
      <c r="AO2411" s="15">
        <v>42204.875868055555</v>
      </c>
      <c r="AP2411" s="15">
        <v>42234.875868055555</v>
      </c>
      <c r="AU2411" s="3"/>
      <c r="AV2411" s="3"/>
      <c r="AW2411" s="6"/>
      <c r="AX2411" s="8"/>
      <c r="BJ2411" s="10"/>
      <c r="BL2411" s="15"/>
      <c r="BM2411" s="15"/>
    </row>
    <row r="2412" spans="1:65" ht="12.75" hidden="1" customHeight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  <c r="W2412">
        <v>2410</v>
      </c>
      <c r="X2412" s="3" t="s">
        <v>2411</v>
      </c>
      <c r="Y2412" s="3" t="s">
        <v>6520</v>
      </c>
      <c r="Z2412" s="6">
        <v>15000</v>
      </c>
      <c r="AA2412" s="8">
        <v>0</v>
      </c>
      <c r="AB2412" t="s">
        <v>8220</v>
      </c>
      <c r="AC2412" t="s">
        <v>8225</v>
      </c>
      <c r="AD2412" t="s">
        <v>8247</v>
      </c>
      <c r="AE2412">
        <v>1441619275</v>
      </c>
      <c r="AF2412">
        <v>1439027275</v>
      </c>
      <c r="AG2412" t="b">
        <v>0</v>
      </c>
      <c r="AH2412">
        <v>0</v>
      </c>
      <c r="AI2412" t="b">
        <v>0</v>
      </c>
      <c r="AJ2412" t="s">
        <v>8282</v>
      </c>
      <c r="AK2412">
        <v>0</v>
      </c>
      <c r="AL2412">
        <v>0</v>
      </c>
      <c r="AM2412" s="10" t="s">
        <v>8334</v>
      </c>
      <c r="AN2412" t="s">
        <v>8335</v>
      </c>
      <c r="AO2412" s="15">
        <v>42224.408275462964</v>
      </c>
      <c r="AP2412" s="15">
        <v>42254.408275462964</v>
      </c>
      <c r="AU2412" s="3"/>
      <c r="AV2412" s="3"/>
      <c r="AW2412" s="6"/>
      <c r="AX2412" s="8"/>
      <c r="BJ2412" s="10"/>
      <c r="BL2412" s="15"/>
      <c r="BM2412" s="15"/>
    </row>
    <row r="2413" spans="1:65" ht="12.75" hidden="1" customHeight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  <c r="W2413">
        <v>2411</v>
      </c>
      <c r="X2413" s="3" t="s">
        <v>2412</v>
      </c>
      <c r="Y2413" s="3" t="s">
        <v>6521</v>
      </c>
      <c r="Z2413" s="6">
        <v>25000</v>
      </c>
      <c r="AA2413" s="8">
        <v>151</v>
      </c>
      <c r="AB2413" t="s">
        <v>8220</v>
      </c>
      <c r="AC2413" t="s">
        <v>8223</v>
      </c>
      <c r="AD2413" t="s">
        <v>8245</v>
      </c>
      <c r="AE2413">
        <v>1440524082</v>
      </c>
      <c r="AF2413">
        <v>1437932082</v>
      </c>
      <c r="AG2413" t="b">
        <v>0</v>
      </c>
      <c r="AH2413">
        <v>3</v>
      </c>
      <c r="AI2413" t="b">
        <v>0</v>
      </c>
      <c r="AJ2413" t="s">
        <v>8282</v>
      </c>
      <c r="AK2413">
        <v>1</v>
      </c>
      <c r="AL2413">
        <v>50.33</v>
      </c>
      <c r="AM2413" s="10" t="s">
        <v>8334</v>
      </c>
      <c r="AN2413" t="s">
        <v>8335</v>
      </c>
      <c r="AO2413" s="15">
        <v>42211.732430555552</v>
      </c>
      <c r="AP2413" s="15">
        <v>42241.732430555552</v>
      </c>
      <c r="AU2413" s="3"/>
      <c r="AV2413" s="3"/>
      <c r="AW2413" s="6"/>
      <c r="AX2413" s="8"/>
      <c r="BJ2413" s="10"/>
      <c r="BL2413" s="15"/>
      <c r="BM2413" s="15"/>
    </row>
    <row r="2414" spans="1:65" ht="12.75" hidden="1" customHeight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  <c r="W2414">
        <v>2412</v>
      </c>
      <c r="X2414" s="3" t="s">
        <v>2413</v>
      </c>
      <c r="Y2414" s="3" t="s">
        <v>6522</v>
      </c>
      <c r="Z2414" s="6">
        <v>8000</v>
      </c>
      <c r="AA2414" s="8">
        <v>0</v>
      </c>
      <c r="AB2414" t="s">
        <v>8220</v>
      </c>
      <c r="AC2414" t="s">
        <v>8229</v>
      </c>
      <c r="AD2414" t="s">
        <v>8248</v>
      </c>
      <c r="AE2414">
        <v>1480185673</v>
      </c>
      <c r="AF2414">
        <v>1476294073</v>
      </c>
      <c r="AG2414" t="b">
        <v>0</v>
      </c>
      <c r="AH2414">
        <v>0</v>
      </c>
      <c r="AI2414" t="b">
        <v>0</v>
      </c>
      <c r="AJ2414" t="s">
        <v>8282</v>
      </c>
      <c r="AK2414">
        <v>0</v>
      </c>
      <c r="AL2414">
        <v>0</v>
      </c>
      <c r="AM2414" s="10" t="s">
        <v>8334</v>
      </c>
      <c r="AN2414" t="s">
        <v>8335</v>
      </c>
      <c r="AO2414" s="15">
        <v>42655.736956018518</v>
      </c>
      <c r="AP2414" s="15">
        <v>42700.778622685189</v>
      </c>
      <c r="AU2414" s="3"/>
      <c r="AV2414" s="3"/>
      <c r="AW2414" s="6"/>
      <c r="AX2414" s="8"/>
      <c r="BJ2414" s="10"/>
      <c r="BL2414" s="15"/>
      <c r="BM2414" s="15"/>
    </row>
    <row r="2415" spans="1:65" ht="12.75" hidden="1" customHeight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  <c r="W2415">
        <v>2413</v>
      </c>
      <c r="X2415" s="3" t="s">
        <v>2414</v>
      </c>
      <c r="Y2415" s="3" t="s">
        <v>6523</v>
      </c>
      <c r="Z2415" s="6">
        <v>3000</v>
      </c>
      <c r="AA2415" s="8">
        <v>25</v>
      </c>
      <c r="AB2415" t="s">
        <v>8220</v>
      </c>
      <c r="AC2415" t="s">
        <v>8223</v>
      </c>
      <c r="AD2415" t="s">
        <v>8245</v>
      </c>
      <c r="AE2415">
        <v>1401579000</v>
      </c>
      <c r="AF2415">
        <v>1398911882</v>
      </c>
      <c r="AG2415" t="b">
        <v>0</v>
      </c>
      <c r="AH2415">
        <v>3</v>
      </c>
      <c r="AI2415" t="b">
        <v>0</v>
      </c>
      <c r="AJ2415" t="s">
        <v>8282</v>
      </c>
      <c r="AK2415">
        <v>1</v>
      </c>
      <c r="AL2415">
        <v>8.33</v>
      </c>
      <c r="AM2415" s="10" t="s">
        <v>8334</v>
      </c>
      <c r="AN2415" t="s">
        <v>8335</v>
      </c>
      <c r="AO2415" s="15">
        <v>41760.10974537037</v>
      </c>
      <c r="AP2415" s="15">
        <v>41790.979166666664</v>
      </c>
      <c r="AU2415" s="3"/>
      <c r="AV2415" s="3"/>
      <c r="AW2415" s="6"/>
      <c r="AX2415" s="8"/>
      <c r="BJ2415" s="10"/>
      <c r="BL2415" s="15"/>
      <c r="BM2415" s="15"/>
    </row>
    <row r="2416" spans="1:65" ht="12.75" hidden="1" customHeight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  <c r="W2416">
        <v>2414</v>
      </c>
      <c r="X2416" s="3" t="s">
        <v>2415</v>
      </c>
      <c r="Y2416" s="3" t="s">
        <v>6524</v>
      </c>
      <c r="Z2416" s="6">
        <v>15000</v>
      </c>
      <c r="AA2416" s="8">
        <v>460</v>
      </c>
      <c r="AB2416" t="s">
        <v>8220</v>
      </c>
      <c r="AC2416" t="s">
        <v>8223</v>
      </c>
      <c r="AD2416" t="s">
        <v>8245</v>
      </c>
      <c r="AE2416">
        <v>1440215940</v>
      </c>
      <c r="AF2416">
        <v>1436805660</v>
      </c>
      <c r="AG2416" t="b">
        <v>0</v>
      </c>
      <c r="AH2416">
        <v>13</v>
      </c>
      <c r="AI2416" t="b">
        <v>0</v>
      </c>
      <c r="AJ2416" t="s">
        <v>8282</v>
      </c>
      <c r="AK2416">
        <v>3</v>
      </c>
      <c r="AL2416">
        <v>35.380000000000003</v>
      </c>
      <c r="AM2416" s="10" t="s">
        <v>8334</v>
      </c>
      <c r="AN2416" t="s">
        <v>8335</v>
      </c>
      <c r="AO2416" s="15">
        <v>42198.695138888885</v>
      </c>
      <c r="AP2416" s="15">
        <v>42238.165972222225</v>
      </c>
      <c r="AU2416" s="3"/>
      <c r="AV2416" s="3"/>
      <c r="AW2416" s="6"/>
      <c r="AX2416" s="8"/>
      <c r="BJ2416" s="10"/>
      <c r="BL2416" s="15"/>
      <c r="BM2416" s="15"/>
    </row>
    <row r="2417" spans="1:65" ht="12.75" hidden="1" customHeight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  <c r="W2417">
        <v>2415</v>
      </c>
      <c r="X2417" s="3" t="s">
        <v>2416</v>
      </c>
      <c r="Y2417" s="3" t="s">
        <v>6525</v>
      </c>
      <c r="Z2417" s="6">
        <v>60000</v>
      </c>
      <c r="AA2417" s="8">
        <v>335</v>
      </c>
      <c r="AB2417" t="s">
        <v>8220</v>
      </c>
      <c r="AC2417" t="s">
        <v>8223</v>
      </c>
      <c r="AD2417" t="s">
        <v>8245</v>
      </c>
      <c r="AE2417">
        <v>1468615346</v>
      </c>
      <c r="AF2417">
        <v>1466023346</v>
      </c>
      <c r="AG2417" t="b">
        <v>0</v>
      </c>
      <c r="AH2417">
        <v>6</v>
      </c>
      <c r="AI2417" t="b">
        <v>0</v>
      </c>
      <c r="AJ2417" t="s">
        <v>8282</v>
      </c>
      <c r="AK2417">
        <v>1</v>
      </c>
      <c r="AL2417">
        <v>55.83</v>
      </c>
      <c r="AM2417" s="10" t="s">
        <v>8334</v>
      </c>
      <c r="AN2417" t="s">
        <v>8335</v>
      </c>
      <c r="AO2417" s="15">
        <v>42536.862800925926</v>
      </c>
      <c r="AP2417" s="15">
        <v>42566.862800925926</v>
      </c>
      <c r="AU2417" s="3"/>
      <c r="AV2417" s="3"/>
      <c r="AW2417" s="6"/>
      <c r="AX2417" s="8"/>
      <c r="BJ2417" s="10"/>
      <c r="BL2417" s="15"/>
      <c r="BM2417" s="15"/>
    </row>
    <row r="2418" spans="1:65" ht="12.75" hidden="1" customHeight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  <c r="W2418">
        <v>2416</v>
      </c>
      <c r="X2418" s="3" t="s">
        <v>2417</v>
      </c>
      <c r="Y2418" s="3" t="s">
        <v>6526</v>
      </c>
      <c r="Z2418" s="6">
        <v>20000</v>
      </c>
      <c r="AA2418" s="8">
        <v>5</v>
      </c>
      <c r="AB2418" t="s">
        <v>8220</v>
      </c>
      <c r="AC2418" t="s">
        <v>8223</v>
      </c>
      <c r="AD2418" t="s">
        <v>8245</v>
      </c>
      <c r="AE2418">
        <v>1426345200</v>
      </c>
      <c r="AF2418">
        <v>1421343743</v>
      </c>
      <c r="AG2418" t="b">
        <v>0</v>
      </c>
      <c r="AH2418">
        <v>1</v>
      </c>
      <c r="AI2418" t="b">
        <v>0</v>
      </c>
      <c r="AJ2418" t="s">
        <v>8282</v>
      </c>
      <c r="AK2418">
        <v>0</v>
      </c>
      <c r="AL2418">
        <v>5</v>
      </c>
      <c r="AM2418" s="10" t="s">
        <v>8334</v>
      </c>
      <c r="AN2418" t="s">
        <v>8335</v>
      </c>
      <c r="AO2418" s="15">
        <v>42019.737766203703</v>
      </c>
      <c r="AP2418" s="15">
        <v>42077.625</v>
      </c>
      <c r="AU2418" s="3"/>
      <c r="AV2418" s="3"/>
      <c r="AW2418" s="6"/>
      <c r="AX2418" s="8"/>
      <c r="BJ2418" s="10"/>
      <c r="BL2418" s="15"/>
      <c r="BM2418" s="15"/>
    </row>
    <row r="2419" spans="1:65" ht="12.75" hidden="1" customHeight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  <c r="W2419">
        <v>2417</v>
      </c>
      <c r="X2419" s="3" t="s">
        <v>2418</v>
      </c>
      <c r="Y2419" s="3" t="s">
        <v>6527</v>
      </c>
      <c r="Z2419" s="6">
        <v>1000</v>
      </c>
      <c r="AA2419" s="8">
        <v>0</v>
      </c>
      <c r="AB2419" t="s">
        <v>8220</v>
      </c>
      <c r="AC2419" t="s">
        <v>8223</v>
      </c>
      <c r="AD2419" t="s">
        <v>8245</v>
      </c>
      <c r="AE2419">
        <v>1407705187</v>
      </c>
      <c r="AF2419">
        <v>1405113187</v>
      </c>
      <c r="AG2419" t="b">
        <v>0</v>
      </c>
      <c r="AH2419">
        <v>0</v>
      </c>
      <c r="AI2419" t="b">
        <v>0</v>
      </c>
      <c r="AJ2419" t="s">
        <v>8282</v>
      </c>
      <c r="AK2419">
        <v>0</v>
      </c>
      <c r="AL2419">
        <v>0</v>
      </c>
      <c r="AM2419" s="10" t="s">
        <v>8334</v>
      </c>
      <c r="AN2419" t="s">
        <v>8335</v>
      </c>
      <c r="AO2419" s="15">
        <v>41831.884108796294</v>
      </c>
      <c r="AP2419" s="15">
        <v>41861.884108796294</v>
      </c>
      <c r="AU2419" s="3"/>
      <c r="AV2419" s="3"/>
      <c r="AW2419" s="6"/>
      <c r="AX2419" s="8"/>
      <c r="BJ2419" s="10"/>
      <c r="BL2419" s="15"/>
      <c r="BM2419" s="15"/>
    </row>
    <row r="2420" spans="1:65" ht="12.75" hidden="1" customHeight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  <c r="W2420">
        <v>2418</v>
      </c>
      <c r="X2420" s="3" t="s">
        <v>2419</v>
      </c>
      <c r="Y2420" s="3" t="s">
        <v>6528</v>
      </c>
      <c r="Z2420" s="6">
        <v>25000</v>
      </c>
      <c r="AA2420" s="8">
        <v>5</v>
      </c>
      <c r="AB2420" t="s">
        <v>8220</v>
      </c>
      <c r="AC2420" t="s">
        <v>8223</v>
      </c>
      <c r="AD2420" t="s">
        <v>8245</v>
      </c>
      <c r="AE2420">
        <v>1427225644</v>
      </c>
      <c r="AF2420">
        <v>1422045244</v>
      </c>
      <c r="AG2420" t="b">
        <v>0</v>
      </c>
      <c r="AH2420">
        <v>5</v>
      </c>
      <c r="AI2420" t="b">
        <v>0</v>
      </c>
      <c r="AJ2420" t="s">
        <v>8282</v>
      </c>
      <c r="AK2420">
        <v>0</v>
      </c>
      <c r="AL2420">
        <v>1</v>
      </c>
      <c r="AM2420" s="10" t="s">
        <v>8334</v>
      </c>
      <c r="AN2420" t="s">
        <v>8335</v>
      </c>
      <c r="AO2420" s="15">
        <v>42027.856990740736</v>
      </c>
      <c r="AP2420" s="15">
        <v>42087.815324074079</v>
      </c>
      <c r="AU2420" s="3"/>
      <c r="AV2420" s="3"/>
      <c r="AW2420" s="6"/>
      <c r="AX2420" s="8"/>
      <c r="BJ2420" s="10"/>
      <c r="BL2420" s="15"/>
      <c r="BM2420" s="15"/>
    </row>
    <row r="2421" spans="1:65" ht="12.75" hidden="1" customHeight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42053.738298611112</v>
      </c>
      <c r="W2421">
        <v>2419</v>
      </c>
      <c r="X2421" s="3" t="s">
        <v>2420</v>
      </c>
      <c r="Y2421" s="3" t="s">
        <v>6529</v>
      </c>
      <c r="Z2421" s="6">
        <v>3000</v>
      </c>
      <c r="AA2421" s="8">
        <v>0</v>
      </c>
      <c r="AB2421" t="s">
        <v>8220</v>
      </c>
      <c r="AC2421" t="s">
        <v>8223</v>
      </c>
      <c r="AD2421" t="s">
        <v>8245</v>
      </c>
      <c r="AE2421">
        <v>1424281389</v>
      </c>
      <c r="AF2421">
        <v>1419097389</v>
      </c>
      <c r="AG2421" t="b">
        <v>0</v>
      </c>
      <c r="AH2421">
        <v>0</v>
      </c>
      <c r="AI2421" t="b">
        <v>0</v>
      </c>
      <c r="AJ2421" t="s">
        <v>8282</v>
      </c>
      <c r="AK2421">
        <v>0</v>
      </c>
      <c r="AL2421">
        <v>0</v>
      </c>
      <c r="AM2421" s="10" t="s">
        <v>8334</v>
      </c>
      <c r="AN2421" t="s">
        <v>8335</v>
      </c>
      <c r="AO2421" s="15">
        <v>41993.738298611104</v>
      </c>
      <c r="AP2421" s="15">
        <v>42053.738298611112</v>
      </c>
      <c r="AU2421" s="3"/>
      <c r="AV2421" s="3"/>
      <c r="AW2421" s="6"/>
      <c r="AX2421" s="8"/>
      <c r="BJ2421" s="10"/>
      <c r="BL2421" s="15"/>
      <c r="BM2421" s="15"/>
    </row>
    <row r="2422" spans="1:65" ht="12.75" hidden="1" customHeight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  <c r="W2422">
        <v>2420</v>
      </c>
      <c r="X2422" s="3" t="s">
        <v>2421</v>
      </c>
      <c r="Y2422" s="3" t="s">
        <v>6530</v>
      </c>
      <c r="Z2422" s="6">
        <v>16870</v>
      </c>
      <c r="AA2422" s="8">
        <v>2501</v>
      </c>
      <c r="AB2422" t="s">
        <v>8220</v>
      </c>
      <c r="AC2422" t="s">
        <v>8223</v>
      </c>
      <c r="AD2422" t="s">
        <v>8245</v>
      </c>
      <c r="AE2422">
        <v>1415583695</v>
      </c>
      <c r="AF2422">
        <v>1410396095</v>
      </c>
      <c r="AG2422" t="b">
        <v>0</v>
      </c>
      <c r="AH2422">
        <v>36</v>
      </c>
      <c r="AI2422" t="b">
        <v>0</v>
      </c>
      <c r="AJ2422" t="s">
        <v>8282</v>
      </c>
      <c r="AK2422">
        <v>15</v>
      </c>
      <c r="AL2422">
        <v>69.47</v>
      </c>
      <c r="AM2422" s="10" t="s">
        <v>8334</v>
      </c>
      <c r="AN2422" t="s">
        <v>8335</v>
      </c>
      <c r="AO2422" s="15">
        <v>41893.028877314813</v>
      </c>
      <c r="AP2422" s="15">
        <v>41953.070543981477</v>
      </c>
      <c r="AU2422" s="3"/>
      <c r="AV2422" s="3"/>
      <c r="AW2422" s="6"/>
      <c r="AX2422" s="8"/>
      <c r="BJ2422" s="10"/>
      <c r="BL2422" s="15"/>
      <c r="BM2422" s="15"/>
    </row>
    <row r="2423" spans="1:65" ht="12.75" hidden="1" customHeight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  <c r="W2423">
        <v>2421</v>
      </c>
      <c r="X2423" s="3" t="s">
        <v>2422</v>
      </c>
      <c r="Y2423" s="3" t="s">
        <v>6531</v>
      </c>
      <c r="Z2423" s="6">
        <v>6000</v>
      </c>
      <c r="AA2423" s="8">
        <v>1</v>
      </c>
      <c r="AB2423" t="s">
        <v>8220</v>
      </c>
      <c r="AC2423" t="s">
        <v>8223</v>
      </c>
      <c r="AD2423" t="s">
        <v>8245</v>
      </c>
      <c r="AE2423">
        <v>1424536196</v>
      </c>
      <c r="AF2423">
        <v>1421944196</v>
      </c>
      <c r="AG2423" t="b">
        <v>0</v>
      </c>
      <c r="AH2423">
        <v>1</v>
      </c>
      <c r="AI2423" t="b">
        <v>0</v>
      </c>
      <c r="AJ2423" t="s">
        <v>8282</v>
      </c>
      <c r="AK2423">
        <v>0</v>
      </c>
      <c r="AL2423">
        <v>1</v>
      </c>
      <c r="AM2423" s="10" t="s">
        <v>8334</v>
      </c>
      <c r="AN2423" t="s">
        <v>8335</v>
      </c>
      <c r="AO2423" s="15">
        <v>42026.687453703707</v>
      </c>
      <c r="AP2423" s="15">
        <v>42056.687453703707</v>
      </c>
      <c r="AU2423" s="3"/>
      <c r="AV2423" s="3"/>
      <c r="AW2423" s="6"/>
      <c r="AX2423" s="8"/>
      <c r="BJ2423" s="10"/>
      <c r="BL2423" s="15"/>
      <c r="BM2423" s="15"/>
    </row>
    <row r="2424" spans="1:65" ht="12.75" hidden="1" customHeight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  <c r="W2424">
        <v>2422</v>
      </c>
      <c r="X2424" s="3" t="s">
        <v>2423</v>
      </c>
      <c r="Y2424" s="3" t="s">
        <v>6532</v>
      </c>
      <c r="Z2424" s="6">
        <v>500</v>
      </c>
      <c r="AA2424" s="8">
        <v>1</v>
      </c>
      <c r="AB2424" t="s">
        <v>8220</v>
      </c>
      <c r="AC2424" t="s">
        <v>8223</v>
      </c>
      <c r="AD2424" t="s">
        <v>8245</v>
      </c>
      <c r="AE2424">
        <v>1426091036</v>
      </c>
      <c r="AF2424">
        <v>1423502636</v>
      </c>
      <c r="AG2424" t="b">
        <v>0</v>
      </c>
      <c r="AH2424">
        <v>1</v>
      </c>
      <c r="AI2424" t="b">
        <v>0</v>
      </c>
      <c r="AJ2424" t="s">
        <v>8282</v>
      </c>
      <c r="AK2424">
        <v>0</v>
      </c>
      <c r="AL2424">
        <v>1</v>
      </c>
      <c r="AM2424" s="10" t="s">
        <v>8334</v>
      </c>
      <c r="AN2424" t="s">
        <v>8335</v>
      </c>
      <c r="AO2424" s="15">
        <v>42044.724953703699</v>
      </c>
      <c r="AP2424" s="15">
        <v>42074.683287037042</v>
      </c>
      <c r="AU2424" s="3"/>
      <c r="AV2424" s="3"/>
      <c r="AW2424" s="6"/>
      <c r="AX2424" s="8"/>
      <c r="BJ2424" s="10"/>
      <c r="BL2424" s="15"/>
      <c r="BM2424" s="15"/>
    </row>
    <row r="2425" spans="1:65" ht="12.75" hidden="1" customHeight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  <c r="W2425">
        <v>2423</v>
      </c>
      <c r="X2425" s="3" t="s">
        <v>2424</v>
      </c>
      <c r="Y2425" s="3" t="s">
        <v>6533</v>
      </c>
      <c r="Z2425" s="6">
        <v>60000</v>
      </c>
      <c r="AA2425" s="8">
        <v>8</v>
      </c>
      <c r="AB2425" t="s">
        <v>8220</v>
      </c>
      <c r="AC2425" t="s">
        <v>8223</v>
      </c>
      <c r="AD2425" t="s">
        <v>8245</v>
      </c>
      <c r="AE2425">
        <v>1420044890</v>
      </c>
      <c r="AF2425">
        <v>1417452890</v>
      </c>
      <c r="AG2425" t="b">
        <v>0</v>
      </c>
      <c r="AH2425">
        <v>1</v>
      </c>
      <c r="AI2425" t="b">
        <v>0</v>
      </c>
      <c r="AJ2425" t="s">
        <v>8282</v>
      </c>
      <c r="AK2425">
        <v>0</v>
      </c>
      <c r="AL2425">
        <v>8</v>
      </c>
      <c r="AM2425" s="10" t="s">
        <v>8334</v>
      </c>
      <c r="AN2425" t="s">
        <v>8335</v>
      </c>
      <c r="AO2425" s="15">
        <v>41974.704745370371</v>
      </c>
      <c r="AP2425" s="15">
        <v>42004.704745370371</v>
      </c>
      <c r="AU2425" s="3"/>
      <c r="AV2425" s="3"/>
      <c r="AW2425" s="6"/>
      <c r="AX2425" s="8"/>
      <c r="BJ2425" s="10"/>
      <c r="BL2425" s="15"/>
      <c r="BM2425" s="15"/>
    </row>
    <row r="2426" spans="1:65" ht="12.75" hidden="1" customHeight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  <c r="W2426">
        <v>2424</v>
      </c>
      <c r="X2426" s="3" t="s">
        <v>2425</v>
      </c>
      <c r="Y2426" s="3" t="s">
        <v>6534</v>
      </c>
      <c r="Z2426" s="6">
        <v>25000</v>
      </c>
      <c r="AA2426" s="8">
        <v>310</v>
      </c>
      <c r="AB2426" t="s">
        <v>8220</v>
      </c>
      <c r="AC2426" t="s">
        <v>8223</v>
      </c>
      <c r="AD2426" t="s">
        <v>8245</v>
      </c>
      <c r="AE2426">
        <v>1414445108</v>
      </c>
      <c r="AF2426">
        <v>1411853108</v>
      </c>
      <c r="AG2426" t="b">
        <v>0</v>
      </c>
      <c r="AH2426">
        <v>9</v>
      </c>
      <c r="AI2426" t="b">
        <v>0</v>
      </c>
      <c r="AJ2426" t="s">
        <v>8282</v>
      </c>
      <c r="AK2426">
        <v>1</v>
      </c>
      <c r="AL2426">
        <v>34.44</v>
      </c>
      <c r="AM2426" s="10" t="s">
        <v>8334</v>
      </c>
      <c r="AN2426" t="s">
        <v>8335</v>
      </c>
      <c r="AO2426" s="15">
        <v>41909.892453703702</v>
      </c>
      <c r="AP2426" s="15">
        <v>41939.892453703702</v>
      </c>
      <c r="AU2426" s="3"/>
      <c r="AV2426" s="3"/>
      <c r="AW2426" s="6"/>
      <c r="AX2426" s="8"/>
      <c r="BJ2426" s="10"/>
      <c r="BL2426" s="15"/>
      <c r="BM2426" s="15"/>
    </row>
    <row r="2427" spans="1:65" ht="12.75" hidden="1" customHeight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  <c r="W2427">
        <v>2425</v>
      </c>
      <c r="X2427" s="3" t="s">
        <v>2426</v>
      </c>
      <c r="Y2427" s="3" t="s">
        <v>6535</v>
      </c>
      <c r="Z2427" s="6">
        <v>3500</v>
      </c>
      <c r="AA2427" s="8">
        <v>1</v>
      </c>
      <c r="AB2427" t="s">
        <v>8220</v>
      </c>
      <c r="AC2427" t="s">
        <v>8223</v>
      </c>
      <c r="AD2427" t="s">
        <v>8245</v>
      </c>
      <c r="AE2427">
        <v>1464386640</v>
      </c>
      <c r="AF2427">
        <v>1463090149</v>
      </c>
      <c r="AG2427" t="b">
        <v>0</v>
      </c>
      <c r="AH2427">
        <v>1</v>
      </c>
      <c r="AI2427" t="b">
        <v>0</v>
      </c>
      <c r="AJ2427" t="s">
        <v>8282</v>
      </c>
      <c r="AK2427">
        <v>0</v>
      </c>
      <c r="AL2427">
        <v>1</v>
      </c>
      <c r="AM2427" s="10" t="s">
        <v>8334</v>
      </c>
      <c r="AN2427" t="s">
        <v>8335</v>
      </c>
      <c r="AO2427" s="15">
        <v>42502.913761574076</v>
      </c>
      <c r="AP2427" s="15">
        <v>42517.919444444444</v>
      </c>
      <c r="AU2427" s="3"/>
      <c r="AV2427" s="3"/>
      <c r="AW2427" s="6"/>
      <c r="AX2427" s="8"/>
      <c r="BJ2427" s="10"/>
      <c r="BL2427" s="15"/>
      <c r="BM2427" s="15"/>
    </row>
    <row r="2428" spans="1:65" ht="12.75" hidden="1" customHeight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42224.170046296298</v>
      </c>
      <c r="W2428">
        <v>2426</v>
      </c>
      <c r="X2428" s="3" t="s">
        <v>2427</v>
      </c>
      <c r="Y2428" s="3" t="s">
        <v>6536</v>
      </c>
      <c r="Z2428" s="6">
        <v>20000</v>
      </c>
      <c r="AA2428" s="8">
        <v>0</v>
      </c>
      <c r="AB2428" t="s">
        <v>8220</v>
      </c>
      <c r="AC2428" t="s">
        <v>8223</v>
      </c>
      <c r="AD2428" t="s">
        <v>8245</v>
      </c>
      <c r="AE2428">
        <v>1439006692</v>
      </c>
      <c r="AF2428">
        <v>1433822692</v>
      </c>
      <c r="AG2428" t="b">
        <v>0</v>
      </c>
      <c r="AH2428">
        <v>0</v>
      </c>
      <c r="AI2428" t="b">
        <v>0</v>
      </c>
      <c r="AJ2428" t="s">
        <v>8282</v>
      </c>
      <c r="AK2428">
        <v>0</v>
      </c>
      <c r="AL2428">
        <v>0</v>
      </c>
      <c r="AM2428" s="10" t="s">
        <v>8334</v>
      </c>
      <c r="AN2428" t="s">
        <v>8335</v>
      </c>
      <c r="AO2428" s="15">
        <v>42164.170046296291</v>
      </c>
      <c r="AP2428" s="15">
        <v>42224.170046296298</v>
      </c>
      <c r="AU2428" s="3"/>
      <c r="AV2428" s="3"/>
      <c r="AW2428" s="6"/>
      <c r="AX2428" s="8"/>
      <c r="BJ2428" s="10"/>
      <c r="BL2428" s="15"/>
      <c r="BM2428" s="15"/>
    </row>
    <row r="2429" spans="1:65" ht="12.75" hidden="1" customHeight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  <c r="W2429">
        <v>2427</v>
      </c>
      <c r="X2429" s="3" t="s">
        <v>2428</v>
      </c>
      <c r="Y2429" s="3" t="s">
        <v>6537</v>
      </c>
      <c r="Z2429" s="6">
        <v>50000</v>
      </c>
      <c r="AA2429" s="8">
        <v>1</v>
      </c>
      <c r="AB2429" t="s">
        <v>8220</v>
      </c>
      <c r="AC2429" t="s">
        <v>8223</v>
      </c>
      <c r="AD2429" t="s">
        <v>8245</v>
      </c>
      <c r="AE2429">
        <v>1458715133</v>
      </c>
      <c r="AF2429">
        <v>1455262733</v>
      </c>
      <c r="AG2429" t="b">
        <v>0</v>
      </c>
      <c r="AH2429">
        <v>1</v>
      </c>
      <c r="AI2429" t="b">
        <v>0</v>
      </c>
      <c r="AJ2429" t="s">
        <v>8282</v>
      </c>
      <c r="AK2429">
        <v>0</v>
      </c>
      <c r="AL2429">
        <v>1</v>
      </c>
      <c r="AM2429" s="10" t="s">
        <v>8334</v>
      </c>
      <c r="AN2429" t="s">
        <v>8335</v>
      </c>
      <c r="AO2429" s="15">
        <v>42412.318668981476</v>
      </c>
      <c r="AP2429" s="15">
        <v>42452.277002314819</v>
      </c>
      <c r="AU2429" s="3"/>
      <c r="AV2429" s="3"/>
      <c r="AW2429" s="6"/>
      <c r="AX2429" s="8"/>
      <c r="BJ2429" s="10"/>
      <c r="BL2429" s="15"/>
      <c r="BM2429" s="15"/>
    </row>
    <row r="2430" spans="1:65" ht="12.75" hidden="1" customHeight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  <c r="W2430">
        <v>2428</v>
      </c>
      <c r="X2430" s="3" t="s">
        <v>2429</v>
      </c>
      <c r="Y2430" s="3" t="s">
        <v>6538</v>
      </c>
      <c r="Z2430" s="6">
        <v>35000</v>
      </c>
      <c r="AA2430" s="8">
        <v>1</v>
      </c>
      <c r="AB2430" t="s">
        <v>8220</v>
      </c>
      <c r="AC2430" t="s">
        <v>8223</v>
      </c>
      <c r="AD2430" t="s">
        <v>8245</v>
      </c>
      <c r="AE2430">
        <v>1426182551</v>
      </c>
      <c r="AF2430">
        <v>1423594151</v>
      </c>
      <c r="AG2430" t="b">
        <v>0</v>
      </c>
      <c r="AH2430">
        <v>1</v>
      </c>
      <c r="AI2430" t="b">
        <v>0</v>
      </c>
      <c r="AJ2430" t="s">
        <v>8282</v>
      </c>
      <c r="AK2430">
        <v>0</v>
      </c>
      <c r="AL2430">
        <v>1</v>
      </c>
      <c r="AM2430" s="10" t="s">
        <v>8334</v>
      </c>
      <c r="AN2430" t="s">
        <v>8335</v>
      </c>
      <c r="AO2430" s="15">
        <v>42045.784155092595</v>
      </c>
      <c r="AP2430" s="15">
        <v>42075.742488425924</v>
      </c>
      <c r="AU2430" s="3"/>
      <c r="AV2430" s="3"/>
      <c r="AW2430" s="6"/>
      <c r="AX2430" s="8"/>
      <c r="BJ2430" s="10"/>
      <c r="BL2430" s="15"/>
      <c r="BM2430" s="15"/>
    </row>
    <row r="2431" spans="1:65" ht="12.75" hidden="1" customHeight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  <c r="W2431">
        <v>2429</v>
      </c>
      <c r="X2431" s="3" t="s">
        <v>2430</v>
      </c>
      <c r="Y2431" s="3" t="s">
        <v>6539</v>
      </c>
      <c r="Z2431" s="6">
        <v>140000</v>
      </c>
      <c r="AA2431" s="8">
        <v>2005</v>
      </c>
      <c r="AB2431" t="s">
        <v>8220</v>
      </c>
      <c r="AC2431" t="s">
        <v>8233</v>
      </c>
      <c r="AD2431" t="s">
        <v>8253</v>
      </c>
      <c r="AE2431">
        <v>1486313040</v>
      </c>
      <c r="AF2431">
        <v>1483131966</v>
      </c>
      <c r="AG2431" t="b">
        <v>0</v>
      </c>
      <c r="AH2431">
        <v>4</v>
      </c>
      <c r="AI2431" t="b">
        <v>0</v>
      </c>
      <c r="AJ2431" t="s">
        <v>8282</v>
      </c>
      <c r="AK2431">
        <v>1</v>
      </c>
      <c r="AL2431">
        <v>501.25</v>
      </c>
      <c r="AM2431" s="10" t="s">
        <v>8334</v>
      </c>
      <c r="AN2431" t="s">
        <v>8335</v>
      </c>
      <c r="AO2431" s="15">
        <v>42734.879236111112</v>
      </c>
      <c r="AP2431" s="15">
        <v>42771.697222222225</v>
      </c>
      <c r="AU2431" s="3"/>
      <c r="AV2431" s="3"/>
      <c r="AW2431" s="6"/>
      <c r="AX2431" s="8"/>
      <c r="BJ2431" s="10"/>
      <c r="BL2431" s="15"/>
      <c r="BM2431" s="15"/>
    </row>
    <row r="2432" spans="1:65" ht="12.75" hidden="1" customHeight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  <c r="W2432">
        <v>2430</v>
      </c>
      <c r="X2432" s="3" t="s">
        <v>2431</v>
      </c>
      <c r="Y2432" s="3" t="s">
        <v>6540</v>
      </c>
      <c r="Z2432" s="6">
        <v>3000</v>
      </c>
      <c r="AA2432" s="8">
        <v>21</v>
      </c>
      <c r="AB2432" t="s">
        <v>8220</v>
      </c>
      <c r="AC2432" t="s">
        <v>8223</v>
      </c>
      <c r="AD2432" t="s">
        <v>8245</v>
      </c>
      <c r="AE2432">
        <v>1455246504</v>
      </c>
      <c r="AF2432">
        <v>1452654504</v>
      </c>
      <c r="AG2432" t="b">
        <v>0</v>
      </c>
      <c r="AH2432">
        <v>2</v>
      </c>
      <c r="AI2432" t="b">
        <v>0</v>
      </c>
      <c r="AJ2432" t="s">
        <v>8282</v>
      </c>
      <c r="AK2432">
        <v>1</v>
      </c>
      <c r="AL2432">
        <v>10.5</v>
      </c>
      <c r="AM2432" s="10" t="s">
        <v>8334</v>
      </c>
      <c r="AN2432" t="s">
        <v>8335</v>
      </c>
      <c r="AO2432" s="15">
        <v>42382.130833333329</v>
      </c>
      <c r="AP2432" s="15">
        <v>42412.130833333329</v>
      </c>
      <c r="AU2432" s="3"/>
      <c r="AV2432" s="3"/>
      <c r="AW2432" s="6"/>
      <c r="AX2432" s="8"/>
      <c r="BJ2432" s="10"/>
      <c r="BL2432" s="15"/>
      <c r="BM2432" s="15"/>
    </row>
    <row r="2433" spans="1:65" ht="12.75" hidden="1" customHeight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  <c r="W2433">
        <v>2431</v>
      </c>
      <c r="X2433" s="3" t="s">
        <v>2432</v>
      </c>
      <c r="Y2433" s="3" t="s">
        <v>6541</v>
      </c>
      <c r="Z2433" s="6">
        <v>100000</v>
      </c>
      <c r="AA2433" s="8">
        <v>2</v>
      </c>
      <c r="AB2433" t="s">
        <v>8220</v>
      </c>
      <c r="AC2433" t="s">
        <v>8223</v>
      </c>
      <c r="AD2433" t="s">
        <v>8245</v>
      </c>
      <c r="AE2433">
        <v>1467080613</v>
      </c>
      <c r="AF2433">
        <v>1461896613</v>
      </c>
      <c r="AG2433" t="b">
        <v>0</v>
      </c>
      <c r="AH2433">
        <v>2</v>
      </c>
      <c r="AI2433" t="b">
        <v>0</v>
      </c>
      <c r="AJ2433" t="s">
        <v>8282</v>
      </c>
      <c r="AK2433">
        <v>0</v>
      </c>
      <c r="AL2433">
        <v>1</v>
      </c>
      <c r="AM2433" s="10" t="s">
        <v>8334</v>
      </c>
      <c r="AN2433" t="s">
        <v>8335</v>
      </c>
      <c r="AO2433" s="15">
        <v>42489.099687499998</v>
      </c>
      <c r="AP2433" s="15">
        <v>42549.099687499998</v>
      </c>
      <c r="AU2433" s="3"/>
      <c r="AV2433" s="3"/>
      <c r="AW2433" s="6"/>
      <c r="AX2433" s="8"/>
      <c r="BJ2433" s="10"/>
      <c r="BL2433" s="15"/>
      <c r="BM2433" s="15"/>
    </row>
    <row r="2434" spans="1:65" ht="12.75" hidden="1" customHeight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  <c r="W2434">
        <v>2432</v>
      </c>
      <c r="X2434" s="3" t="s">
        <v>2433</v>
      </c>
      <c r="Y2434" s="3" t="s">
        <v>6542</v>
      </c>
      <c r="Z2434" s="6">
        <v>14000</v>
      </c>
      <c r="AA2434" s="8">
        <v>2</v>
      </c>
      <c r="AB2434" t="s">
        <v>8220</v>
      </c>
      <c r="AC2434" t="s">
        <v>8223</v>
      </c>
      <c r="AD2434" t="s">
        <v>8245</v>
      </c>
      <c r="AE2434">
        <v>1425791697</v>
      </c>
      <c r="AF2434">
        <v>1423199697</v>
      </c>
      <c r="AG2434" t="b">
        <v>0</v>
      </c>
      <c r="AH2434">
        <v>2</v>
      </c>
      <c r="AI2434" t="b">
        <v>0</v>
      </c>
      <c r="AJ2434" t="s">
        <v>8282</v>
      </c>
      <c r="AK2434">
        <v>0</v>
      </c>
      <c r="AL2434">
        <v>1</v>
      </c>
      <c r="AM2434" s="10" t="s">
        <v>8334</v>
      </c>
      <c r="AN2434" t="s">
        <v>8335</v>
      </c>
      <c r="AO2434" s="15">
        <v>42041.218715277777</v>
      </c>
      <c r="AP2434" s="15">
        <v>42071.218715277777</v>
      </c>
      <c r="AU2434" s="3"/>
      <c r="AV2434" s="3"/>
      <c r="AW2434" s="6"/>
      <c r="AX2434" s="8"/>
      <c r="BJ2434" s="10"/>
      <c r="BL2434" s="15"/>
      <c r="BM2434" s="15"/>
    </row>
    <row r="2435" spans="1:65" ht="12.75" hidden="1" customHeight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(I2435/(3600*24))+DATE(1970,1,1)</f>
        <v>42427.89980324074</v>
      </c>
      <c r="W2435">
        <v>2433</v>
      </c>
      <c r="X2435" s="3" t="s">
        <v>2434</v>
      </c>
      <c r="Y2435" s="3" t="s">
        <v>6543</v>
      </c>
      <c r="Z2435" s="6">
        <v>10000</v>
      </c>
      <c r="AA2435" s="8">
        <v>0</v>
      </c>
      <c r="AB2435" t="s">
        <v>8220</v>
      </c>
      <c r="AC2435" t="s">
        <v>8223</v>
      </c>
      <c r="AD2435" t="s">
        <v>8245</v>
      </c>
      <c r="AE2435">
        <v>1456608943</v>
      </c>
      <c r="AF2435">
        <v>1454016943</v>
      </c>
      <c r="AG2435" t="b">
        <v>0</v>
      </c>
      <c r="AH2435">
        <v>0</v>
      </c>
      <c r="AI2435" t="b">
        <v>0</v>
      </c>
      <c r="AJ2435" t="s">
        <v>8282</v>
      </c>
      <c r="AK2435">
        <v>0</v>
      </c>
      <c r="AL2435">
        <v>0</v>
      </c>
      <c r="AM2435" s="10" t="s">
        <v>8334</v>
      </c>
      <c r="AN2435" t="s">
        <v>8335</v>
      </c>
      <c r="AO2435" s="15">
        <v>42397.89980324074</v>
      </c>
      <c r="AP2435" s="15">
        <v>42427.89980324074</v>
      </c>
      <c r="AU2435" s="3"/>
      <c r="AV2435" s="3"/>
      <c r="AW2435" s="6"/>
      <c r="AX2435" s="8"/>
      <c r="BJ2435" s="10"/>
      <c r="BL2435" s="15"/>
      <c r="BM2435" s="15"/>
    </row>
    <row r="2436" spans="1:65" ht="12.75" hidden="1" customHeight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42220.186041666668</v>
      </c>
      <c r="W2436">
        <v>2434</v>
      </c>
      <c r="X2436" s="3" t="s">
        <v>2435</v>
      </c>
      <c r="Y2436" s="3" t="s">
        <v>6544</v>
      </c>
      <c r="Z2436" s="6">
        <v>20000</v>
      </c>
      <c r="AA2436" s="8">
        <v>26</v>
      </c>
      <c r="AB2436" t="s">
        <v>8220</v>
      </c>
      <c r="AC2436" t="s">
        <v>8223</v>
      </c>
      <c r="AD2436" t="s">
        <v>8245</v>
      </c>
      <c r="AE2436">
        <v>1438662474</v>
      </c>
      <c r="AF2436">
        <v>1435206474</v>
      </c>
      <c r="AG2436" t="b">
        <v>0</v>
      </c>
      <c r="AH2436">
        <v>2</v>
      </c>
      <c r="AI2436" t="b">
        <v>0</v>
      </c>
      <c r="AJ2436" t="s">
        <v>8282</v>
      </c>
      <c r="AK2436">
        <v>0</v>
      </c>
      <c r="AL2436">
        <v>13</v>
      </c>
      <c r="AM2436" s="10" t="s">
        <v>8334</v>
      </c>
      <c r="AN2436" t="s">
        <v>8335</v>
      </c>
      <c r="AO2436" s="15">
        <v>42180.18604166666</v>
      </c>
      <c r="AP2436" s="15">
        <v>42220.186041666668</v>
      </c>
      <c r="AU2436" s="3"/>
      <c r="AV2436" s="3"/>
      <c r="AW2436" s="6"/>
      <c r="AX2436" s="8"/>
      <c r="BJ2436" s="10"/>
      <c r="BL2436" s="15"/>
      <c r="BM2436" s="15"/>
    </row>
    <row r="2437" spans="1:65" ht="12.75" hidden="1" customHeight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42282.277615740742</v>
      </c>
      <c r="W2437">
        <v>2435</v>
      </c>
      <c r="X2437" s="3" t="s">
        <v>2436</v>
      </c>
      <c r="Y2437" s="3" t="s">
        <v>6545</v>
      </c>
      <c r="Z2437" s="6">
        <v>250000</v>
      </c>
      <c r="AA2437" s="8">
        <v>1224</v>
      </c>
      <c r="AB2437" t="s">
        <v>8220</v>
      </c>
      <c r="AC2437" t="s">
        <v>8234</v>
      </c>
      <c r="AD2437" t="s">
        <v>8254</v>
      </c>
      <c r="AE2437">
        <v>1444027186</v>
      </c>
      <c r="AF2437">
        <v>1441435186</v>
      </c>
      <c r="AG2437" t="b">
        <v>0</v>
      </c>
      <c r="AH2437">
        <v>4</v>
      </c>
      <c r="AI2437" t="b">
        <v>0</v>
      </c>
      <c r="AJ2437" t="s">
        <v>8282</v>
      </c>
      <c r="AK2437">
        <v>0</v>
      </c>
      <c r="AL2437">
        <v>306</v>
      </c>
      <c r="AM2437" s="10" t="s">
        <v>8334</v>
      </c>
      <c r="AN2437" t="s">
        <v>8335</v>
      </c>
      <c r="AO2437" s="15">
        <v>42252.277615740735</v>
      </c>
      <c r="AP2437" s="15">
        <v>42282.277615740742</v>
      </c>
      <c r="AU2437" s="3"/>
      <c r="AV2437" s="3"/>
      <c r="AW2437" s="6"/>
      <c r="AX2437" s="8"/>
      <c r="BJ2437" s="10"/>
      <c r="BL2437" s="15"/>
      <c r="BM2437" s="15"/>
    </row>
    <row r="2438" spans="1:65" ht="12.75" hidden="1" customHeight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  <c r="W2438">
        <v>2436</v>
      </c>
      <c r="X2438" s="3" t="s">
        <v>2437</v>
      </c>
      <c r="Y2438" s="3" t="s">
        <v>6546</v>
      </c>
      <c r="Z2438" s="6">
        <v>117000</v>
      </c>
      <c r="AA2438" s="8">
        <v>45</v>
      </c>
      <c r="AB2438" t="s">
        <v>8220</v>
      </c>
      <c r="AC2438" t="s">
        <v>8228</v>
      </c>
      <c r="AD2438" t="s">
        <v>8250</v>
      </c>
      <c r="AE2438">
        <v>1454078770</v>
      </c>
      <c r="AF2438">
        <v>1448894770</v>
      </c>
      <c r="AG2438" t="b">
        <v>0</v>
      </c>
      <c r="AH2438">
        <v>2</v>
      </c>
      <c r="AI2438" t="b">
        <v>0</v>
      </c>
      <c r="AJ2438" t="s">
        <v>8282</v>
      </c>
      <c r="AK2438">
        <v>0</v>
      </c>
      <c r="AL2438">
        <v>22.5</v>
      </c>
      <c r="AM2438" s="10" t="s">
        <v>8334</v>
      </c>
      <c r="AN2438" t="s">
        <v>8335</v>
      </c>
      <c r="AO2438" s="15">
        <v>42338.615393518514</v>
      </c>
      <c r="AP2438" s="15">
        <v>42398.615393518514</v>
      </c>
      <c r="AU2438" s="3"/>
      <c r="AV2438" s="3"/>
      <c r="AW2438" s="6"/>
      <c r="AX2438" s="8"/>
      <c r="BJ2438" s="10"/>
      <c r="BL2438" s="15"/>
      <c r="BM2438" s="15"/>
    </row>
    <row r="2439" spans="1:65" ht="12.75" hidden="1" customHeight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  <c r="W2439">
        <v>2437</v>
      </c>
      <c r="X2439" s="3" t="s">
        <v>2438</v>
      </c>
      <c r="Y2439" s="3" t="s">
        <v>6547</v>
      </c>
      <c r="Z2439" s="6">
        <v>8000</v>
      </c>
      <c r="AA2439" s="8">
        <v>0</v>
      </c>
      <c r="AB2439" t="s">
        <v>8220</v>
      </c>
      <c r="AC2439" t="s">
        <v>8223</v>
      </c>
      <c r="AD2439" t="s">
        <v>8245</v>
      </c>
      <c r="AE2439">
        <v>1426615200</v>
      </c>
      <c r="AF2439">
        <v>1422400188</v>
      </c>
      <c r="AG2439" t="b">
        <v>0</v>
      </c>
      <c r="AH2439">
        <v>0</v>
      </c>
      <c r="AI2439" t="b">
        <v>0</v>
      </c>
      <c r="AJ2439" t="s">
        <v>8282</v>
      </c>
      <c r="AK2439">
        <v>0</v>
      </c>
      <c r="AL2439">
        <v>0</v>
      </c>
      <c r="AM2439" s="10" t="s">
        <v>8334</v>
      </c>
      <c r="AN2439" t="s">
        <v>8335</v>
      </c>
      <c r="AO2439" s="15">
        <v>42031.965138888889</v>
      </c>
      <c r="AP2439" s="15">
        <v>42080.75</v>
      </c>
      <c r="AU2439" s="3"/>
      <c r="AV2439" s="3"/>
      <c r="AW2439" s="6"/>
      <c r="AX2439" s="8"/>
      <c r="BJ2439" s="10"/>
      <c r="BL2439" s="15"/>
      <c r="BM2439" s="15"/>
    </row>
    <row r="2440" spans="1:65" ht="12.75" hidden="1" customHeight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  <c r="W2440">
        <v>2438</v>
      </c>
      <c r="X2440" s="3" t="s">
        <v>2439</v>
      </c>
      <c r="Y2440" s="3" t="s">
        <v>6548</v>
      </c>
      <c r="Z2440" s="6">
        <v>15000</v>
      </c>
      <c r="AA2440" s="8">
        <v>50</v>
      </c>
      <c r="AB2440" t="s">
        <v>8220</v>
      </c>
      <c r="AC2440" t="s">
        <v>8223</v>
      </c>
      <c r="AD2440" t="s">
        <v>8245</v>
      </c>
      <c r="AE2440">
        <v>1449529062</v>
      </c>
      <c r="AF2440">
        <v>1444341462</v>
      </c>
      <c r="AG2440" t="b">
        <v>0</v>
      </c>
      <c r="AH2440">
        <v>1</v>
      </c>
      <c r="AI2440" t="b">
        <v>0</v>
      </c>
      <c r="AJ2440" t="s">
        <v>8282</v>
      </c>
      <c r="AK2440">
        <v>0</v>
      </c>
      <c r="AL2440">
        <v>50</v>
      </c>
      <c r="AM2440" s="10" t="s">
        <v>8334</v>
      </c>
      <c r="AN2440" t="s">
        <v>8335</v>
      </c>
      <c r="AO2440" s="15">
        <v>42285.91506944444</v>
      </c>
      <c r="AP2440" s="15">
        <v>42345.956736111111</v>
      </c>
      <c r="AU2440" s="3"/>
      <c r="AV2440" s="3"/>
      <c r="AW2440" s="6"/>
      <c r="AX2440" s="8"/>
      <c r="BJ2440" s="10"/>
      <c r="BL2440" s="15"/>
      <c r="BM2440" s="15"/>
    </row>
    <row r="2441" spans="1:65" ht="12.75" hidden="1" customHeight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  <c r="W2441">
        <v>2439</v>
      </c>
      <c r="X2441" s="3" t="s">
        <v>2440</v>
      </c>
      <c r="Y2441" s="3" t="s">
        <v>6549</v>
      </c>
      <c r="Z2441" s="6">
        <v>10000</v>
      </c>
      <c r="AA2441" s="8">
        <v>0</v>
      </c>
      <c r="AB2441" t="s">
        <v>8220</v>
      </c>
      <c r="AC2441" t="s">
        <v>8223</v>
      </c>
      <c r="AD2441" t="s">
        <v>8245</v>
      </c>
      <c r="AE2441">
        <v>1445197129</v>
      </c>
      <c r="AF2441">
        <v>1442605129</v>
      </c>
      <c r="AG2441" t="b">
        <v>0</v>
      </c>
      <c r="AH2441">
        <v>0</v>
      </c>
      <c r="AI2441" t="b">
        <v>0</v>
      </c>
      <c r="AJ2441" t="s">
        <v>8282</v>
      </c>
      <c r="AK2441">
        <v>0</v>
      </c>
      <c r="AL2441">
        <v>0</v>
      </c>
      <c r="AM2441" s="10" t="s">
        <v>8334</v>
      </c>
      <c r="AN2441" t="s">
        <v>8335</v>
      </c>
      <c r="AO2441" s="15">
        <v>42265.818622685183</v>
      </c>
      <c r="AP2441" s="15">
        <v>42295.818622685183</v>
      </c>
      <c r="AU2441" s="3"/>
      <c r="AV2441" s="3"/>
      <c r="AW2441" s="6"/>
      <c r="AX2441" s="8"/>
      <c r="BJ2441" s="10"/>
      <c r="BL2441" s="15"/>
      <c r="BM2441" s="15"/>
    </row>
    <row r="2442" spans="1:65" ht="12.75" hidden="1" customHeight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42413.899456018524</v>
      </c>
      <c r="W2442">
        <v>2440</v>
      </c>
      <c r="X2442" s="3" t="s">
        <v>2441</v>
      </c>
      <c r="Y2442" s="3" t="s">
        <v>6550</v>
      </c>
      <c r="Z2442" s="6">
        <v>5000</v>
      </c>
      <c r="AA2442" s="8">
        <v>10</v>
      </c>
      <c r="AB2442" t="s">
        <v>8220</v>
      </c>
      <c r="AC2442" t="s">
        <v>8241</v>
      </c>
      <c r="AD2442" t="s">
        <v>8248</v>
      </c>
      <c r="AE2442">
        <v>1455399313</v>
      </c>
      <c r="AF2442">
        <v>1452807313</v>
      </c>
      <c r="AG2442" t="b">
        <v>0</v>
      </c>
      <c r="AH2442">
        <v>2</v>
      </c>
      <c r="AI2442" t="b">
        <v>0</v>
      </c>
      <c r="AJ2442" t="s">
        <v>8282</v>
      </c>
      <c r="AK2442">
        <v>0</v>
      </c>
      <c r="AL2442">
        <v>5</v>
      </c>
      <c r="AM2442" s="10" t="s">
        <v>8334</v>
      </c>
      <c r="AN2442" t="s">
        <v>8335</v>
      </c>
      <c r="AO2442" s="15">
        <v>42383.899456018517</v>
      </c>
      <c r="AP2442" s="15">
        <v>42413.899456018524</v>
      </c>
      <c r="AU2442" s="3"/>
      <c r="AV2442" s="3"/>
      <c r="AW2442" s="6"/>
      <c r="AX2442" s="8"/>
      <c r="BJ2442" s="10"/>
      <c r="BL2442" s="15"/>
      <c r="BM2442" s="15"/>
    </row>
    <row r="2443" spans="1:65" ht="12.75" hidden="1" customHeight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  <c r="W2443">
        <v>2441</v>
      </c>
      <c r="X2443" s="3" t="s">
        <v>2442</v>
      </c>
      <c r="Y2443" s="3" t="s">
        <v>6551</v>
      </c>
      <c r="Z2443" s="6">
        <v>7500</v>
      </c>
      <c r="AA2443" s="8">
        <v>8091</v>
      </c>
      <c r="AB2443" t="s">
        <v>8218</v>
      </c>
      <c r="AC2443" t="s">
        <v>8223</v>
      </c>
      <c r="AD2443" t="s">
        <v>8245</v>
      </c>
      <c r="AE2443">
        <v>1437627540</v>
      </c>
      <c r="AF2443">
        <v>1435806054</v>
      </c>
      <c r="AG2443" t="b">
        <v>0</v>
      </c>
      <c r="AH2443">
        <v>109</v>
      </c>
      <c r="AI2443" t="b">
        <v>1</v>
      </c>
      <c r="AJ2443" t="s">
        <v>8296</v>
      </c>
      <c r="AK2443">
        <v>108</v>
      </c>
      <c r="AL2443">
        <v>74.23</v>
      </c>
      <c r="AM2443" s="10" t="s">
        <v>8334</v>
      </c>
      <c r="AN2443" t="s">
        <v>8350</v>
      </c>
      <c r="AO2443" s="15">
        <v>42187.125625000001</v>
      </c>
      <c r="AP2443" s="15">
        <v>42208.207638888889</v>
      </c>
      <c r="AU2443" s="3"/>
      <c r="AV2443" s="3"/>
      <c r="AW2443" s="6"/>
      <c r="AX2443" s="8"/>
      <c r="BJ2443" s="10"/>
      <c r="BL2443" s="15"/>
      <c r="BM2443" s="15"/>
    </row>
    <row r="2444" spans="1:65" ht="12.75" hidden="1" customHeight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  <c r="W2444">
        <v>2442</v>
      </c>
      <c r="X2444" s="3" t="s">
        <v>2443</v>
      </c>
      <c r="Y2444" s="3" t="s">
        <v>6552</v>
      </c>
      <c r="Z2444" s="6">
        <v>24000</v>
      </c>
      <c r="AA2444" s="8">
        <v>30226</v>
      </c>
      <c r="AB2444" t="s">
        <v>8218</v>
      </c>
      <c r="AC2444" t="s">
        <v>8223</v>
      </c>
      <c r="AD2444" t="s">
        <v>8245</v>
      </c>
      <c r="AE2444">
        <v>1426777228</v>
      </c>
      <c r="AF2444">
        <v>1424188828</v>
      </c>
      <c r="AG2444" t="b">
        <v>0</v>
      </c>
      <c r="AH2444">
        <v>372</v>
      </c>
      <c r="AI2444" t="b">
        <v>1</v>
      </c>
      <c r="AJ2444" t="s">
        <v>8296</v>
      </c>
      <c r="AK2444">
        <v>126</v>
      </c>
      <c r="AL2444">
        <v>81.25</v>
      </c>
      <c r="AM2444" s="10" t="s">
        <v>8334</v>
      </c>
      <c r="AN2444" t="s">
        <v>8350</v>
      </c>
      <c r="AO2444" s="15">
        <v>42052.666990740734</v>
      </c>
      <c r="AP2444" s="15">
        <v>42082.625324074077</v>
      </c>
      <c r="AU2444" s="3"/>
      <c r="AV2444" s="3"/>
      <c r="AW2444" s="6"/>
      <c r="AX2444" s="8"/>
      <c r="BJ2444" s="10"/>
      <c r="BL2444" s="15"/>
      <c r="BM2444" s="15"/>
    </row>
    <row r="2445" spans="1:65" ht="12.75" hidden="1" customHeight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  <c r="W2445">
        <v>2443</v>
      </c>
      <c r="X2445" s="3" t="s">
        <v>2444</v>
      </c>
      <c r="Y2445" s="3" t="s">
        <v>6553</v>
      </c>
      <c r="Z2445" s="6">
        <v>20000</v>
      </c>
      <c r="AA2445" s="8">
        <v>40502.99</v>
      </c>
      <c r="AB2445" t="s">
        <v>8218</v>
      </c>
      <c r="AC2445" t="s">
        <v>8223</v>
      </c>
      <c r="AD2445" t="s">
        <v>8245</v>
      </c>
      <c r="AE2445">
        <v>1408114822</v>
      </c>
      <c r="AF2445">
        <v>1405522822</v>
      </c>
      <c r="AG2445" t="b">
        <v>0</v>
      </c>
      <c r="AH2445">
        <v>311</v>
      </c>
      <c r="AI2445" t="b">
        <v>1</v>
      </c>
      <c r="AJ2445" t="s">
        <v>8296</v>
      </c>
      <c r="AK2445">
        <v>203</v>
      </c>
      <c r="AL2445">
        <v>130.22999999999999</v>
      </c>
      <c r="AM2445" s="10" t="s">
        <v>8334</v>
      </c>
      <c r="AN2445" t="s">
        <v>8350</v>
      </c>
      <c r="AO2445" s="15">
        <v>41836.625254629631</v>
      </c>
      <c r="AP2445" s="15">
        <v>41866.625254629631</v>
      </c>
      <c r="AU2445" s="3"/>
      <c r="AV2445" s="3"/>
      <c r="AW2445" s="6"/>
      <c r="AX2445" s="8"/>
      <c r="BJ2445" s="10"/>
      <c r="BL2445" s="15"/>
      <c r="BM2445" s="15"/>
    </row>
    <row r="2446" spans="1:65" ht="12.75" hidden="1" customHeight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  <c r="W2446">
        <v>2444</v>
      </c>
      <c r="X2446" s="3" t="s">
        <v>2445</v>
      </c>
      <c r="Y2446" s="3" t="s">
        <v>6554</v>
      </c>
      <c r="Z2446" s="6">
        <v>3000</v>
      </c>
      <c r="AA2446" s="8">
        <v>3258</v>
      </c>
      <c r="AB2446" t="s">
        <v>8218</v>
      </c>
      <c r="AC2446" t="s">
        <v>8223</v>
      </c>
      <c r="AD2446" t="s">
        <v>8245</v>
      </c>
      <c r="AE2446">
        <v>1464199591</v>
      </c>
      <c r="AF2446">
        <v>1461607591</v>
      </c>
      <c r="AG2446" t="b">
        <v>0</v>
      </c>
      <c r="AH2446">
        <v>61</v>
      </c>
      <c r="AI2446" t="b">
        <v>1</v>
      </c>
      <c r="AJ2446" t="s">
        <v>8296</v>
      </c>
      <c r="AK2446">
        <v>109</v>
      </c>
      <c r="AL2446">
        <v>53.41</v>
      </c>
      <c r="AM2446" s="10" t="s">
        <v>8334</v>
      </c>
      <c r="AN2446" t="s">
        <v>8350</v>
      </c>
      <c r="AO2446" s="15">
        <v>42485.754525462966</v>
      </c>
      <c r="AP2446" s="15">
        <v>42515.754525462966</v>
      </c>
      <c r="AU2446" s="3"/>
      <c r="AV2446" s="3"/>
      <c r="AW2446" s="6"/>
      <c r="AX2446" s="8"/>
      <c r="BJ2446" s="10"/>
      <c r="BL2446" s="15"/>
      <c r="BM2446" s="15"/>
    </row>
    <row r="2447" spans="1:65" ht="12.75" hidden="1" customHeight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  <c r="W2447">
        <v>2445</v>
      </c>
      <c r="X2447" s="3" t="s">
        <v>2446</v>
      </c>
      <c r="Y2447" s="3" t="s">
        <v>6555</v>
      </c>
      <c r="Z2447" s="6">
        <v>5000</v>
      </c>
      <c r="AA2447" s="8">
        <v>8640</v>
      </c>
      <c r="AB2447" t="s">
        <v>8218</v>
      </c>
      <c r="AC2447" t="s">
        <v>8223</v>
      </c>
      <c r="AD2447" t="s">
        <v>8245</v>
      </c>
      <c r="AE2447">
        <v>1443242021</v>
      </c>
      <c r="AF2447">
        <v>1440650021</v>
      </c>
      <c r="AG2447" t="b">
        <v>0</v>
      </c>
      <c r="AH2447">
        <v>115</v>
      </c>
      <c r="AI2447" t="b">
        <v>1</v>
      </c>
      <c r="AJ2447" t="s">
        <v>8296</v>
      </c>
      <c r="AK2447">
        <v>173</v>
      </c>
      <c r="AL2447">
        <v>75.13</v>
      </c>
      <c r="AM2447" s="10" t="s">
        <v>8334</v>
      </c>
      <c r="AN2447" t="s">
        <v>8350</v>
      </c>
      <c r="AO2447" s="15">
        <v>42243.190057870372</v>
      </c>
      <c r="AP2447" s="15">
        <v>42273.190057870372</v>
      </c>
      <c r="AU2447" s="3"/>
      <c r="AV2447" s="3"/>
      <c r="AW2447" s="6"/>
      <c r="AX2447" s="8"/>
      <c r="BJ2447" s="10"/>
      <c r="BL2447" s="15"/>
      <c r="BM2447" s="15"/>
    </row>
    <row r="2448" spans="1:65" ht="12.75" hidden="1" customHeight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  <c r="W2448">
        <v>2446</v>
      </c>
      <c r="X2448" s="3" t="s">
        <v>2447</v>
      </c>
      <c r="Y2448" s="3" t="s">
        <v>6556</v>
      </c>
      <c r="Z2448" s="6">
        <v>5000</v>
      </c>
      <c r="AA2448" s="8">
        <v>8399</v>
      </c>
      <c r="AB2448" t="s">
        <v>8218</v>
      </c>
      <c r="AC2448" t="s">
        <v>8223</v>
      </c>
      <c r="AD2448" t="s">
        <v>8245</v>
      </c>
      <c r="AE2448">
        <v>1480174071</v>
      </c>
      <c r="AF2448">
        <v>1477578471</v>
      </c>
      <c r="AG2448" t="b">
        <v>0</v>
      </c>
      <c r="AH2448">
        <v>111</v>
      </c>
      <c r="AI2448" t="b">
        <v>1</v>
      </c>
      <c r="AJ2448" t="s">
        <v>8296</v>
      </c>
      <c r="AK2448">
        <v>168</v>
      </c>
      <c r="AL2448">
        <v>75.67</v>
      </c>
      <c r="AM2448" s="10" t="s">
        <v>8334</v>
      </c>
      <c r="AN2448" t="s">
        <v>8350</v>
      </c>
      <c r="AO2448" s="15">
        <v>42670.602673611109</v>
      </c>
      <c r="AP2448" s="15">
        <v>42700.64434027778</v>
      </c>
      <c r="AU2448" s="3"/>
      <c r="AV2448" s="3"/>
      <c r="AW2448" s="6"/>
      <c r="AX2448" s="8"/>
      <c r="BJ2448" s="10"/>
      <c r="BL2448" s="15"/>
      <c r="BM2448" s="15"/>
    </row>
    <row r="2449" spans="1:65" ht="12.75" hidden="1" customHeight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  <c r="W2449">
        <v>2447</v>
      </c>
      <c r="X2449" s="3" t="s">
        <v>2448</v>
      </c>
      <c r="Y2449" s="3" t="s">
        <v>6557</v>
      </c>
      <c r="Z2449" s="6">
        <v>2500</v>
      </c>
      <c r="AA2449" s="8">
        <v>10680</v>
      </c>
      <c r="AB2449" t="s">
        <v>8218</v>
      </c>
      <c r="AC2449" t="s">
        <v>8223</v>
      </c>
      <c r="AD2449" t="s">
        <v>8245</v>
      </c>
      <c r="AE2449">
        <v>1478923200</v>
      </c>
      <c r="AF2449">
        <v>1476184593</v>
      </c>
      <c r="AG2449" t="b">
        <v>0</v>
      </c>
      <c r="AH2449">
        <v>337</v>
      </c>
      <c r="AI2449" t="b">
        <v>1</v>
      </c>
      <c r="AJ2449" t="s">
        <v>8296</v>
      </c>
      <c r="AK2449">
        <v>427</v>
      </c>
      <c r="AL2449">
        <v>31.69</v>
      </c>
      <c r="AM2449" s="10" t="s">
        <v>8334</v>
      </c>
      <c r="AN2449" t="s">
        <v>8350</v>
      </c>
      <c r="AO2449" s="15">
        <v>42654.469826388886</v>
      </c>
      <c r="AP2449" s="15">
        <v>42686.166666666672</v>
      </c>
      <c r="AU2449" s="3"/>
      <c r="AV2449" s="3"/>
      <c r="AW2449" s="6"/>
      <c r="AX2449" s="8"/>
      <c r="BJ2449" s="10"/>
      <c r="BL2449" s="15"/>
      <c r="BM2449" s="15"/>
    </row>
    <row r="2450" spans="1:65" ht="12.75" hidden="1" customHeight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  <c r="W2450">
        <v>2448</v>
      </c>
      <c r="X2450" s="3" t="s">
        <v>2449</v>
      </c>
      <c r="Y2450" s="3" t="s">
        <v>6558</v>
      </c>
      <c r="Z2450" s="6">
        <v>400</v>
      </c>
      <c r="AA2450" s="8">
        <v>430</v>
      </c>
      <c r="AB2450" t="s">
        <v>8218</v>
      </c>
      <c r="AC2450" t="s">
        <v>8223</v>
      </c>
      <c r="AD2450" t="s">
        <v>8245</v>
      </c>
      <c r="AE2450">
        <v>1472621760</v>
      </c>
      <c r="AF2450">
        <v>1472110513</v>
      </c>
      <c r="AG2450" t="b">
        <v>0</v>
      </c>
      <c r="AH2450">
        <v>9</v>
      </c>
      <c r="AI2450" t="b">
        <v>1</v>
      </c>
      <c r="AJ2450" t="s">
        <v>8296</v>
      </c>
      <c r="AK2450">
        <v>108</v>
      </c>
      <c r="AL2450">
        <v>47.78</v>
      </c>
      <c r="AM2450" s="10" t="s">
        <v>8334</v>
      </c>
      <c r="AN2450" t="s">
        <v>8350</v>
      </c>
      <c r="AO2450" s="15">
        <v>42607.316122685181</v>
      </c>
      <c r="AP2450" s="15">
        <v>42613.233333333337</v>
      </c>
      <c r="AU2450" s="3"/>
      <c r="AV2450" s="3"/>
      <c r="AW2450" s="6"/>
      <c r="AX2450" s="8"/>
      <c r="BJ2450" s="10"/>
      <c r="BL2450" s="15"/>
      <c r="BM2450" s="15"/>
    </row>
    <row r="2451" spans="1:65" ht="12.75" hidden="1" customHeight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  <c r="W2451">
        <v>2449</v>
      </c>
      <c r="X2451" s="3" t="s">
        <v>2450</v>
      </c>
      <c r="Y2451" s="3" t="s">
        <v>6559</v>
      </c>
      <c r="Z2451" s="6">
        <v>10000</v>
      </c>
      <c r="AA2451" s="8">
        <v>10800</v>
      </c>
      <c r="AB2451" t="s">
        <v>8218</v>
      </c>
      <c r="AC2451" t="s">
        <v>8223</v>
      </c>
      <c r="AD2451" t="s">
        <v>8245</v>
      </c>
      <c r="AE2451">
        <v>1417321515</v>
      </c>
      <c r="AF2451">
        <v>1414725915</v>
      </c>
      <c r="AG2451" t="b">
        <v>0</v>
      </c>
      <c r="AH2451">
        <v>120</v>
      </c>
      <c r="AI2451" t="b">
        <v>1</v>
      </c>
      <c r="AJ2451" t="s">
        <v>8296</v>
      </c>
      <c r="AK2451">
        <v>108</v>
      </c>
      <c r="AL2451">
        <v>90</v>
      </c>
      <c r="AM2451" s="10" t="s">
        <v>8334</v>
      </c>
      <c r="AN2451" t="s">
        <v>8350</v>
      </c>
      <c r="AO2451" s="15">
        <v>41943.142534722225</v>
      </c>
      <c r="AP2451" s="15">
        <v>41973.184201388889</v>
      </c>
      <c r="AU2451" s="3"/>
      <c r="AV2451" s="3"/>
      <c r="AW2451" s="6"/>
      <c r="AX2451" s="8"/>
      <c r="BJ2451" s="10"/>
      <c r="BL2451" s="15"/>
      <c r="BM2451" s="15"/>
    </row>
    <row r="2452" spans="1:65" ht="12.75" hidden="1" customHeight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41940.132638888885</v>
      </c>
      <c r="W2452">
        <v>2450</v>
      </c>
      <c r="X2452" s="3" t="s">
        <v>2451</v>
      </c>
      <c r="Y2452" s="3" t="s">
        <v>6560</v>
      </c>
      <c r="Z2452" s="6">
        <v>15000</v>
      </c>
      <c r="AA2452" s="8">
        <v>15230.03</v>
      </c>
      <c r="AB2452" t="s">
        <v>8218</v>
      </c>
      <c r="AC2452" t="s">
        <v>8223</v>
      </c>
      <c r="AD2452" t="s">
        <v>8245</v>
      </c>
      <c r="AE2452">
        <v>1414465860</v>
      </c>
      <c r="AF2452">
        <v>1411177456</v>
      </c>
      <c r="AG2452" t="b">
        <v>0</v>
      </c>
      <c r="AH2452">
        <v>102</v>
      </c>
      <c r="AI2452" t="b">
        <v>1</v>
      </c>
      <c r="AJ2452" t="s">
        <v>8296</v>
      </c>
      <c r="AK2452">
        <v>102</v>
      </c>
      <c r="AL2452">
        <v>149.31</v>
      </c>
      <c r="AM2452" s="10" t="s">
        <v>8334</v>
      </c>
      <c r="AN2452" t="s">
        <v>8350</v>
      </c>
      <c r="AO2452" s="15">
        <v>41902.07240740741</v>
      </c>
      <c r="AP2452" s="15">
        <v>41940.132638888885</v>
      </c>
      <c r="AU2452" s="3"/>
      <c r="AV2452" s="3"/>
      <c r="AW2452" s="6"/>
      <c r="AX2452" s="8"/>
      <c r="BJ2452" s="10"/>
      <c r="BL2452" s="15"/>
      <c r="BM2452" s="15"/>
    </row>
    <row r="2453" spans="1:65" ht="12.75" hidden="1" customHeight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  <c r="W2453">
        <v>2451</v>
      </c>
      <c r="X2453" s="3" t="s">
        <v>2452</v>
      </c>
      <c r="Y2453" s="3" t="s">
        <v>6561</v>
      </c>
      <c r="Z2453" s="6">
        <v>10000</v>
      </c>
      <c r="AA2453" s="8">
        <v>11545</v>
      </c>
      <c r="AB2453" t="s">
        <v>8218</v>
      </c>
      <c r="AC2453" t="s">
        <v>8223</v>
      </c>
      <c r="AD2453" t="s">
        <v>8245</v>
      </c>
      <c r="AE2453">
        <v>1488750490</v>
      </c>
      <c r="AF2453">
        <v>1487022490</v>
      </c>
      <c r="AG2453" t="b">
        <v>0</v>
      </c>
      <c r="AH2453">
        <v>186</v>
      </c>
      <c r="AI2453" t="b">
        <v>1</v>
      </c>
      <c r="AJ2453" t="s">
        <v>8296</v>
      </c>
      <c r="AK2453">
        <v>115</v>
      </c>
      <c r="AL2453">
        <v>62.07</v>
      </c>
      <c r="AM2453" s="10" t="s">
        <v>8334</v>
      </c>
      <c r="AN2453" t="s">
        <v>8350</v>
      </c>
      <c r="AO2453" s="15">
        <v>42779.908449074079</v>
      </c>
      <c r="AP2453" s="15">
        <v>42799.908449074079</v>
      </c>
      <c r="AU2453" s="3"/>
      <c r="AV2453" s="3"/>
      <c r="AW2453" s="6"/>
      <c r="AX2453" s="8"/>
      <c r="BJ2453" s="10"/>
      <c r="BL2453" s="15"/>
      <c r="BM2453" s="15"/>
    </row>
    <row r="2454" spans="1:65" ht="12.75" hidden="1" customHeight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  <c r="W2454">
        <v>2452</v>
      </c>
      <c r="X2454" s="3" t="s">
        <v>2453</v>
      </c>
      <c r="Y2454" s="3" t="s">
        <v>6562</v>
      </c>
      <c r="Z2454" s="6">
        <v>600</v>
      </c>
      <c r="AA2454" s="8">
        <v>801</v>
      </c>
      <c r="AB2454" t="s">
        <v>8218</v>
      </c>
      <c r="AC2454" t="s">
        <v>8223</v>
      </c>
      <c r="AD2454" t="s">
        <v>8245</v>
      </c>
      <c r="AE2454">
        <v>1451430000</v>
      </c>
      <c r="AF2454">
        <v>1448914500</v>
      </c>
      <c r="AG2454" t="b">
        <v>0</v>
      </c>
      <c r="AH2454">
        <v>15</v>
      </c>
      <c r="AI2454" t="b">
        <v>1</v>
      </c>
      <c r="AJ2454" t="s">
        <v>8296</v>
      </c>
      <c r="AK2454">
        <v>134</v>
      </c>
      <c r="AL2454">
        <v>53.4</v>
      </c>
      <c r="AM2454" s="10" t="s">
        <v>8334</v>
      </c>
      <c r="AN2454" t="s">
        <v>8350</v>
      </c>
      <c r="AO2454" s="15">
        <v>42338.84375</v>
      </c>
      <c r="AP2454" s="15">
        <v>42367.958333333328</v>
      </c>
      <c r="AU2454" s="3"/>
      <c r="AV2454" s="3"/>
      <c r="AW2454" s="6"/>
      <c r="AX2454" s="8"/>
      <c r="BJ2454" s="10"/>
      <c r="BL2454" s="15"/>
      <c r="BM2454" s="15"/>
    </row>
    <row r="2455" spans="1:65" ht="12.75" hidden="1" customHeight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  <c r="W2455">
        <v>2453</v>
      </c>
      <c r="X2455" s="3" t="s">
        <v>2454</v>
      </c>
      <c r="Y2455" s="3" t="s">
        <v>6563</v>
      </c>
      <c r="Z2455" s="6">
        <v>3000</v>
      </c>
      <c r="AA2455" s="8">
        <v>4641</v>
      </c>
      <c r="AB2455" t="s">
        <v>8218</v>
      </c>
      <c r="AC2455" t="s">
        <v>8223</v>
      </c>
      <c r="AD2455" t="s">
        <v>8245</v>
      </c>
      <c r="AE2455">
        <v>1486053409</v>
      </c>
      <c r="AF2455">
        <v>1483461409</v>
      </c>
      <c r="AG2455" t="b">
        <v>0</v>
      </c>
      <c r="AH2455">
        <v>67</v>
      </c>
      <c r="AI2455" t="b">
        <v>1</v>
      </c>
      <c r="AJ2455" t="s">
        <v>8296</v>
      </c>
      <c r="AK2455">
        <v>155</v>
      </c>
      <c r="AL2455">
        <v>69.27</v>
      </c>
      <c r="AM2455" s="10" t="s">
        <v>8334</v>
      </c>
      <c r="AN2455" t="s">
        <v>8350</v>
      </c>
      <c r="AO2455" s="15">
        <v>42738.692233796297</v>
      </c>
      <c r="AP2455" s="15">
        <v>42768.692233796297</v>
      </c>
      <c r="AU2455" s="3"/>
      <c r="AV2455" s="3"/>
      <c r="AW2455" s="6"/>
      <c r="AX2455" s="8"/>
      <c r="BJ2455" s="10"/>
      <c r="BL2455" s="15"/>
      <c r="BM2455" s="15"/>
    </row>
    <row r="2456" spans="1:65" ht="12.75" hidden="1" customHeight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42805.201481481483</v>
      </c>
      <c r="W2456">
        <v>2454</v>
      </c>
      <c r="X2456" s="3" t="s">
        <v>2455</v>
      </c>
      <c r="Y2456" s="3" t="s">
        <v>6564</v>
      </c>
      <c r="Z2456" s="6">
        <v>35000</v>
      </c>
      <c r="AA2456" s="8">
        <v>35296</v>
      </c>
      <c r="AB2456" t="s">
        <v>8218</v>
      </c>
      <c r="AC2456" t="s">
        <v>8223</v>
      </c>
      <c r="AD2456" t="s">
        <v>8245</v>
      </c>
      <c r="AE2456">
        <v>1489207808</v>
      </c>
      <c r="AF2456">
        <v>1486183808</v>
      </c>
      <c r="AG2456" t="b">
        <v>0</v>
      </c>
      <c r="AH2456">
        <v>130</v>
      </c>
      <c r="AI2456" t="b">
        <v>1</v>
      </c>
      <c r="AJ2456" t="s">
        <v>8296</v>
      </c>
      <c r="AK2456">
        <v>101</v>
      </c>
      <c r="AL2456">
        <v>271.51</v>
      </c>
      <c r="AM2456" s="10" t="s">
        <v>8334</v>
      </c>
      <c r="AN2456" t="s">
        <v>8350</v>
      </c>
      <c r="AO2456" s="15">
        <v>42770.201481481476</v>
      </c>
      <c r="AP2456" s="15">
        <v>42805.201481481483</v>
      </c>
      <c r="AU2456" s="3"/>
      <c r="AV2456" s="3"/>
      <c r="AW2456" s="6"/>
      <c r="AX2456" s="8"/>
      <c r="BJ2456" s="10"/>
      <c r="BL2456" s="15"/>
      <c r="BM2456" s="15"/>
    </row>
    <row r="2457" spans="1:65" ht="12.75" hidden="1" customHeight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  <c r="W2457">
        <v>2455</v>
      </c>
      <c r="X2457" s="3" t="s">
        <v>2456</v>
      </c>
      <c r="Y2457" s="3" t="s">
        <v>6565</v>
      </c>
      <c r="Z2457" s="6">
        <v>300</v>
      </c>
      <c r="AA2457" s="8">
        <v>546</v>
      </c>
      <c r="AB2457" t="s">
        <v>8218</v>
      </c>
      <c r="AC2457" t="s">
        <v>8223</v>
      </c>
      <c r="AD2457" t="s">
        <v>8245</v>
      </c>
      <c r="AE2457">
        <v>1461177950</v>
      </c>
      <c r="AF2457">
        <v>1458758750</v>
      </c>
      <c r="AG2457" t="b">
        <v>0</v>
      </c>
      <c r="AH2457">
        <v>16</v>
      </c>
      <c r="AI2457" t="b">
        <v>1</v>
      </c>
      <c r="AJ2457" t="s">
        <v>8296</v>
      </c>
      <c r="AK2457">
        <v>182</v>
      </c>
      <c r="AL2457">
        <v>34.130000000000003</v>
      </c>
      <c r="AM2457" s="10" t="s">
        <v>8334</v>
      </c>
      <c r="AN2457" t="s">
        <v>8350</v>
      </c>
      <c r="AO2457" s="15">
        <v>42452.781828703708</v>
      </c>
      <c r="AP2457" s="15">
        <v>42480.781828703708</v>
      </c>
      <c r="AU2457" s="3"/>
      <c r="AV2457" s="3"/>
      <c r="AW2457" s="6"/>
      <c r="AX2457" s="8"/>
      <c r="BJ2457" s="10"/>
      <c r="BL2457" s="15"/>
      <c r="BM2457" s="15"/>
    </row>
    <row r="2458" spans="1:65" ht="12.75" hidden="1" customHeight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  <c r="W2458">
        <v>2456</v>
      </c>
      <c r="X2458" s="3" t="s">
        <v>2457</v>
      </c>
      <c r="Y2458" s="3" t="s">
        <v>6566</v>
      </c>
      <c r="Z2458" s="6">
        <v>1500</v>
      </c>
      <c r="AA2458" s="8">
        <v>2713</v>
      </c>
      <c r="AB2458" t="s">
        <v>8218</v>
      </c>
      <c r="AC2458" t="s">
        <v>8223</v>
      </c>
      <c r="AD2458" t="s">
        <v>8245</v>
      </c>
      <c r="AE2458">
        <v>1488063839</v>
      </c>
      <c r="AF2458">
        <v>1485471839</v>
      </c>
      <c r="AG2458" t="b">
        <v>0</v>
      </c>
      <c r="AH2458">
        <v>67</v>
      </c>
      <c r="AI2458" t="b">
        <v>1</v>
      </c>
      <c r="AJ2458" t="s">
        <v>8296</v>
      </c>
      <c r="AK2458">
        <v>181</v>
      </c>
      <c r="AL2458">
        <v>40.49</v>
      </c>
      <c r="AM2458" s="10" t="s">
        <v>8334</v>
      </c>
      <c r="AN2458" t="s">
        <v>8350</v>
      </c>
      <c r="AO2458" s="15">
        <v>42761.961099537039</v>
      </c>
      <c r="AP2458" s="15">
        <v>42791.961099537039</v>
      </c>
      <c r="AU2458" s="3"/>
      <c r="AV2458" s="3"/>
      <c r="AW2458" s="6"/>
      <c r="AX2458" s="8"/>
      <c r="BJ2458" s="10"/>
      <c r="BL2458" s="15"/>
      <c r="BM2458" s="15"/>
    </row>
    <row r="2459" spans="1:65" ht="12.75" hidden="1" customHeight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  <c r="W2459">
        <v>2457</v>
      </c>
      <c r="X2459" s="3" t="s">
        <v>2458</v>
      </c>
      <c r="Y2459" s="3" t="s">
        <v>6567</v>
      </c>
      <c r="Z2459" s="6">
        <v>23000</v>
      </c>
      <c r="AA2459" s="8">
        <v>23530</v>
      </c>
      <c r="AB2459" t="s">
        <v>8218</v>
      </c>
      <c r="AC2459" t="s">
        <v>8223</v>
      </c>
      <c r="AD2459" t="s">
        <v>8245</v>
      </c>
      <c r="AE2459">
        <v>1458826056</v>
      </c>
      <c r="AF2459">
        <v>1456237656</v>
      </c>
      <c r="AG2459" t="b">
        <v>0</v>
      </c>
      <c r="AH2459">
        <v>124</v>
      </c>
      <c r="AI2459" t="b">
        <v>1</v>
      </c>
      <c r="AJ2459" t="s">
        <v>8296</v>
      </c>
      <c r="AK2459">
        <v>102</v>
      </c>
      <c r="AL2459">
        <v>189.76</v>
      </c>
      <c r="AM2459" s="10" t="s">
        <v>8334</v>
      </c>
      <c r="AN2459" t="s">
        <v>8350</v>
      </c>
      <c r="AO2459" s="15">
        <v>42423.602500000001</v>
      </c>
      <c r="AP2459" s="15">
        <v>42453.560833333337</v>
      </c>
      <c r="AU2459" s="3"/>
      <c r="AV2459" s="3"/>
      <c r="AW2459" s="6"/>
      <c r="AX2459" s="8"/>
      <c r="BJ2459" s="10"/>
      <c r="BL2459" s="15"/>
      <c r="BM2459" s="15"/>
    </row>
    <row r="2460" spans="1:65" ht="12.75" hidden="1" customHeight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  <c r="W2460">
        <v>2458</v>
      </c>
      <c r="X2460" s="3" t="s">
        <v>2459</v>
      </c>
      <c r="Y2460" s="3" t="s">
        <v>6568</v>
      </c>
      <c r="Z2460" s="6">
        <v>5000</v>
      </c>
      <c r="AA2460" s="8">
        <v>5509</v>
      </c>
      <c r="AB2460" t="s">
        <v>8218</v>
      </c>
      <c r="AC2460" t="s">
        <v>8223</v>
      </c>
      <c r="AD2460" t="s">
        <v>8245</v>
      </c>
      <c r="AE2460">
        <v>1465498800</v>
      </c>
      <c r="AF2460">
        <v>1462481718</v>
      </c>
      <c r="AG2460" t="b">
        <v>0</v>
      </c>
      <c r="AH2460">
        <v>80</v>
      </c>
      <c r="AI2460" t="b">
        <v>1</v>
      </c>
      <c r="AJ2460" t="s">
        <v>8296</v>
      </c>
      <c r="AK2460">
        <v>110</v>
      </c>
      <c r="AL2460">
        <v>68.86</v>
      </c>
      <c r="AM2460" s="10" t="s">
        <v>8334</v>
      </c>
      <c r="AN2460" t="s">
        <v>8350</v>
      </c>
      <c r="AO2460" s="15">
        <v>42495.871736111112</v>
      </c>
      <c r="AP2460" s="15">
        <v>42530.791666666672</v>
      </c>
      <c r="AU2460" s="3"/>
      <c r="AV2460" s="3"/>
      <c r="AW2460" s="6"/>
      <c r="AX2460" s="8"/>
      <c r="BJ2460" s="10"/>
      <c r="BL2460" s="15"/>
      <c r="BM2460" s="15"/>
    </row>
    <row r="2461" spans="1:65" ht="12.75" hidden="1" customHeight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  <c r="W2461">
        <v>2459</v>
      </c>
      <c r="X2461" s="3" t="s">
        <v>2460</v>
      </c>
      <c r="Y2461" s="3" t="s">
        <v>6569</v>
      </c>
      <c r="Z2461" s="6">
        <v>30000</v>
      </c>
      <c r="AA2461" s="8">
        <v>30675</v>
      </c>
      <c r="AB2461" t="s">
        <v>8218</v>
      </c>
      <c r="AC2461" t="s">
        <v>8223</v>
      </c>
      <c r="AD2461" t="s">
        <v>8245</v>
      </c>
      <c r="AE2461">
        <v>1458742685</v>
      </c>
      <c r="AF2461">
        <v>1454858285</v>
      </c>
      <c r="AG2461" t="b">
        <v>0</v>
      </c>
      <c r="AH2461">
        <v>282</v>
      </c>
      <c r="AI2461" t="b">
        <v>1</v>
      </c>
      <c r="AJ2461" t="s">
        <v>8296</v>
      </c>
      <c r="AK2461">
        <v>102</v>
      </c>
      <c r="AL2461">
        <v>108.78</v>
      </c>
      <c r="AM2461" s="10" t="s">
        <v>8334</v>
      </c>
      <c r="AN2461" t="s">
        <v>8350</v>
      </c>
      <c r="AO2461" s="15">
        <v>42407.637557870374</v>
      </c>
      <c r="AP2461" s="15">
        <v>42452.595891203702</v>
      </c>
      <c r="AU2461" s="3"/>
      <c r="AV2461" s="3"/>
      <c r="AW2461" s="6"/>
      <c r="AX2461" s="8"/>
      <c r="BJ2461" s="10"/>
      <c r="BL2461" s="15"/>
      <c r="BM2461" s="15"/>
    </row>
    <row r="2462" spans="1:65" ht="12.75" hidden="1" customHeight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  <c r="W2462">
        <v>2460</v>
      </c>
      <c r="X2462" s="3" t="s">
        <v>2461</v>
      </c>
      <c r="Y2462" s="3" t="s">
        <v>6570</v>
      </c>
      <c r="Z2462" s="6">
        <v>8500</v>
      </c>
      <c r="AA2462" s="8">
        <v>8567</v>
      </c>
      <c r="AB2462" t="s">
        <v>8218</v>
      </c>
      <c r="AC2462" t="s">
        <v>8223</v>
      </c>
      <c r="AD2462" t="s">
        <v>8245</v>
      </c>
      <c r="AE2462">
        <v>1483417020</v>
      </c>
      <c r="AF2462">
        <v>1480480167</v>
      </c>
      <c r="AG2462" t="b">
        <v>0</v>
      </c>
      <c r="AH2462">
        <v>68</v>
      </c>
      <c r="AI2462" t="b">
        <v>1</v>
      </c>
      <c r="AJ2462" t="s">
        <v>8296</v>
      </c>
      <c r="AK2462">
        <v>101</v>
      </c>
      <c r="AL2462">
        <v>125.99</v>
      </c>
      <c r="AM2462" s="10" t="s">
        <v>8334</v>
      </c>
      <c r="AN2462" t="s">
        <v>8350</v>
      </c>
      <c r="AO2462" s="15">
        <v>42704.187118055561</v>
      </c>
      <c r="AP2462" s="15">
        <v>42738.178472222222</v>
      </c>
      <c r="AU2462" s="3"/>
      <c r="AV2462" s="3"/>
      <c r="AW2462" s="6"/>
      <c r="AX2462" s="8"/>
      <c r="BJ2462" s="10"/>
      <c r="BL2462" s="15"/>
      <c r="BM2462" s="15"/>
    </row>
    <row r="2463" spans="1:65" ht="12.75" hidden="1" customHeight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  <c r="W2463">
        <v>2461</v>
      </c>
      <c r="X2463" s="3" t="s">
        <v>2462</v>
      </c>
      <c r="Y2463" s="3" t="s">
        <v>6571</v>
      </c>
      <c r="Z2463" s="6">
        <v>7500</v>
      </c>
      <c r="AA2463" s="8">
        <v>7785</v>
      </c>
      <c r="AB2463" t="s">
        <v>8218</v>
      </c>
      <c r="AC2463" t="s">
        <v>8223</v>
      </c>
      <c r="AD2463" t="s">
        <v>8245</v>
      </c>
      <c r="AE2463">
        <v>1317438000</v>
      </c>
      <c r="AF2463">
        <v>1314577097</v>
      </c>
      <c r="AG2463" t="b">
        <v>0</v>
      </c>
      <c r="AH2463">
        <v>86</v>
      </c>
      <c r="AI2463" t="b">
        <v>1</v>
      </c>
      <c r="AJ2463" t="s">
        <v>8277</v>
      </c>
      <c r="AK2463">
        <v>104</v>
      </c>
      <c r="AL2463">
        <v>90.52</v>
      </c>
      <c r="AM2463" s="10" t="s">
        <v>8323</v>
      </c>
      <c r="AN2463" t="s">
        <v>8327</v>
      </c>
      <c r="AO2463" s="15">
        <v>40784.012696759259</v>
      </c>
      <c r="AP2463" s="15">
        <v>40817.125</v>
      </c>
      <c r="AU2463" s="3"/>
      <c r="AV2463" s="3"/>
      <c r="AW2463" s="6"/>
      <c r="AX2463" s="8"/>
      <c r="BJ2463" s="10"/>
      <c r="BL2463" s="15"/>
      <c r="BM2463" s="15"/>
    </row>
    <row r="2464" spans="1:65" ht="12.75" hidden="1" customHeight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  <c r="W2464">
        <v>2462</v>
      </c>
      <c r="X2464" s="3" t="s">
        <v>2463</v>
      </c>
      <c r="Y2464" s="3" t="s">
        <v>6572</v>
      </c>
      <c r="Z2464" s="6">
        <v>3000</v>
      </c>
      <c r="AA2464" s="8">
        <v>3321.25</v>
      </c>
      <c r="AB2464" t="s">
        <v>8218</v>
      </c>
      <c r="AC2464" t="s">
        <v>8223</v>
      </c>
      <c r="AD2464" t="s">
        <v>8245</v>
      </c>
      <c r="AE2464">
        <v>1342672096</v>
      </c>
      <c r="AF2464">
        <v>1340944096</v>
      </c>
      <c r="AG2464" t="b">
        <v>0</v>
      </c>
      <c r="AH2464">
        <v>115</v>
      </c>
      <c r="AI2464" t="b">
        <v>1</v>
      </c>
      <c r="AJ2464" t="s">
        <v>8277</v>
      </c>
      <c r="AK2464">
        <v>111</v>
      </c>
      <c r="AL2464">
        <v>28.88</v>
      </c>
      <c r="AM2464" s="10" t="s">
        <v>8323</v>
      </c>
      <c r="AN2464" t="s">
        <v>8327</v>
      </c>
      <c r="AO2464" s="15">
        <v>41089.186296296299</v>
      </c>
      <c r="AP2464" s="15">
        <v>41109.186296296299</v>
      </c>
      <c r="AU2464" s="3"/>
      <c r="AV2464" s="3"/>
      <c r="AW2464" s="6"/>
      <c r="AX2464" s="8"/>
      <c r="BJ2464" s="10"/>
      <c r="BL2464" s="15"/>
      <c r="BM2464" s="15"/>
    </row>
    <row r="2465" spans="1:65" ht="12.75" hidden="1" customHeight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  <c r="W2465">
        <v>2463</v>
      </c>
      <c r="X2465" s="3" t="s">
        <v>2464</v>
      </c>
      <c r="Y2465" s="3" t="s">
        <v>6573</v>
      </c>
      <c r="Z2465" s="6">
        <v>2000</v>
      </c>
      <c r="AA2465" s="8">
        <v>2325</v>
      </c>
      <c r="AB2465" t="s">
        <v>8218</v>
      </c>
      <c r="AC2465" t="s">
        <v>8223</v>
      </c>
      <c r="AD2465" t="s">
        <v>8245</v>
      </c>
      <c r="AE2465">
        <v>1366138800</v>
      </c>
      <c r="AF2465">
        <v>1362710425</v>
      </c>
      <c r="AG2465" t="b">
        <v>0</v>
      </c>
      <c r="AH2465">
        <v>75</v>
      </c>
      <c r="AI2465" t="b">
        <v>1</v>
      </c>
      <c r="AJ2465" t="s">
        <v>8277</v>
      </c>
      <c r="AK2465">
        <v>116</v>
      </c>
      <c r="AL2465">
        <v>31</v>
      </c>
      <c r="AM2465" s="10" t="s">
        <v>8323</v>
      </c>
      <c r="AN2465" t="s">
        <v>8327</v>
      </c>
      <c r="AO2465" s="15">
        <v>41341.111400462964</v>
      </c>
      <c r="AP2465" s="15">
        <v>41380.791666666664</v>
      </c>
      <c r="AU2465" s="3"/>
      <c r="AV2465" s="3"/>
      <c r="AW2465" s="6"/>
      <c r="AX2465" s="8"/>
      <c r="BJ2465" s="10"/>
      <c r="BL2465" s="15"/>
      <c r="BM2465" s="15"/>
    </row>
    <row r="2466" spans="1:65" ht="12.75" hidden="1" customHeight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  <c r="W2466">
        <v>2464</v>
      </c>
      <c r="X2466" s="3" t="s">
        <v>2465</v>
      </c>
      <c r="Y2466" s="3" t="s">
        <v>6574</v>
      </c>
      <c r="Z2466" s="6">
        <v>2000</v>
      </c>
      <c r="AA2466" s="8">
        <v>2222</v>
      </c>
      <c r="AB2466" t="s">
        <v>8218</v>
      </c>
      <c r="AC2466" t="s">
        <v>8228</v>
      </c>
      <c r="AD2466" t="s">
        <v>8250</v>
      </c>
      <c r="AE2466">
        <v>1443641340</v>
      </c>
      <c r="AF2466">
        <v>1441143397</v>
      </c>
      <c r="AG2466" t="b">
        <v>0</v>
      </c>
      <c r="AH2466">
        <v>43</v>
      </c>
      <c r="AI2466" t="b">
        <v>1</v>
      </c>
      <c r="AJ2466" t="s">
        <v>8277</v>
      </c>
      <c r="AK2466">
        <v>111</v>
      </c>
      <c r="AL2466">
        <v>51.67</v>
      </c>
      <c r="AM2466" s="10" t="s">
        <v>8323</v>
      </c>
      <c r="AN2466" t="s">
        <v>8327</v>
      </c>
      <c r="AO2466" s="15">
        <v>42248.90042824074</v>
      </c>
      <c r="AP2466" s="15">
        <v>42277.811805555553</v>
      </c>
      <c r="AU2466" s="3"/>
      <c r="AV2466" s="3"/>
      <c r="AW2466" s="6"/>
      <c r="AX2466" s="8"/>
      <c r="BJ2466" s="10"/>
      <c r="BL2466" s="15"/>
      <c r="BM2466" s="15"/>
    </row>
    <row r="2467" spans="1:65" ht="12.75" hidden="1" customHeight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  <c r="W2467">
        <v>2465</v>
      </c>
      <c r="X2467" s="3" t="s">
        <v>2466</v>
      </c>
      <c r="Y2467" s="3" t="s">
        <v>6575</v>
      </c>
      <c r="Z2467" s="6">
        <v>700</v>
      </c>
      <c r="AA2467" s="8">
        <v>1261</v>
      </c>
      <c r="AB2467" t="s">
        <v>8218</v>
      </c>
      <c r="AC2467" t="s">
        <v>8223</v>
      </c>
      <c r="AD2467" t="s">
        <v>8245</v>
      </c>
      <c r="AE2467">
        <v>1348420548</v>
      </c>
      <c r="AF2467">
        <v>1345828548</v>
      </c>
      <c r="AG2467" t="b">
        <v>0</v>
      </c>
      <c r="AH2467">
        <v>48</v>
      </c>
      <c r="AI2467" t="b">
        <v>1</v>
      </c>
      <c r="AJ2467" t="s">
        <v>8277</v>
      </c>
      <c r="AK2467">
        <v>180</v>
      </c>
      <c r="AL2467">
        <v>26.27</v>
      </c>
      <c r="AM2467" s="10" t="s">
        <v>8323</v>
      </c>
      <c r="AN2467" t="s">
        <v>8327</v>
      </c>
      <c r="AO2467" s="15">
        <v>41145.719305555554</v>
      </c>
      <c r="AP2467" s="15">
        <v>41175.719305555554</v>
      </c>
      <c r="AU2467" s="3"/>
      <c r="AV2467" s="3"/>
      <c r="AW2467" s="6"/>
      <c r="AX2467" s="8"/>
      <c r="BJ2467" s="10"/>
      <c r="BL2467" s="15"/>
      <c r="BM2467" s="15"/>
    </row>
    <row r="2468" spans="1:65" ht="12.75" hidden="1" customHeight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  <c r="W2468">
        <v>2466</v>
      </c>
      <c r="X2468" s="3" t="s">
        <v>2467</v>
      </c>
      <c r="Y2468" s="3" t="s">
        <v>6576</v>
      </c>
      <c r="Z2468" s="6">
        <v>2500</v>
      </c>
      <c r="AA2468" s="8">
        <v>2500</v>
      </c>
      <c r="AB2468" t="s">
        <v>8218</v>
      </c>
      <c r="AC2468" t="s">
        <v>8223</v>
      </c>
      <c r="AD2468" t="s">
        <v>8245</v>
      </c>
      <c r="AE2468">
        <v>1368066453</v>
      </c>
      <c r="AF2468">
        <v>1365474453</v>
      </c>
      <c r="AG2468" t="b">
        <v>0</v>
      </c>
      <c r="AH2468">
        <v>52</v>
      </c>
      <c r="AI2468" t="b">
        <v>1</v>
      </c>
      <c r="AJ2468" t="s">
        <v>8277</v>
      </c>
      <c r="AK2468">
        <v>100</v>
      </c>
      <c r="AL2468">
        <v>48.08</v>
      </c>
      <c r="AM2468" s="10" t="s">
        <v>8323</v>
      </c>
      <c r="AN2468" t="s">
        <v>8327</v>
      </c>
      <c r="AO2468" s="15">
        <v>41373.102465277778</v>
      </c>
      <c r="AP2468" s="15">
        <v>41403.102465277778</v>
      </c>
      <c r="AU2468" s="3"/>
      <c r="AV2468" s="3"/>
      <c r="AW2468" s="6"/>
      <c r="AX2468" s="8"/>
      <c r="BJ2468" s="10"/>
      <c r="BL2468" s="15"/>
      <c r="BM2468" s="15"/>
    </row>
    <row r="2469" spans="1:65" ht="12.75" hidden="1" customHeight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  <c r="W2469">
        <v>2467</v>
      </c>
      <c r="X2469" s="3" t="s">
        <v>2468</v>
      </c>
      <c r="Y2469" s="3" t="s">
        <v>6577</v>
      </c>
      <c r="Z2469" s="6">
        <v>1000</v>
      </c>
      <c r="AA2469" s="8">
        <v>1185</v>
      </c>
      <c r="AB2469" t="s">
        <v>8218</v>
      </c>
      <c r="AC2469" t="s">
        <v>8223</v>
      </c>
      <c r="AD2469" t="s">
        <v>8245</v>
      </c>
      <c r="AE2469">
        <v>1336669200</v>
      </c>
      <c r="AF2469">
        <v>1335473931</v>
      </c>
      <c r="AG2469" t="b">
        <v>0</v>
      </c>
      <c r="AH2469">
        <v>43</v>
      </c>
      <c r="AI2469" t="b">
        <v>1</v>
      </c>
      <c r="AJ2469" t="s">
        <v>8277</v>
      </c>
      <c r="AK2469">
        <v>119</v>
      </c>
      <c r="AL2469">
        <v>27.56</v>
      </c>
      <c r="AM2469" s="10" t="s">
        <v>8323</v>
      </c>
      <c r="AN2469" t="s">
        <v>8327</v>
      </c>
      <c r="AO2469" s="15">
        <v>41025.874201388891</v>
      </c>
      <c r="AP2469" s="15">
        <v>41039.708333333336</v>
      </c>
      <c r="AU2469" s="3"/>
      <c r="AV2469" s="3"/>
      <c r="AW2469" s="6"/>
      <c r="AX2469" s="8"/>
      <c r="BJ2469" s="10"/>
      <c r="BL2469" s="15"/>
      <c r="BM2469" s="15"/>
    </row>
    <row r="2470" spans="1:65" ht="12.75" hidden="1" customHeight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  <c r="W2470">
        <v>2468</v>
      </c>
      <c r="X2470" s="3" t="s">
        <v>2469</v>
      </c>
      <c r="Y2470" s="3" t="s">
        <v>6578</v>
      </c>
      <c r="Z2470" s="6">
        <v>2000</v>
      </c>
      <c r="AA2470" s="8">
        <v>2144.34</v>
      </c>
      <c r="AB2470" t="s">
        <v>8218</v>
      </c>
      <c r="AC2470" t="s">
        <v>8223</v>
      </c>
      <c r="AD2470" t="s">
        <v>8245</v>
      </c>
      <c r="AE2470">
        <v>1351400400</v>
      </c>
      <c r="AF2470">
        <v>1348285321</v>
      </c>
      <c r="AG2470" t="b">
        <v>0</v>
      </c>
      <c r="AH2470">
        <v>58</v>
      </c>
      <c r="AI2470" t="b">
        <v>1</v>
      </c>
      <c r="AJ2470" t="s">
        <v>8277</v>
      </c>
      <c r="AK2470">
        <v>107</v>
      </c>
      <c r="AL2470">
        <v>36.97</v>
      </c>
      <c r="AM2470" s="10" t="s">
        <v>8323</v>
      </c>
      <c r="AN2470" t="s">
        <v>8327</v>
      </c>
      <c r="AO2470" s="15">
        <v>41174.154178240737</v>
      </c>
      <c r="AP2470" s="15">
        <v>41210.208333333336</v>
      </c>
      <c r="AU2470" s="3"/>
      <c r="AV2470" s="3"/>
      <c r="AW2470" s="6"/>
      <c r="AX2470" s="8"/>
      <c r="BJ2470" s="10"/>
      <c r="BL2470" s="15"/>
      <c r="BM2470" s="15"/>
    </row>
    <row r="2471" spans="1:65" ht="12.75" hidden="1" customHeight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  <c r="W2471">
        <v>2469</v>
      </c>
      <c r="X2471" s="3" t="s">
        <v>2470</v>
      </c>
      <c r="Y2471" s="3" t="s">
        <v>6579</v>
      </c>
      <c r="Z2471" s="6">
        <v>1200</v>
      </c>
      <c r="AA2471" s="8">
        <v>1364</v>
      </c>
      <c r="AB2471" t="s">
        <v>8218</v>
      </c>
      <c r="AC2471" t="s">
        <v>8223</v>
      </c>
      <c r="AD2471" t="s">
        <v>8245</v>
      </c>
      <c r="AE2471">
        <v>1297160329</v>
      </c>
      <c r="AF2471">
        <v>1295000329</v>
      </c>
      <c r="AG2471" t="b">
        <v>0</v>
      </c>
      <c r="AH2471">
        <v>47</v>
      </c>
      <c r="AI2471" t="b">
        <v>1</v>
      </c>
      <c r="AJ2471" t="s">
        <v>8277</v>
      </c>
      <c r="AK2471">
        <v>114</v>
      </c>
      <c r="AL2471">
        <v>29.02</v>
      </c>
      <c r="AM2471" s="10" t="s">
        <v>8323</v>
      </c>
      <c r="AN2471" t="s">
        <v>8327</v>
      </c>
      <c r="AO2471" s="15">
        <v>40557.429733796293</v>
      </c>
      <c r="AP2471" s="15">
        <v>40582.429733796293</v>
      </c>
      <c r="AU2471" s="3"/>
      <c r="AV2471" s="3"/>
      <c r="AW2471" s="6"/>
      <c r="AX2471" s="8"/>
      <c r="BJ2471" s="10"/>
      <c r="BL2471" s="15"/>
      <c r="BM2471" s="15"/>
    </row>
    <row r="2472" spans="1:65" ht="12.75" hidden="1" customHeight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  <c r="W2472">
        <v>2470</v>
      </c>
      <c r="X2472" s="3" t="s">
        <v>2471</v>
      </c>
      <c r="Y2472" s="3" t="s">
        <v>6580</v>
      </c>
      <c r="Z2472" s="6">
        <v>1000</v>
      </c>
      <c r="AA2472" s="8">
        <v>1031.6400000000001</v>
      </c>
      <c r="AB2472" t="s">
        <v>8218</v>
      </c>
      <c r="AC2472" t="s">
        <v>8223</v>
      </c>
      <c r="AD2472" t="s">
        <v>8245</v>
      </c>
      <c r="AE2472">
        <v>1337824055</v>
      </c>
      <c r="AF2472">
        <v>1335232055</v>
      </c>
      <c r="AG2472" t="b">
        <v>0</v>
      </c>
      <c r="AH2472">
        <v>36</v>
      </c>
      <c r="AI2472" t="b">
        <v>1</v>
      </c>
      <c r="AJ2472" t="s">
        <v>8277</v>
      </c>
      <c r="AK2472">
        <v>103</v>
      </c>
      <c r="AL2472">
        <v>28.66</v>
      </c>
      <c r="AM2472" s="10" t="s">
        <v>8323</v>
      </c>
      <c r="AN2472" t="s">
        <v>8327</v>
      </c>
      <c r="AO2472" s="15">
        <v>41023.07471064815</v>
      </c>
      <c r="AP2472" s="15">
        <v>41053.07471064815</v>
      </c>
      <c r="AU2472" s="3"/>
      <c r="AV2472" s="3"/>
      <c r="AW2472" s="6"/>
      <c r="AX2472" s="8"/>
      <c r="BJ2472" s="10"/>
      <c r="BL2472" s="15"/>
      <c r="BM2472" s="15"/>
    </row>
    <row r="2473" spans="1:65" ht="12.75" hidden="1" customHeight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  <c r="W2473">
        <v>2471</v>
      </c>
      <c r="X2473" s="3" t="s">
        <v>2472</v>
      </c>
      <c r="Y2473" s="3" t="s">
        <v>6581</v>
      </c>
      <c r="Z2473" s="6">
        <v>500</v>
      </c>
      <c r="AA2473" s="8">
        <v>640</v>
      </c>
      <c r="AB2473" t="s">
        <v>8218</v>
      </c>
      <c r="AC2473" t="s">
        <v>8223</v>
      </c>
      <c r="AD2473" t="s">
        <v>8245</v>
      </c>
      <c r="AE2473">
        <v>1327535392</v>
      </c>
      <c r="AF2473">
        <v>1324079392</v>
      </c>
      <c r="AG2473" t="b">
        <v>0</v>
      </c>
      <c r="AH2473">
        <v>17</v>
      </c>
      <c r="AI2473" t="b">
        <v>1</v>
      </c>
      <c r="AJ2473" t="s">
        <v>8277</v>
      </c>
      <c r="AK2473">
        <v>128</v>
      </c>
      <c r="AL2473">
        <v>37.65</v>
      </c>
      <c r="AM2473" s="10" t="s">
        <v>8323</v>
      </c>
      <c r="AN2473" t="s">
        <v>8327</v>
      </c>
      <c r="AO2473" s="15">
        <v>40893.992962962962</v>
      </c>
      <c r="AP2473" s="15">
        <v>40933.992962962962</v>
      </c>
      <c r="AU2473" s="3"/>
      <c r="AV2473" s="3"/>
      <c r="AW2473" s="6"/>
      <c r="AX2473" s="8"/>
      <c r="BJ2473" s="10"/>
      <c r="BL2473" s="15"/>
      <c r="BM2473" s="15"/>
    </row>
    <row r="2474" spans="1:65" ht="12.75" hidden="1" customHeight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  <c r="W2474">
        <v>2472</v>
      </c>
      <c r="X2474" s="3" t="s">
        <v>2473</v>
      </c>
      <c r="Y2474" s="3" t="s">
        <v>6582</v>
      </c>
      <c r="Z2474" s="6">
        <v>7500</v>
      </c>
      <c r="AA2474" s="8">
        <v>10182.02</v>
      </c>
      <c r="AB2474" t="s">
        <v>8218</v>
      </c>
      <c r="AC2474" t="s">
        <v>8223</v>
      </c>
      <c r="AD2474" t="s">
        <v>8245</v>
      </c>
      <c r="AE2474">
        <v>1283562180</v>
      </c>
      <c r="AF2474">
        <v>1277433980</v>
      </c>
      <c r="AG2474" t="b">
        <v>0</v>
      </c>
      <c r="AH2474">
        <v>104</v>
      </c>
      <c r="AI2474" t="b">
        <v>1</v>
      </c>
      <c r="AJ2474" t="s">
        <v>8277</v>
      </c>
      <c r="AK2474">
        <v>136</v>
      </c>
      <c r="AL2474">
        <v>97.9</v>
      </c>
      <c r="AM2474" s="10" t="s">
        <v>8323</v>
      </c>
      <c r="AN2474" t="s">
        <v>8327</v>
      </c>
      <c r="AO2474" s="15">
        <v>40354.11550925926</v>
      </c>
      <c r="AP2474" s="15">
        <v>40425.043749999997</v>
      </c>
      <c r="AU2474" s="3"/>
      <c r="AV2474" s="3"/>
      <c r="AW2474" s="6"/>
      <c r="AX2474" s="8"/>
      <c r="BJ2474" s="10"/>
      <c r="BL2474" s="15"/>
      <c r="BM2474" s="15"/>
    </row>
    <row r="2475" spans="1:65" ht="12.75" hidden="1" customHeight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  <c r="W2475">
        <v>2473</v>
      </c>
      <c r="X2475" s="3" t="s">
        <v>2474</v>
      </c>
      <c r="Y2475" s="3" t="s">
        <v>6583</v>
      </c>
      <c r="Z2475" s="6">
        <v>2000</v>
      </c>
      <c r="AA2475" s="8">
        <v>2000</v>
      </c>
      <c r="AB2475" t="s">
        <v>8218</v>
      </c>
      <c r="AC2475" t="s">
        <v>8223</v>
      </c>
      <c r="AD2475" t="s">
        <v>8245</v>
      </c>
      <c r="AE2475">
        <v>1352573869</v>
      </c>
      <c r="AF2475">
        <v>1349978269</v>
      </c>
      <c r="AG2475" t="b">
        <v>0</v>
      </c>
      <c r="AH2475">
        <v>47</v>
      </c>
      <c r="AI2475" t="b">
        <v>1</v>
      </c>
      <c r="AJ2475" t="s">
        <v>8277</v>
      </c>
      <c r="AK2475">
        <v>100</v>
      </c>
      <c r="AL2475">
        <v>42.55</v>
      </c>
      <c r="AM2475" s="10" t="s">
        <v>8323</v>
      </c>
      <c r="AN2475" t="s">
        <v>8327</v>
      </c>
      <c r="AO2475" s="15">
        <v>41193.748483796298</v>
      </c>
      <c r="AP2475" s="15">
        <v>41223.790150462963</v>
      </c>
      <c r="AU2475" s="3"/>
      <c r="AV2475" s="3"/>
      <c r="AW2475" s="6"/>
      <c r="AX2475" s="8"/>
      <c r="BJ2475" s="10"/>
      <c r="BL2475" s="15"/>
      <c r="BM2475" s="15"/>
    </row>
    <row r="2476" spans="1:65" ht="12.75" hidden="1" customHeight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  <c r="W2476">
        <v>2474</v>
      </c>
      <c r="X2476" s="3" t="s">
        <v>2475</v>
      </c>
      <c r="Y2476" s="3" t="s">
        <v>6584</v>
      </c>
      <c r="Z2476" s="6">
        <v>5000</v>
      </c>
      <c r="AA2476" s="8">
        <v>5000.18</v>
      </c>
      <c r="AB2476" t="s">
        <v>8218</v>
      </c>
      <c r="AC2476" t="s">
        <v>8223</v>
      </c>
      <c r="AD2476" t="s">
        <v>8245</v>
      </c>
      <c r="AE2476">
        <v>1286756176</v>
      </c>
      <c r="AF2476">
        <v>1282868176</v>
      </c>
      <c r="AG2476" t="b">
        <v>0</v>
      </c>
      <c r="AH2476">
        <v>38</v>
      </c>
      <c r="AI2476" t="b">
        <v>1</v>
      </c>
      <c r="AJ2476" t="s">
        <v>8277</v>
      </c>
      <c r="AK2476">
        <v>100</v>
      </c>
      <c r="AL2476">
        <v>131.58000000000001</v>
      </c>
      <c r="AM2476" s="10" t="s">
        <v>8323</v>
      </c>
      <c r="AN2476" t="s">
        <v>8327</v>
      </c>
      <c r="AO2476" s="15">
        <v>40417.011296296296</v>
      </c>
      <c r="AP2476" s="15">
        <v>40462.011296296296</v>
      </c>
      <c r="AU2476" s="3"/>
      <c r="AV2476" s="3"/>
      <c r="AW2476" s="6"/>
      <c r="AX2476" s="8"/>
      <c r="BJ2476" s="10"/>
      <c r="BL2476" s="15"/>
      <c r="BM2476" s="15"/>
    </row>
    <row r="2477" spans="1:65" ht="12.75" hidden="1" customHeight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  <c r="W2477">
        <v>2475</v>
      </c>
      <c r="X2477" s="3" t="s">
        <v>2476</v>
      </c>
      <c r="Y2477" s="3" t="s">
        <v>6585</v>
      </c>
      <c r="Z2477" s="6">
        <v>2500</v>
      </c>
      <c r="AA2477" s="8">
        <v>2618</v>
      </c>
      <c r="AB2477" t="s">
        <v>8218</v>
      </c>
      <c r="AC2477" t="s">
        <v>8223</v>
      </c>
      <c r="AD2477" t="s">
        <v>8245</v>
      </c>
      <c r="AE2477">
        <v>1278799200</v>
      </c>
      <c r="AF2477">
        <v>1273647255</v>
      </c>
      <c r="AG2477" t="b">
        <v>0</v>
      </c>
      <c r="AH2477">
        <v>81</v>
      </c>
      <c r="AI2477" t="b">
        <v>1</v>
      </c>
      <c r="AJ2477" t="s">
        <v>8277</v>
      </c>
      <c r="AK2477">
        <v>105</v>
      </c>
      <c r="AL2477">
        <v>32.32</v>
      </c>
      <c r="AM2477" s="10" t="s">
        <v>8323</v>
      </c>
      <c r="AN2477" t="s">
        <v>8327</v>
      </c>
      <c r="AO2477" s="15">
        <v>40310.287673611114</v>
      </c>
      <c r="AP2477" s="15">
        <v>40369.916666666664</v>
      </c>
      <c r="AU2477" s="3"/>
      <c r="AV2477" s="3"/>
      <c r="AW2477" s="6"/>
      <c r="AX2477" s="8"/>
      <c r="BJ2477" s="10"/>
      <c r="BL2477" s="15"/>
      <c r="BM2477" s="15"/>
    </row>
    <row r="2478" spans="1:65" ht="12.75" hidden="1" customHeight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  <c r="W2478">
        <v>2476</v>
      </c>
      <c r="X2478" s="3" t="s">
        <v>2477</v>
      </c>
      <c r="Y2478" s="3" t="s">
        <v>6586</v>
      </c>
      <c r="Z2478" s="6">
        <v>3200</v>
      </c>
      <c r="AA2478" s="8">
        <v>3360.72</v>
      </c>
      <c r="AB2478" t="s">
        <v>8218</v>
      </c>
      <c r="AC2478" t="s">
        <v>8223</v>
      </c>
      <c r="AD2478" t="s">
        <v>8245</v>
      </c>
      <c r="AE2478">
        <v>1415004770</v>
      </c>
      <c r="AF2478">
        <v>1412149970</v>
      </c>
      <c r="AG2478" t="b">
        <v>0</v>
      </c>
      <c r="AH2478">
        <v>55</v>
      </c>
      <c r="AI2478" t="b">
        <v>1</v>
      </c>
      <c r="AJ2478" t="s">
        <v>8277</v>
      </c>
      <c r="AK2478">
        <v>105</v>
      </c>
      <c r="AL2478">
        <v>61.1</v>
      </c>
      <c r="AM2478" s="10" t="s">
        <v>8323</v>
      </c>
      <c r="AN2478" t="s">
        <v>8327</v>
      </c>
      <c r="AO2478" s="15">
        <v>41913.328356481477</v>
      </c>
      <c r="AP2478" s="15">
        <v>41946.370023148149</v>
      </c>
      <c r="AU2478" s="3"/>
      <c r="AV2478" s="3"/>
      <c r="AW2478" s="6"/>
      <c r="AX2478" s="8"/>
      <c r="BJ2478" s="10"/>
      <c r="BL2478" s="15"/>
      <c r="BM2478" s="15"/>
    </row>
    <row r="2479" spans="1:65" ht="12.75" hidden="1" customHeight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  <c r="W2479">
        <v>2477</v>
      </c>
      <c r="X2479" s="3" t="s">
        <v>824</v>
      </c>
      <c r="Y2479" s="3" t="s">
        <v>6587</v>
      </c>
      <c r="Z2479" s="6">
        <v>750</v>
      </c>
      <c r="AA2479" s="8">
        <v>1285</v>
      </c>
      <c r="AB2479" t="s">
        <v>8218</v>
      </c>
      <c r="AC2479" t="s">
        <v>8223</v>
      </c>
      <c r="AD2479" t="s">
        <v>8245</v>
      </c>
      <c r="AE2479">
        <v>1344789345</v>
      </c>
      <c r="AF2479">
        <v>1340901345</v>
      </c>
      <c r="AG2479" t="b">
        <v>0</v>
      </c>
      <c r="AH2479">
        <v>41</v>
      </c>
      <c r="AI2479" t="b">
        <v>1</v>
      </c>
      <c r="AJ2479" t="s">
        <v>8277</v>
      </c>
      <c r="AK2479">
        <v>171</v>
      </c>
      <c r="AL2479">
        <v>31.34</v>
      </c>
      <c r="AM2479" s="10" t="s">
        <v>8323</v>
      </c>
      <c r="AN2479" t="s">
        <v>8327</v>
      </c>
      <c r="AO2479" s="15">
        <v>41088.691493055558</v>
      </c>
      <c r="AP2479" s="15">
        <v>41133.691493055558</v>
      </c>
      <c r="AU2479" s="3"/>
      <c r="AV2479" s="3"/>
      <c r="AW2479" s="6"/>
      <c r="AX2479" s="8"/>
      <c r="BJ2479" s="10"/>
      <c r="BL2479" s="15"/>
      <c r="BM2479" s="15"/>
    </row>
    <row r="2480" spans="1:65" ht="12.75" hidden="1" customHeight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  <c r="W2480">
        <v>2478</v>
      </c>
      <c r="X2480" s="3" t="s">
        <v>2478</v>
      </c>
      <c r="Y2480" s="3" t="s">
        <v>6588</v>
      </c>
      <c r="Z2480" s="6">
        <v>8000</v>
      </c>
      <c r="AA2480" s="8">
        <v>10200</v>
      </c>
      <c r="AB2480" t="s">
        <v>8218</v>
      </c>
      <c r="AC2480" t="s">
        <v>8223</v>
      </c>
      <c r="AD2480" t="s">
        <v>8245</v>
      </c>
      <c r="AE2480">
        <v>1358117313</v>
      </c>
      <c r="AF2480">
        <v>1355525313</v>
      </c>
      <c r="AG2480" t="b">
        <v>0</v>
      </c>
      <c r="AH2480">
        <v>79</v>
      </c>
      <c r="AI2480" t="b">
        <v>1</v>
      </c>
      <c r="AJ2480" t="s">
        <v>8277</v>
      </c>
      <c r="AK2480">
        <v>128</v>
      </c>
      <c r="AL2480">
        <v>129.11000000000001</v>
      </c>
      <c r="AM2480" s="10" t="s">
        <v>8323</v>
      </c>
      <c r="AN2480" t="s">
        <v>8327</v>
      </c>
      <c r="AO2480" s="15">
        <v>41257.950381944444</v>
      </c>
      <c r="AP2480" s="15">
        <v>41287.950381944444</v>
      </c>
      <c r="AU2480" s="3"/>
      <c r="AV2480" s="3"/>
      <c r="AW2480" s="6"/>
      <c r="AX2480" s="8"/>
      <c r="BJ2480" s="10"/>
      <c r="BL2480" s="15"/>
      <c r="BM2480" s="15"/>
    </row>
    <row r="2481" spans="1:65" ht="12.75" hidden="1" customHeight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  <c r="W2481">
        <v>2479</v>
      </c>
      <c r="X2481" s="3" t="s">
        <v>2479</v>
      </c>
      <c r="Y2481" s="3" t="s">
        <v>6589</v>
      </c>
      <c r="Z2481" s="6">
        <v>300</v>
      </c>
      <c r="AA2481" s="8">
        <v>400.33</v>
      </c>
      <c r="AB2481" t="s">
        <v>8218</v>
      </c>
      <c r="AC2481" t="s">
        <v>8223</v>
      </c>
      <c r="AD2481" t="s">
        <v>8245</v>
      </c>
      <c r="AE2481">
        <v>1343440800</v>
      </c>
      <c r="AF2481">
        <v>1342545994</v>
      </c>
      <c r="AG2481" t="b">
        <v>0</v>
      </c>
      <c r="AH2481">
        <v>16</v>
      </c>
      <c r="AI2481" t="b">
        <v>1</v>
      </c>
      <c r="AJ2481" t="s">
        <v>8277</v>
      </c>
      <c r="AK2481">
        <v>133</v>
      </c>
      <c r="AL2481">
        <v>25.02</v>
      </c>
      <c r="AM2481" s="10" t="s">
        <v>8323</v>
      </c>
      <c r="AN2481" t="s">
        <v>8327</v>
      </c>
      <c r="AO2481" s="15">
        <v>41107.726782407408</v>
      </c>
      <c r="AP2481" s="15">
        <v>41118.083333333336</v>
      </c>
      <c r="AU2481" s="3"/>
      <c r="AV2481" s="3"/>
      <c r="AW2481" s="6"/>
      <c r="AX2481" s="8"/>
      <c r="BJ2481" s="10"/>
      <c r="BL2481" s="15"/>
      <c r="BM2481" s="15"/>
    </row>
    <row r="2482" spans="1:65" ht="12.75" hidden="1" customHeight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  <c r="W2482">
        <v>2480</v>
      </c>
      <c r="X2482" s="3" t="s">
        <v>2480</v>
      </c>
      <c r="Y2482" s="3" t="s">
        <v>6590</v>
      </c>
      <c r="Z2482" s="6">
        <v>2000</v>
      </c>
      <c r="AA2482" s="8">
        <v>2000</v>
      </c>
      <c r="AB2482" t="s">
        <v>8218</v>
      </c>
      <c r="AC2482" t="s">
        <v>8223</v>
      </c>
      <c r="AD2482" t="s">
        <v>8245</v>
      </c>
      <c r="AE2482">
        <v>1444516084</v>
      </c>
      <c r="AF2482">
        <v>1439332084</v>
      </c>
      <c r="AG2482" t="b">
        <v>0</v>
      </c>
      <c r="AH2482">
        <v>8</v>
      </c>
      <c r="AI2482" t="b">
        <v>1</v>
      </c>
      <c r="AJ2482" t="s">
        <v>8277</v>
      </c>
      <c r="AK2482">
        <v>100</v>
      </c>
      <c r="AL2482">
        <v>250</v>
      </c>
      <c r="AM2482" s="10" t="s">
        <v>8323</v>
      </c>
      <c r="AN2482" t="s">
        <v>8327</v>
      </c>
      <c r="AO2482" s="15">
        <v>42227.936157407406</v>
      </c>
      <c r="AP2482" s="15">
        <v>42287.936157407406</v>
      </c>
      <c r="AU2482" s="3"/>
      <c r="AV2482" s="3"/>
      <c r="AW2482" s="6"/>
      <c r="AX2482" s="8"/>
      <c r="BJ2482" s="10"/>
      <c r="BL2482" s="15"/>
      <c r="BM2482" s="15"/>
    </row>
    <row r="2483" spans="1:65" ht="12.75" hidden="1" customHeight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  <c r="W2483">
        <v>2481</v>
      </c>
      <c r="X2483" s="3" t="s">
        <v>2481</v>
      </c>
      <c r="Y2483" s="3" t="s">
        <v>6591</v>
      </c>
      <c r="Z2483" s="6">
        <v>4000</v>
      </c>
      <c r="AA2483" s="8">
        <v>4516.4399999999996</v>
      </c>
      <c r="AB2483" t="s">
        <v>8218</v>
      </c>
      <c r="AC2483" t="s">
        <v>8223</v>
      </c>
      <c r="AD2483" t="s">
        <v>8245</v>
      </c>
      <c r="AE2483">
        <v>1335799808</v>
      </c>
      <c r="AF2483">
        <v>1333207808</v>
      </c>
      <c r="AG2483" t="b">
        <v>0</v>
      </c>
      <c r="AH2483">
        <v>95</v>
      </c>
      <c r="AI2483" t="b">
        <v>1</v>
      </c>
      <c r="AJ2483" t="s">
        <v>8277</v>
      </c>
      <c r="AK2483">
        <v>113</v>
      </c>
      <c r="AL2483">
        <v>47.54</v>
      </c>
      <c r="AM2483" s="10" t="s">
        <v>8323</v>
      </c>
      <c r="AN2483" t="s">
        <v>8327</v>
      </c>
      <c r="AO2483" s="15">
        <v>40999.645925925928</v>
      </c>
      <c r="AP2483" s="15">
        <v>41029.645925925928</v>
      </c>
      <c r="AU2483" s="3"/>
      <c r="AV2483" s="3"/>
      <c r="AW2483" s="6"/>
      <c r="AX2483" s="8"/>
      <c r="BJ2483" s="10"/>
      <c r="BL2483" s="15"/>
      <c r="BM2483" s="15"/>
    </row>
    <row r="2484" spans="1:65" ht="12.75" hidden="1" customHeight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  <c r="W2484">
        <v>2482</v>
      </c>
      <c r="X2484" s="3" t="s">
        <v>2482</v>
      </c>
      <c r="Y2484" s="3" t="s">
        <v>6592</v>
      </c>
      <c r="Z2484" s="6">
        <v>1000</v>
      </c>
      <c r="AA2484" s="8">
        <v>1001</v>
      </c>
      <c r="AB2484" t="s">
        <v>8218</v>
      </c>
      <c r="AC2484" t="s">
        <v>8223</v>
      </c>
      <c r="AD2484" t="s">
        <v>8245</v>
      </c>
      <c r="AE2484">
        <v>1312224383</v>
      </c>
      <c r="AF2484">
        <v>1308336383</v>
      </c>
      <c r="AG2484" t="b">
        <v>0</v>
      </c>
      <c r="AH2484">
        <v>25</v>
      </c>
      <c r="AI2484" t="b">
        <v>1</v>
      </c>
      <c r="AJ2484" t="s">
        <v>8277</v>
      </c>
      <c r="AK2484">
        <v>100</v>
      </c>
      <c r="AL2484">
        <v>40.04</v>
      </c>
      <c r="AM2484" s="10" t="s">
        <v>8323</v>
      </c>
      <c r="AN2484" t="s">
        <v>8327</v>
      </c>
      <c r="AO2484" s="15">
        <v>40711.782210648147</v>
      </c>
      <c r="AP2484" s="15">
        <v>40756.782210648147</v>
      </c>
      <c r="AU2484" s="3"/>
      <c r="AV2484" s="3"/>
      <c r="AW2484" s="6"/>
      <c r="AX2484" s="8"/>
      <c r="BJ2484" s="10"/>
      <c r="BL2484" s="15"/>
      <c r="BM2484" s="15"/>
    </row>
    <row r="2485" spans="1:65" ht="12.75" hidden="1" customHeight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41030.708368055552</v>
      </c>
      <c r="W2485">
        <v>2483</v>
      </c>
      <c r="X2485" s="3" t="s">
        <v>2483</v>
      </c>
      <c r="Y2485" s="3" t="s">
        <v>6593</v>
      </c>
      <c r="Z2485" s="6">
        <v>1100</v>
      </c>
      <c r="AA2485" s="8">
        <v>1251</v>
      </c>
      <c r="AB2485" t="s">
        <v>8218</v>
      </c>
      <c r="AC2485" t="s">
        <v>8223</v>
      </c>
      <c r="AD2485" t="s">
        <v>8245</v>
      </c>
      <c r="AE2485">
        <v>1335891603</v>
      </c>
      <c r="AF2485">
        <v>1330711203</v>
      </c>
      <c r="AG2485" t="b">
        <v>0</v>
      </c>
      <c r="AH2485">
        <v>19</v>
      </c>
      <c r="AI2485" t="b">
        <v>1</v>
      </c>
      <c r="AJ2485" t="s">
        <v>8277</v>
      </c>
      <c r="AK2485">
        <v>114</v>
      </c>
      <c r="AL2485">
        <v>65.84</v>
      </c>
      <c r="AM2485" s="10" t="s">
        <v>8323</v>
      </c>
      <c r="AN2485" t="s">
        <v>8327</v>
      </c>
      <c r="AO2485" s="15">
        <v>40970.750034722223</v>
      </c>
      <c r="AP2485" s="15">
        <v>41030.708368055552</v>
      </c>
      <c r="AU2485" s="3"/>
      <c r="AV2485" s="3"/>
      <c r="AW2485" s="6"/>
      <c r="AX2485" s="8"/>
      <c r="BJ2485" s="10"/>
      <c r="BL2485" s="15"/>
      <c r="BM2485" s="15"/>
    </row>
    <row r="2486" spans="1:65" ht="12.75" hidden="1" customHeight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  <c r="W2486">
        <v>2484</v>
      </c>
      <c r="X2486" s="3" t="s">
        <v>2484</v>
      </c>
      <c r="Y2486" s="3" t="s">
        <v>6594</v>
      </c>
      <c r="Z2486" s="6">
        <v>3500</v>
      </c>
      <c r="AA2486" s="8">
        <v>4176.1099999999997</v>
      </c>
      <c r="AB2486" t="s">
        <v>8218</v>
      </c>
      <c r="AC2486" t="s">
        <v>8223</v>
      </c>
      <c r="AD2486" t="s">
        <v>8245</v>
      </c>
      <c r="AE2486">
        <v>1316124003</v>
      </c>
      <c r="AF2486">
        <v>1313532003</v>
      </c>
      <c r="AG2486" t="b">
        <v>0</v>
      </c>
      <c r="AH2486">
        <v>90</v>
      </c>
      <c r="AI2486" t="b">
        <v>1</v>
      </c>
      <c r="AJ2486" t="s">
        <v>8277</v>
      </c>
      <c r="AK2486">
        <v>119</v>
      </c>
      <c r="AL2486">
        <v>46.4</v>
      </c>
      <c r="AM2486" s="10" t="s">
        <v>8323</v>
      </c>
      <c r="AN2486" t="s">
        <v>8327</v>
      </c>
      <c r="AO2486" s="15">
        <v>40771.916701388887</v>
      </c>
      <c r="AP2486" s="15">
        <v>40801.916701388887</v>
      </c>
      <c r="AU2486" s="3"/>
      <c r="AV2486" s="3"/>
      <c r="AW2486" s="6"/>
      <c r="AX2486" s="8"/>
      <c r="BJ2486" s="10"/>
      <c r="BL2486" s="15"/>
      <c r="BM2486" s="15"/>
    </row>
    <row r="2487" spans="1:65" ht="12.75" hidden="1" customHeight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  <c r="W2487">
        <v>2485</v>
      </c>
      <c r="X2487" s="3" t="s">
        <v>2485</v>
      </c>
      <c r="Y2487" s="3" t="s">
        <v>6595</v>
      </c>
      <c r="Z2487" s="6">
        <v>2000</v>
      </c>
      <c r="AA2487" s="8">
        <v>2065</v>
      </c>
      <c r="AB2487" t="s">
        <v>8218</v>
      </c>
      <c r="AC2487" t="s">
        <v>8223</v>
      </c>
      <c r="AD2487" t="s">
        <v>8245</v>
      </c>
      <c r="AE2487">
        <v>1318463879</v>
      </c>
      <c r="AF2487">
        <v>1315439879</v>
      </c>
      <c r="AG2487" t="b">
        <v>0</v>
      </c>
      <c r="AH2487">
        <v>41</v>
      </c>
      <c r="AI2487" t="b">
        <v>1</v>
      </c>
      <c r="AJ2487" t="s">
        <v>8277</v>
      </c>
      <c r="AK2487">
        <v>103</v>
      </c>
      <c r="AL2487">
        <v>50.37</v>
      </c>
      <c r="AM2487" s="10" t="s">
        <v>8323</v>
      </c>
      <c r="AN2487" t="s">
        <v>8327</v>
      </c>
      <c r="AO2487" s="15">
        <v>40793.998599537037</v>
      </c>
      <c r="AP2487" s="15">
        <v>40828.998599537037</v>
      </c>
      <c r="AU2487" s="3"/>
      <c r="AV2487" s="3"/>
      <c r="AW2487" s="6"/>
      <c r="AX2487" s="8"/>
      <c r="BJ2487" s="10"/>
      <c r="BL2487" s="15"/>
      <c r="BM2487" s="15"/>
    </row>
    <row r="2488" spans="1:65" ht="12.75" hidden="1" customHeight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  <c r="W2488">
        <v>2486</v>
      </c>
      <c r="X2488" s="3" t="s">
        <v>2486</v>
      </c>
      <c r="Y2488" s="3" t="s">
        <v>6596</v>
      </c>
      <c r="Z2488" s="6">
        <v>300</v>
      </c>
      <c r="AA2488" s="8">
        <v>797</v>
      </c>
      <c r="AB2488" t="s">
        <v>8218</v>
      </c>
      <c r="AC2488" t="s">
        <v>8223</v>
      </c>
      <c r="AD2488" t="s">
        <v>8245</v>
      </c>
      <c r="AE2488">
        <v>1335113976</v>
      </c>
      <c r="AF2488">
        <v>1332521976</v>
      </c>
      <c r="AG2488" t="b">
        <v>0</v>
      </c>
      <c r="AH2488">
        <v>30</v>
      </c>
      <c r="AI2488" t="b">
        <v>1</v>
      </c>
      <c r="AJ2488" t="s">
        <v>8277</v>
      </c>
      <c r="AK2488">
        <v>266</v>
      </c>
      <c r="AL2488">
        <v>26.57</v>
      </c>
      <c r="AM2488" s="10" t="s">
        <v>8323</v>
      </c>
      <c r="AN2488" t="s">
        <v>8327</v>
      </c>
      <c r="AO2488" s="15">
        <v>40991.708055555559</v>
      </c>
      <c r="AP2488" s="15">
        <v>41021.708055555559</v>
      </c>
      <c r="AU2488" s="3"/>
      <c r="AV2488" s="3"/>
      <c r="AW2488" s="6"/>
      <c r="AX2488" s="8"/>
      <c r="BJ2488" s="10"/>
      <c r="BL2488" s="15"/>
      <c r="BM2488" s="15"/>
    </row>
    <row r="2489" spans="1:65" ht="12.75" hidden="1" customHeight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  <c r="W2489">
        <v>2487</v>
      </c>
      <c r="X2489" s="3" t="s">
        <v>2487</v>
      </c>
      <c r="Y2489" s="3" t="s">
        <v>6597</v>
      </c>
      <c r="Z2489" s="6">
        <v>1500</v>
      </c>
      <c r="AA2489" s="8">
        <v>1500.76</v>
      </c>
      <c r="AB2489" t="s">
        <v>8218</v>
      </c>
      <c r="AC2489" t="s">
        <v>8223</v>
      </c>
      <c r="AD2489" t="s">
        <v>8245</v>
      </c>
      <c r="AE2489">
        <v>1338083997</v>
      </c>
      <c r="AF2489">
        <v>1335491997</v>
      </c>
      <c r="AG2489" t="b">
        <v>0</v>
      </c>
      <c r="AH2489">
        <v>38</v>
      </c>
      <c r="AI2489" t="b">
        <v>1</v>
      </c>
      <c r="AJ2489" t="s">
        <v>8277</v>
      </c>
      <c r="AK2489">
        <v>100</v>
      </c>
      <c r="AL2489">
        <v>39.49</v>
      </c>
      <c r="AM2489" s="10" t="s">
        <v>8323</v>
      </c>
      <c r="AN2489" t="s">
        <v>8327</v>
      </c>
      <c r="AO2489" s="15">
        <v>41026.083298611113</v>
      </c>
      <c r="AP2489" s="15">
        <v>41056.083298611113</v>
      </c>
      <c r="AU2489" s="3"/>
      <c r="AV2489" s="3"/>
      <c r="AW2489" s="6"/>
      <c r="AX2489" s="8"/>
      <c r="BJ2489" s="10"/>
      <c r="BL2489" s="15"/>
      <c r="BM2489" s="15"/>
    </row>
    <row r="2490" spans="1:65" ht="12.75" hidden="1" customHeight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  <c r="W2490">
        <v>2488</v>
      </c>
      <c r="X2490" s="3" t="s">
        <v>2488</v>
      </c>
      <c r="Y2490" s="3" t="s">
        <v>6598</v>
      </c>
      <c r="Z2490" s="6">
        <v>3000</v>
      </c>
      <c r="AA2490" s="8">
        <v>3201</v>
      </c>
      <c r="AB2490" t="s">
        <v>8218</v>
      </c>
      <c r="AC2490" t="s">
        <v>8223</v>
      </c>
      <c r="AD2490" t="s">
        <v>8245</v>
      </c>
      <c r="AE2490">
        <v>1321459908</v>
      </c>
      <c r="AF2490">
        <v>1318864308</v>
      </c>
      <c r="AG2490" t="b">
        <v>0</v>
      </c>
      <c r="AH2490">
        <v>65</v>
      </c>
      <c r="AI2490" t="b">
        <v>1</v>
      </c>
      <c r="AJ2490" t="s">
        <v>8277</v>
      </c>
      <c r="AK2490">
        <v>107</v>
      </c>
      <c r="AL2490">
        <v>49.25</v>
      </c>
      <c r="AM2490" s="10" t="s">
        <v>8323</v>
      </c>
      <c r="AN2490" t="s">
        <v>8327</v>
      </c>
      <c r="AO2490" s="15">
        <v>40833.633194444446</v>
      </c>
      <c r="AP2490" s="15">
        <v>40863.674861111111</v>
      </c>
      <c r="AU2490" s="3"/>
      <c r="AV2490" s="3"/>
      <c r="AW2490" s="6"/>
      <c r="AX2490" s="8"/>
      <c r="BJ2490" s="10"/>
      <c r="BL2490" s="15"/>
      <c r="BM2490" s="15"/>
    </row>
    <row r="2491" spans="1:65" ht="12.75" hidden="1" customHeight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  <c r="W2491">
        <v>2489</v>
      </c>
      <c r="X2491" s="3" t="s">
        <v>2489</v>
      </c>
      <c r="Y2491" s="3" t="s">
        <v>6599</v>
      </c>
      <c r="Z2491" s="6">
        <v>3500</v>
      </c>
      <c r="AA2491" s="8">
        <v>4678.5</v>
      </c>
      <c r="AB2491" t="s">
        <v>8218</v>
      </c>
      <c r="AC2491" t="s">
        <v>8223</v>
      </c>
      <c r="AD2491" t="s">
        <v>8245</v>
      </c>
      <c r="AE2491">
        <v>1368117239</v>
      </c>
      <c r="AF2491">
        <v>1365525239</v>
      </c>
      <c r="AG2491" t="b">
        <v>0</v>
      </c>
      <c r="AH2491">
        <v>75</v>
      </c>
      <c r="AI2491" t="b">
        <v>1</v>
      </c>
      <c r="AJ2491" t="s">
        <v>8277</v>
      </c>
      <c r="AK2491">
        <v>134</v>
      </c>
      <c r="AL2491">
        <v>62.38</v>
      </c>
      <c r="AM2491" s="10" t="s">
        <v>8323</v>
      </c>
      <c r="AN2491" t="s">
        <v>8327</v>
      </c>
      <c r="AO2491" s="15">
        <v>41373.690266203703</v>
      </c>
      <c r="AP2491" s="15">
        <v>41403.690266203703</v>
      </c>
      <c r="AU2491" s="3"/>
      <c r="AV2491" s="3"/>
      <c r="AW2491" s="6"/>
      <c r="AX2491" s="8"/>
      <c r="BJ2491" s="10"/>
      <c r="BL2491" s="15"/>
      <c r="BM2491" s="15"/>
    </row>
    <row r="2492" spans="1:65" ht="12.75" hidden="1" customHeight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41083.227731481486</v>
      </c>
      <c r="W2492">
        <v>2490</v>
      </c>
      <c r="X2492" s="3" t="s">
        <v>2490</v>
      </c>
      <c r="Y2492" s="3" t="s">
        <v>6600</v>
      </c>
      <c r="Z2492" s="6">
        <v>500</v>
      </c>
      <c r="AA2492" s="8">
        <v>607</v>
      </c>
      <c r="AB2492" t="s">
        <v>8218</v>
      </c>
      <c r="AC2492" t="s">
        <v>8223</v>
      </c>
      <c r="AD2492" t="s">
        <v>8245</v>
      </c>
      <c r="AE2492">
        <v>1340429276</v>
      </c>
      <c r="AF2492">
        <v>1335245276</v>
      </c>
      <c r="AG2492" t="b">
        <v>0</v>
      </c>
      <c r="AH2492">
        <v>16</v>
      </c>
      <c r="AI2492" t="b">
        <v>1</v>
      </c>
      <c r="AJ2492" t="s">
        <v>8277</v>
      </c>
      <c r="AK2492">
        <v>121</v>
      </c>
      <c r="AL2492">
        <v>37.94</v>
      </c>
      <c r="AM2492" s="10" t="s">
        <v>8323</v>
      </c>
      <c r="AN2492" t="s">
        <v>8327</v>
      </c>
      <c r="AO2492" s="15">
        <v>41023.227731481478</v>
      </c>
      <c r="AP2492" s="15">
        <v>41083.227731481486</v>
      </c>
      <c r="AU2492" s="3"/>
      <c r="AV2492" s="3"/>
      <c r="AW2492" s="6"/>
      <c r="AX2492" s="8"/>
      <c r="BJ2492" s="10"/>
      <c r="BL2492" s="15"/>
      <c r="BM2492" s="15"/>
    </row>
    <row r="2493" spans="1:65" ht="12.75" hidden="1" customHeight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40559.077083333337</v>
      </c>
      <c r="W2493">
        <v>2491</v>
      </c>
      <c r="X2493" s="3" t="s">
        <v>2491</v>
      </c>
      <c r="Y2493" s="3" t="s">
        <v>6601</v>
      </c>
      <c r="Z2493" s="6">
        <v>500</v>
      </c>
      <c r="AA2493" s="8">
        <v>516</v>
      </c>
      <c r="AB2493" t="s">
        <v>8218</v>
      </c>
      <c r="AC2493" t="s">
        <v>8223</v>
      </c>
      <c r="AD2493" t="s">
        <v>8245</v>
      </c>
      <c r="AE2493">
        <v>1295142660</v>
      </c>
      <c r="AF2493">
        <v>1293739714</v>
      </c>
      <c r="AG2493" t="b">
        <v>0</v>
      </c>
      <c r="AH2493">
        <v>10</v>
      </c>
      <c r="AI2493" t="b">
        <v>1</v>
      </c>
      <c r="AJ2493" t="s">
        <v>8277</v>
      </c>
      <c r="AK2493">
        <v>103</v>
      </c>
      <c r="AL2493">
        <v>51.6</v>
      </c>
      <c r="AM2493" s="10" t="s">
        <v>8323</v>
      </c>
      <c r="AN2493" t="s">
        <v>8327</v>
      </c>
      <c r="AO2493" s="15">
        <v>40542.839282407411</v>
      </c>
      <c r="AP2493" s="15">
        <v>40559.077083333337</v>
      </c>
      <c r="AU2493" s="3"/>
      <c r="AV2493" s="3"/>
      <c r="AW2493" s="6"/>
      <c r="AX2493" s="8"/>
      <c r="BJ2493" s="10"/>
      <c r="BL2493" s="15"/>
      <c r="BM2493" s="15"/>
    </row>
    <row r="2494" spans="1:65" ht="12.75" hidden="1" customHeight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  <c r="W2494">
        <v>2492</v>
      </c>
      <c r="X2494" s="3" t="s">
        <v>2492</v>
      </c>
      <c r="Y2494" s="3" t="s">
        <v>6602</v>
      </c>
      <c r="Z2494" s="6">
        <v>600</v>
      </c>
      <c r="AA2494" s="8">
        <v>750</v>
      </c>
      <c r="AB2494" t="s">
        <v>8218</v>
      </c>
      <c r="AC2494" t="s">
        <v>8223</v>
      </c>
      <c r="AD2494" t="s">
        <v>8245</v>
      </c>
      <c r="AE2494">
        <v>1339840740</v>
      </c>
      <c r="AF2494">
        <v>1335397188</v>
      </c>
      <c r="AG2494" t="b">
        <v>0</v>
      </c>
      <c r="AH2494">
        <v>27</v>
      </c>
      <c r="AI2494" t="b">
        <v>1</v>
      </c>
      <c r="AJ2494" t="s">
        <v>8277</v>
      </c>
      <c r="AK2494">
        <v>125</v>
      </c>
      <c r="AL2494">
        <v>27.78</v>
      </c>
      <c r="AM2494" s="10" t="s">
        <v>8323</v>
      </c>
      <c r="AN2494" t="s">
        <v>8327</v>
      </c>
      <c r="AO2494" s="15">
        <v>41024.985972222225</v>
      </c>
      <c r="AP2494" s="15">
        <v>41076.415972222225</v>
      </c>
      <c r="AU2494" s="3"/>
      <c r="AV2494" s="3"/>
      <c r="AW2494" s="6"/>
      <c r="AX2494" s="8"/>
      <c r="BJ2494" s="10"/>
      <c r="BL2494" s="15"/>
      <c r="BM2494" s="15"/>
    </row>
    <row r="2495" spans="1:65" ht="12.75" hidden="1" customHeight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  <c r="W2495">
        <v>2493</v>
      </c>
      <c r="X2495" s="3" t="s">
        <v>2493</v>
      </c>
      <c r="Y2495" s="3" t="s">
        <v>6603</v>
      </c>
      <c r="Z2495" s="6">
        <v>20000</v>
      </c>
      <c r="AA2495" s="8">
        <v>25740</v>
      </c>
      <c r="AB2495" t="s">
        <v>8218</v>
      </c>
      <c r="AC2495" t="s">
        <v>8223</v>
      </c>
      <c r="AD2495" t="s">
        <v>8245</v>
      </c>
      <c r="AE2495">
        <v>1367208140</v>
      </c>
      <c r="AF2495">
        <v>1363320140</v>
      </c>
      <c r="AG2495" t="b">
        <v>0</v>
      </c>
      <c r="AH2495">
        <v>259</v>
      </c>
      <c r="AI2495" t="b">
        <v>1</v>
      </c>
      <c r="AJ2495" t="s">
        <v>8277</v>
      </c>
      <c r="AK2495">
        <v>129</v>
      </c>
      <c r="AL2495">
        <v>99.38</v>
      </c>
      <c r="AM2495" s="10" t="s">
        <v>8323</v>
      </c>
      <c r="AN2495" t="s">
        <v>8327</v>
      </c>
      <c r="AO2495" s="15">
        <v>41348.168287037035</v>
      </c>
      <c r="AP2495" s="15">
        <v>41393.168287037035</v>
      </c>
      <c r="AU2495" s="3"/>
      <c r="AV2495" s="3"/>
      <c r="AW2495" s="6"/>
      <c r="AX2495" s="8"/>
      <c r="BJ2495" s="10"/>
      <c r="BL2495" s="15"/>
      <c r="BM2495" s="15"/>
    </row>
    <row r="2496" spans="1:65" ht="12.75" hidden="1" customHeight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41052.645185185189</v>
      </c>
      <c r="W2496">
        <v>2494</v>
      </c>
      <c r="X2496" s="3" t="s">
        <v>2494</v>
      </c>
      <c r="Y2496" s="3" t="s">
        <v>6604</v>
      </c>
      <c r="Z2496" s="6">
        <v>1500</v>
      </c>
      <c r="AA2496" s="8">
        <v>1515.08</v>
      </c>
      <c r="AB2496" t="s">
        <v>8218</v>
      </c>
      <c r="AC2496" t="s">
        <v>8223</v>
      </c>
      <c r="AD2496" t="s">
        <v>8245</v>
      </c>
      <c r="AE2496">
        <v>1337786944</v>
      </c>
      <c r="AF2496">
        <v>1335194944</v>
      </c>
      <c r="AG2496" t="b">
        <v>0</v>
      </c>
      <c r="AH2496">
        <v>39</v>
      </c>
      <c r="AI2496" t="b">
        <v>1</v>
      </c>
      <c r="AJ2496" t="s">
        <v>8277</v>
      </c>
      <c r="AK2496">
        <v>101</v>
      </c>
      <c r="AL2496">
        <v>38.85</v>
      </c>
      <c r="AM2496" s="10" t="s">
        <v>8323</v>
      </c>
      <c r="AN2496" t="s">
        <v>8327</v>
      </c>
      <c r="AO2496" s="15">
        <v>41022.645185185182</v>
      </c>
      <c r="AP2496" s="15">
        <v>41052.645185185189</v>
      </c>
      <c r="AU2496" s="3"/>
      <c r="AV2496" s="3"/>
      <c r="AW2496" s="6"/>
      <c r="AX2496" s="8"/>
      <c r="BJ2496" s="10"/>
      <c r="BL2496" s="15"/>
      <c r="BM2496" s="15"/>
    </row>
    <row r="2497" spans="1:65" ht="12.75" hidden="1" customHeight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  <c r="W2497">
        <v>2495</v>
      </c>
      <c r="X2497" s="3" t="s">
        <v>2495</v>
      </c>
      <c r="Y2497" s="3" t="s">
        <v>6605</v>
      </c>
      <c r="Z2497" s="6">
        <v>1500</v>
      </c>
      <c r="AA2497" s="8">
        <v>1913.05</v>
      </c>
      <c r="AB2497" t="s">
        <v>8218</v>
      </c>
      <c r="AC2497" t="s">
        <v>8223</v>
      </c>
      <c r="AD2497" t="s">
        <v>8245</v>
      </c>
      <c r="AE2497">
        <v>1339022575</v>
      </c>
      <c r="AF2497">
        <v>1336430575</v>
      </c>
      <c r="AG2497" t="b">
        <v>0</v>
      </c>
      <c r="AH2497">
        <v>42</v>
      </c>
      <c r="AI2497" t="b">
        <v>1</v>
      </c>
      <c r="AJ2497" t="s">
        <v>8277</v>
      </c>
      <c r="AK2497">
        <v>128</v>
      </c>
      <c r="AL2497">
        <v>45.55</v>
      </c>
      <c r="AM2497" s="10" t="s">
        <v>8323</v>
      </c>
      <c r="AN2497" t="s">
        <v>8327</v>
      </c>
      <c r="AO2497" s="15">
        <v>41036.946469907409</v>
      </c>
      <c r="AP2497" s="15">
        <v>41066.946469907409</v>
      </c>
      <c r="AU2497" s="3"/>
      <c r="AV2497" s="3"/>
      <c r="AW2497" s="6"/>
      <c r="AX2497" s="8"/>
      <c r="BJ2497" s="10"/>
      <c r="BL2497" s="15"/>
      <c r="BM2497" s="15"/>
    </row>
    <row r="2498" spans="1:65" ht="12.75" hidden="1" customHeight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  <c r="W2498">
        <v>2496</v>
      </c>
      <c r="X2498" s="3" t="s">
        <v>2496</v>
      </c>
      <c r="Y2498" s="3" t="s">
        <v>6606</v>
      </c>
      <c r="Z2498" s="6">
        <v>6000</v>
      </c>
      <c r="AA2498" s="8">
        <v>6000</v>
      </c>
      <c r="AB2498" t="s">
        <v>8218</v>
      </c>
      <c r="AC2498" t="s">
        <v>8223</v>
      </c>
      <c r="AD2498" t="s">
        <v>8245</v>
      </c>
      <c r="AE2498">
        <v>1364597692</v>
      </c>
      <c r="AF2498">
        <v>1361577292</v>
      </c>
      <c r="AG2498" t="b">
        <v>0</v>
      </c>
      <c r="AH2498">
        <v>10</v>
      </c>
      <c r="AI2498" t="b">
        <v>1</v>
      </c>
      <c r="AJ2498" t="s">
        <v>8277</v>
      </c>
      <c r="AK2498">
        <v>100</v>
      </c>
      <c r="AL2498">
        <v>600</v>
      </c>
      <c r="AM2498" s="10" t="s">
        <v>8323</v>
      </c>
      <c r="AN2498" t="s">
        <v>8327</v>
      </c>
      <c r="AO2498" s="15">
        <v>41327.996435185189</v>
      </c>
      <c r="AP2498" s="15">
        <v>41362.954768518517</v>
      </c>
      <c r="AU2498" s="3"/>
      <c r="AV2498" s="3"/>
      <c r="AW2498" s="6"/>
      <c r="AX2498" s="8"/>
      <c r="BJ2498" s="10"/>
      <c r="BL2498" s="15"/>
      <c r="BM2498" s="15"/>
    </row>
    <row r="2499" spans="1:65" ht="12.75" hidden="1" customHeight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(I2499/(3600*24))+DATE(1970,1,1)</f>
        <v>40760.878912037035</v>
      </c>
      <c r="W2499">
        <v>2497</v>
      </c>
      <c r="X2499" s="3" t="s">
        <v>2497</v>
      </c>
      <c r="Y2499" s="3" t="s">
        <v>6607</v>
      </c>
      <c r="Z2499" s="6">
        <v>4000</v>
      </c>
      <c r="AA2499" s="8">
        <v>4510.8599999999997</v>
      </c>
      <c r="AB2499" t="s">
        <v>8218</v>
      </c>
      <c r="AC2499" t="s">
        <v>8223</v>
      </c>
      <c r="AD2499" t="s">
        <v>8245</v>
      </c>
      <c r="AE2499">
        <v>1312578338</v>
      </c>
      <c r="AF2499">
        <v>1309986338</v>
      </c>
      <c r="AG2499" t="b">
        <v>0</v>
      </c>
      <c r="AH2499">
        <v>56</v>
      </c>
      <c r="AI2499" t="b">
        <v>1</v>
      </c>
      <c r="AJ2499" t="s">
        <v>8277</v>
      </c>
      <c r="AK2499">
        <v>113</v>
      </c>
      <c r="AL2499">
        <v>80.55</v>
      </c>
      <c r="AM2499" s="10" t="s">
        <v>8323</v>
      </c>
      <c r="AN2499" t="s">
        <v>8327</v>
      </c>
      <c r="AO2499" s="15">
        <v>40730.878912037035</v>
      </c>
      <c r="AP2499" s="15">
        <v>40760.878912037035</v>
      </c>
      <c r="AU2499" s="3"/>
      <c r="AV2499" s="3"/>
      <c r="AW2499" s="6"/>
      <c r="AX2499" s="8"/>
      <c r="BJ2499" s="10"/>
      <c r="BL2499" s="15"/>
      <c r="BM2499" s="15"/>
    </row>
    <row r="2500" spans="1:65" ht="12.75" hidden="1" customHeight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  <c r="W2500">
        <v>2498</v>
      </c>
      <c r="X2500" s="3" t="s">
        <v>2498</v>
      </c>
      <c r="Y2500" s="3" t="s">
        <v>6608</v>
      </c>
      <c r="Z2500" s="6">
        <v>1000</v>
      </c>
      <c r="AA2500" s="8">
        <v>1056</v>
      </c>
      <c r="AB2500" t="s">
        <v>8218</v>
      </c>
      <c r="AC2500" t="s">
        <v>8223</v>
      </c>
      <c r="AD2500" t="s">
        <v>8245</v>
      </c>
      <c r="AE2500">
        <v>1422400387</v>
      </c>
      <c r="AF2500">
        <v>1421190787</v>
      </c>
      <c r="AG2500" t="b">
        <v>0</v>
      </c>
      <c r="AH2500">
        <v>20</v>
      </c>
      <c r="AI2500" t="b">
        <v>1</v>
      </c>
      <c r="AJ2500" t="s">
        <v>8277</v>
      </c>
      <c r="AK2500">
        <v>106</v>
      </c>
      <c r="AL2500">
        <v>52.8</v>
      </c>
      <c r="AM2500" s="10" t="s">
        <v>8323</v>
      </c>
      <c r="AN2500" t="s">
        <v>8327</v>
      </c>
      <c r="AO2500" s="15">
        <v>42017.967442129629</v>
      </c>
      <c r="AP2500" s="15">
        <v>42031.967442129629</v>
      </c>
      <c r="AU2500" s="3"/>
      <c r="AV2500" s="3"/>
      <c r="AW2500" s="6"/>
      <c r="AX2500" s="8"/>
      <c r="BJ2500" s="10"/>
      <c r="BL2500" s="15"/>
      <c r="BM2500" s="15"/>
    </row>
    <row r="2501" spans="1:65" ht="12.75" hidden="1" customHeight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  <c r="W2501">
        <v>2499</v>
      </c>
      <c r="X2501" s="3" t="s">
        <v>2499</v>
      </c>
      <c r="Y2501" s="3" t="s">
        <v>6609</v>
      </c>
      <c r="Z2501" s="6">
        <v>4000</v>
      </c>
      <c r="AA2501" s="8">
        <v>8105</v>
      </c>
      <c r="AB2501" t="s">
        <v>8218</v>
      </c>
      <c r="AC2501" t="s">
        <v>8223</v>
      </c>
      <c r="AD2501" t="s">
        <v>8245</v>
      </c>
      <c r="AE2501">
        <v>1356976800</v>
      </c>
      <c r="AF2501">
        <v>1352820837</v>
      </c>
      <c r="AG2501" t="b">
        <v>0</v>
      </c>
      <c r="AH2501">
        <v>170</v>
      </c>
      <c r="AI2501" t="b">
        <v>1</v>
      </c>
      <c r="AJ2501" t="s">
        <v>8277</v>
      </c>
      <c r="AK2501">
        <v>203</v>
      </c>
      <c r="AL2501">
        <v>47.68</v>
      </c>
      <c r="AM2501" s="10" t="s">
        <v>8323</v>
      </c>
      <c r="AN2501" t="s">
        <v>8327</v>
      </c>
      <c r="AO2501" s="15">
        <v>41226.648576388885</v>
      </c>
      <c r="AP2501" s="15">
        <v>41274.75</v>
      </c>
      <c r="AU2501" s="3"/>
      <c r="AV2501" s="3"/>
      <c r="AW2501" s="6"/>
      <c r="AX2501" s="8"/>
      <c r="BJ2501" s="10"/>
      <c r="BL2501" s="15"/>
      <c r="BM2501" s="15"/>
    </row>
    <row r="2502" spans="1:65" ht="12.75" hidden="1" customHeight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41083.772858796292</v>
      </c>
      <c r="W2502">
        <v>2500</v>
      </c>
      <c r="X2502" s="3" t="s">
        <v>2500</v>
      </c>
      <c r="Y2502" s="3" t="s">
        <v>6610</v>
      </c>
      <c r="Z2502" s="6">
        <v>600</v>
      </c>
      <c r="AA2502" s="8">
        <v>680</v>
      </c>
      <c r="AB2502" t="s">
        <v>8218</v>
      </c>
      <c r="AC2502" t="s">
        <v>8223</v>
      </c>
      <c r="AD2502" t="s">
        <v>8245</v>
      </c>
      <c r="AE2502">
        <v>1340476375</v>
      </c>
      <c r="AF2502">
        <v>1337884375</v>
      </c>
      <c r="AG2502" t="b">
        <v>0</v>
      </c>
      <c r="AH2502">
        <v>29</v>
      </c>
      <c r="AI2502" t="b">
        <v>1</v>
      </c>
      <c r="AJ2502" t="s">
        <v>8277</v>
      </c>
      <c r="AK2502">
        <v>113</v>
      </c>
      <c r="AL2502">
        <v>23.45</v>
      </c>
      <c r="AM2502" s="10" t="s">
        <v>8323</v>
      </c>
      <c r="AN2502" t="s">
        <v>8327</v>
      </c>
      <c r="AO2502" s="15">
        <v>41053.772858796299</v>
      </c>
      <c r="AP2502" s="15">
        <v>41083.772858796292</v>
      </c>
      <c r="AU2502" s="3"/>
      <c r="AV2502" s="3"/>
      <c r="AW2502" s="6"/>
      <c r="AX2502" s="8"/>
      <c r="BJ2502" s="10"/>
      <c r="BL2502" s="15"/>
      <c r="BM2502" s="15"/>
    </row>
    <row r="2503" spans="1:65" ht="12.75" hidden="1" customHeight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42274.776666666672</v>
      </c>
      <c r="W2503">
        <v>2501</v>
      </c>
      <c r="X2503" s="3" t="s">
        <v>2501</v>
      </c>
      <c r="Y2503" s="3" t="s">
        <v>6611</v>
      </c>
      <c r="Z2503" s="6">
        <v>11000</v>
      </c>
      <c r="AA2503" s="8">
        <v>281</v>
      </c>
      <c r="AB2503" t="s">
        <v>8220</v>
      </c>
      <c r="AC2503" t="s">
        <v>8228</v>
      </c>
      <c r="AD2503" t="s">
        <v>8250</v>
      </c>
      <c r="AE2503">
        <v>1443379104</v>
      </c>
      <c r="AF2503">
        <v>1440787104</v>
      </c>
      <c r="AG2503" t="b">
        <v>0</v>
      </c>
      <c r="AH2503">
        <v>7</v>
      </c>
      <c r="AI2503" t="b">
        <v>0</v>
      </c>
      <c r="AJ2503" t="s">
        <v>8297</v>
      </c>
      <c r="AK2503">
        <v>3</v>
      </c>
      <c r="AL2503">
        <v>40.14</v>
      </c>
      <c r="AM2503" s="10" t="s">
        <v>8334</v>
      </c>
      <c r="AN2503" t="s">
        <v>8351</v>
      </c>
      <c r="AO2503" s="15">
        <v>42244.776666666665</v>
      </c>
      <c r="AP2503" s="15">
        <v>42274.776666666672</v>
      </c>
      <c r="AU2503" s="3"/>
      <c r="AV2503" s="3"/>
      <c r="AW2503" s="6"/>
      <c r="AX2503" s="8"/>
      <c r="BJ2503" s="10"/>
      <c r="BL2503" s="15"/>
      <c r="BM2503" s="15"/>
    </row>
    <row r="2504" spans="1:65" ht="12.75" hidden="1" customHeight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  <c r="W2504">
        <v>2502</v>
      </c>
      <c r="X2504" s="3" t="s">
        <v>2502</v>
      </c>
      <c r="Y2504" s="3" t="s">
        <v>6612</v>
      </c>
      <c r="Z2504" s="6">
        <v>110000</v>
      </c>
      <c r="AA2504" s="8">
        <v>86</v>
      </c>
      <c r="AB2504" t="s">
        <v>8220</v>
      </c>
      <c r="AC2504" t="s">
        <v>8223</v>
      </c>
      <c r="AD2504" t="s">
        <v>8245</v>
      </c>
      <c r="AE2504">
        <v>1411328918</v>
      </c>
      <c r="AF2504">
        <v>1407440918</v>
      </c>
      <c r="AG2504" t="b">
        <v>0</v>
      </c>
      <c r="AH2504">
        <v>5</v>
      </c>
      <c r="AI2504" t="b">
        <v>0</v>
      </c>
      <c r="AJ2504" t="s">
        <v>8297</v>
      </c>
      <c r="AK2504">
        <v>0</v>
      </c>
      <c r="AL2504">
        <v>17.2</v>
      </c>
      <c r="AM2504" s="10" t="s">
        <v>8334</v>
      </c>
      <c r="AN2504" t="s">
        <v>8351</v>
      </c>
      <c r="AO2504" s="15">
        <v>41858.825439814813</v>
      </c>
      <c r="AP2504" s="15">
        <v>41903.825439814813</v>
      </c>
      <c r="AU2504" s="3"/>
      <c r="AV2504" s="3"/>
      <c r="AW2504" s="6"/>
      <c r="AX2504" s="8"/>
      <c r="BJ2504" s="10"/>
      <c r="BL2504" s="15"/>
      <c r="BM2504" s="15"/>
    </row>
    <row r="2505" spans="1:65" ht="12.75" hidden="1" customHeight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  <c r="W2505">
        <v>2503</v>
      </c>
      <c r="X2505" s="3" t="s">
        <v>2503</v>
      </c>
      <c r="Y2505" s="3" t="s">
        <v>6613</v>
      </c>
      <c r="Z2505" s="6">
        <v>10000</v>
      </c>
      <c r="AA2505" s="8">
        <v>0</v>
      </c>
      <c r="AB2505" t="s">
        <v>8220</v>
      </c>
      <c r="AC2505" t="s">
        <v>8223</v>
      </c>
      <c r="AD2505" t="s">
        <v>8245</v>
      </c>
      <c r="AE2505">
        <v>1465333560</v>
      </c>
      <c r="AF2505">
        <v>1462743308</v>
      </c>
      <c r="AG2505" t="b">
        <v>0</v>
      </c>
      <c r="AH2505">
        <v>0</v>
      </c>
      <c r="AI2505" t="b">
        <v>0</v>
      </c>
      <c r="AJ2505" t="s">
        <v>8297</v>
      </c>
      <c r="AK2505">
        <v>0</v>
      </c>
      <c r="AL2505">
        <v>0</v>
      </c>
      <c r="AM2505" s="10" t="s">
        <v>8334</v>
      </c>
      <c r="AN2505" t="s">
        <v>8351</v>
      </c>
      <c r="AO2505" s="15">
        <v>42498.899398148147</v>
      </c>
      <c r="AP2505" s="15">
        <v>42528.879166666666</v>
      </c>
      <c r="AU2505" s="3"/>
      <c r="AV2505" s="3"/>
      <c r="AW2505" s="6"/>
      <c r="AX2505" s="8"/>
      <c r="BJ2505" s="10"/>
      <c r="BL2505" s="15"/>
      <c r="BM2505" s="15"/>
    </row>
    <row r="2506" spans="1:65" ht="12.75" hidden="1" customHeight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  <c r="W2506">
        <v>2504</v>
      </c>
      <c r="X2506" s="3" t="s">
        <v>2504</v>
      </c>
      <c r="Y2506" s="3" t="s">
        <v>6614</v>
      </c>
      <c r="Z2506" s="6">
        <v>35000</v>
      </c>
      <c r="AA2506" s="8">
        <v>0</v>
      </c>
      <c r="AB2506" t="s">
        <v>8220</v>
      </c>
      <c r="AC2506" t="s">
        <v>8223</v>
      </c>
      <c r="AD2506" t="s">
        <v>8245</v>
      </c>
      <c r="AE2506">
        <v>1416014534</v>
      </c>
      <c r="AF2506">
        <v>1413418934</v>
      </c>
      <c r="AG2506" t="b">
        <v>0</v>
      </c>
      <c r="AH2506">
        <v>0</v>
      </c>
      <c r="AI2506" t="b">
        <v>0</v>
      </c>
      <c r="AJ2506" t="s">
        <v>8297</v>
      </c>
      <c r="AK2506">
        <v>0</v>
      </c>
      <c r="AL2506">
        <v>0</v>
      </c>
      <c r="AM2506" s="10" t="s">
        <v>8334</v>
      </c>
      <c r="AN2506" t="s">
        <v>8351</v>
      </c>
      <c r="AO2506" s="15">
        <v>41928.015439814815</v>
      </c>
      <c r="AP2506" s="15">
        <v>41958.057106481487</v>
      </c>
      <c r="AU2506" s="3"/>
      <c r="AV2506" s="3"/>
      <c r="AW2506" s="6"/>
      <c r="AX2506" s="8"/>
      <c r="BJ2506" s="10"/>
      <c r="BL2506" s="15"/>
      <c r="BM2506" s="15"/>
    </row>
    <row r="2507" spans="1:65" ht="12.75" hidden="1" customHeight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  <c r="W2507">
        <v>2505</v>
      </c>
      <c r="X2507" s="3" t="s">
        <v>2505</v>
      </c>
      <c r="Y2507" s="3" t="s">
        <v>6615</v>
      </c>
      <c r="Z2507" s="6">
        <v>7000</v>
      </c>
      <c r="AA2507" s="8">
        <v>0</v>
      </c>
      <c r="AB2507" t="s">
        <v>8220</v>
      </c>
      <c r="AC2507" t="s">
        <v>8223</v>
      </c>
      <c r="AD2507" t="s">
        <v>8245</v>
      </c>
      <c r="AE2507">
        <v>1426292416</v>
      </c>
      <c r="AF2507">
        <v>1423704016</v>
      </c>
      <c r="AG2507" t="b">
        <v>0</v>
      </c>
      <c r="AH2507">
        <v>0</v>
      </c>
      <c r="AI2507" t="b">
        <v>0</v>
      </c>
      <c r="AJ2507" t="s">
        <v>8297</v>
      </c>
      <c r="AK2507">
        <v>0</v>
      </c>
      <c r="AL2507">
        <v>0</v>
      </c>
      <c r="AM2507" s="10" t="s">
        <v>8334</v>
      </c>
      <c r="AN2507" t="s">
        <v>8351</v>
      </c>
      <c r="AO2507" s="15">
        <v>42047.05574074074</v>
      </c>
      <c r="AP2507" s="15">
        <v>42077.014074074075</v>
      </c>
      <c r="AU2507" s="3"/>
      <c r="AV2507" s="3"/>
      <c r="AW2507" s="6"/>
      <c r="AX2507" s="8"/>
      <c r="BJ2507" s="10"/>
      <c r="BL2507" s="15"/>
      <c r="BM2507" s="15"/>
    </row>
    <row r="2508" spans="1:65" ht="12.75" hidden="1" customHeight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  <c r="W2508">
        <v>2506</v>
      </c>
      <c r="X2508" s="3" t="s">
        <v>2506</v>
      </c>
      <c r="Y2508" s="3" t="s">
        <v>6616</v>
      </c>
      <c r="Z2508" s="6">
        <v>5000</v>
      </c>
      <c r="AA2508" s="8">
        <v>30</v>
      </c>
      <c r="AB2508" t="s">
        <v>8220</v>
      </c>
      <c r="AC2508" t="s">
        <v>8224</v>
      </c>
      <c r="AD2508" t="s">
        <v>8246</v>
      </c>
      <c r="AE2508">
        <v>1443906000</v>
      </c>
      <c r="AF2508">
        <v>1441955269</v>
      </c>
      <c r="AG2508" t="b">
        <v>0</v>
      </c>
      <c r="AH2508">
        <v>2</v>
      </c>
      <c r="AI2508" t="b">
        <v>0</v>
      </c>
      <c r="AJ2508" t="s">
        <v>8297</v>
      </c>
      <c r="AK2508">
        <v>1</v>
      </c>
      <c r="AL2508">
        <v>15</v>
      </c>
      <c r="AM2508" s="10" t="s">
        <v>8334</v>
      </c>
      <c r="AN2508" t="s">
        <v>8351</v>
      </c>
      <c r="AO2508" s="15">
        <v>42258.297094907408</v>
      </c>
      <c r="AP2508" s="15">
        <v>42280.875</v>
      </c>
      <c r="AU2508" s="3"/>
      <c r="AV2508" s="3"/>
      <c r="AW2508" s="6"/>
      <c r="AX2508" s="8"/>
      <c r="BJ2508" s="10"/>
      <c r="BL2508" s="15"/>
      <c r="BM2508" s="15"/>
    </row>
    <row r="2509" spans="1:65" ht="12.75" hidden="1" customHeight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  <c r="W2509">
        <v>2507</v>
      </c>
      <c r="X2509" s="3" t="s">
        <v>2507</v>
      </c>
      <c r="Y2509" s="3" t="s">
        <v>6617</v>
      </c>
      <c r="Z2509" s="6">
        <v>42850</v>
      </c>
      <c r="AA2509" s="8">
        <v>0</v>
      </c>
      <c r="AB2509" t="s">
        <v>8220</v>
      </c>
      <c r="AC2509" t="s">
        <v>8223</v>
      </c>
      <c r="AD2509" t="s">
        <v>8245</v>
      </c>
      <c r="AE2509">
        <v>1431308704</v>
      </c>
      <c r="AF2509">
        <v>1428716704</v>
      </c>
      <c r="AG2509" t="b">
        <v>0</v>
      </c>
      <c r="AH2509">
        <v>0</v>
      </c>
      <c r="AI2509" t="b">
        <v>0</v>
      </c>
      <c r="AJ2509" t="s">
        <v>8297</v>
      </c>
      <c r="AK2509">
        <v>0</v>
      </c>
      <c r="AL2509">
        <v>0</v>
      </c>
      <c r="AM2509" s="10" t="s">
        <v>8334</v>
      </c>
      <c r="AN2509" t="s">
        <v>8351</v>
      </c>
      <c r="AO2509" s="15">
        <v>42105.072962962964</v>
      </c>
      <c r="AP2509" s="15">
        <v>42135.072962962964</v>
      </c>
      <c r="AU2509" s="3"/>
      <c r="AV2509" s="3"/>
      <c r="AW2509" s="6"/>
      <c r="AX2509" s="8"/>
      <c r="BJ2509" s="10"/>
      <c r="BL2509" s="15"/>
      <c r="BM2509" s="15"/>
    </row>
    <row r="2510" spans="1:65" ht="12.75" hidden="1" customHeight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  <c r="W2510">
        <v>2508</v>
      </c>
      <c r="X2510" s="3" t="s">
        <v>2508</v>
      </c>
      <c r="Y2510" s="3" t="s">
        <v>6618</v>
      </c>
      <c r="Z2510" s="6">
        <v>20000</v>
      </c>
      <c r="AA2510" s="8">
        <v>0</v>
      </c>
      <c r="AB2510" t="s">
        <v>8220</v>
      </c>
      <c r="AC2510" t="s">
        <v>8223</v>
      </c>
      <c r="AD2510" t="s">
        <v>8245</v>
      </c>
      <c r="AE2510">
        <v>1408056634</v>
      </c>
      <c r="AF2510">
        <v>1405464634</v>
      </c>
      <c r="AG2510" t="b">
        <v>0</v>
      </c>
      <c r="AH2510">
        <v>0</v>
      </c>
      <c r="AI2510" t="b">
        <v>0</v>
      </c>
      <c r="AJ2510" t="s">
        <v>8297</v>
      </c>
      <c r="AK2510">
        <v>0</v>
      </c>
      <c r="AL2510">
        <v>0</v>
      </c>
      <c r="AM2510" s="10" t="s">
        <v>8334</v>
      </c>
      <c r="AN2510" t="s">
        <v>8351</v>
      </c>
      <c r="AO2510" s="15">
        <v>41835.951782407406</v>
      </c>
      <c r="AP2510" s="15">
        <v>41865.951782407406</v>
      </c>
      <c r="AU2510" s="3"/>
      <c r="AV2510" s="3"/>
      <c r="AW2510" s="6"/>
      <c r="AX2510" s="8"/>
      <c r="BJ2510" s="10"/>
      <c r="BL2510" s="15"/>
      <c r="BM2510" s="15"/>
    </row>
    <row r="2511" spans="1:65" ht="12.75" hidden="1" customHeight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  <c r="W2511">
        <v>2509</v>
      </c>
      <c r="X2511" s="3" t="s">
        <v>2509</v>
      </c>
      <c r="Y2511" s="3" t="s">
        <v>6619</v>
      </c>
      <c r="Z2511" s="6">
        <v>95000</v>
      </c>
      <c r="AA2511" s="8">
        <v>1000</v>
      </c>
      <c r="AB2511" t="s">
        <v>8220</v>
      </c>
      <c r="AC2511" t="s">
        <v>8224</v>
      </c>
      <c r="AD2511" t="s">
        <v>8246</v>
      </c>
      <c r="AE2511">
        <v>1429554349</v>
      </c>
      <c r="AF2511">
        <v>1424719549</v>
      </c>
      <c r="AG2511" t="b">
        <v>0</v>
      </c>
      <c r="AH2511">
        <v>28</v>
      </c>
      <c r="AI2511" t="b">
        <v>0</v>
      </c>
      <c r="AJ2511" t="s">
        <v>8297</v>
      </c>
      <c r="AK2511">
        <v>1</v>
      </c>
      <c r="AL2511">
        <v>35.71</v>
      </c>
      <c r="AM2511" s="10" t="s">
        <v>8334</v>
      </c>
      <c r="AN2511" t="s">
        <v>8351</v>
      </c>
      <c r="AO2511" s="15">
        <v>42058.809594907405</v>
      </c>
      <c r="AP2511" s="15">
        <v>42114.767928240741</v>
      </c>
      <c r="AU2511" s="3"/>
      <c r="AV2511" s="3"/>
      <c r="AW2511" s="6"/>
      <c r="AX2511" s="8"/>
      <c r="BJ2511" s="10"/>
      <c r="BL2511" s="15"/>
      <c r="BM2511" s="15"/>
    </row>
    <row r="2512" spans="1:65" ht="12.75" hidden="1" customHeight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42138.997361111113</v>
      </c>
      <c r="W2512">
        <v>2510</v>
      </c>
      <c r="X2512" s="3" t="s">
        <v>2510</v>
      </c>
      <c r="Y2512" s="3" t="s">
        <v>6620</v>
      </c>
      <c r="Z2512" s="6">
        <v>50000</v>
      </c>
      <c r="AA2512" s="8">
        <v>75</v>
      </c>
      <c r="AB2512" t="s">
        <v>8220</v>
      </c>
      <c r="AC2512" t="s">
        <v>8223</v>
      </c>
      <c r="AD2512" t="s">
        <v>8245</v>
      </c>
      <c r="AE2512">
        <v>1431647772</v>
      </c>
      <c r="AF2512">
        <v>1426463772</v>
      </c>
      <c r="AG2512" t="b">
        <v>0</v>
      </c>
      <c r="AH2512">
        <v>2</v>
      </c>
      <c r="AI2512" t="b">
        <v>0</v>
      </c>
      <c r="AJ2512" t="s">
        <v>8297</v>
      </c>
      <c r="AK2512">
        <v>0</v>
      </c>
      <c r="AL2512">
        <v>37.5</v>
      </c>
      <c r="AM2512" s="10" t="s">
        <v>8334</v>
      </c>
      <c r="AN2512" t="s">
        <v>8351</v>
      </c>
      <c r="AO2512" s="15">
        <v>42078.997361111105</v>
      </c>
      <c r="AP2512" s="15">
        <v>42138.997361111113</v>
      </c>
      <c r="AU2512" s="3"/>
      <c r="AV2512" s="3"/>
      <c r="AW2512" s="6"/>
      <c r="AX2512" s="8"/>
      <c r="BJ2512" s="10"/>
      <c r="BL2512" s="15"/>
      <c r="BM2512" s="15"/>
    </row>
    <row r="2513" spans="1:65" ht="12.75" hidden="1" customHeight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  <c r="W2513">
        <v>2511</v>
      </c>
      <c r="X2513" s="3" t="s">
        <v>2511</v>
      </c>
      <c r="Y2513" s="3" t="s">
        <v>6621</v>
      </c>
      <c r="Z2513" s="6">
        <v>100000</v>
      </c>
      <c r="AA2513" s="8">
        <v>0</v>
      </c>
      <c r="AB2513" t="s">
        <v>8220</v>
      </c>
      <c r="AC2513" t="s">
        <v>8224</v>
      </c>
      <c r="AD2513" t="s">
        <v>8246</v>
      </c>
      <c r="AE2513">
        <v>1454323413</v>
      </c>
      <c r="AF2513">
        <v>1451731413</v>
      </c>
      <c r="AG2513" t="b">
        <v>0</v>
      </c>
      <c r="AH2513">
        <v>0</v>
      </c>
      <c r="AI2513" t="b">
        <v>0</v>
      </c>
      <c r="AJ2513" t="s">
        <v>8297</v>
      </c>
      <c r="AK2513">
        <v>0</v>
      </c>
      <c r="AL2513">
        <v>0</v>
      </c>
      <c r="AM2513" s="10" t="s">
        <v>8334</v>
      </c>
      <c r="AN2513" t="s">
        <v>8351</v>
      </c>
      <c r="AO2513" s="15">
        <v>42371.446909722217</v>
      </c>
      <c r="AP2513" s="15">
        <v>42401.446909722217</v>
      </c>
      <c r="AU2513" s="3"/>
      <c r="AV2513" s="3"/>
      <c r="AW2513" s="6"/>
      <c r="AX2513" s="8"/>
      <c r="BJ2513" s="10"/>
      <c r="BL2513" s="15"/>
      <c r="BM2513" s="15"/>
    </row>
    <row r="2514" spans="1:65" ht="12.75" hidden="1" customHeight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  <c r="W2514">
        <v>2512</v>
      </c>
      <c r="X2514" s="3" t="s">
        <v>2512</v>
      </c>
      <c r="Y2514" s="3" t="s">
        <v>6622</v>
      </c>
      <c r="Z2514" s="6">
        <v>1150</v>
      </c>
      <c r="AA2514" s="8">
        <v>0</v>
      </c>
      <c r="AB2514" t="s">
        <v>8220</v>
      </c>
      <c r="AC2514" t="s">
        <v>8223</v>
      </c>
      <c r="AD2514" t="s">
        <v>8245</v>
      </c>
      <c r="AE2514">
        <v>1418504561</v>
      </c>
      <c r="AF2514">
        <v>1417208561</v>
      </c>
      <c r="AG2514" t="b">
        <v>0</v>
      </c>
      <c r="AH2514">
        <v>0</v>
      </c>
      <c r="AI2514" t="b">
        <v>0</v>
      </c>
      <c r="AJ2514" t="s">
        <v>8297</v>
      </c>
      <c r="AK2514">
        <v>0</v>
      </c>
      <c r="AL2514">
        <v>0</v>
      </c>
      <c r="AM2514" s="10" t="s">
        <v>8334</v>
      </c>
      <c r="AN2514" t="s">
        <v>8351</v>
      </c>
      <c r="AO2514" s="15">
        <v>41971.876863425925</v>
      </c>
      <c r="AP2514" s="15">
        <v>41986.876863425925</v>
      </c>
      <c r="AU2514" s="3"/>
      <c r="AV2514" s="3"/>
      <c r="AW2514" s="6"/>
      <c r="AX2514" s="8"/>
      <c r="BJ2514" s="10"/>
      <c r="BL2514" s="15"/>
      <c r="BM2514" s="15"/>
    </row>
    <row r="2515" spans="1:65" ht="12.75" hidden="1" customHeight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  <c r="W2515">
        <v>2513</v>
      </c>
      <c r="X2515" s="3" t="s">
        <v>2513</v>
      </c>
      <c r="Y2515" s="3" t="s">
        <v>6623</v>
      </c>
      <c r="Z2515" s="6">
        <v>180000</v>
      </c>
      <c r="AA2515" s="8">
        <v>0</v>
      </c>
      <c r="AB2515" t="s">
        <v>8220</v>
      </c>
      <c r="AC2515" t="s">
        <v>8235</v>
      </c>
      <c r="AD2515" t="s">
        <v>8248</v>
      </c>
      <c r="AE2515">
        <v>1488067789</v>
      </c>
      <c r="AF2515">
        <v>1482883789</v>
      </c>
      <c r="AG2515" t="b">
        <v>0</v>
      </c>
      <c r="AH2515">
        <v>0</v>
      </c>
      <c r="AI2515" t="b">
        <v>0</v>
      </c>
      <c r="AJ2515" t="s">
        <v>8297</v>
      </c>
      <c r="AK2515">
        <v>0</v>
      </c>
      <c r="AL2515">
        <v>0</v>
      </c>
      <c r="AM2515" s="10" t="s">
        <v>8334</v>
      </c>
      <c r="AN2515" t="s">
        <v>8351</v>
      </c>
      <c r="AO2515" s="15">
        <v>42732.00681712963</v>
      </c>
      <c r="AP2515" s="15">
        <v>42792.00681712963</v>
      </c>
      <c r="AU2515" s="3"/>
      <c r="AV2515" s="3"/>
      <c r="AW2515" s="6"/>
      <c r="AX2515" s="8"/>
      <c r="BJ2515" s="10"/>
      <c r="BL2515" s="15"/>
      <c r="BM2515" s="15"/>
    </row>
    <row r="2516" spans="1:65" ht="12.75" hidden="1" customHeight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  <c r="W2516">
        <v>2514</v>
      </c>
      <c r="X2516" s="3" t="s">
        <v>2514</v>
      </c>
      <c r="Y2516" s="3" t="s">
        <v>6624</v>
      </c>
      <c r="Z2516" s="6">
        <v>12000</v>
      </c>
      <c r="AA2516" s="8">
        <v>210</v>
      </c>
      <c r="AB2516" t="s">
        <v>8220</v>
      </c>
      <c r="AC2516" t="s">
        <v>8223</v>
      </c>
      <c r="AD2516" t="s">
        <v>8245</v>
      </c>
      <c r="AE2516">
        <v>1408526477</v>
      </c>
      <c r="AF2516">
        <v>1407057677</v>
      </c>
      <c r="AG2516" t="b">
        <v>0</v>
      </c>
      <c r="AH2516">
        <v>4</v>
      </c>
      <c r="AI2516" t="b">
        <v>0</v>
      </c>
      <c r="AJ2516" t="s">
        <v>8297</v>
      </c>
      <c r="AK2516">
        <v>2</v>
      </c>
      <c r="AL2516">
        <v>52.5</v>
      </c>
      <c r="AM2516" s="10" t="s">
        <v>8334</v>
      </c>
      <c r="AN2516" t="s">
        <v>8351</v>
      </c>
      <c r="AO2516" s="15">
        <v>41854.389780092592</v>
      </c>
      <c r="AP2516" s="15">
        <v>41871.389780092592</v>
      </c>
      <c r="AU2516" s="3"/>
      <c r="AV2516" s="3"/>
      <c r="AW2516" s="6"/>
      <c r="AX2516" s="8"/>
      <c r="BJ2516" s="10"/>
      <c r="BL2516" s="15"/>
      <c r="BM2516" s="15"/>
    </row>
    <row r="2517" spans="1:65" ht="12.75" hidden="1" customHeight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  <c r="W2517">
        <v>2515</v>
      </c>
      <c r="X2517" s="3" t="s">
        <v>2515</v>
      </c>
      <c r="Y2517" s="3" t="s">
        <v>6625</v>
      </c>
      <c r="Z2517" s="6">
        <v>5000</v>
      </c>
      <c r="AA2517" s="8">
        <v>930</v>
      </c>
      <c r="AB2517" t="s">
        <v>8220</v>
      </c>
      <c r="AC2517" t="s">
        <v>8223</v>
      </c>
      <c r="AD2517" t="s">
        <v>8245</v>
      </c>
      <c r="AE2517">
        <v>1424635753</v>
      </c>
      <c r="AF2517">
        <v>1422043753</v>
      </c>
      <c r="AG2517" t="b">
        <v>0</v>
      </c>
      <c r="AH2517">
        <v>12</v>
      </c>
      <c r="AI2517" t="b">
        <v>0</v>
      </c>
      <c r="AJ2517" t="s">
        <v>8297</v>
      </c>
      <c r="AK2517">
        <v>19</v>
      </c>
      <c r="AL2517">
        <v>77.5</v>
      </c>
      <c r="AM2517" s="10" t="s">
        <v>8334</v>
      </c>
      <c r="AN2517" t="s">
        <v>8351</v>
      </c>
      <c r="AO2517" s="15">
        <v>42027.839733796296</v>
      </c>
      <c r="AP2517" s="15">
        <v>42057.839733796296</v>
      </c>
      <c r="AU2517" s="3"/>
      <c r="AV2517" s="3"/>
      <c r="AW2517" s="6"/>
      <c r="AX2517" s="8"/>
      <c r="BJ2517" s="10"/>
      <c r="BL2517" s="15"/>
      <c r="BM2517" s="15"/>
    </row>
    <row r="2518" spans="1:65" ht="12.75" hidden="1" customHeight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  <c r="W2518">
        <v>2516</v>
      </c>
      <c r="X2518" s="3" t="s">
        <v>2516</v>
      </c>
      <c r="Y2518" s="3" t="s">
        <v>6626</v>
      </c>
      <c r="Z2518" s="6">
        <v>22000</v>
      </c>
      <c r="AA2518" s="8">
        <v>0</v>
      </c>
      <c r="AB2518" t="s">
        <v>8220</v>
      </c>
      <c r="AC2518" t="s">
        <v>8223</v>
      </c>
      <c r="AD2518" t="s">
        <v>8245</v>
      </c>
      <c r="AE2518">
        <v>1417279252</v>
      </c>
      <c r="AF2518">
        <v>1414683652</v>
      </c>
      <c r="AG2518" t="b">
        <v>0</v>
      </c>
      <c r="AH2518">
        <v>0</v>
      </c>
      <c r="AI2518" t="b">
        <v>0</v>
      </c>
      <c r="AJ2518" t="s">
        <v>8297</v>
      </c>
      <c r="AK2518">
        <v>0</v>
      </c>
      <c r="AL2518">
        <v>0</v>
      </c>
      <c r="AM2518" s="10" t="s">
        <v>8334</v>
      </c>
      <c r="AN2518" t="s">
        <v>8351</v>
      </c>
      <c r="AO2518" s="15">
        <v>41942.653379629628</v>
      </c>
      <c r="AP2518" s="15">
        <v>41972.6950462963</v>
      </c>
      <c r="AU2518" s="3"/>
      <c r="AV2518" s="3"/>
      <c r="AW2518" s="6"/>
      <c r="AX2518" s="8"/>
      <c r="BJ2518" s="10"/>
      <c r="BL2518" s="15"/>
      <c r="BM2518" s="15"/>
    </row>
    <row r="2519" spans="1:65" ht="12.75" hidden="1" customHeight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  <c r="W2519">
        <v>2517</v>
      </c>
      <c r="X2519" s="3" t="s">
        <v>2517</v>
      </c>
      <c r="Y2519" s="3" t="s">
        <v>6627</v>
      </c>
      <c r="Z2519" s="6">
        <v>18000</v>
      </c>
      <c r="AA2519" s="8">
        <v>1767</v>
      </c>
      <c r="AB2519" t="s">
        <v>8220</v>
      </c>
      <c r="AC2519" t="s">
        <v>8228</v>
      </c>
      <c r="AD2519" t="s">
        <v>8250</v>
      </c>
      <c r="AE2519">
        <v>1426788930</v>
      </c>
      <c r="AF2519">
        <v>1424200530</v>
      </c>
      <c r="AG2519" t="b">
        <v>0</v>
      </c>
      <c r="AH2519">
        <v>33</v>
      </c>
      <c r="AI2519" t="b">
        <v>0</v>
      </c>
      <c r="AJ2519" t="s">
        <v>8297</v>
      </c>
      <c r="AK2519">
        <v>10</v>
      </c>
      <c r="AL2519">
        <v>53.55</v>
      </c>
      <c r="AM2519" s="10" t="s">
        <v>8334</v>
      </c>
      <c r="AN2519" t="s">
        <v>8351</v>
      </c>
      <c r="AO2519" s="15">
        <v>42052.802430555559</v>
      </c>
      <c r="AP2519" s="15">
        <v>42082.760763888888</v>
      </c>
      <c r="AU2519" s="3"/>
      <c r="AV2519" s="3"/>
      <c r="AW2519" s="6"/>
      <c r="AX2519" s="8"/>
      <c r="BJ2519" s="10"/>
      <c r="BL2519" s="15"/>
      <c r="BM2519" s="15"/>
    </row>
    <row r="2520" spans="1:65" ht="12.75" hidden="1" customHeight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  <c r="W2520">
        <v>2518</v>
      </c>
      <c r="X2520" s="3" t="s">
        <v>2518</v>
      </c>
      <c r="Y2520" s="3" t="s">
        <v>6628</v>
      </c>
      <c r="Z2520" s="6">
        <v>5000</v>
      </c>
      <c r="AA2520" s="8">
        <v>0</v>
      </c>
      <c r="AB2520" t="s">
        <v>8220</v>
      </c>
      <c r="AC2520" t="s">
        <v>8223</v>
      </c>
      <c r="AD2520" t="s">
        <v>8245</v>
      </c>
      <c r="AE2520">
        <v>1415899228</v>
      </c>
      <c r="AF2520">
        <v>1413303628</v>
      </c>
      <c r="AG2520" t="b">
        <v>0</v>
      </c>
      <c r="AH2520">
        <v>0</v>
      </c>
      <c r="AI2520" t="b">
        <v>0</v>
      </c>
      <c r="AJ2520" t="s">
        <v>8297</v>
      </c>
      <c r="AK2520">
        <v>0</v>
      </c>
      <c r="AL2520">
        <v>0</v>
      </c>
      <c r="AM2520" s="10" t="s">
        <v>8334</v>
      </c>
      <c r="AN2520" t="s">
        <v>8351</v>
      </c>
      <c r="AO2520" s="15">
        <v>41926.680879629632</v>
      </c>
      <c r="AP2520" s="15">
        <v>41956.722546296296</v>
      </c>
      <c r="AU2520" s="3"/>
      <c r="AV2520" s="3"/>
      <c r="AW2520" s="6"/>
      <c r="AX2520" s="8"/>
      <c r="BJ2520" s="10"/>
      <c r="BL2520" s="15"/>
      <c r="BM2520" s="15"/>
    </row>
    <row r="2521" spans="1:65" ht="12.75" hidden="1" customHeight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  <c r="W2521">
        <v>2519</v>
      </c>
      <c r="X2521" s="3" t="s">
        <v>2519</v>
      </c>
      <c r="Y2521" s="3" t="s">
        <v>6629</v>
      </c>
      <c r="Z2521" s="6">
        <v>150000</v>
      </c>
      <c r="AA2521" s="8">
        <v>65</v>
      </c>
      <c r="AB2521" t="s">
        <v>8220</v>
      </c>
      <c r="AC2521" t="s">
        <v>8223</v>
      </c>
      <c r="AD2521" t="s">
        <v>8245</v>
      </c>
      <c r="AE2521">
        <v>1405741404</v>
      </c>
      <c r="AF2521">
        <v>1403149404</v>
      </c>
      <c r="AG2521" t="b">
        <v>0</v>
      </c>
      <c r="AH2521">
        <v>4</v>
      </c>
      <c r="AI2521" t="b">
        <v>0</v>
      </c>
      <c r="AJ2521" t="s">
        <v>8297</v>
      </c>
      <c r="AK2521">
        <v>0</v>
      </c>
      <c r="AL2521">
        <v>16.25</v>
      </c>
      <c r="AM2521" s="10" t="s">
        <v>8334</v>
      </c>
      <c r="AN2521" t="s">
        <v>8351</v>
      </c>
      <c r="AO2521" s="15">
        <v>41809.155138888891</v>
      </c>
      <c r="AP2521" s="15">
        <v>41839.155138888891</v>
      </c>
      <c r="AU2521" s="3"/>
      <c r="AV2521" s="3"/>
      <c r="AW2521" s="6"/>
      <c r="AX2521" s="8"/>
      <c r="BJ2521" s="10"/>
      <c r="BL2521" s="15"/>
      <c r="BM2521" s="15"/>
    </row>
    <row r="2522" spans="1:65" ht="12.75" hidden="1" customHeight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42658.806250000001</v>
      </c>
      <c r="W2522">
        <v>2520</v>
      </c>
      <c r="X2522" s="3" t="s">
        <v>2520</v>
      </c>
      <c r="Y2522" s="3" t="s">
        <v>6630</v>
      </c>
      <c r="Z2522" s="6">
        <v>100000</v>
      </c>
      <c r="AA2522" s="8">
        <v>0</v>
      </c>
      <c r="AB2522" t="s">
        <v>8220</v>
      </c>
      <c r="AC2522" t="s">
        <v>8223</v>
      </c>
      <c r="AD2522" t="s">
        <v>8245</v>
      </c>
      <c r="AE2522">
        <v>1476559260</v>
      </c>
      <c r="AF2522">
        <v>1472567085</v>
      </c>
      <c r="AG2522" t="b">
        <v>0</v>
      </c>
      <c r="AH2522">
        <v>0</v>
      </c>
      <c r="AI2522" t="b">
        <v>0</v>
      </c>
      <c r="AJ2522" t="s">
        <v>8297</v>
      </c>
      <c r="AK2522">
        <v>0</v>
      </c>
      <c r="AL2522">
        <v>0</v>
      </c>
      <c r="AM2522" s="10" t="s">
        <v>8334</v>
      </c>
      <c r="AN2522" t="s">
        <v>8351</v>
      </c>
      <c r="AO2522" s="15">
        <v>42612.600520833337</v>
      </c>
      <c r="AP2522" s="15">
        <v>42658.806250000001</v>
      </c>
      <c r="AU2522" s="3"/>
      <c r="AV2522" s="3"/>
      <c r="AW2522" s="6"/>
      <c r="AX2522" s="8"/>
      <c r="BJ2522" s="10"/>
      <c r="BL2522" s="15"/>
      <c r="BM2522" s="15"/>
    </row>
    <row r="2523" spans="1:65" ht="12.75" hidden="1" customHeight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  <c r="W2523">
        <v>2521</v>
      </c>
      <c r="X2523" s="3" t="s">
        <v>2521</v>
      </c>
      <c r="Y2523" s="3" t="s">
        <v>6631</v>
      </c>
      <c r="Z2523" s="6">
        <v>12500</v>
      </c>
      <c r="AA2523" s="8">
        <v>13685.99</v>
      </c>
      <c r="AB2523" t="s">
        <v>8218</v>
      </c>
      <c r="AC2523" t="s">
        <v>8223</v>
      </c>
      <c r="AD2523" t="s">
        <v>8245</v>
      </c>
      <c r="AE2523">
        <v>1444778021</v>
      </c>
      <c r="AF2523">
        <v>1442963621</v>
      </c>
      <c r="AG2523" t="b">
        <v>0</v>
      </c>
      <c r="AH2523">
        <v>132</v>
      </c>
      <c r="AI2523" t="b">
        <v>1</v>
      </c>
      <c r="AJ2523" t="s">
        <v>8298</v>
      </c>
      <c r="AK2523">
        <v>109</v>
      </c>
      <c r="AL2523">
        <v>103.68</v>
      </c>
      <c r="AM2523" s="10" t="s">
        <v>8323</v>
      </c>
      <c r="AN2523" t="s">
        <v>8352</v>
      </c>
      <c r="AO2523" s="15">
        <v>42269.967835648145</v>
      </c>
      <c r="AP2523" s="15">
        <v>42290.967835648145</v>
      </c>
      <c r="AU2523" s="3"/>
      <c r="AV2523" s="3"/>
      <c r="AW2523" s="6"/>
      <c r="AX2523" s="8"/>
      <c r="BJ2523" s="10"/>
      <c r="BL2523" s="15"/>
      <c r="BM2523" s="15"/>
    </row>
    <row r="2524" spans="1:65" ht="12.75" hidden="1" customHeight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  <c r="W2524">
        <v>2522</v>
      </c>
      <c r="X2524" s="3" t="s">
        <v>2522</v>
      </c>
      <c r="Y2524" s="3" t="s">
        <v>6632</v>
      </c>
      <c r="Z2524" s="6">
        <v>5000</v>
      </c>
      <c r="AA2524" s="8">
        <v>5000</v>
      </c>
      <c r="AB2524" t="s">
        <v>8218</v>
      </c>
      <c r="AC2524" t="s">
        <v>8223</v>
      </c>
      <c r="AD2524" t="s">
        <v>8245</v>
      </c>
      <c r="AE2524">
        <v>1461336720</v>
      </c>
      <c r="AF2524">
        <v>1459431960</v>
      </c>
      <c r="AG2524" t="b">
        <v>0</v>
      </c>
      <c r="AH2524">
        <v>27</v>
      </c>
      <c r="AI2524" t="b">
        <v>1</v>
      </c>
      <c r="AJ2524" t="s">
        <v>8298</v>
      </c>
      <c r="AK2524">
        <v>100</v>
      </c>
      <c r="AL2524">
        <v>185.19</v>
      </c>
      <c r="AM2524" s="10" t="s">
        <v>8323</v>
      </c>
      <c r="AN2524" t="s">
        <v>8352</v>
      </c>
      <c r="AO2524" s="15">
        <v>42460.573611111111</v>
      </c>
      <c r="AP2524" s="15">
        <v>42482.619444444441</v>
      </c>
      <c r="AU2524" s="3"/>
      <c r="AV2524" s="3"/>
      <c r="AW2524" s="6"/>
      <c r="AX2524" s="8"/>
      <c r="BJ2524" s="10"/>
      <c r="BL2524" s="15"/>
      <c r="BM2524" s="15"/>
    </row>
    <row r="2525" spans="1:65" ht="12.75" hidden="1" customHeight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41961.017268518517</v>
      </c>
      <c r="W2525">
        <v>2523</v>
      </c>
      <c r="X2525" s="3" t="s">
        <v>2523</v>
      </c>
      <c r="Y2525" s="3" t="s">
        <v>6633</v>
      </c>
      <c r="Z2525" s="6">
        <v>900</v>
      </c>
      <c r="AA2525" s="8">
        <v>1408</v>
      </c>
      <c r="AB2525" t="s">
        <v>8218</v>
      </c>
      <c r="AC2525" t="s">
        <v>8223</v>
      </c>
      <c r="AD2525" t="s">
        <v>8245</v>
      </c>
      <c r="AE2525">
        <v>1416270292</v>
      </c>
      <c r="AF2525">
        <v>1413674692</v>
      </c>
      <c r="AG2525" t="b">
        <v>0</v>
      </c>
      <c r="AH2525">
        <v>26</v>
      </c>
      <c r="AI2525" t="b">
        <v>1</v>
      </c>
      <c r="AJ2525" t="s">
        <v>8298</v>
      </c>
      <c r="AK2525">
        <v>156</v>
      </c>
      <c r="AL2525">
        <v>54.15</v>
      </c>
      <c r="AM2525" s="10" t="s">
        <v>8323</v>
      </c>
      <c r="AN2525" t="s">
        <v>8352</v>
      </c>
      <c r="AO2525" s="15">
        <v>41930.975601851853</v>
      </c>
      <c r="AP2525" s="15">
        <v>41961.017268518517</v>
      </c>
      <c r="AU2525" s="3"/>
      <c r="AV2525" s="3"/>
      <c r="AW2525" s="6"/>
      <c r="AX2525" s="8"/>
      <c r="BJ2525" s="10"/>
      <c r="BL2525" s="15"/>
      <c r="BM2525" s="15"/>
    </row>
    <row r="2526" spans="1:65" ht="12.75" hidden="1" customHeight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  <c r="W2526">
        <v>2524</v>
      </c>
      <c r="X2526" s="3" t="s">
        <v>2524</v>
      </c>
      <c r="Y2526" s="3" t="s">
        <v>6634</v>
      </c>
      <c r="Z2526" s="6">
        <v>7500</v>
      </c>
      <c r="AA2526" s="8">
        <v>7620</v>
      </c>
      <c r="AB2526" t="s">
        <v>8218</v>
      </c>
      <c r="AC2526" t="s">
        <v>8223</v>
      </c>
      <c r="AD2526" t="s">
        <v>8245</v>
      </c>
      <c r="AE2526">
        <v>1419136200</v>
      </c>
      <c r="AF2526">
        <v>1416338557</v>
      </c>
      <c r="AG2526" t="b">
        <v>0</v>
      </c>
      <c r="AH2526">
        <v>43</v>
      </c>
      <c r="AI2526" t="b">
        <v>1</v>
      </c>
      <c r="AJ2526" t="s">
        <v>8298</v>
      </c>
      <c r="AK2526">
        <v>102</v>
      </c>
      <c r="AL2526">
        <v>177.21</v>
      </c>
      <c r="AM2526" s="10" t="s">
        <v>8323</v>
      </c>
      <c r="AN2526" t="s">
        <v>8352</v>
      </c>
      <c r="AO2526" s="15">
        <v>41961.807372685187</v>
      </c>
      <c r="AP2526" s="15">
        <v>41994.1875</v>
      </c>
      <c r="AU2526" s="3"/>
      <c r="AV2526" s="3"/>
      <c r="AW2526" s="6"/>
      <c r="AX2526" s="8"/>
      <c r="BJ2526" s="10"/>
      <c r="BL2526" s="15"/>
      <c r="BM2526" s="15"/>
    </row>
    <row r="2527" spans="1:65" ht="12.75" hidden="1" customHeight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41088.844571759255</v>
      </c>
      <c r="W2527">
        <v>2525</v>
      </c>
      <c r="X2527" s="3" t="s">
        <v>2525</v>
      </c>
      <c r="Y2527" s="3" t="s">
        <v>6635</v>
      </c>
      <c r="Z2527" s="6">
        <v>8000</v>
      </c>
      <c r="AA2527" s="8">
        <v>8026</v>
      </c>
      <c r="AB2527" t="s">
        <v>8218</v>
      </c>
      <c r="AC2527" t="s">
        <v>8223</v>
      </c>
      <c r="AD2527" t="s">
        <v>8245</v>
      </c>
      <c r="AE2527">
        <v>1340914571</v>
      </c>
      <c r="AF2527">
        <v>1338322571</v>
      </c>
      <c r="AG2527" t="b">
        <v>0</v>
      </c>
      <c r="AH2527">
        <v>80</v>
      </c>
      <c r="AI2527" t="b">
        <v>1</v>
      </c>
      <c r="AJ2527" t="s">
        <v>8298</v>
      </c>
      <c r="AK2527">
        <v>100</v>
      </c>
      <c r="AL2527">
        <v>100.33</v>
      </c>
      <c r="AM2527" s="10" t="s">
        <v>8323</v>
      </c>
      <c r="AN2527" t="s">
        <v>8352</v>
      </c>
      <c r="AO2527" s="15">
        <v>41058.844571759262</v>
      </c>
      <c r="AP2527" s="15">
        <v>41088.844571759255</v>
      </c>
      <c r="AU2527" s="3"/>
      <c r="AV2527" s="3"/>
      <c r="AW2527" s="6"/>
      <c r="AX2527" s="8"/>
      <c r="BJ2527" s="10"/>
      <c r="BL2527" s="15"/>
      <c r="BM2527" s="15"/>
    </row>
    <row r="2528" spans="1:65" ht="12.75" hidden="1" customHeight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  <c r="W2528">
        <v>2526</v>
      </c>
      <c r="X2528" s="3" t="s">
        <v>2526</v>
      </c>
      <c r="Y2528" s="3" t="s">
        <v>6636</v>
      </c>
      <c r="Z2528" s="6">
        <v>4000</v>
      </c>
      <c r="AA2528" s="8">
        <v>4518</v>
      </c>
      <c r="AB2528" t="s">
        <v>8218</v>
      </c>
      <c r="AC2528" t="s">
        <v>8223</v>
      </c>
      <c r="AD2528" t="s">
        <v>8245</v>
      </c>
      <c r="AE2528">
        <v>1418014740</v>
      </c>
      <c r="AF2528">
        <v>1415585474</v>
      </c>
      <c r="AG2528" t="b">
        <v>0</v>
      </c>
      <c r="AH2528">
        <v>33</v>
      </c>
      <c r="AI2528" t="b">
        <v>1</v>
      </c>
      <c r="AJ2528" t="s">
        <v>8298</v>
      </c>
      <c r="AK2528">
        <v>113</v>
      </c>
      <c r="AL2528">
        <v>136.91</v>
      </c>
      <c r="AM2528" s="10" t="s">
        <v>8323</v>
      </c>
      <c r="AN2528" t="s">
        <v>8352</v>
      </c>
      <c r="AO2528" s="15">
        <v>41953.091134259259</v>
      </c>
      <c r="AP2528" s="15">
        <v>41981.207638888889</v>
      </c>
      <c r="AU2528" s="3"/>
      <c r="AV2528" s="3"/>
      <c r="AW2528" s="6"/>
      <c r="AX2528" s="8"/>
      <c r="BJ2528" s="10"/>
      <c r="BL2528" s="15"/>
      <c r="BM2528" s="15"/>
    </row>
    <row r="2529" spans="1:65" ht="12.75" hidden="1" customHeight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  <c r="W2529">
        <v>2527</v>
      </c>
      <c r="X2529" s="3" t="s">
        <v>2527</v>
      </c>
      <c r="Y2529" s="3" t="s">
        <v>6637</v>
      </c>
      <c r="Z2529" s="6">
        <v>4000</v>
      </c>
      <c r="AA2529" s="8">
        <v>4085</v>
      </c>
      <c r="AB2529" t="s">
        <v>8218</v>
      </c>
      <c r="AC2529" t="s">
        <v>8223</v>
      </c>
      <c r="AD2529" t="s">
        <v>8245</v>
      </c>
      <c r="AE2529">
        <v>1382068740</v>
      </c>
      <c r="AF2529">
        <v>1380477691</v>
      </c>
      <c r="AG2529" t="b">
        <v>0</v>
      </c>
      <c r="AH2529">
        <v>71</v>
      </c>
      <c r="AI2529" t="b">
        <v>1</v>
      </c>
      <c r="AJ2529" t="s">
        <v>8298</v>
      </c>
      <c r="AK2529">
        <v>102</v>
      </c>
      <c r="AL2529">
        <v>57.54</v>
      </c>
      <c r="AM2529" s="10" t="s">
        <v>8323</v>
      </c>
      <c r="AN2529" t="s">
        <v>8352</v>
      </c>
      <c r="AO2529" s="15">
        <v>41546.75105324074</v>
      </c>
      <c r="AP2529" s="15">
        <v>41565.165972222225</v>
      </c>
      <c r="AU2529" s="3"/>
      <c r="AV2529" s="3"/>
      <c r="AW2529" s="6"/>
      <c r="AX2529" s="8"/>
      <c r="BJ2529" s="10"/>
      <c r="BL2529" s="15"/>
      <c r="BM2529" s="15"/>
    </row>
    <row r="2530" spans="1:65" ht="12.75" hidden="1" customHeight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  <c r="W2530">
        <v>2528</v>
      </c>
      <c r="X2530" s="3" t="s">
        <v>2528</v>
      </c>
      <c r="Y2530" s="3" t="s">
        <v>6638</v>
      </c>
      <c r="Z2530" s="6">
        <v>4000</v>
      </c>
      <c r="AA2530" s="8">
        <v>4289.99</v>
      </c>
      <c r="AB2530" t="s">
        <v>8218</v>
      </c>
      <c r="AC2530" t="s">
        <v>8224</v>
      </c>
      <c r="AD2530" t="s">
        <v>8246</v>
      </c>
      <c r="AE2530">
        <v>1440068400</v>
      </c>
      <c r="AF2530">
        <v>1438459303</v>
      </c>
      <c r="AG2530" t="b">
        <v>0</v>
      </c>
      <c r="AH2530">
        <v>81</v>
      </c>
      <c r="AI2530" t="b">
        <v>1</v>
      </c>
      <c r="AJ2530" t="s">
        <v>8298</v>
      </c>
      <c r="AK2530">
        <v>107</v>
      </c>
      <c r="AL2530">
        <v>52.96</v>
      </c>
      <c r="AM2530" s="10" t="s">
        <v>8323</v>
      </c>
      <c r="AN2530" t="s">
        <v>8352</v>
      </c>
      <c r="AO2530" s="15">
        <v>42217.834525462968</v>
      </c>
      <c r="AP2530" s="15">
        <v>42236.458333333328</v>
      </c>
      <c r="AU2530" s="3"/>
      <c r="AV2530" s="3"/>
      <c r="AW2530" s="6"/>
      <c r="AX2530" s="8"/>
      <c r="BJ2530" s="10"/>
      <c r="BL2530" s="15"/>
      <c r="BM2530" s="15"/>
    </row>
    <row r="2531" spans="1:65" ht="12.75" hidden="1" customHeight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  <c r="W2531">
        <v>2529</v>
      </c>
      <c r="X2531" s="3" t="s">
        <v>2529</v>
      </c>
      <c r="Y2531" s="3" t="s">
        <v>6639</v>
      </c>
      <c r="Z2531" s="6">
        <v>6000</v>
      </c>
      <c r="AA2531" s="8">
        <v>6257</v>
      </c>
      <c r="AB2531" t="s">
        <v>8218</v>
      </c>
      <c r="AC2531" t="s">
        <v>8223</v>
      </c>
      <c r="AD2531" t="s">
        <v>8245</v>
      </c>
      <c r="AE2531">
        <v>1332636975</v>
      </c>
      <c r="AF2531">
        <v>1328752575</v>
      </c>
      <c r="AG2531" t="b">
        <v>0</v>
      </c>
      <c r="AH2531">
        <v>76</v>
      </c>
      <c r="AI2531" t="b">
        <v>1</v>
      </c>
      <c r="AJ2531" t="s">
        <v>8298</v>
      </c>
      <c r="AK2531">
        <v>104</v>
      </c>
      <c r="AL2531">
        <v>82.33</v>
      </c>
      <c r="AM2531" s="10" t="s">
        <v>8323</v>
      </c>
      <c r="AN2531" t="s">
        <v>8352</v>
      </c>
      <c r="AO2531" s="15">
        <v>40948.080729166664</v>
      </c>
      <c r="AP2531" s="15">
        <v>40993.0390625</v>
      </c>
      <c r="AU2531" s="3"/>
      <c r="AV2531" s="3"/>
      <c r="AW2531" s="6"/>
      <c r="AX2531" s="8"/>
      <c r="BJ2531" s="10"/>
      <c r="BL2531" s="15"/>
      <c r="BM2531" s="15"/>
    </row>
    <row r="2532" spans="1:65" ht="12.75" hidden="1" customHeight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  <c r="W2532">
        <v>2530</v>
      </c>
      <c r="X2532" s="3" t="s">
        <v>2530</v>
      </c>
      <c r="Y2532" s="3" t="s">
        <v>6640</v>
      </c>
      <c r="Z2532" s="6">
        <v>6500</v>
      </c>
      <c r="AA2532" s="8">
        <v>6500</v>
      </c>
      <c r="AB2532" t="s">
        <v>8218</v>
      </c>
      <c r="AC2532" t="s">
        <v>8223</v>
      </c>
      <c r="AD2532" t="s">
        <v>8245</v>
      </c>
      <c r="AE2532">
        <v>1429505400</v>
      </c>
      <c r="AF2532">
        <v>1426711505</v>
      </c>
      <c r="AG2532" t="b">
        <v>0</v>
      </c>
      <c r="AH2532">
        <v>48</v>
      </c>
      <c r="AI2532" t="b">
        <v>1</v>
      </c>
      <c r="AJ2532" t="s">
        <v>8298</v>
      </c>
      <c r="AK2532">
        <v>100</v>
      </c>
      <c r="AL2532">
        <v>135.41999999999999</v>
      </c>
      <c r="AM2532" s="10" t="s">
        <v>8323</v>
      </c>
      <c r="AN2532" t="s">
        <v>8352</v>
      </c>
      <c r="AO2532" s="15">
        <v>42081.864641203705</v>
      </c>
      <c r="AP2532" s="15">
        <v>42114.201388888891</v>
      </c>
      <c r="AU2532" s="3"/>
      <c r="AV2532" s="3"/>
      <c r="AW2532" s="6"/>
      <c r="AX2532" s="8"/>
      <c r="BJ2532" s="10"/>
      <c r="BL2532" s="15"/>
      <c r="BM2532" s="15"/>
    </row>
    <row r="2533" spans="1:65" ht="12.75" hidden="1" customHeight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  <c r="W2533">
        <v>2531</v>
      </c>
      <c r="X2533" s="3" t="s">
        <v>2531</v>
      </c>
      <c r="Y2533" s="3" t="s">
        <v>6641</v>
      </c>
      <c r="Z2533" s="6">
        <v>4500</v>
      </c>
      <c r="AA2533" s="8">
        <v>4518</v>
      </c>
      <c r="AB2533" t="s">
        <v>8218</v>
      </c>
      <c r="AC2533" t="s">
        <v>8223</v>
      </c>
      <c r="AD2533" t="s">
        <v>8245</v>
      </c>
      <c r="AE2533">
        <v>1439611140</v>
      </c>
      <c r="AF2533">
        <v>1437668354</v>
      </c>
      <c r="AG2533" t="b">
        <v>0</v>
      </c>
      <c r="AH2533">
        <v>61</v>
      </c>
      <c r="AI2533" t="b">
        <v>1</v>
      </c>
      <c r="AJ2533" t="s">
        <v>8298</v>
      </c>
      <c r="AK2533">
        <v>100</v>
      </c>
      <c r="AL2533">
        <v>74.069999999999993</v>
      </c>
      <c r="AM2533" s="10" t="s">
        <v>8323</v>
      </c>
      <c r="AN2533" t="s">
        <v>8352</v>
      </c>
      <c r="AO2533" s="15">
        <v>42208.680023148147</v>
      </c>
      <c r="AP2533" s="15">
        <v>42231.165972222225</v>
      </c>
      <c r="AU2533" s="3"/>
      <c r="AV2533" s="3"/>
      <c r="AW2533" s="6"/>
      <c r="AX2533" s="8"/>
      <c r="BJ2533" s="10"/>
      <c r="BL2533" s="15"/>
      <c r="BM2533" s="15"/>
    </row>
    <row r="2534" spans="1:65" ht="12.75" hidden="1" customHeight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  <c r="W2534">
        <v>2532</v>
      </c>
      <c r="X2534" s="3" t="s">
        <v>2532</v>
      </c>
      <c r="Y2534" s="3" t="s">
        <v>6642</v>
      </c>
      <c r="Z2534" s="6">
        <v>4000</v>
      </c>
      <c r="AA2534" s="8">
        <v>5045</v>
      </c>
      <c r="AB2534" t="s">
        <v>8218</v>
      </c>
      <c r="AC2534" t="s">
        <v>8223</v>
      </c>
      <c r="AD2534" t="s">
        <v>8245</v>
      </c>
      <c r="AE2534">
        <v>1345148566</v>
      </c>
      <c r="AF2534">
        <v>1342556566</v>
      </c>
      <c r="AG2534" t="b">
        <v>0</v>
      </c>
      <c r="AH2534">
        <v>60</v>
      </c>
      <c r="AI2534" t="b">
        <v>1</v>
      </c>
      <c r="AJ2534" t="s">
        <v>8298</v>
      </c>
      <c r="AK2534">
        <v>126</v>
      </c>
      <c r="AL2534">
        <v>84.08</v>
      </c>
      <c r="AM2534" s="10" t="s">
        <v>8323</v>
      </c>
      <c r="AN2534" t="s">
        <v>8352</v>
      </c>
      <c r="AO2534" s="15">
        <v>41107.849143518521</v>
      </c>
      <c r="AP2534" s="15">
        <v>41137.849143518521</v>
      </c>
      <c r="AU2534" s="3"/>
      <c r="AV2534" s="3"/>
      <c r="AW2534" s="6"/>
      <c r="AX2534" s="8"/>
      <c r="BJ2534" s="10"/>
      <c r="BL2534" s="15"/>
      <c r="BM2534" s="15"/>
    </row>
    <row r="2535" spans="1:65" ht="12.75" hidden="1" customHeight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  <c r="W2535">
        <v>2533</v>
      </c>
      <c r="X2535" s="3" t="s">
        <v>2533</v>
      </c>
      <c r="Y2535" s="3" t="s">
        <v>6643</v>
      </c>
      <c r="Z2535" s="6">
        <v>7500</v>
      </c>
      <c r="AA2535" s="8">
        <v>8300</v>
      </c>
      <c r="AB2535" t="s">
        <v>8218</v>
      </c>
      <c r="AC2535" t="s">
        <v>8223</v>
      </c>
      <c r="AD2535" t="s">
        <v>8245</v>
      </c>
      <c r="AE2535">
        <v>1362160868</v>
      </c>
      <c r="AF2535">
        <v>1359568911</v>
      </c>
      <c r="AG2535" t="b">
        <v>0</v>
      </c>
      <c r="AH2535">
        <v>136</v>
      </c>
      <c r="AI2535" t="b">
        <v>1</v>
      </c>
      <c r="AJ2535" t="s">
        <v>8298</v>
      </c>
      <c r="AK2535">
        <v>111</v>
      </c>
      <c r="AL2535">
        <v>61.03</v>
      </c>
      <c r="AM2535" s="10" t="s">
        <v>8323</v>
      </c>
      <c r="AN2535" t="s">
        <v>8352</v>
      </c>
      <c r="AO2535" s="15">
        <v>41304.751284722224</v>
      </c>
      <c r="AP2535" s="15">
        <v>41334.750787037039</v>
      </c>
      <c r="AU2535" s="3"/>
      <c r="AV2535" s="3"/>
      <c r="AW2535" s="6"/>
      <c r="AX2535" s="8"/>
      <c r="BJ2535" s="10"/>
      <c r="BL2535" s="15"/>
      <c r="BM2535" s="15"/>
    </row>
    <row r="2536" spans="1:65" ht="12.75" hidden="1" customHeight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  <c r="W2536">
        <v>2534</v>
      </c>
      <c r="X2536" s="3" t="s">
        <v>2534</v>
      </c>
      <c r="Y2536" s="3" t="s">
        <v>6644</v>
      </c>
      <c r="Z2536" s="6">
        <v>2000</v>
      </c>
      <c r="AA2536" s="8">
        <v>2100</v>
      </c>
      <c r="AB2536" t="s">
        <v>8218</v>
      </c>
      <c r="AC2536" t="s">
        <v>8223</v>
      </c>
      <c r="AD2536" t="s">
        <v>8245</v>
      </c>
      <c r="AE2536">
        <v>1262325600</v>
      </c>
      <c r="AF2536">
        <v>1257871712</v>
      </c>
      <c r="AG2536" t="b">
        <v>0</v>
      </c>
      <c r="AH2536">
        <v>14</v>
      </c>
      <c r="AI2536" t="b">
        <v>1</v>
      </c>
      <c r="AJ2536" t="s">
        <v>8298</v>
      </c>
      <c r="AK2536">
        <v>105</v>
      </c>
      <c r="AL2536">
        <v>150</v>
      </c>
      <c r="AM2536" s="10" t="s">
        <v>8323</v>
      </c>
      <c r="AN2536" t="s">
        <v>8352</v>
      </c>
      <c r="AO2536" s="15">
        <v>40127.700370370374</v>
      </c>
      <c r="AP2536" s="15">
        <v>40179.25</v>
      </c>
      <c r="AU2536" s="3"/>
      <c r="AV2536" s="3"/>
      <c r="AW2536" s="6"/>
      <c r="AX2536" s="8"/>
      <c r="BJ2536" s="10"/>
      <c r="BL2536" s="15"/>
      <c r="BM2536" s="15"/>
    </row>
    <row r="2537" spans="1:65" ht="12.75" hidden="1" customHeight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  <c r="W2537">
        <v>2535</v>
      </c>
      <c r="X2537" s="3" t="s">
        <v>2535</v>
      </c>
      <c r="Y2537" s="3" t="s">
        <v>6645</v>
      </c>
      <c r="Z2537" s="6">
        <v>20000</v>
      </c>
      <c r="AA2537" s="8">
        <v>20755</v>
      </c>
      <c r="AB2537" t="s">
        <v>8218</v>
      </c>
      <c r="AC2537" t="s">
        <v>8223</v>
      </c>
      <c r="AD2537" t="s">
        <v>8245</v>
      </c>
      <c r="AE2537">
        <v>1417463945</v>
      </c>
      <c r="AF2537">
        <v>1414781945</v>
      </c>
      <c r="AG2537" t="b">
        <v>0</v>
      </c>
      <c r="AH2537">
        <v>78</v>
      </c>
      <c r="AI2537" t="b">
        <v>1</v>
      </c>
      <c r="AJ2537" t="s">
        <v>8298</v>
      </c>
      <c r="AK2537">
        <v>104</v>
      </c>
      <c r="AL2537">
        <v>266.08999999999997</v>
      </c>
      <c r="AM2537" s="10" t="s">
        <v>8323</v>
      </c>
      <c r="AN2537" t="s">
        <v>8352</v>
      </c>
      <c r="AO2537" s="15">
        <v>41943.791030092594</v>
      </c>
      <c r="AP2537" s="15">
        <v>41974.832696759258</v>
      </c>
      <c r="AU2537" s="3"/>
      <c r="AV2537" s="3"/>
      <c r="AW2537" s="6"/>
      <c r="AX2537" s="8"/>
      <c r="BJ2537" s="10"/>
      <c r="BL2537" s="15"/>
      <c r="BM2537" s="15"/>
    </row>
    <row r="2538" spans="1:65" ht="12.75" hidden="1" customHeight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  <c r="W2538">
        <v>2536</v>
      </c>
      <c r="X2538" s="3" t="s">
        <v>2536</v>
      </c>
      <c r="Y2538" s="3" t="s">
        <v>6646</v>
      </c>
      <c r="Z2538" s="6">
        <v>25</v>
      </c>
      <c r="AA2538" s="8">
        <v>29</v>
      </c>
      <c r="AB2538" t="s">
        <v>8218</v>
      </c>
      <c r="AC2538" t="s">
        <v>8223</v>
      </c>
      <c r="AD2538" t="s">
        <v>8245</v>
      </c>
      <c r="AE2538">
        <v>1375151566</v>
      </c>
      <c r="AF2538">
        <v>1373337166</v>
      </c>
      <c r="AG2538" t="b">
        <v>0</v>
      </c>
      <c r="AH2538">
        <v>4</v>
      </c>
      <c r="AI2538" t="b">
        <v>1</v>
      </c>
      <c r="AJ2538" t="s">
        <v>8298</v>
      </c>
      <c r="AK2538">
        <v>116</v>
      </c>
      <c r="AL2538">
        <v>7.25</v>
      </c>
      <c r="AM2538" s="10" t="s">
        <v>8323</v>
      </c>
      <c r="AN2538" t="s">
        <v>8352</v>
      </c>
      <c r="AO2538" s="15">
        <v>41464.106087962966</v>
      </c>
      <c r="AP2538" s="15">
        <v>41485.106087962966</v>
      </c>
      <c r="AU2538" s="3"/>
      <c r="AV2538" s="3"/>
      <c r="AW2538" s="6"/>
      <c r="AX2538" s="8"/>
      <c r="BJ2538" s="10"/>
      <c r="BL2538" s="15"/>
      <c r="BM2538" s="15"/>
    </row>
    <row r="2539" spans="1:65" ht="12.75" hidden="1" customHeight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  <c r="W2539">
        <v>2537</v>
      </c>
      <c r="X2539" s="3" t="s">
        <v>2537</v>
      </c>
      <c r="Y2539" s="3" t="s">
        <v>6647</v>
      </c>
      <c r="Z2539" s="6">
        <v>1000</v>
      </c>
      <c r="AA2539" s="8">
        <v>1100</v>
      </c>
      <c r="AB2539" t="s">
        <v>8218</v>
      </c>
      <c r="AC2539" t="s">
        <v>8223</v>
      </c>
      <c r="AD2539" t="s">
        <v>8245</v>
      </c>
      <c r="AE2539">
        <v>1312212855</v>
      </c>
      <c r="AF2539">
        <v>1307028855</v>
      </c>
      <c r="AG2539" t="b">
        <v>0</v>
      </c>
      <c r="AH2539">
        <v>11</v>
      </c>
      <c r="AI2539" t="b">
        <v>1</v>
      </c>
      <c r="AJ2539" t="s">
        <v>8298</v>
      </c>
      <c r="AK2539">
        <v>110</v>
      </c>
      <c r="AL2539">
        <v>100</v>
      </c>
      <c r="AM2539" s="10" t="s">
        <v>8323</v>
      </c>
      <c r="AN2539" t="s">
        <v>8352</v>
      </c>
      <c r="AO2539" s="15">
        <v>40696.648784722223</v>
      </c>
      <c r="AP2539" s="15">
        <v>40756.648784722223</v>
      </c>
      <c r="AU2539" s="3"/>
      <c r="AV2539" s="3"/>
      <c r="AW2539" s="6"/>
      <c r="AX2539" s="8"/>
      <c r="BJ2539" s="10"/>
      <c r="BL2539" s="15"/>
      <c r="BM2539" s="15"/>
    </row>
    <row r="2540" spans="1:65" ht="12.75" hidden="1" customHeight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  <c r="W2540">
        <v>2538</v>
      </c>
      <c r="X2540" s="3" t="s">
        <v>2538</v>
      </c>
      <c r="Y2540" s="3" t="s">
        <v>6648</v>
      </c>
      <c r="Z2540" s="6">
        <v>18000</v>
      </c>
      <c r="AA2540" s="8">
        <v>20343.169999999998</v>
      </c>
      <c r="AB2540" t="s">
        <v>8218</v>
      </c>
      <c r="AC2540" t="s">
        <v>8223</v>
      </c>
      <c r="AD2540" t="s">
        <v>8245</v>
      </c>
      <c r="AE2540">
        <v>1361681940</v>
      </c>
      <c r="AF2540">
        <v>1359029661</v>
      </c>
      <c r="AG2540" t="b">
        <v>0</v>
      </c>
      <c r="AH2540">
        <v>185</v>
      </c>
      <c r="AI2540" t="b">
        <v>1</v>
      </c>
      <c r="AJ2540" t="s">
        <v>8298</v>
      </c>
      <c r="AK2540">
        <v>113</v>
      </c>
      <c r="AL2540">
        <v>109.96</v>
      </c>
      <c r="AM2540" s="10" t="s">
        <v>8323</v>
      </c>
      <c r="AN2540" t="s">
        <v>8352</v>
      </c>
      <c r="AO2540" s="15">
        <v>41298.509965277779</v>
      </c>
      <c r="AP2540" s="15">
        <v>41329.207638888889</v>
      </c>
      <c r="AU2540" s="3"/>
      <c r="AV2540" s="3"/>
      <c r="AW2540" s="6"/>
      <c r="AX2540" s="8"/>
      <c r="BJ2540" s="10"/>
      <c r="BL2540" s="15"/>
      <c r="BM2540" s="15"/>
    </row>
    <row r="2541" spans="1:65" ht="12.75" hidden="1" customHeight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  <c r="W2541">
        <v>2539</v>
      </c>
      <c r="X2541" s="3" t="s">
        <v>2539</v>
      </c>
      <c r="Y2541" s="3" t="s">
        <v>6649</v>
      </c>
      <c r="Z2541" s="6">
        <v>10000</v>
      </c>
      <c r="AA2541" s="8">
        <v>10025</v>
      </c>
      <c r="AB2541" t="s">
        <v>8218</v>
      </c>
      <c r="AC2541" t="s">
        <v>8223</v>
      </c>
      <c r="AD2541" t="s">
        <v>8245</v>
      </c>
      <c r="AE2541">
        <v>1422913152</v>
      </c>
      <c r="AF2541">
        <v>1417729152</v>
      </c>
      <c r="AG2541" t="b">
        <v>0</v>
      </c>
      <c r="AH2541">
        <v>59</v>
      </c>
      <c r="AI2541" t="b">
        <v>1</v>
      </c>
      <c r="AJ2541" t="s">
        <v>8298</v>
      </c>
      <c r="AK2541">
        <v>100</v>
      </c>
      <c r="AL2541">
        <v>169.92</v>
      </c>
      <c r="AM2541" s="10" t="s">
        <v>8323</v>
      </c>
      <c r="AN2541" t="s">
        <v>8352</v>
      </c>
      <c r="AO2541" s="15">
        <v>41977.902222222227</v>
      </c>
      <c r="AP2541" s="15">
        <v>42037.902222222227</v>
      </c>
      <c r="AU2541" s="3"/>
      <c r="AV2541" s="3"/>
      <c r="AW2541" s="6"/>
      <c r="AX2541" s="8"/>
      <c r="BJ2541" s="10"/>
      <c r="BL2541" s="15"/>
      <c r="BM2541" s="15"/>
    </row>
    <row r="2542" spans="1:65" ht="12.75" hidden="1" customHeight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  <c r="W2542">
        <v>2540</v>
      </c>
      <c r="X2542" s="3" t="s">
        <v>2540</v>
      </c>
      <c r="Y2542" s="3" t="s">
        <v>6650</v>
      </c>
      <c r="Z2542" s="6">
        <v>2500</v>
      </c>
      <c r="AA2542" s="8">
        <v>2585</v>
      </c>
      <c r="AB2542" t="s">
        <v>8218</v>
      </c>
      <c r="AC2542" t="s">
        <v>8223</v>
      </c>
      <c r="AD2542" t="s">
        <v>8245</v>
      </c>
      <c r="AE2542">
        <v>1319904721</v>
      </c>
      <c r="AF2542">
        <v>1314720721</v>
      </c>
      <c r="AG2542" t="b">
        <v>0</v>
      </c>
      <c r="AH2542">
        <v>27</v>
      </c>
      <c r="AI2542" t="b">
        <v>1</v>
      </c>
      <c r="AJ2542" t="s">
        <v>8298</v>
      </c>
      <c r="AK2542">
        <v>103</v>
      </c>
      <c r="AL2542">
        <v>95.74</v>
      </c>
      <c r="AM2542" s="10" t="s">
        <v>8323</v>
      </c>
      <c r="AN2542" t="s">
        <v>8352</v>
      </c>
      <c r="AO2542" s="15">
        <v>40785.675011574072</v>
      </c>
      <c r="AP2542" s="15">
        <v>40845.675011574072</v>
      </c>
      <c r="AU2542" s="3"/>
      <c r="AV2542" s="3"/>
      <c r="AW2542" s="6"/>
      <c r="AX2542" s="8"/>
      <c r="BJ2542" s="10"/>
      <c r="BL2542" s="15"/>
      <c r="BM2542" s="15"/>
    </row>
    <row r="2543" spans="1:65" ht="12.75" hidden="1" customHeight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41543.449282407411</v>
      </c>
      <c r="W2543">
        <v>2541</v>
      </c>
      <c r="X2543" s="3" t="s">
        <v>2541</v>
      </c>
      <c r="Y2543" s="3" t="s">
        <v>6651</v>
      </c>
      <c r="Z2543" s="6">
        <v>3500</v>
      </c>
      <c r="AA2543" s="8">
        <v>3746</v>
      </c>
      <c r="AB2543" t="s">
        <v>8218</v>
      </c>
      <c r="AC2543" t="s">
        <v>8224</v>
      </c>
      <c r="AD2543" t="s">
        <v>8246</v>
      </c>
      <c r="AE2543">
        <v>1380192418</v>
      </c>
      <c r="AF2543">
        <v>1375008418</v>
      </c>
      <c r="AG2543" t="b">
        <v>0</v>
      </c>
      <c r="AH2543">
        <v>63</v>
      </c>
      <c r="AI2543" t="b">
        <v>1</v>
      </c>
      <c r="AJ2543" t="s">
        <v>8298</v>
      </c>
      <c r="AK2543">
        <v>107</v>
      </c>
      <c r="AL2543">
        <v>59.46</v>
      </c>
      <c r="AM2543" s="10" t="s">
        <v>8323</v>
      </c>
      <c r="AN2543" t="s">
        <v>8352</v>
      </c>
      <c r="AO2543" s="15">
        <v>41483.449282407404</v>
      </c>
      <c r="AP2543" s="15">
        <v>41543.449282407411</v>
      </c>
      <c r="AU2543" s="3"/>
      <c r="AV2543" s="3"/>
      <c r="AW2543" s="6"/>
      <c r="AX2543" s="8"/>
      <c r="BJ2543" s="10"/>
      <c r="BL2543" s="15"/>
      <c r="BM2543" s="15"/>
    </row>
    <row r="2544" spans="1:65" ht="12.75" hidden="1" customHeight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  <c r="W2544">
        <v>2542</v>
      </c>
      <c r="X2544" s="3" t="s">
        <v>2542</v>
      </c>
      <c r="Y2544" s="3" t="s">
        <v>6652</v>
      </c>
      <c r="Z2544" s="6">
        <v>700</v>
      </c>
      <c r="AA2544" s="8">
        <v>725</v>
      </c>
      <c r="AB2544" t="s">
        <v>8218</v>
      </c>
      <c r="AC2544" t="s">
        <v>8223</v>
      </c>
      <c r="AD2544" t="s">
        <v>8245</v>
      </c>
      <c r="AE2544">
        <v>1380599940</v>
      </c>
      <c r="AF2544">
        <v>1377252857</v>
      </c>
      <c r="AG2544" t="b">
        <v>0</v>
      </c>
      <c r="AH2544">
        <v>13</v>
      </c>
      <c r="AI2544" t="b">
        <v>1</v>
      </c>
      <c r="AJ2544" t="s">
        <v>8298</v>
      </c>
      <c r="AK2544">
        <v>104</v>
      </c>
      <c r="AL2544">
        <v>55.77</v>
      </c>
      <c r="AM2544" s="10" t="s">
        <v>8323</v>
      </c>
      <c r="AN2544" t="s">
        <v>8352</v>
      </c>
      <c r="AO2544" s="15">
        <v>41509.426585648151</v>
      </c>
      <c r="AP2544" s="15">
        <v>41548.165972222225</v>
      </c>
      <c r="AU2544" s="3"/>
      <c r="AV2544" s="3"/>
      <c r="AW2544" s="6"/>
      <c r="AX2544" s="8"/>
      <c r="BJ2544" s="10"/>
      <c r="BL2544" s="15"/>
      <c r="BM2544" s="15"/>
    </row>
    <row r="2545" spans="1:65" ht="12.75" hidden="1" customHeight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  <c r="W2545">
        <v>2543</v>
      </c>
      <c r="X2545" s="3" t="s">
        <v>2543</v>
      </c>
      <c r="Y2545" s="3" t="s">
        <v>6653</v>
      </c>
      <c r="Z2545" s="6">
        <v>250</v>
      </c>
      <c r="AA2545" s="8">
        <v>391</v>
      </c>
      <c r="AB2545" t="s">
        <v>8218</v>
      </c>
      <c r="AC2545" t="s">
        <v>8223</v>
      </c>
      <c r="AD2545" t="s">
        <v>8245</v>
      </c>
      <c r="AE2545">
        <v>1293937200</v>
      </c>
      <c r="AF2545">
        <v>1291257298</v>
      </c>
      <c r="AG2545" t="b">
        <v>0</v>
      </c>
      <c r="AH2545">
        <v>13</v>
      </c>
      <c r="AI2545" t="b">
        <v>1</v>
      </c>
      <c r="AJ2545" t="s">
        <v>8298</v>
      </c>
      <c r="AK2545">
        <v>156</v>
      </c>
      <c r="AL2545">
        <v>30.08</v>
      </c>
      <c r="AM2545" s="10" t="s">
        <v>8323</v>
      </c>
      <c r="AN2545" t="s">
        <v>8352</v>
      </c>
      <c r="AO2545" s="15">
        <v>40514.107615740737</v>
      </c>
      <c r="AP2545" s="15">
        <v>40545.125</v>
      </c>
      <c r="AU2545" s="3"/>
      <c r="AV2545" s="3"/>
      <c r="AW2545" s="6"/>
      <c r="AX2545" s="8"/>
      <c r="BJ2545" s="10"/>
      <c r="BL2545" s="15"/>
      <c r="BM2545" s="15"/>
    </row>
    <row r="2546" spans="1:65" ht="12.75" hidden="1" customHeight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  <c r="W2546">
        <v>2544</v>
      </c>
      <c r="X2546" s="3" t="s">
        <v>2544</v>
      </c>
      <c r="Y2546" s="3" t="s">
        <v>6654</v>
      </c>
      <c r="Z2546" s="6">
        <v>5000</v>
      </c>
      <c r="AA2546" s="8">
        <v>5041</v>
      </c>
      <c r="AB2546" t="s">
        <v>8218</v>
      </c>
      <c r="AC2546" t="s">
        <v>8223</v>
      </c>
      <c r="AD2546" t="s">
        <v>8245</v>
      </c>
      <c r="AE2546">
        <v>1341750569</v>
      </c>
      <c r="AF2546">
        <v>1339158569</v>
      </c>
      <c r="AG2546" t="b">
        <v>0</v>
      </c>
      <c r="AH2546">
        <v>57</v>
      </c>
      <c r="AI2546" t="b">
        <v>1</v>
      </c>
      <c r="AJ2546" t="s">
        <v>8298</v>
      </c>
      <c r="AK2546">
        <v>101</v>
      </c>
      <c r="AL2546">
        <v>88.44</v>
      </c>
      <c r="AM2546" s="10" t="s">
        <v>8323</v>
      </c>
      <c r="AN2546" t="s">
        <v>8352</v>
      </c>
      <c r="AO2546" s="15">
        <v>41068.520474537036</v>
      </c>
      <c r="AP2546" s="15">
        <v>41098.520474537036</v>
      </c>
      <c r="AU2546" s="3"/>
      <c r="AV2546" s="3"/>
      <c r="AW2546" s="6"/>
      <c r="AX2546" s="8"/>
      <c r="BJ2546" s="10"/>
      <c r="BL2546" s="15"/>
      <c r="BM2546" s="15"/>
    </row>
    <row r="2547" spans="1:65" ht="12.75" hidden="1" customHeight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  <c r="W2547">
        <v>2545</v>
      </c>
      <c r="X2547" s="3" t="s">
        <v>2545</v>
      </c>
      <c r="Y2547" s="3" t="s">
        <v>6655</v>
      </c>
      <c r="Z2547" s="6">
        <v>2000</v>
      </c>
      <c r="AA2547" s="8">
        <v>3906</v>
      </c>
      <c r="AB2547" t="s">
        <v>8218</v>
      </c>
      <c r="AC2547" t="s">
        <v>8223</v>
      </c>
      <c r="AD2547" t="s">
        <v>8245</v>
      </c>
      <c r="AE2547">
        <v>1424997000</v>
      </c>
      <c r="AF2547">
        <v>1421983138</v>
      </c>
      <c r="AG2547" t="b">
        <v>0</v>
      </c>
      <c r="AH2547">
        <v>61</v>
      </c>
      <c r="AI2547" t="b">
        <v>1</v>
      </c>
      <c r="AJ2547" t="s">
        <v>8298</v>
      </c>
      <c r="AK2547">
        <v>195</v>
      </c>
      <c r="AL2547">
        <v>64.03</v>
      </c>
      <c r="AM2547" s="10" t="s">
        <v>8323</v>
      </c>
      <c r="AN2547" t="s">
        <v>8352</v>
      </c>
      <c r="AO2547" s="15">
        <v>42027.13817129629</v>
      </c>
      <c r="AP2547" s="15">
        <v>42062.020833333328</v>
      </c>
      <c r="AU2547" s="3"/>
      <c r="AV2547" s="3"/>
      <c r="AW2547" s="6"/>
      <c r="AX2547" s="8"/>
      <c r="BJ2547" s="10"/>
      <c r="BL2547" s="15"/>
      <c r="BM2547" s="15"/>
    </row>
    <row r="2548" spans="1:65" ht="12.75" hidden="1" customHeight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  <c r="W2548">
        <v>2546</v>
      </c>
      <c r="X2548" s="3" t="s">
        <v>2546</v>
      </c>
      <c r="Y2548" s="3" t="s">
        <v>6656</v>
      </c>
      <c r="Z2548" s="6">
        <v>3500</v>
      </c>
      <c r="AA2548" s="8">
        <v>3910</v>
      </c>
      <c r="AB2548" t="s">
        <v>8218</v>
      </c>
      <c r="AC2548" t="s">
        <v>8223</v>
      </c>
      <c r="AD2548" t="s">
        <v>8245</v>
      </c>
      <c r="AE2548">
        <v>1380949200</v>
      </c>
      <c r="AF2548">
        <v>1378586179</v>
      </c>
      <c r="AG2548" t="b">
        <v>0</v>
      </c>
      <c r="AH2548">
        <v>65</v>
      </c>
      <c r="AI2548" t="b">
        <v>1</v>
      </c>
      <c r="AJ2548" t="s">
        <v>8298</v>
      </c>
      <c r="AK2548">
        <v>112</v>
      </c>
      <c r="AL2548">
        <v>60.15</v>
      </c>
      <c r="AM2548" s="10" t="s">
        <v>8323</v>
      </c>
      <c r="AN2548" t="s">
        <v>8352</v>
      </c>
      <c r="AO2548" s="15">
        <v>41524.858553240738</v>
      </c>
      <c r="AP2548" s="15">
        <v>41552.208333333336</v>
      </c>
      <c r="AU2548" s="3"/>
      <c r="AV2548" s="3"/>
      <c r="AW2548" s="6"/>
      <c r="AX2548" s="8"/>
      <c r="BJ2548" s="10"/>
      <c r="BL2548" s="15"/>
      <c r="BM2548" s="15"/>
    </row>
    <row r="2549" spans="1:65" ht="12.75" hidden="1" customHeight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  <c r="W2549">
        <v>2547</v>
      </c>
      <c r="X2549" s="3" t="s">
        <v>2547</v>
      </c>
      <c r="Y2549" s="3" t="s">
        <v>6657</v>
      </c>
      <c r="Z2549" s="6">
        <v>5500</v>
      </c>
      <c r="AA2549" s="8">
        <v>6592</v>
      </c>
      <c r="AB2549" t="s">
        <v>8218</v>
      </c>
      <c r="AC2549" t="s">
        <v>8223</v>
      </c>
      <c r="AD2549" t="s">
        <v>8245</v>
      </c>
      <c r="AE2549">
        <v>1333560803</v>
      </c>
      <c r="AF2549">
        <v>1330972403</v>
      </c>
      <c r="AG2549" t="b">
        <v>0</v>
      </c>
      <c r="AH2549">
        <v>134</v>
      </c>
      <c r="AI2549" t="b">
        <v>1</v>
      </c>
      <c r="AJ2549" t="s">
        <v>8298</v>
      </c>
      <c r="AK2549">
        <v>120</v>
      </c>
      <c r="AL2549">
        <v>49.19</v>
      </c>
      <c r="AM2549" s="10" t="s">
        <v>8323</v>
      </c>
      <c r="AN2549" t="s">
        <v>8352</v>
      </c>
      <c r="AO2549" s="15">
        <v>40973.773182870369</v>
      </c>
      <c r="AP2549" s="15">
        <v>41003.731516203705</v>
      </c>
      <c r="AU2549" s="3"/>
      <c r="AV2549" s="3"/>
      <c r="AW2549" s="6"/>
      <c r="AX2549" s="8"/>
      <c r="BJ2549" s="10"/>
      <c r="BL2549" s="15"/>
      <c r="BM2549" s="15"/>
    </row>
    <row r="2550" spans="1:65" ht="12.75" hidden="1" customHeight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  <c r="W2550">
        <v>2548</v>
      </c>
      <c r="X2550" s="3" t="s">
        <v>2548</v>
      </c>
      <c r="Y2550" s="3" t="s">
        <v>6658</v>
      </c>
      <c r="Z2550" s="6">
        <v>6000</v>
      </c>
      <c r="AA2550" s="8">
        <v>6111</v>
      </c>
      <c r="AB2550" t="s">
        <v>8218</v>
      </c>
      <c r="AC2550" t="s">
        <v>8229</v>
      </c>
      <c r="AD2550" t="s">
        <v>8248</v>
      </c>
      <c r="AE2550">
        <v>1475209620</v>
      </c>
      <c r="AF2550">
        <v>1473087637</v>
      </c>
      <c r="AG2550" t="b">
        <v>0</v>
      </c>
      <c r="AH2550">
        <v>37</v>
      </c>
      <c r="AI2550" t="b">
        <v>1</v>
      </c>
      <c r="AJ2550" t="s">
        <v>8298</v>
      </c>
      <c r="AK2550">
        <v>102</v>
      </c>
      <c r="AL2550">
        <v>165.16</v>
      </c>
      <c r="AM2550" s="10" t="s">
        <v>8323</v>
      </c>
      <c r="AN2550" t="s">
        <v>8352</v>
      </c>
      <c r="AO2550" s="15">
        <v>42618.625428240746</v>
      </c>
      <c r="AP2550" s="15">
        <v>42643.185416666667</v>
      </c>
      <c r="AU2550" s="3"/>
      <c r="AV2550" s="3"/>
      <c r="AW2550" s="6"/>
      <c r="AX2550" s="8"/>
      <c r="BJ2550" s="10"/>
      <c r="BL2550" s="15"/>
      <c r="BM2550" s="15"/>
    </row>
    <row r="2551" spans="1:65" ht="12.75" hidden="1" customHeight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  <c r="W2551">
        <v>2549</v>
      </c>
      <c r="X2551" s="3" t="s">
        <v>2549</v>
      </c>
      <c r="Y2551" s="3" t="s">
        <v>6659</v>
      </c>
      <c r="Z2551" s="6">
        <v>1570</v>
      </c>
      <c r="AA2551" s="8">
        <v>1614</v>
      </c>
      <c r="AB2551" t="s">
        <v>8218</v>
      </c>
      <c r="AC2551" t="s">
        <v>8224</v>
      </c>
      <c r="AD2551" t="s">
        <v>8246</v>
      </c>
      <c r="AE2551">
        <v>1370019600</v>
      </c>
      <c r="AF2551">
        <v>1366999870</v>
      </c>
      <c r="AG2551" t="b">
        <v>0</v>
      </c>
      <c r="AH2551">
        <v>37</v>
      </c>
      <c r="AI2551" t="b">
        <v>1</v>
      </c>
      <c r="AJ2551" t="s">
        <v>8298</v>
      </c>
      <c r="AK2551">
        <v>103</v>
      </c>
      <c r="AL2551">
        <v>43.62</v>
      </c>
      <c r="AM2551" s="10" t="s">
        <v>8323</v>
      </c>
      <c r="AN2551" t="s">
        <v>8352</v>
      </c>
      <c r="AO2551" s="15">
        <v>41390.757754629631</v>
      </c>
      <c r="AP2551" s="15">
        <v>41425.708333333336</v>
      </c>
      <c r="AU2551" s="3"/>
      <c r="AV2551" s="3"/>
      <c r="AW2551" s="6"/>
      <c r="AX2551" s="8"/>
      <c r="BJ2551" s="10"/>
      <c r="BL2551" s="15"/>
      <c r="BM2551" s="15"/>
    </row>
    <row r="2552" spans="1:65" ht="12.75" hidden="1" customHeight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  <c r="W2552">
        <v>2550</v>
      </c>
      <c r="X2552" s="3" t="s">
        <v>2550</v>
      </c>
      <c r="Y2552" s="3" t="s">
        <v>6660</v>
      </c>
      <c r="Z2552" s="6">
        <v>6500</v>
      </c>
      <c r="AA2552" s="8">
        <v>6555</v>
      </c>
      <c r="AB2552" t="s">
        <v>8218</v>
      </c>
      <c r="AC2552" t="s">
        <v>8223</v>
      </c>
      <c r="AD2552" t="s">
        <v>8245</v>
      </c>
      <c r="AE2552">
        <v>1444276740</v>
      </c>
      <c r="AF2552">
        <v>1439392406</v>
      </c>
      <c r="AG2552" t="b">
        <v>0</v>
      </c>
      <c r="AH2552">
        <v>150</v>
      </c>
      <c r="AI2552" t="b">
        <v>1</v>
      </c>
      <c r="AJ2552" t="s">
        <v>8298</v>
      </c>
      <c r="AK2552">
        <v>101</v>
      </c>
      <c r="AL2552">
        <v>43.7</v>
      </c>
      <c r="AM2552" s="10" t="s">
        <v>8323</v>
      </c>
      <c r="AN2552" t="s">
        <v>8352</v>
      </c>
      <c r="AO2552" s="15">
        <v>42228.634328703702</v>
      </c>
      <c r="AP2552" s="15">
        <v>42285.165972222225</v>
      </c>
      <c r="AU2552" s="3"/>
      <c r="AV2552" s="3"/>
      <c r="AW2552" s="6"/>
      <c r="AX2552" s="8"/>
      <c r="BJ2552" s="10"/>
      <c r="BL2552" s="15"/>
      <c r="BM2552" s="15"/>
    </row>
    <row r="2553" spans="1:65" ht="12.75" hidden="1" customHeight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  <c r="W2553">
        <v>2551</v>
      </c>
      <c r="X2553" s="3" t="s">
        <v>2551</v>
      </c>
      <c r="Y2553" s="3" t="s">
        <v>6661</v>
      </c>
      <c r="Z2553" s="6">
        <v>3675</v>
      </c>
      <c r="AA2553" s="8">
        <v>3775.5</v>
      </c>
      <c r="AB2553" t="s">
        <v>8218</v>
      </c>
      <c r="AC2553" t="s">
        <v>8223</v>
      </c>
      <c r="AD2553" t="s">
        <v>8245</v>
      </c>
      <c r="AE2553">
        <v>1332362880</v>
      </c>
      <c r="AF2553">
        <v>1329890585</v>
      </c>
      <c r="AG2553" t="b">
        <v>0</v>
      </c>
      <c r="AH2553">
        <v>56</v>
      </c>
      <c r="AI2553" t="b">
        <v>1</v>
      </c>
      <c r="AJ2553" t="s">
        <v>8298</v>
      </c>
      <c r="AK2553">
        <v>103</v>
      </c>
      <c r="AL2553">
        <v>67.42</v>
      </c>
      <c r="AM2553" s="10" t="s">
        <v>8323</v>
      </c>
      <c r="AN2553" t="s">
        <v>8352</v>
      </c>
      <c r="AO2553" s="15">
        <v>40961.252141203702</v>
      </c>
      <c r="AP2553" s="15">
        <v>40989.866666666669</v>
      </c>
      <c r="AU2553" s="3"/>
      <c r="AV2553" s="3"/>
      <c r="AW2553" s="6"/>
      <c r="AX2553" s="8"/>
      <c r="BJ2553" s="10"/>
      <c r="BL2553" s="15"/>
      <c r="BM2553" s="15"/>
    </row>
    <row r="2554" spans="1:65" ht="12.75" hidden="1" customHeight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  <c r="W2554">
        <v>2552</v>
      </c>
      <c r="X2554" s="3" t="s">
        <v>2552</v>
      </c>
      <c r="Y2554" s="3" t="s">
        <v>6662</v>
      </c>
      <c r="Z2554" s="6">
        <v>3000</v>
      </c>
      <c r="AA2554" s="8">
        <v>3195</v>
      </c>
      <c r="AB2554" t="s">
        <v>8218</v>
      </c>
      <c r="AC2554" t="s">
        <v>8223</v>
      </c>
      <c r="AD2554" t="s">
        <v>8245</v>
      </c>
      <c r="AE2554">
        <v>1488741981</v>
      </c>
      <c r="AF2554">
        <v>1486149981</v>
      </c>
      <c r="AG2554" t="b">
        <v>0</v>
      </c>
      <c r="AH2554">
        <v>18</v>
      </c>
      <c r="AI2554" t="b">
        <v>1</v>
      </c>
      <c r="AJ2554" t="s">
        <v>8298</v>
      </c>
      <c r="AK2554">
        <v>107</v>
      </c>
      <c r="AL2554">
        <v>177.5</v>
      </c>
      <c r="AM2554" s="10" t="s">
        <v>8323</v>
      </c>
      <c r="AN2554" t="s">
        <v>8352</v>
      </c>
      <c r="AO2554" s="15">
        <v>42769.809965277775</v>
      </c>
      <c r="AP2554" s="15">
        <v>42799.809965277775</v>
      </c>
      <c r="AU2554" s="3"/>
      <c r="AV2554" s="3"/>
      <c r="AW2554" s="6"/>
      <c r="AX2554" s="8"/>
      <c r="BJ2554" s="10"/>
      <c r="BL2554" s="15"/>
      <c r="BM2554" s="15"/>
    </row>
    <row r="2555" spans="1:65" ht="12.75" hidden="1" customHeight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41173.199155092589</v>
      </c>
      <c r="W2555">
        <v>2553</v>
      </c>
      <c r="X2555" s="3" t="s">
        <v>2553</v>
      </c>
      <c r="Y2555" s="3" t="s">
        <v>6663</v>
      </c>
      <c r="Z2555" s="6">
        <v>1500</v>
      </c>
      <c r="AA2555" s="8">
        <v>2333</v>
      </c>
      <c r="AB2555" t="s">
        <v>8218</v>
      </c>
      <c r="AC2555" t="s">
        <v>8223</v>
      </c>
      <c r="AD2555" t="s">
        <v>8245</v>
      </c>
      <c r="AE2555">
        <v>1348202807</v>
      </c>
      <c r="AF2555">
        <v>1343018807</v>
      </c>
      <c r="AG2555" t="b">
        <v>0</v>
      </c>
      <c r="AH2555">
        <v>60</v>
      </c>
      <c r="AI2555" t="b">
        <v>1</v>
      </c>
      <c r="AJ2555" t="s">
        <v>8298</v>
      </c>
      <c r="AK2555">
        <v>156</v>
      </c>
      <c r="AL2555">
        <v>38.880000000000003</v>
      </c>
      <c r="AM2555" s="10" t="s">
        <v>8323</v>
      </c>
      <c r="AN2555" t="s">
        <v>8352</v>
      </c>
      <c r="AO2555" s="15">
        <v>41113.199155092596</v>
      </c>
      <c r="AP2555" s="15">
        <v>41173.199155092589</v>
      </c>
      <c r="AU2555" s="3"/>
      <c r="AV2555" s="3"/>
      <c r="AW2555" s="6"/>
      <c r="AX2555" s="8"/>
      <c r="BJ2555" s="10"/>
      <c r="BL2555" s="15"/>
      <c r="BM2555" s="15"/>
    </row>
    <row r="2556" spans="1:65" ht="12.75" hidden="1" customHeight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  <c r="W2556">
        <v>2554</v>
      </c>
      <c r="X2556" s="3" t="s">
        <v>2554</v>
      </c>
      <c r="Y2556" s="3" t="s">
        <v>6664</v>
      </c>
      <c r="Z2556" s="6">
        <v>3000</v>
      </c>
      <c r="AA2556" s="8">
        <v>3684</v>
      </c>
      <c r="AB2556" t="s">
        <v>8218</v>
      </c>
      <c r="AC2556" t="s">
        <v>8223</v>
      </c>
      <c r="AD2556" t="s">
        <v>8245</v>
      </c>
      <c r="AE2556">
        <v>1433131140</v>
      </c>
      <c r="AF2556">
        <v>1430445163</v>
      </c>
      <c r="AG2556" t="b">
        <v>0</v>
      </c>
      <c r="AH2556">
        <v>67</v>
      </c>
      <c r="AI2556" t="b">
        <v>1</v>
      </c>
      <c r="AJ2556" t="s">
        <v>8298</v>
      </c>
      <c r="AK2556">
        <v>123</v>
      </c>
      <c r="AL2556">
        <v>54.99</v>
      </c>
      <c r="AM2556" s="10" t="s">
        <v>8323</v>
      </c>
      <c r="AN2556" t="s">
        <v>8352</v>
      </c>
      <c r="AO2556" s="15">
        <v>42125.078275462962</v>
      </c>
      <c r="AP2556" s="15">
        <v>42156.165972222225</v>
      </c>
      <c r="AU2556" s="3"/>
      <c r="AV2556" s="3"/>
      <c r="AW2556" s="6"/>
      <c r="AX2556" s="8"/>
      <c r="BJ2556" s="10"/>
      <c r="BL2556" s="15"/>
      <c r="BM2556" s="15"/>
    </row>
    <row r="2557" spans="1:65" ht="12.75" hidden="1" customHeight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  <c r="W2557">
        <v>2555</v>
      </c>
      <c r="X2557" s="3" t="s">
        <v>2555</v>
      </c>
      <c r="Y2557" s="3" t="s">
        <v>6665</v>
      </c>
      <c r="Z2557" s="6">
        <v>2000</v>
      </c>
      <c r="AA2557" s="8">
        <v>2147</v>
      </c>
      <c r="AB2557" t="s">
        <v>8218</v>
      </c>
      <c r="AC2557" t="s">
        <v>8223</v>
      </c>
      <c r="AD2557" t="s">
        <v>8245</v>
      </c>
      <c r="AE2557">
        <v>1338219793</v>
      </c>
      <c r="AF2557">
        <v>1335541393</v>
      </c>
      <c r="AG2557" t="b">
        <v>0</v>
      </c>
      <c r="AH2557">
        <v>35</v>
      </c>
      <c r="AI2557" t="b">
        <v>1</v>
      </c>
      <c r="AJ2557" t="s">
        <v>8298</v>
      </c>
      <c r="AK2557">
        <v>107</v>
      </c>
      <c r="AL2557">
        <v>61.34</v>
      </c>
      <c r="AM2557" s="10" t="s">
        <v>8323</v>
      </c>
      <c r="AN2557" t="s">
        <v>8352</v>
      </c>
      <c r="AO2557" s="15">
        <v>41026.655011574076</v>
      </c>
      <c r="AP2557" s="15">
        <v>41057.655011574076</v>
      </c>
      <c r="AU2557" s="3"/>
      <c r="AV2557" s="3"/>
      <c r="AW2557" s="6"/>
      <c r="AX2557" s="8"/>
      <c r="BJ2557" s="10"/>
      <c r="BL2557" s="15"/>
      <c r="BM2557" s="15"/>
    </row>
    <row r="2558" spans="1:65" ht="12.75" hidden="1" customHeight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  <c r="W2558">
        <v>2556</v>
      </c>
      <c r="X2558" s="3" t="s">
        <v>2556</v>
      </c>
      <c r="Y2558" s="3" t="s">
        <v>6666</v>
      </c>
      <c r="Z2558" s="6">
        <v>745</v>
      </c>
      <c r="AA2558" s="8">
        <v>786</v>
      </c>
      <c r="AB2558" t="s">
        <v>8218</v>
      </c>
      <c r="AC2558" t="s">
        <v>8223</v>
      </c>
      <c r="AD2558" t="s">
        <v>8245</v>
      </c>
      <c r="AE2558">
        <v>1356392857</v>
      </c>
      <c r="AF2558">
        <v>1352504857</v>
      </c>
      <c r="AG2558" t="b">
        <v>0</v>
      </c>
      <c r="AH2558">
        <v>34</v>
      </c>
      <c r="AI2558" t="b">
        <v>1</v>
      </c>
      <c r="AJ2558" t="s">
        <v>8298</v>
      </c>
      <c r="AK2558">
        <v>106</v>
      </c>
      <c r="AL2558">
        <v>23.12</v>
      </c>
      <c r="AM2558" s="10" t="s">
        <v>8323</v>
      </c>
      <c r="AN2558" t="s">
        <v>8352</v>
      </c>
      <c r="AO2558" s="15">
        <v>41222.991400462961</v>
      </c>
      <c r="AP2558" s="15">
        <v>41267.991400462961</v>
      </c>
      <c r="AU2558" s="3"/>
      <c r="AV2558" s="3"/>
      <c r="AW2558" s="6"/>
      <c r="AX2558" s="8"/>
      <c r="BJ2558" s="10"/>
      <c r="BL2558" s="15"/>
      <c r="BM2558" s="15"/>
    </row>
    <row r="2559" spans="1:65" ht="12.75" hidden="1" customHeight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  <c r="W2559">
        <v>2557</v>
      </c>
      <c r="X2559" s="3" t="s">
        <v>2557</v>
      </c>
      <c r="Y2559" s="3" t="s">
        <v>6667</v>
      </c>
      <c r="Z2559" s="6">
        <v>900</v>
      </c>
      <c r="AA2559" s="8">
        <v>1066</v>
      </c>
      <c r="AB2559" t="s">
        <v>8218</v>
      </c>
      <c r="AC2559" t="s">
        <v>8224</v>
      </c>
      <c r="AD2559" t="s">
        <v>8246</v>
      </c>
      <c r="AE2559">
        <v>1400176386</v>
      </c>
      <c r="AF2559">
        <v>1397584386</v>
      </c>
      <c r="AG2559" t="b">
        <v>0</v>
      </c>
      <c r="AH2559">
        <v>36</v>
      </c>
      <c r="AI2559" t="b">
        <v>1</v>
      </c>
      <c r="AJ2559" t="s">
        <v>8298</v>
      </c>
      <c r="AK2559">
        <v>118</v>
      </c>
      <c r="AL2559">
        <v>29.61</v>
      </c>
      <c r="AM2559" s="10" t="s">
        <v>8323</v>
      </c>
      <c r="AN2559" t="s">
        <v>8352</v>
      </c>
      <c r="AO2559" s="15">
        <v>41744.745208333334</v>
      </c>
      <c r="AP2559" s="15">
        <v>41774.745208333334</v>
      </c>
      <c r="AU2559" s="3"/>
      <c r="AV2559" s="3"/>
      <c r="AW2559" s="6"/>
      <c r="AX2559" s="8"/>
      <c r="BJ2559" s="10"/>
      <c r="BL2559" s="15"/>
      <c r="BM2559" s="15"/>
    </row>
    <row r="2560" spans="1:65" ht="12.75" hidden="1" customHeight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  <c r="W2560">
        <v>2558</v>
      </c>
      <c r="X2560" s="3" t="s">
        <v>2558</v>
      </c>
      <c r="Y2560" s="3" t="s">
        <v>6668</v>
      </c>
      <c r="Z2560" s="6">
        <v>1250</v>
      </c>
      <c r="AA2560" s="8">
        <v>1361</v>
      </c>
      <c r="AB2560" t="s">
        <v>8218</v>
      </c>
      <c r="AC2560" t="s">
        <v>8225</v>
      </c>
      <c r="AD2560" t="s">
        <v>8247</v>
      </c>
      <c r="AE2560">
        <v>1430488740</v>
      </c>
      <c r="AF2560">
        <v>1427747906</v>
      </c>
      <c r="AG2560" t="b">
        <v>0</v>
      </c>
      <c r="AH2560">
        <v>18</v>
      </c>
      <c r="AI2560" t="b">
        <v>1</v>
      </c>
      <c r="AJ2560" t="s">
        <v>8298</v>
      </c>
      <c r="AK2560">
        <v>109</v>
      </c>
      <c r="AL2560">
        <v>75.61</v>
      </c>
      <c r="AM2560" s="10" t="s">
        <v>8323</v>
      </c>
      <c r="AN2560" t="s">
        <v>8352</v>
      </c>
      <c r="AO2560" s="15">
        <v>42093.860023148154</v>
      </c>
      <c r="AP2560" s="15">
        <v>42125.582638888889</v>
      </c>
      <c r="AU2560" s="3"/>
      <c r="AV2560" s="3"/>
      <c r="AW2560" s="6"/>
      <c r="AX2560" s="8"/>
      <c r="BJ2560" s="10"/>
      <c r="BL2560" s="15"/>
      <c r="BM2560" s="15"/>
    </row>
    <row r="2561" spans="1:65" ht="12.75" hidden="1" customHeight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  <c r="W2561">
        <v>2559</v>
      </c>
      <c r="X2561" s="3" t="s">
        <v>2559</v>
      </c>
      <c r="Y2561" s="3" t="s">
        <v>6669</v>
      </c>
      <c r="Z2561" s="6">
        <v>800</v>
      </c>
      <c r="AA2561" s="8">
        <v>890</v>
      </c>
      <c r="AB2561" t="s">
        <v>8218</v>
      </c>
      <c r="AC2561" t="s">
        <v>8223</v>
      </c>
      <c r="AD2561" t="s">
        <v>8245</v>
      </c>
      <c r="AE2561">
        <v>1321385820</v>
      </c>
      <c r="AF2561">
        <v>1318539484</v>
      </c>
      <c r="AG2561" t="b">
        <v>0</v>
      </c>
      <c r="AH2561">
        <v>25</v>
      </c>
      <c r="AI2561" t="b">
        <v>1</v>
      </c>
      <c r="AJ2561" t="s">
        <v>8298</v>
      </c>
      <c r="AK2561">
        <v>111</v>
      </c>
      <c r="AL2561">
        <v>35.6</v>
      </c>
      <c r="AM2561" s="10" t="s">
        <v>8323</v>
      </c>
      <c r="AN2561" t="s">
        <v>8352</v>
      </c>
      <c r="AO2561" s="15">
        <v>40829.873657407406</v>
      </c>
      <c r="AP2561" s="15">
        <v>40862.817361111112</v>
      </c>
      <c r="AU2561" s="3"/>
      <c r="AV2561" s="3"/>
      <c r="AW2561" s="6"/>
      <c r="AX2561" s="8"/>
      <c r="BJ2561" s="10"/>
      <c r="BL2561" s="15"/>
      <c r="BM2561" s="15"/>
    </row>
    <row r="2562" spans="1:65" ht="12.75" hidden="1" customHeight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  <c r="W2562">
        <v>2560</v>
      </c>
      <c r="X2562" s="3" t="s">
        <v>2560</v>
      </c>
      <c r="Y2562" s="3" t="s">
        <v>6670</v>
      </c>
      <c r="Z2562" s="6">
        <v>3000</v>
      </c>
      <c r="AA2562" s="8">
        <v>3003</v>
      </c>
      <c r="AB2562" t="s">
        <v>8218</v>
      </c>
      <c r="AC2562" t="s">
        <v>8224</v>
      </c>
      <c r="AD2562" t="s">
        <v>8246</v>
      </c>
      <c r="AE2562">
        <v>1425682174</v>
      </c>
      <c r="AF2562">
        <v>1423090174</v>
      </c>
      <c r="AG2562" t="b">
        <v>0</v>
      </c>
      <c r="AH2562">
        <v>21</v>
      </c>
      <c r="AI2562" t="b">
        <v>1</v>
      </c>
      <c r="AJ2562" t="s">
        <v>8298</v>
      </c>
      <c r="AK2562">
        <v>100</v>
      </c>
      <c r="AL2562">
        <v>143</v>
      </c>
      <c r="AM2562" s="10" t="s">
        <v>8323</v>
      </c>
      <c r="AN2562" t="s">
        <v>8352</v>
      </c>
      <c r="AO2562" s="15">
        <v>42039.951087962967</v>
      </c>
      <c r="AP2562" s="15">
        <v>42069.951087962967</v>
      </c>
      <c r="AU2562" s="3"/>
      <c r="AV2562" s="3"/>
      <c r="AW2562" s="6"/>
      <c r="AX2562" s="8"/>
      <c r="BJ2562" s="10"/>
      <c r="BL2562" s="15"/>
      <c r="BM2562" s="15"/>
    </row>
    <row r="2563" spans="1:65" ht="12.75" hidden="1" customHeight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(I2563/(3600*24))+DATE(1970,1,1)</f>
        <v>42290.528807870374</v>
      </c>
      <c r="W2563">
        <v>2561</v>
      </c>
      <c r="X2563" s="3" t="s">
        <v>2561</v>
      </c>
      <c r="Y2563" s="3" t="s">
        <v>6671</v>
      </c>
      <c r="Z2563" s="6">
        <v>100000</v>
      </c>
      <c r="AA2563" s="8">
        <v>0</v>
      </c>
      <c r="AB2563" t="s">
        <v>8219</v>
      </c>
      <c r="AC2563" t="s">
        <v>8228</v>
      </c>
      <c r="AD2563" t="s">
        <v>8250</v>
      </c>
      <c r="AE2563">
        <v>1444740089</v>
      </c>
      <c r="AF2563">
        <v>1442148089</v>
      </c>
      <c r="AG2563" t="b">
        <v>0</v>
      </c>
      <c r="AH2563">
        <v>0</v>
      </c>
      <c r="AI2563" t="b">
        <v>0</v>
      </c>
      <c r="AJ2563" t="s">
        <v>8282</v>
      </c>
      <c r="AK2563">
        <v>0</v>
      </c>
      <c r="AL2563">
        <v>0</v>
      </c>
      <c r="AM2563" s="10" t="s">
        <v>8334</v>
      </c>
      <c r="AN2563" t="s">
        <v>8335</v>
      </c>
      <c r="AO2563" s="15">
        <v>42260.528807870374</v>
      </c>
      <c r="AP2563" s="15">
        <v>42290.528807870374</v>
      </c>
      <c r="AU2563" s="3"/>
      <c r="AV2563" s="3"/>
      <c r="AW2563" s="6"/>
      <c r="AX2563" s="8"/>
      <c r="BJ2563" s="10"/>
      <c r="BL2563" s="15"/>
      <c r="BM2563" s="15"/>
    </row>
    <row r="2564" spans="1:65" ht="12.75" hidden="1" customHeight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  <c r="W2564">
        <v>2562</v>
      </c>
      <c r="X2564" s="3" t="s">
        <v>2562</v>
      </c>
      <c r="Y2564" s="3" t="s">
        <v>6672</v>
      </c>
      <c r="Z2564" s="6">
        <v>10000</v>
      </c>
      <c r="AA2564" s="8">
        <v>75</v>
      </c>
      <c r="AB2564" t="s">
        <v>8219</v>
      </c>
      <c r="AC2564" t="s">
        <v>8235</v>
      </c>
      <c r="AD2564" t="s">
        <v>8248</v>
      </c>
      <c r="AE2564">
        <v>1476189339</v>
      </c>
      <c r="AF2564">
        <v>1471005339</v>
      </c>
      <c r="AG2564" t="b">
        <v>0</v>
      </c>
      <c r="AH2564">
        <v>3</v>
      </c>
      <c r="AI2564" t="b">
        <v>0</v>
      </c>
      <c r="AJ2564" t="s">
        <v>8282</v>
      </c>
      <c r="AK2564">
        <v>1</v>
      </c>
      <c r="AL2564">
        <v>25</v>
      </c>
      <c r="AM2564" s="10" t="s">
        <v>8334</v>
      </c>
      <c r="AN2564" t="s">
        <v>8335</v>
      </c>
      <c r="AO2564" s="15">
        <v>42594.524756944447</v>
      </c>
      <c r="AP2564" s="15">
        <v>42654.524756944447</v>
      </c>
      <c r="AU2564" s="3"/>
      <c r="AV2564" s="3"/>
      <c r="AW2564" s="6"/>
      <c r="AX2564" s="8"/>
      <c r="BJ2564" s="10"/>
      <c r="BL2564" s="15"/>
      <c r="BM2564" s="15"/>
    </row>
    <row r="2565" spans="1:65" ht="12.75" hidden="1" customHeight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  <c r="W2565">
        <v>2563</v>
      </c>
      <c r="X2565" s="3" t="s">
        <v>2563</v>
      </c>
      <c r="Y2565" s="3" t="s">
        <v>6673</v>
      </c>
      <c r="Z2565" s="6">
        <v>20000</v>
      </c>
      <c r="AA2565" s="8">
        <v>0</v>
      </c>
      <c r="AB2565" t="s">
        <v>8219</v>
      </c>
      <c r="AC2565" t="s">
        <v>8223</v>
      </c>
      <c r="AD2565" t="s">
        <v>8245</v>
      </c>
      <c r="AE2565">
        <v>1438226451</v>
      </c>
      <c r="AF2565">
        <v>1433042451</v>
      </c>
      <c r="AG2565" t="b">
        <v>0</v>
      </c>
      <c r="AH2565">
        <v>0</v>
      </c>
      <c r="AI2565" t="b">
        <v>0</v>
      </c>
      <c r="AJ2565" t="s">
        <v>8282</v>
      </c>
      <c r="AK2565">
        <v>0</v>
      </c>
      <c r="AL2565">
        <v>0</v>
      </c>
      <c r="AM2565" s="10" t="s">
        <v>8334</v>
      </c>
      <c r="AN2565" t="s">
        <v>8335</v>
      </c>
      <c r="AO2565" s="15">
        <v>42155.139479166668</v>
      </c>
      <c r="AP2565" s="15">
        <v>42215.139479166668</v>
      </c>
      <c r="AU2565" s="3"/>
      <c r="AV2565" s="3"/>
      <c r="AW2565" s="6"/>
      <c r="AX2565" s="8"/>
      <c r="BJ2565" s="10"/>
      <c r="BL2565" s="15"/>
      <c r="BM2565" s="15"/>
    </row>
    <row r="2566" spans="1:65" ht="12.75" hidden="1" customHeight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  <c r="W2566">
        <v>2564</v>
      </c>
      <c r="X2566" s="3" t="s">
        <v>2564</v>
      </c>
      <c r="Y2566" s="3" t="s">
        <v>6674</v>
      </c>
      <c r="Z2566" s="6">
        <v>40000</v>
      </c>
      <c r="AA2566" s="8">
        <v>0</v>
      </c>
      <c r="AB2566" t="s">
        <v>8219</v>
      </c>
      <c r="AC2566" t="s">
        <v>8228</v>
      </c>
      <c r="AD2566" t="s">
        <v>8250</v>
      </c>
      <c r="AE2566">
        <v>1406854699</v>
      </c>
      <c r="AF2566">
        <v>1404262699</v>
      </c>
      <c r="AG2566" t="b">
        <v>0</v>
      </c>
      <c r="AH2566">
        <v>0</v>
      </c>
      <c r="AI2566" t="b">
        <v>0</v>
      </c>
      <c r="AJ2566" t="s">
        <v>8282</v>
      </c>
      <c r="AK2566">
        <v>0</v>
      </c>
      <c r="AL2566">
        <v>0</v>
      </c>
      <c r="AM2566" s="10" t="s">
        <v>8334</v>
      </c>
      <c r="AN2566" t="s">
        <v>8335</v>
      </c>
      <c r="AO2566" s="15">
        <v>41822.040497685186</v>
      </c>
      <c r="AP2566" s="15">
        <v>41852.040497685186</v>
      </c>
      <c r="AU2566" s="3"/>
      <c r="AV2566" s="3"/>
      <c r="AW2566" s="6"/>
      <c r="AX2566" s="8"/>
      <c r="BJ2566" s="10"/>
      <c r="BL2566" s="15"/>
      <c r="BM2566" s="15"/>
    </row>
    <row r="2567" spans="1:65" ht="12.75" hidden="1" customHeight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  <c r="W2567">
        <v>2565</v>
      </c>
      <c r="X2567" s="3" t="s">
        <v>2565</v>
      </c>
      <c r="Y2567" s="3" t="s">
        <v>6675</v>
      </c>
      <c r="Z2567" s="6">
        <v>10000</v>
      </c>
      <c r="AA2567" s="8">
        <v>100</v>
      </c>
      <c r="AB2567" t="s">
        <v>8219</v>
      </c>
      <c r="AC2567" t="s">
        <v>8223</v>
      </c>
      <c r="AD2567" t="s">
        <v>8245</v>
      </c>
      <c r="AE2567">
        <v>1462827000</v>
      </c>
      <c r="AF2567">
        <v>1457710589</v>
      </c>
      <c r="AG2567" t="b">
        <v>0</v>
      </c>
      <c r="AH2567">
        <v>1</v>
      </c>
      <c r="AI2567" t="b">
        <v>0</v>
      </c>
      <c r="AJ2567" t="s">
        <v>8282</v>
      </c>
      <c r="AK2567">
        <v>1</v>
      </c>
      <c r="AL2567">
        <v>100</v>
      </c>
      <c r="AM2567" s="10" t="s">
        <v>8334</v>
      </c>
      <c r="AN2567" t="s">
        <v>8335</v>
      </c>
      <c r="AO2567" s="15">
        <v>42440.650335648148</v>
      </c>
      <c r="AP2567" s="15">
        <v>42499.868055555555</v>
      </c>
      <c r="AU2567" s="3"/>
      <c r="AV2567" s="3"/>
      <c r="AW2567" s="6"/>
      <c r="AX2567" s="8"/>
      <c r="BJ2567" s="10"/>
      <c r="BL2567" s="15"/>
      <c r="BM2567" s="15"/>
    </row>
    <row r="2568" spans="1:65" ht="12.75" hidden="1" customHeight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  <c r="W2568">
        <v>2566</v>
      </c>
      <c r="X2568" s="3" t="s">
        <v>2566</v>
      </c>
      <c r="Y2568" s="3" t="s">
        <v>6676</v>
      </c>
      <c r="Z2568" s="6">
        <v>35000</v>
      </c>
      <c r="AA2568" s="8">
        <v>0</v>
      </c>
      <c r="AB2568" t="s">
        <v>8219</v>
      </c>
      <c r="AC2568" t="s">
        <v>8223</v>
      </c>
      <c r="AD2568" t="s">
        <v>8245</v>
      </c>
      <c r="AE2568">
        <v>1408663948</v>
      </c>
      <c r="AF2568">
        <v>1406071948</v>
      </c>
      <c r="AG2568" t="b">
        <v>0</v>
      </c>
      <c r="AH2568">
        <v>0</v>
      </c>
      <c r="AI2568" t="b">
        <v>0</v>
      </c>
      <c r="AJ2568" t="s">
        <v>8282</v>
      </c>
      <c r="AK2568">
        <v>0</v>
      </c>
      <c r="AL2568">
        <v>0</v>
      </c>
      <c r="AM2568" s="10" t="s">
        <v>8334</v>
      </c>
      <c r="AN2568" t="s">
        <v>8335</v>
      </c>
      <c r="AO2568" s="15">
        <v>41842.980879629627</v>
      </c>
      <c r="AP2568" s="15">
        <v>41872.980879629627</v>
      </c>
      <c r="AU2568" s="3"/>
      <c r="AV2568" s="3"/>
      <c r="AW2568" s="6"/>
      <c r="AX2568" s="8"/>
      <c r="BJ2568" s="10"/>
      <c r="BL2568" s="15"/>
      <c r="BM2568" s="15"/>
    </row>
    <row r="2569" spans="1:65" ht="12.75" hidden="1" customHeight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  <c r="W2569">
        <v>2567</v>
      </c>
      <c r="X2569" s="3" t="s">
        <v>2567</v>
      </c>
      <c r="Y2569" s="3" t="s">
        <v>6677</v>
      </c>
      <c r="Z2569" s="6">
        <v>45000</v>
      </c>
      <c r="AA2569" s="8">
        <v>120</v>
      </c>
      <c r="AB2569" t="s">
        <v>8219</v>
      </c>
      <c r="AC2569" t="s">
        <v>8223</v>
      </c>
      <c r="AD2569" t="s">
        <v>8245</v>
      </c>
      <c r="AE2569">
        <v>1429823138</v>
      </c>
      <c r="AF2569">
        <v>1427231138</v>
      </c>
      <c r="AG2569" t="b">
        <v>0</v>
      </c>
      <c r="AH2569">
        <v>2</v>
      </c>
      <c r="AI2569" t="b">
        <v>0</v>
      </c>
      <c r="AJ2569" t="s">
        <v>8282</v>
      </c>
      <c r="AK2569">
        <v>0</v>
      </c>
      <c r="AL2569">
        <v>60</v>
      </c>
      <c r="AM2569" s="10" t="s">
        <v>8334</v>
      </c>
      <c r="AN2569" t="s">
        <v>8335</v>
      </c>
      <c r="AO2569" s="15">
        <v>42087.878912037035</v>
      </c>
      <c r="AP2569" s="15">
        <v>42117.878912037035</v>
      </c>
      <c r="AU2569" s="3"/>
      <c r="AV2569" s="3"/>
      <c r="AW2569" s="6"/>
      <c r="AX2569" s="8"/>
      <c r="BJ2569" s="10"/>
      <c r="BL2569" s="15"/>
      <c r="BM2569" s="15"/>
    </row>
    <row r="2570" spans="1:65" ht="12.75" hidden="1" customHeight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  <c r="W2570">
        <v>2568</v>
      </c>
      <c r="X2570" s="3" t="s">
        <v>2568</v>
      </c>
      <c r="Y2570" s="3" t="s">
        <v>6678</v>
      </c>
      <c r="Z2570" s="6">
        <v>10000</v>
      </c>
      <c r="AA2570" s="8">
        <v>50</v>
      </c>
      <c r="AB2570" t="s">
        <v>8219</v>
      </c>
      <c r="AC2570" t="s">
        <v>8224</v>
      </c>
      <c r="AD2570" t="s">
        <v>8246</v>
      </c>
      <c r="AE2570">
        <v>1472745594</v>
      </c>
      <c r="AF2570">
        <v>1470153594</v>
      </c>
      <c r="AG2570" t="b">
        <v>0</v>
      </c>
      <c r="AH2570">
        <v>1</v>
      </c>
      <c r="AI2570" t="b">
        <v>0</v>
      </c>
      <c r="AJ2570" t="s">
        <v>8282</v>
      </c>
      <c r="AK2570">
        <v>1</v>
      </c>
      <c r="AL2570">
        <v>50</v>
      </c>
      <c r="AM2570" s="10" t="s">
        <v>8334</v>
      </c>
      <c r="AN2570" t="s">
        <v>8335</v>
      </c>
      <c r="AO2570" s="15">
        <v>42584.666597222225</v>
      </c>
      <c r="AP2570" s="15">
        <v>42614.666597222225</v>
      </c>
      <c r="AU2570" s="3"/>
      <c r="AV2570" s="3"/>
      <c r="AW2570" s="6"/>
      <c r="AX2570" s="8"/>
      <c r="BJ2570" s="10"/>
      <c r="BL2570" s="15"/>
      <c r="BM2570" s="15"/>
    </row>
    <row r="2571" spans="1:65" ht="12.75" hidden="1" customHeight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  <c r="W2571">
        <v>2569</v>
      </c>
      <c r="X2571" s="3" t="s">
        <v>2569</v>
      </c>
      <c r="Y2571" s="3" t="s">
        <v>6679</v>
      </c>
      <c r="Z2571" s="6">
        <v>6500</v>
      </c>
      <c r="AA2571" s="8">
        <v>145</v>
      </c>
      <c r="AB2571" t="s">
        <v>8219</v>
      </c>
      <c r="AC2571" t="s">
        <v>8223</v>
      </c>
      <c r="AD2571" t="s">
        <v>8245</v>
      </c>
      <c r="AE2571">
        <v>1442457112</v>
      </c>
      <c r="AF2571">
        <v>1439865112</v>
      </c>
      <c r="AG2571" t="b">
        <v>0</v>
      </c>
      <c r="AH2571">
        <v>2</v>
      </c>
      <c r="AI2571" t="b">
        <v>0</v>
      </c>
      <c r="AJ2571" t="s">
        <v>8282</v>
      </c>
      <c r="AK2571">
        <v>2</v>
      </c>
      <c r="AL2571">
        <v>72.5</v>
      </c>
      <c r="AM2571" s="10" t="s">
        <v>8334</v>
      </c>
      <c r="AN2571" t="s">
        <v>8335</v>
      </c>
      <c r="AO2571" s="15">
        <v>42234.105462962965</v>
      </c>
      <c r="AP2571" s="15">
        <v>42264.105462962965</v>
      </c>
      <c r="AU2571" s="3"/>
      <c r="AV2571" s="3"/>
      <c r="AW2571" s="6"/>
      <c r="AX2571" s="8"/>
      <c r="BJ2571" s="10"/>
      <c r="BL2571" s="15"/>
      <c r="BM2571" s="15"/>
    </row>
    <row r="2572" spans="1:65" ht="12.75" hidden="1" customHeight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  <c r="W2572">
        <v>2570</v>
      </c>
      <c r="X2572" s="3" t="s">
        <v>2570</v>
      </c>
      <c r="Y2572" s="3" t="s">
        <v>6680</v>
      </c>
      <c r="Z2572" s="6">
        <v>7000</v>
      </c>
      <c r="AA2572" s="8">
        <v>59</v>
      </c>
      <c r="AB2572" t="s">
        <v>8219</v>
      </c>
      <c r="AC2572" t="s">
        <v>8223</v>
      </c>
      <c r="AD2572" t="s">
        <v>8245</v>
      </c>
      <c r="AE2572">
        <v>1486590035</v>
      </c>
      <c r="AF2572">
        <v>1483998035</v>
      </c>
      <c r="AG2572" t="b">
        <v>0</v>
      </c>
      <c r="AH2572">
        <v>2</v>
      </c>
      <c r="AI2572" t="b">
        <v>0</v>
      </c>
      <c r="AJ2572" t="s">
        <v>8282</v>
      </c>
      <c r="AK2572">
        <v>1</v>
      </c>
      <c r="AL2572">
        <v>29.5</v>
      </c>
      <c r="AM2572" s="10" t="s">
        <v>8334</v>
      </c>
      <c r="AN2572" t="s">
        <v>8335</v>
      </c>
      <c r="AO2572" s="15">
        <v>42744.903182870374</v>
      </c>
      <c r="AP2572" s="15">
        <v>42774.903182870374</v>
      </c>
      <c r="AU2572" s="3"/>
      <c r="AV2572" s="3"/>
      <c r="AW2572" s="6"/>
      <c r="AX2572" s="8"/>
      <c r="BJ2572" s="10"/>
      <c r="BL2572" s="15"/>
      <c r="BM2572" s="15"/>
    </row>
    <row r="2573" spans="1:65" ht="12.75" hidden="1" customHeight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  <c r="W2573">
        <v>2571</v>
      </c>
      <c r="X2573" s="3" t="s">
        <v>2571</v>
      </c>
      <c r="Y2573" s="3" t="s">
        <v>6681</v>
      </c>
      <c r="Z2573" s="6">
        <v>100000</v>
      </c>
      <c r="AA2573" s="8">
        <v>250</v>
      </c>
      <c r="AB2573" t="s">
        <v>8219</v>
      </c>
      <c r="AC2573" t="s">
        <v>8225</v>
      </c>
      <c r="AD2573" t="s">
        <v>8247</v>
      </c>
      <c r="AE2573">
        <v>1463645521</v>
      </c>
      <c r="AF2573">
        <v>1458461521</v>
      </c>
      <c r="AG2573" t="b">
        <v>0</v>
      </c>
      <c r="AH2573">
        <v>4</v>
      </c>
      <c r="AI2573" t="b">
        <v>0</v>
      </c>
      <c r="AJ2573" t="s">
        <v>8282</v>
      </c>
      <c r="AK2573">
        <v>0</v>
      </c>
      <c r="AL2573">
        <v>62.5</v>
      </c>
      <c r="AM2573" s="10" t="s">
        <v>8334</v>
      </c>
      <c r="AN2573" t="s">
        <v>8335</v>
      </c>
      <c r="AO2573" s="15">
        <v>42449.341678240744</v>
      </c>
      <c r="AP2573" s="15">
        <v>42509.341678240744</v>
      </c>
      <c r="AU2573" s="3"/>
      <c r="AV2573" s="3"/>
      <c r="AW2573" s="6"/>
      <c r="AX2573" s="8"/>
      <c r="BJ2573" s="10"/>
      <c r="BL2573" s="15"/>
      <c r="BM2573" s="15"/>
    </row>
    <row r="2574" spans="1:65" ht="12.75" hidden="1" customHeight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  <c r="W2574">
        <v>2572</v>
      </c>
      <c r="X2574" s="3" t="s">
        <v>2572</v>
      </c>
      <c r="Y2574" s="3" t="s">
        <v>6682</v>
      </c>
      <c r="Z2574" s="6">
        <v>30000</v>
      </c>
      <c r="AA2574" s="8">
        <v>0</v>
      </c>
      <c r="AB2574" t="s">
        <v>8219</v>
      </c>
      <c r="AC2574" t="s">
        <v>8223</v>
      </c>
      <c r="AD2574" t="s">
        <v>8245</v>
      </c>
      <c r="AE2574">
        <v>1428893517</v>
      </c>
      <c r="AF2574">
        <v>1426301517</v>
      </c>
      <c r="AG2574" t="b">
        <v>0</v>
      </c>
      <c r="AH2574">
        <v>0</v>
      </c>
      <c r="AI2574" t="b">
        <v>0</v>
      </c>
      <c r="AJ2574" t="s">
        <v>8282</v>
      </c>
      <c r="AK2574">
        <v>0</v>
      </c>
      <c r="AL2574">
        <v>0</v>
      </c>
      <c r="AM2574" s="10" t="s">
        <v>8334</v>
      </c>
      <c r="AN2574" t="s">
        <v>8335</v>
      </c>
      <c r="AO2574" s="15">
        <v>42077.119409722218</v>
      </c>
      <c r="AP2574" s="15">
        <v>42107.119409722218</v>
      </c>
      <c r="AU2574" s="3"/>
      <c r="AV2574" s="3"/>
      <c r="AW2574" s="6"/>
      <c r="AX2574" s="8"/>
      <c r="BJ2574" s="10"/>
      <c r="BL2574" s="15"/>
      <c r="BM2574" s="15"/>
    </row>
    <row r="2575" spans="1:65" ht="12.75" hidden="1" customHeight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  <c r="W2575">
        <v>2573</v>
      </c>
      <c r="X2575" s="3" t="s">
        <v>2573</v>
      </c>
      <c r="Y2575" s="3" t="s">
        <v>6683</v>
      </c>
      <c r="Z2575" s="6">
        <v>8000</v>
      </c>
      <c r="AA2575" s="8">
        <v>0</v>
      </c>
      <c r="AB2575" t="s">
        <v>8219</v>
      </c>
      <c r="AC2575" t="s">
        <v>8223</v>
      </c>
      <c r="AD2575" t="s">
        <v>8245</v>
      </c>
      <c r="AE2575">
        <v>1408803149</v>
      </c>
      <c r="AF2575">
        <v>1404915149</v>
      </c>
      <c r="AG2575" t="b">
        <v>0</v>
      </c>
      <c r="AH2575">
        <v>0</v>
      </c>
      <c r="AI2575" t="b">
        <v>0</v>
      </c>
      <c r="AJ2575" t="s">
        <v>8282</v>
      </c>
      <c r="AK2575">
        <v>0</v>
      </c>
      <c r="AL2575">
        <v>0</v>
      </c>
      <c r="AM2575" s="10" t="s">
        <v>8334</v>
      </c>
      <c r="AN2575" t="s">
        <v>8335</v>
      </c>
      <c r="AO2575" s="15">
        <v>41829.592002314814</v>
      </c>
      <c r="AP2575" s="15">
        <v>41874.592002314814</v>
      </c>
      <c r="AU2575" s="3"/>
      <c r="AV2575" s="3"/>
      <c r="AW2575" s="6"/>
      <c r="AX2575" s="8"/>
      <c r="BJ2575" s="10"/>
      <c r="BL2575" s="15"/>
      <c r="BM2575" s="15"/>
    </row>
    <row r="2576" spans="1:65" ht="12.75" hidden="1" customHeight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  <c r="W2576">
        <v>2574</v>
      </c>
      <c r="X2576" s="3" t="s">
        <v>2574</v>
      </c>
      <c r="Y2576" s="3" t="s">
        <v>6684</v>
      </c>
      <c r="Z2576" s="6">
        <v>10000</v>
      </c>
      <c r="AA2576" s="8">
        <v>0</v>
      </c>
      <c r="AB2576" t="s">
        <v>8219</v>
      </c>
      <c r="AC2576" t="s">
        <v>8223</v>
      </c>
      <c r="AD2576" t="s">
        <v>8245</v>
      </c>
      <c r="AE2576">
        <v>1463600945</v>
      </c>
      <c r="AF2576">
        <v>1461786545</v>
      </c>
      <c r="AG2576" t="b">
        <v>0</v>
      </c>
      <c r="AH2576">
        <v>0</v>
      </c>
      <c r="AI2576" t="b">
        <v>0</v>
      </c>
      <c r="AJ2576" t="s">
        <v>8282</v>
      </c>
      <c r="AK2576">
        <v>0</v>
      </c>
      <c r="AL2576">
        <v>0</v>
      </c>
      <c r="AM2576" s="10" t="s">
        <v>8334</v>
      </c>
      <c r="AN2576" t="s">
        <v>8335</v>
      </c>
      <c r="AO2576" s="15">
        <v>42487.825752314813</v>
      </c>
      <c r="AP2576" s="15">
        <v>42508.825752314813</v>
      </c>
      <c r="AU2576" s="3"/>
      <c r="AV2576" s="3"/>
      <c r="AW2576" s="6"/>
      <c r="AX2576" s="8"/>
      <c r="BJ2576" s="10"/>
      <c r="BL2576" s="15"/>
      <c r="BM2576" s="15"/>
    </row>
    <row r="2577" spans="1:65" ht="12.75" hidden="1" customHeight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42016.108726851853</v>
      </c>
      <c r="W2577">
        <v>2575</v>
      </c>
      <c r="X2577" s="3" t="s">
        <v>2575</v>
      </c>
      <c r="Y2577" s="3" t="s">
        <v>6685</v>
      </c>
      <c r="Z2577" s="6">
        <v>85000</v>
      </c>
      <c r="AA2577" s="8">
        <v>0</v>
      </c>
      <c r="AB2577" t="s">
        <v>8219</v>
      </c>
      <c r="AC2577" t="s">
        <v>8223</v>
      </c>
      <c r="AD2577" t="s">
        <v>8245</v>
      </c>
      <c r="AE2577">
        <v>1421030194</v>
      </c>
      <c r="AF2577">
        <v>1418438194</v>
      </c>
      <c r="AG2577" t="b">
        <v>0</v>
      </c>
      <c r="AH2577">
        <v>0</v>
      </c>
      <c r="AI2577" t="b">
        <v>0</v>
      </c>
      <c r="AJ2577" t="s">
        <v>8282</v>
      </c>
      <c r="AK2577">
        <v>0</v>
      </c>
      <c r="AL2577">
        <v>0</v>
      </c>
      <c r="AM2577" s="10" t="s">
        <v>8334</v>
      </c>
      <c r="AN2577" t="s">
        <v>8335</v>
      </c>
      <c r="AO2577" s="15">
        <v>41986.108726851846</v>
      </c>
      <c r="AP2577" s="15">
        <v>42016.108726851853</v>
      </c>
      <c r="AU2577" s="3"/>
      <c r="AV2577" s="3"/>
      <c r="AW2577" s="6"/>
      <c r="AX2577" s="8"/>
      <c r="BJ2577" s="10"/>
      <c r="BL2577" s="15"/>
      <c r="BM2577" s="15"/>
    </row>
    <row r="2578" spans="1:65" ht="12.75" hidden="1" customHeight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  <c r="W2578">
        <v>2576</v>
      </c>
      <c r="X2578" s="3" t="s">
        <v>2576</v>
      </c>
      <c r="Y2578" s="3" t="s">
        <v>6686</v>
      </c>
      <c r="Z2578" s="6">
        <v>10000</v>
      </c>
      <c r="AA2578" s="8">
        <v>0</v>
      </c>
      <c r="AB2578" t="s">
        <v>8219</v>
      </c>
      <c r="AC2578" t="s">
        <v>8223</v>
      </c>
      <c r="AD2578" t="s">
        <v>8245</v>
      </c>
      <c r="AE2578">
        <v>1428707647</v>
      </c>
      <c r="AF2578">
        <v>1424823247</v>
      </c>
      <c r="AG2578" t="b">
        <v>0</v>
      </c>
      <c r="AH2578">
        <v>0</v>
      </c>
      <c r="AI2578" t="b">
        <v>0</v>
      </c>
      <c r="AJ2578" t="s">
        <v>8282</v>
      </c>
      <c r="AK2578">
        <v>0</v>
      </c>
      <c r="AL2578">
        <v>0</v>
      </c>
      <c r="AM2578" s="10" t="s">
        <v>8334</v>
      </c>
      <c r="AN2578" t="s">
        <v>8335</v>
      </c>
      <c r="AO2578" s="15">
        <v>42060.00980324074</v>
      </c>
      <c r="AP2578" s="15">
        <v>42104.968136574069</v>
      </c>
      <c r="AU2578" s="3"/>
      <c r="AV2578" s="3"/>
      <c r="AW2578" s="6"/>
      <c r="AX2578" s="8"/>
      <c r="BJ2578" s="10"/>
      <c r="BL2578" s="15"/>
      <c r="BM2578" s="15"/>
    </row>
    <row r="2579" spans="1:65" ht="12.75" hidden="1" customHeight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  <c r="W2579">
        <v>2577</v>
      </c>
      <c r="X2579" s="3" t="s">
        <v>2577</v>
      </c>
      <c r="Y2579" s="3" t="s">
        <v>6687</v>
      </c>
      <c r="Z2579" s="6">
        <v>15000</v>
      </c>
      <c r="AA2579" s="8">
        <v>0</v>
      </c>
      <c r="AB2579" t="s">
        <v>8219</v>
      </c>
      <c r="AC2579" t="s">
        <v>8223</v>
      </c>
      <c r="AD2579" t="s">
        <v>8245</v>
      </c>
      <c r="AE2579">
        <v>1407181297</v>
      </c>
      <c r="AF2579">
        <v>1405021297</v>
      </c>
      <c r="AG2579" t="b">
        <v>0</v>
      </c>
      <c r="AH2579">
        <v>0</v>
      </c>
      <c r="AI2579" t="b">
        <v>0</v>
      </c>
      <c r="AJ2579" t="s">
        <v>8282</v>
      </c>
      <c r="AK2579">
        <v>0</v>
      </c>
      <c r="AL2579">
        <v>0</v>
      </c>
      <c r="AM2579" s="10" t="s">
        <v>8334</v>
      </c>
      <c r="AN2579" t="s">
        <v>8335</v>
      </c>
      <c r="AO2579" s="15">
        <v>41830.820567129631</v>
      </c>
      <c r="AP2579" s="15">
        <v>41855.820567129631</v>
      </c>
      <c r="AU2579" s="3"/>
      <c r="AV2579" s="3"/>
      <c r="AW2579" s="6"/>
      <c r="AX2579" s="8"/>
      <c r="BJ2579" s="10"/>
      <c r="BL2579" s="15"/>
      <c r="BM2579" s="15"/>
    </row>
    <row r="2580" spans="1:65" ht="12.75" hidden="1" customHeight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  <c r="W2580">
        <v>2578</v>
      </c>
      <c r="X2580" s="3" t="s">
        <v>2578</v>
      </c>
      <c r="Y2580" s="3" t="s">
        <v>6688</v>
      </c>
      <c r="Z2580" s="6">
        <v>6000</v>
      </c>
      <c r="AA2580" s="8">
        <v>0</v>
      </c>
      <c r="AB2580" t="s">
        <v>8219</v>
      </c>
      <c r="AC2580" t="s">
        <v>8223</v>
      </c>
      <c r="AD2580" t="s">
        <v>8245</v>
      </c>
      <c r="AE2580">
        <v>1444410000</v>
      </c>
      <c r="AF2580">
        <v>1440203579</v>
      </c>
      <c r="AG2580" t="b">
        <v>0</v>
      </c>
      <c r="AH2580">
        <v>0</v>
      </c>
      <c r="AI2580" t="b">
        <v>0</v>
      </c>
      <c r="AJ2580" t="s">
        <v>8282</v>
      </c>
      <c r="AK2580">
        <v>0</v>
      </c>
      <c r="AL2580">
        <v>0</v>
      </c>
      <c r="AM2580" s="10" t="s">
        <v>8334</v>
      </c>
      <c r="AN2580" t="s">
        <v>8335</v>
      </c>
      <c r="AO2580" s="15">
        <v>42238.022905092599</v>
      </c>
      <c r="AP2580" s="15">
        <v>42286.708333333328</v>
      </c>
      <c r="AU2580" s="3"/>
      <c r="AV2580" s="3"/>
      <c r="AW2580" s="6"/>
      <c r="AX2580" s="8"/>
      <c r="BJ2580" s="10"/>
      <c r="BL2580" s="15"/>
      <c r="BM2580" s="15"/>
    </row>
    <row r="2581" spans="1:65" ht="12.75" hidden="1" customHeight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  <c r="W2581">
        <v>2579</v>
      </c>
      <c r="X2581" s="3" t="s">
        <v>2579</v>
      </c>
      <c r="Y2581" s="3" t="s">
        <v>6689</v>
      </c>
      <c r="Z2581" s="6">
        <v>200000</v>
      </c>
      <c r="AA2581" s="8">
        <v>277</v>
      </c>
      <c r="AB2581" t="s">
        <v>8219</v>
      </c>
      <c r="AC2581" t="s">
        <v>8223</v>
      </c>
      <c r="AD2581" t="s">
        <v>8245</v>
      </c>
      <c r="AE2581">
        <v>1410810903</v>
      </c>
      <c r="AF2581">
        <v>1405626903</v>
      </c>
      <c r="AG2581" t="b">
        <v>0</v>
      </c>
      <c r="AH2581">
        <v>12</v>
      </c>
      <c r="AI2581" t="b">
        <v>0</v>
      </c>
      <c r="AJ2581" t="s">
        <v>8282</v>
      </c>
      <c r="AK2581">
        <v>0</v>
      </c>
      <c r="AL2581">
        <v>23.08</v>
      </c>
      <c r="AM2581" s="10" t="s">
        <v>8334</v>
      </c>
      <c r="AN2581" t="s">
        <v>8335</v>
      </c>
      <c r="AO2581" s="15">
        <v>41837.829895833333</v>
      </c>
      <c r="AP2581" s="15">
        <v>41897.829895833333</v>
      </c>
      <c r="AU2581" s="3"/>
      <c r="AV2581" s="3"/>
      <c r="AW2581" s="6"/>
      <c r="AX2581" s="8"/>
      <c r="BJ2581" s="10"/>
      <c r="BL2581" s="15"/>
      <c r="BM2581" s="15"/>
    </row>
    <row r="2582" spans="1:65" ht="12.75" hidden="1" customHeight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  <c r="W2582">
        <v>2580</v>
      </c>
      <c r="X2582" s="3" t="s">
        <v>2580</v>
      </c>
      <c r="Y2582" s="3" t="s">
        <v>6690</v>
      </c>
      <c r="Z2582" s="6">
        <v>8500</v>
      </c>
      <c r="AA2582" s="8">
        <v>51</v>
      </c>
      <c r="AB2582" t="s">
        <v>8219</v>
      </c>
      <c r="AC2582" t="s">
        <v>8223</v>
      </c>
      <c r="AD2582" t="s">
        <v>8245</v>
      </c>
      <c r="AE2582">
        <v>1431745200</v>
      </c>
      <c r="AF2582">
        <v>1429170603</v>
      </c>
      <c r="AG2582" t="b">
        <v>0</v>
      </c>
      <c r="AH2582">
        <v>2</v>
      </c>
      <c r="AI2582" t="b">
        <v>0</v>
      </c>
      <c r="AJ2582" t="s">
        <v>8282</v>
      </c>
      <c r="AK2582">
        <v>1</v>
      </c>
      <c r="AL2582">
        <v>25.5</v>
      </c>
      <c r="AM2582" s="10" t="s">
        <v>8334</v>
      </c>
      <c r="AN2582" t="s">
        <v>8335</v>
      </c>
      <c r="AO2582" s="15">
        <v>42110.326423611114</v>
      </c>
      <c r="AP2582" s="15">
        <v>42140.125</v>
      </c>
      <c r="AU2582" s="3"/>
      <c r="AV2582" s="3"/>
      <c r="AW2582" s="6"/>
      <c r="AX2582" s="8"/>
      <c r="BJ2582" s="10"/>
      <c r="BL2582" s="15"/>
      <c r="BM2582" s="15"/>
    </row>
    <row r="2583" spans="1:65" ht="12.75" hidden="1" customHeight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  <c r="W2583">
        <v>2581</v>
      </c>
      <c r="X2583" s="3" t="s">
        <v>2581</v>
      </c>
      <c r="Y2583" s="3" t="s">
        <v>6691</v>
      </c>
      <c r="Z2583" s="6">
        <v>5000</v>
      </c>
      <c r="AA2583" s="8">
        <v>530</v>
      </c>
      <c r="AB2583" t="s">
        <v>8220</v>
      </c>
      <c r="AC2583" t="s">
        <v>8223</v>
      </c>
      <c r="AD2583" t="s">
        <v>8245</v>
      </c>
      <c r="AE2583">
        <v>1447689898</v>
      </c>
      <c r="AF2583">
        <v>1445094298</v>
      </c>
      <c r="AG2583" t="b">
        <v>0</v>
      </c>
      <c r="AH2583">
        <v>11</v>
      </c>
      <c r="AI2583" t="b">
        <v>0</v>
      </c>
      <c r="AJ2583" t="s">
        <v>8282</v>
      </c>
      <c r="AK2583">
        <v>11</v>
      </c>
      <c r="AL2583">
        <v>48.18</v>
      </c>
      <c r="AM2583" s="10" t="s">
        <v>8334</v>
      </c>
      <c r="AN2583" t="s">
        <v>8335</v>
      </c>
      <c r="AO2583" s="15">
        <v>42294.628449074073</v>
      </c>
      <c r="AP2583" s="15">
        <v>42324.670115740737</v>
      </c>
      <c r="AU2583" s="3"/>
      <c r="AV2583" s="3"/>
      <c r="AW2583" s="6"/>
      <c r="AX2583" s="8"/>
      <c r="BJ2583" s="10"/>
      <c r="BL2583" s="15"/>
      <c r="BM2583" s="15"/>
    </row>
    <row r="2584" spans="1:65" ht="12.75" hidden="1" customHeight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  <c r="W2584">
        <v>2582</v>
      </c>
      <c r="X2584" s="3" t="s">
        <v>2582</v>
      </c>
      <c r="Y2584" s="3" t="s">
        <v>6692</v>
      </c>
      <c r="Z2584" s="6">
        <v>90000</v>
      </c>
      <c r="AA2584" s="8">
        <v>1</v>
      </c>
      <c r="AB2584" t="s">
        <v>8220</v>
      </c>
      <c r="AC2584" t="s">
        <v>8223</v>
      </c>
      <c r="AD2584" t="s">
        <v>8245</v>
      </c>
      <c r="AE2584">
        <v>1477784634</v>
      </c>
      <c r="AF2584">
        <v>1475192634</v>
      </c>
      <c r="AG2584" t="b">
        <v>0</v>
      </c>
      <c r="AH2584">
        <v>1</v>
      </c>
      <c r="AI2584" t="b">
        <v>0</v>
      </c>
      <c r="AJ2584" t="s">
        <v>8282</v>
      </c>
      <c r="AK2584">
        <v>0</v>
      </c>
      <c r="AL2584">
        <v>1</v>
      </c>
      <c r="AM2584" s="10" t="s">
        <v>8334</v>
      </c>
      <c r="AN2584" t="s">
        <v>8335</v>
      </c>
      <c r="AO2584" s="15">
        <v>42642.988819444443</v>
      </c>
      <c r="AP2584" s="15">
        <v>42672.988819444443</v>
      </c>
      <c r="AU2584" s="3"/>
      <c r="AV2584" s="3"/>
      <c r="AW2584" s="6"/>
      <c r="AX2584" s="8"/>
      <c r="BJ2584" s="10"/>
      <c r="BL2584" s="15"/>
      <c r="BM2584" s="15"/>
    </row>
    <row r="2585" spans="1:65" ht="12.75" hidden="1" customHeight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  <c r="W2585">
        <v>2583</v>
      </c>
      <c r="X2585" s="3" t="s">
        <v>2583</v>
      </c>
      <c r="Y2585" s="3" t="s">
        <v>6693</v>
      </c>
      <c r="Z2585" s="6">
        <v>1000</v>
      </c>
      <c r="AA2585" s="8">
        <v>5</v>
      </c>
      <c r="AB2585" t="s">
        <v>8220</v>
      </c>
      <c r="AC2585" t="s">
        <v>8223</v>
      </c>
      <c r="AD2585" t="s">
        <v>8245</v>
      </c>
      <c r="AE2585">
        <v>1426526880</v>
      </c>
      <c r="AF2585">
        <v>1421346480</v>
      </c>
      <c r="AG2585" t="b">
        <v>0</v>
      </c>
      <c r="AH2585">
        <v>5</v>
      </c>
      <c r="AI2585" t="b">
        <v>0</v>
      </c>
      <c r="AJ2585" t="s">
        <v>8282</v>
      </c>
      <c r="AK2585">
        <v>1</v>
      </c>
      <c r="AL2585">
        <v>1</v>
      </c>
      <c r="AM2585" s="10" t="s">
        <v>8334</v>
      </c>
      <c r="AN2585" t="s">
        <v>8335</v>
      </c>
      <c r="AO2585" s="15">
        <v>42019.76944444445</v>
      </c>
      <c r="AP2585" s="15">
        <v>42079.727777777778</v>
      </c>
      <c r="AU2585" s="3"/>
      <c r="AV2585" s="3"/>
      <c r="AW2585" s="6"/>
      <c r="AX2585" s="8"/>
      <c r="BJ2585" s="10"/>
      <c r="BL2585" s="15"/>
      <c r="BM2585" s="15"/>
    </row>
    <row r="2586" spans="1:65" ht="12.75" hidden="1" customHeight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42170.173252314809</v>
      </c>
      <c r="W2586">
        <v>2584</v>
      </c>
      <c r="X2586" s="3" t="s">
        <v>2584</v>
      </c>
      <c r="Y2586" s="3" t="s">
        <v>6694</v>
      </c>
      <c r="Z2586" s="6">
        <v>10000</v>
      </c>
      <c r="AA2586" s="8">
        <v>0</v>
      </c>
      <c r="AB2586" t="s">
        <v>8220</v>
      </c>
      <c r="AC2586" t="s">
        <v>8223</v>
      </c>
      <c r="AD2586" t="s">
        <v>8245</v>
      </c>
      <c r="AE2586">
        <v>1434341369</v>
      </c>
      <c r="AF2586">
        <v>1431749369</v>
      </c>
      <c r="AG2586" t="b">
        <v>0</v>
      </c>
      <c r="AH2586">
        <v>0</v>
      </c>
      <c r="AI2586" t="b">
        <v>0</v>
      </c>
      <c r="AJ2586" t="s">
        <v>8282</v>
      </c>
      <c r="AK2586">
        <v>0</v>
      </c>
      <c r="AL2586">
        <v>0</v>
      </c>
      <c r="AM2586" s="10" t="s">
        <v>8334</v>
      </c>
      <c r="AN2586" t="s">
        <v>8335</v>
      </c>
      <c r="AO2586" s="15">
        <v>42140.173252314817</v>
      </c>
      <c r="AP2586" s="15">
        <v>42170.173252314809</v>
      </c>
      <c r="AU2586" s="3"/>
      <c r="AV2586" s="3"/>
      <c r="AW2586" s="6"/>
      <c r="AX2586" s="8"/>
      <c r="BJ2586" s="10"/>
      <c r="BL2586" s="15"/>
      <c r="BM2586" s="15"/>
    </row>
    <row r="2587" spans="1:65" ht="12.75" hidden="1" customHeight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  <c r="W2587">
        <v>2585</v>
      </c>
      <c r="X2587" s="3" t="s">
        <v>2585</v>
      </c>
      <c r="Y2587" s="3" t="s">
        <v>6695</v>
      </c>
      <c r="Z2587" s="6">
        <v>30000</v>
      </c>
      <c r="AA2587" s="8">
        <v>50</v>
      </c>
      <c r="AB2587" t="s">
        <v>8220</v>
      </c>
      <c r="AC2587" t="s">
        <v>8223</v>
      </c>
      <c r="AD2587" t="s">
        <v>8245</v>
      </c>
      <c r="AE2587">
        <v>1404601632</v>
      </c>
      <c r="AF2587">
        <v>1402009632</v>
      </c>
      <c r="AG2587" t="b">
        <v>0</v>
      </c>
      <c r="AH2587">
        <v>1</v>
      </c>
      <c r="AI2587" t="b">
        <v>0</v>
      </c>
      <c r="AJ2587" t="s">
        <v>8282</v>
      </c>
      <c r="AK2587">
        <v>0</v>
      </c>
      <c r="AL2587">
        <v>50</v>
      </c>
      <c r="AM2587" s="10" t="s">
        <v>8334</v>
      </c>
      <c r="AN2587" t="s">
        <v>8335</v>
      </c>
      <c r="AO2587" s="15">
        <v>41795.963333333333</v>
      </c>
      <c r="AP2587" s="15">
        <v>41825.963333333333</v>
      </c>
      <c r="AU2587" s="3"/>
      <c r="AV2587" s="3"/>
      <c r="AW2587" s="6"/>
      <c r="AX2587" s="8"/>
      <c r="BJ2587" s="10"/>
      <c r="BL2587" s="15"/>
      <c r="BM2587" s="15"/>
    </row>
    <row r="2588" spans="1:65" ht="12.75" hidden="1" customHeight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  <c r="W2588">
        <v>2586</v>
      </c>
      <c r="X2588" s="3" t="s">
        <v>2586</v>
      </c>
      <c r="Y2588" s="3" t="s">
        <v>6696</v>
      </c>
      <c r="Z2588" s="6">
        <v>3000</v>
      </c>
      <c r="AA2588" s="8">
        <v>5</v>
      </c>
      <c r="AB2588" t="s">
        <v>8220</v>
      </c>
      <c r="AC2588" t="s">
        <v>8224</v>
      </c>
      <c r="AD2588" t="s">
        <v>8246</v>
      </c>
      <c r="AE2588">
        <v>1451030136</v>
      </c>
      <c r="AF2588">
        <v>1448438136</v>
      </c>
      <c r="AG2588" t="b">
        <v>0</v>
      </c>
      <c r="AH2588">
        <v>1</v>
      </c>
      <c r="AI2588" t="b">
        <v>0</v>
      </c>
      <c r="AJ2588" t="s">
        <v>8282</v>
      </c>
      <c r="AK2588">
        <v>0</v>
      </c>
      <c r="AL2588">
        <v>5</v>
      </c>
      <c r="AM2588" s="10" t="s">
        <v>8334</v>
      </c>
      <c r="AN2588" t="s">
        <v>8335</v>
      </c>
      <c r="AO2588" s="15">
        <v>42333.330277777779</v>
      </c>
      <c r="AP2588" s="15">
        <v>42363.330277777779</v>
      </c>
      <c r="AU2588" s="3"/>
      <c r="AV2588" s="3"/>
      <c r="AW2588" s="6"/>
      <c r="AX2588" s="8"/>
      <c r="BJ2588" s="10"/>
      <c r="BL2588" s="15"/>
      <c r="BM2588" s="15"/>
    </row>
    <row r="2589" spans="1:65" ht="12.75" hidden="1" customHeight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  <c r="W2589">
        <v>2587</v>
      </c>
      <c r="X2589" s="3" t="s">
        <v>2587</v>
      </c>
      <c r="Y2589" s="3" t="s">
        <v>6697</v>
      </c>
      <c r="Z2589" s="6">
        <v>50000</v>
      </c>
      <c r="AA2589" s="8">
        <v>1217</v>
      </c>
      <c r="AB2589" t="s">
        <v>8220</v>
      </c>
      <c r="AC2589" t="s">
        <v>8223</v>
      </c>
      <c r="AD2589" t="s">
        <v>8245</v>
      </c>
      <c r="AE2589">
        <v>1451491953</v>
      </c>
      <c r="AF2589">
        <v>1448899953</v>
      </c>
      <c r="AG2589" t="b">
        <v>0</v>
      </c>
      <c r="AH2589">
        <v>6</v>
      </c>
      <c r="AI2589" t="b">
        <v>0</v>
      </c>
      <c r="AJ2589" t="s">
        <v>8282</v>
      </c>
      <c r="AK2589">
        <v>2</v>
      </c>
      <c r="AL2589">
        <v>202.83</v>
      </c>
      <c r="AM2589" s="10" t="s">
        <v>8334</v>
      </c>
      <c r="AN2589" t="s">
        <v>8335</v>
      </c>
      <c r="AO2589" s="15">
        <v>42338.675381944442</v>
      </c>
      <c r="AP2589" s="15">
        <v>42368.675381944442</v>
      </c>
      <c r="AU2589" s="3"/>
      <c r="AV2589" s="3"/>
      <c r="AW2589" s="6"/>
      <c r="AX2589" s="8"/>
      <c r="BJ2589" s="10"/>
      <c r="BL2589" s="15"/>
      <c r="BM2589" s="15"/>
    </row>
    <row r="2590" spans="1:65" ht="12.75" hidden="1" customHeight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  <c r="W2590">
        <v>2588</v>
      </c>
      <c r="X2590" s="3" t="s">
        <v>2588</v>
      </c>
      <c r="Y2590" s="3" t="s">
        <v>6698</v>
      </c>
      <c r="Z2590" s="6">
        <v>6000</v>
      </c>
      <c r="AA2590" s="8">
        <v>233</v>
      </c>
      <c r="AB2590" t="s">
        <v>8220</v>
      </c>
      <c r="AC2590" t="s">
        <v>8223</v>
      </c>
      <c r="AD2590" t="s">
        <v>8245</v>
      </c>
      <c r="AE2590">
        <v>1427807640</v>
      </c>
      <c r="AF2590">
        <v>1423325626</v>
      </c>
      <c r="AG2590" t="b">
        <v>0</v>
      </c>
      <c r="AH2590">
        <v>8</v>
      </c>
      <c r="AI2590" t="b">
        <v>0</v>
      </c>
      <c r="AJ2590" t="s">
        <v>8282</v>
      </c>
      <c r="AK2590">
        <v>4</v>
      </c>
      <c r="AL2590">
        <v>29.13</v>
      </c>
      <c r="AM2590" s="10" t="s">
        <v>8334</v>
      </c>
      <c r="AN2590" t="s">
        <v>8335</v>
      </c>
      <c r="AO2590" s="15">
        <v>42042.676226851851</v>
      </c>
      <c r="AP2590" s="15">
        <v>42094.551388888889</v>
      </c>
      <c r="AU2590" s="3"/>
      <c r="AV2590" s="3"/>
      <c r="AW2590" s="6"/>
      <c r="AX2590" s="8"/>
      <c r="BJ2590" s="10"/>
      <c r="BL2590" s="15"/>
      <c r="BM2590" s="15"/>
    </row>
    <row r="2591" spans="1:65" ht="12.75" hidden="1" customHeight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  <c r="W2591">
        <v>2589</v>
      </c>
      <c r="X2591" s="3" t="s">
        <v>2589</v>
      </c>
      <c r="Y2591" s="3" t="s">
        <v>6699</v>
      </c>
      <c r="Z2591" s="6">
        <v>50000</v>
      </c>
      <c r="AA2591" s="8">
        <v>5</v>
      </c>
      <c r="AB2591" t="s">
        <v>8220</v>
      </c>
      <c r="AC2591" t="s">
        <v>8231</v>
      </c>
      <c r="AD2591" t="s">
        <v>8252</v>
      </c>
      <c r="AE2591">
        <v>1458733927</v>
      </c>
      <c r="AF2591">
        <v>1456145527</v>
      </c>
      <c r="AG2591" t="b">
        <v>0</v>
      </c>
      <c r="AH2591">
        <v>1</v>
      </c>
      <c r="AI2591" t="b">
        <v>0</v>
      </c>
      <c r="AJ2591" t="s">
        <v>8282</v>
      </c>
      <c r="AK2591">
        <v>0</v>
      </c>
      <c r="AL2591">
        <v>5</v>
      </c>
      <c r="AM2591" s="10" t="s">
        <v>8334</v>
      </c>
      <c r="AN2591" t="s">
        <v>8335</v>
      </c>
      <c r="AO2591" s="15">
        <v>42422.536192129628</v>
      </c>
      <c r="AP2591" s="15">
        <v>42452.494525462964</v>
      </c>
      <c r="AU2591" s="3"/>
      <c r="AV2591" s="3"/>
      <c r="AW2591" s="6"/>
      <c r="AX2591" s="8"/>
      <c r="BJ2591" s="10"/>
      <c r="BL2591" s="15"/>
      <c r="BM2591" s="15"/>
    </row>
    <row r="2592" spans="1:65" ht="12.75" hidden="1" customHeight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  <c r="W2592">
        <v>2590</v>
      </c>
      <c r="X2592" s="3" t="s">
        <v>2590</v>
      </c>
      <c r="Y2592" s="3" t="s">
        <v>6700</v>
      </c>
      <c r="Z2592" s="6">
        <v>3000</v>
      </c>
      <c r="AA2592" s="8">
        <v>0</v>
      </c>
      <c r="AB2592" t="s">
        <v>8220</v>
      </c>
      <c r="AC2592" t="s">
        <v>8225</v>
      </c>
      <c r="AD2592" t="s">
        <v>8247</v>
      </c>
      <c r="AE2592">
        <v>1453817297</v>
      </c>
      <c r="AF2592">
        <v>1453212497</v>
      </c>
      <c r="AG2592" t="b">
        <v>0</v>
      </c>
      <c r="AH2592">
        <v>0</v>
      </c>
      <c r="AI2592" t="b">
        <v>0</v>
      </c>
      <c r="AJ2592" t="s">
        <v>8282</v>
      </c>
      <c r="AK2592">
        <v>0</v>
      </c>
      <c r="AL2592">
        <v>0</v>
      </c>
      <c r="AM2592" s="10" t="s">
        <v>8334</v>
      </c>
      <c r="AN2592" t="s">
        <v>8335</v>
      </c>
      <c r="AO2592" s="15">
        <v>42388.589085648149</v>
      </c>
      <c r="AP2592" s="15">
        <v>42395.589085648149</v>
      </c>
      <c r="AU2592" s="3"/>
      <c r="AV2592" s="3"/>
      <c r="AW2592" s="6"/>
      <c r="AX2592" s="8"/>
      <c r="BJ2592" s="10"/>
      <c r="BL2592" s="15"/>
      <c r="BM2592" s="15"/>
    </row>
    <row r="2593" spans="1:65" ht="12.75" hidden="1" customHeight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  <c r="W2593">
        <v>2591</v>
      </c>
      <c r="X2593" s="3" t="s">
        <v>2591</v>
      </c>
      <c r="Y2593" s="3" t="s">
        <v>6701</v>
      </c>
      <c r="Z2593" s="6">
        <v>1500</v>
      </c>
      <c r="AA2593" s="8">
        <v>26</v>
      </c>
      <c r="AB2593" t="s">
        <v>8220</v>
      </c>
      <c r="AC2593" t="s">
        <v>8223</v>
      </c>
      <c r="AD2593" t="s">
        <v>8245</v>
      </c>
      <c r="AE2593">
        <v>1457901924</v>
      </c>
      <c r="AF2593">
        <v>1452721524</v>
      </c>
      <c r="AG2593" t="b">
        <v>0</v>
      </c>
      <c r="AH2593">
        <v>2</v>
      </c>
      <c r="AI2593" t="b">
        <v>0</v>
      </c>
      <c r="AJ2593" t="s">
        <v>8282</v>
      </c>
      <c r="AK2593">
        <v>2</v>
      </c>
      <c r="AL2593">
        <v>13</v>
      </c>
      <c r="AM2593" s="10" t="s">
        <v>8334</v>
      </c>
      <c r="AN2593" t="s">
        <v>8335</v>
      </c>
      <c r="AO2593" s="15">
        <v>42382.906527777777</v>
      </c>
      <c r="AP2593" s="15">
        <v>42442.864861111113</v>
      </c>
      <c r="AU2593" s="3"/>
      <c r="AV2593" s="3"/>
      <c r="AW2593" s="6"/>
      <c r="AX2593" s="8"/>
      <c r="BJ2593" s="10"/>
      <c r="BL2593" s="15"/>
      <c r="BM2593" s="15"/>
    </row>
    <row r="2594" spans="1:65" ht="12.75" hidden="1" customHeight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  <c r="W2594">
        <v>2592</v>
      </c>
      <c r="X2594" s="3" t="s">
        <v>2592</v>
      </c>
      <c r="Y2594" s="3" t="s">
        <v>6702</v>
      </c>
      <c r="Z2594" s="6">
        <v>30000</v>
      </c>
      <c r="AA2594" s="8">
        <v>50</v>
      </c>
      <c r="AB2594" t="s">
        <v>8220</v>
      </c>
      <c r="AC2594" t="s">
        <v>8223</v>
      </c>
      <c r="AD2594" t="s">
        <v>8245</v>
      </c>
      <c r="AE2594">
        <v>1412536421</v>
      </c>
      <c r="AF2594">
        <v>1409944421</v>
      </c>
      <c r="AG2594" t="b">
        <v>0</v>
      </c>
      <c r="AH2594">
        <v>1</v>
      </c>
      <c r="AI2594" t="b">
        <v>0</v>
      </c>
      <c r="AJ2594" t="s">
        <v>8282</v>
      </c>
      <c r="AK2594">
        <v>0</v>
      </c>
      <c r="AL2594">
        <v>50</v>
      </c>
      <c r="AM2594" s="10" t="s">
        <v>8334</v>
      </c>
      <c r="AN2594" t="s">
        <v>8335</v>
      </c>
      <c r="AO2594" s="15">
        <v>41887.801168981481</v>
      </c>
      <c r="AP2594" s="15">
        <v>41917.801168981481</v>
      </c>
      <c r="AU2594" s="3"/>
      <c r="AV2594" s="3"/>
      <c r="AW2594" s="6"/>
      <c r="AX2594" s="8"/>
      <c r="BJ2594" s="10"/>
      <c r="BL2594" s="15"/>
      <c r="BM2594" s="15"/>
    </row>
    <row r="2595" spans="1:65" ht="12.75" hidden="1" customHeight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42119.845208333332</v>
      </c>
      <c r="W2595">
        <v>2593</v>
      </c>
      <c r="X2595" s="3" t="s">
        <v>2593</v>
      </c>
      <c r="Y2595" s="3" t="s">
        <v>6703</v>
      </c>
      <c r="Z2595" s="6">
        <v>10000</v>
      </c>
      <c r="AA2595" s="8">
        <v>0</v>
      </c>
      <c r="AB2595" t="s">
        <v>8220</v>
      </c>
      <c r="AC2595" t="s">
        <v>8223</v>
      </c>
      <c r="AD2595" t="s">
        <v>8245</v>
      </c>
      <c r="AE2595">
        <v>1429993026</v>
      </c>
      <c r="AF2595">
        <v>1427401026</v>
      </c>
      <c r="AG2595" t="b">
        <v>0</v>
      </c>
      <c r="AH2595">
        <v>0</v>
      </c>
      <c r="AI2595" t="b">
        <v>0</v>
      </c>
      <c r="AJ2595" t="s">
        <v>8282</v>
      </c>
      <c r="AK2595">
        <v>0</v>
      </c>
      <c r="AL2595">
        <v>0</v>
      </c>
      <c r="AM2595" s="10" t="s">
        <v>8334</v>
      </c>
      <c r="AN2595" t="s">
        <v>8335</v>
      </c>
      <c r="AO2595" s="15">
        <v>42089.84520833334</v>
      </c>
      <c r="AP2595" s="15">
        <v>42119.845208333332</v>
      </c>
      <c r="AU2595" s="3"/>
      <c r="AV2595" s="3"/>
      <c r="AW2595" s="6"/>
      <c r="AX2595" s="8"/>
      <c r="BJ2595" s="10"/>
      <c r="BL2595" s="15"/>
      <c r="BM2595" s="15"/>
    </row>
    <row r="2596" spans="1:65" ht="12.75" hidden="1" customHeight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  <c r="W2596">
        <v>2594</v>
      </c>
      <c r="X2596" s="3" t="s">
        <v>2594</v>
      </c>
      <c r="Y2596" s="3" t="s">
        <v>6704</v>
      </c>
      <c r="Z2596" s="6">
        <v>80000</v>
      </c>
      <c r="AA2596" s="8">
        <v>1</v>
      </c>
      <c r="AB2596" t="s">
        <v>8220</v>
      </c>
      <c r="AC2596" t="s">
        <v>8223</v>
      </c>
      <c r="AD2596" t="s">
        <v>8245</v>
      </c>
      <c r="AE2596">
        <v>1407453228</v>
      </c>
      <c r="AF2596">
        <v>1404861228</v>
      </c>
      <c r="AG2596" t="b">
        <v>0</v>
      </c>
      <c r="AH2596">
        <v>1</v>
      </c>
      <c r="AI2596" t="b">
        <v>0</v>
      </c>
      <c r="AJ2596" t="s">
        <v>8282</v>
      </c>
      <c r="AK2596">
        <v>0</v>
      </c>
      <c r="AL2596">
        <v>1</v>
      </c>
      <c r="AM2596" s="10" t="s">
        <v>8334</v>
      </c>
      <c r="AN2596" t="s">
        <v>8335</v>
      </c>
      <c r="AO2596" s="15">
        <v>41828.967916666668</v>
      </c>
      <c r="AP2596" s="15">
        <v>41858.967916666668</v>
      </c>
      <c r="AU2596" s="3"/>
      <c r="AV2596" s="3"/>
      <c r="AW2596" s="6"/>
      <c r="AX2596" s="8"/>
      <c r="BJ2596" s="10"/>
      <c r="BL2596" s="15"/>
      <c r="BM2596" s="15"/>
    </row>
    <row r="2597" spans="1:65" ht="12.75" hidden="1" customHeight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  <c r="W2597">
        <v>2595</v>
      </c>
      <c r="X2597" s="3" t="s">
        <v>2595</v>
      </c>
      <c r="Y2597" s="3" t="s">
        <v>6705</v>
      </c>
      <c r="Z2597" s="6">
        <v>15000</v>
      </c>
      <c r="AA2597" s="8">
        <v>1825</v>
      </c>
      <c r="AB2597" t="s">
        <v>8220</v>
      </c>
      <c r="AC2597" t="s">
        <v>8223</v>
      </c>
      <c r="AD2597" t="s">
        <v>8245</v>
      </c>
      <c r="AE2597">
        <v>1487915500</v>
      </c>
      <c r="AF2597">
        <v>1485323500</v>
      </c>
      <c r="AG2597" t="b">
        <v>0</v>
      </c>
      <c r="AH2597">
        <v>19</v>
      </c>
      <c r="AI2597" t="b">
        <v>0</v>
      </c>
      <c r="AJ2597" t="s">
        <v>8282</v>
      </c>
      <c r="AK2597">
        <v>12</v>
      </c>
      <c r="AL2597">
        <v>96.05</v>
      </c>
      <c r="AM2597" s="10" t="s">
        <v>8334</v>
      </c>
      <c r="AN2597" t="s">
        <v>8335</v>
      </c>
      <c r="AO2597" s="15">
        <v>42760.244212962964</v>
      </c>
      <c r="AP2597" s="15">
        <v>42790.244212962964</v>
      </c>
      <c r="AU2597" s="3"/>
      <c r="AV2597" s="3"/>
      <c r="AW2597" s="6"/>
      <c r="AX2597" s="8"/>
      <c r="BJ2597" s="10"/>
      <c r="BL2597" s="15"/>
      <c r="BM2597" s="15"/>
    </row>
    <row r="2598" spans="1:65" ht="12.75" hidden="1" customHeight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  <c r="W2598">
        <v>2596</v>
      </c>
      <c r="X2598" s="3" t="s">
        <v>2596</v>
      </c>
      <c r="Y2598" s="3" t="s">
        <v>6706</v>
      </c>
      <c r="Z2598" s="6">
        <v>35000</v>
      </c>
      <c r="AA2598" s="8">
        <v>8256</v>
      </c>
      <c r="AB2598" t="s">
        <v>8220</v>
      </c>
      <c r="AC2598" t="s">
        <v>8228</v>
      </c>
      <c r="AD2598" t="s">
        <v>8250</v>
      </c>
      <c r="AE2598">
        <v>1407427009</v>
      </c>
      <c r="AF2598">
        <v>1404835009</v>
      </c>
      <c r="AG2598" t="b">
        <v>0</v>
      </c>
      <c r="AH2598">
        <v>27</v>
      </c>
      <c r="AI2598" t="b">
        <v>0</v>
      </c>
      <c r="AJ2598" t="s">
        <v>8282</v>
      </c>
      <c r="AK2598">
        <v>24</v>
      </c>
      <c r="AL2598">
        <v>305.77999999999997</v>
      </c>
      <c r="AM2598" s="10" t="s">
        <v>8334</v>
      </c>
      <c r="AN2598" t="s">
        <v>8335</v>
      </c>
      <c r="AO2598" s="15">
        <v>41828.664456018516</v>
      </c>
      <c r="AP2598" s="15">
        <v>41858.664456018516</v>
      </c>
      <c r="AU2598" s="3"/>
      <c r="AV2598" s="3"/>
      <c r="AW2598" s="6"/>
      <c r="AX2598" s="8"/>
      <c r="BJ2598" s="10"/>
      <c r="BL2598" s="15"/>
      <c r="BM2598" s="15"/>
    </row>
    <row r="2599" spans="1:65" ht="12.75" hidden="1" customHeight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  <c r="W2599">
        <v>2597</v>
      </c>
      <c r="X2599" s="3" t="s">
        <v>2597</v>
      </c>
      <c r="Y2599" s="3" t="s">
        <v>6707</v>
      </c>
      <c r="Z2599" s="6">
        <v>1500</v>
      </c>
      <c r="AA2599" s="8">
        <v>85</v>
      </c>
      <c r="AB2599" t="s">
        <v>8220</v>
      </c>
      <c r="AC2599" t="s">
        <v>8224</v>
      </c>
      <c r="AD2599" t="s">
        <v>8246</v>
      </c>
      <c r="AE2599">
        <v>1466323917</v>
      </c>
      <c r="AF2599">
        <v>1463731917</v>
      </c>
      <c r="AG2599" t="b">
        <v>0</v>
      </c>
      <c r="AH2599">
        <v>7</v>
      </c>
      <c r="AI2599" t="b">
        <v>0</v>
      </c>
      <c r="AJ2599" t="s">
        <v>8282</v>
      </c>
      <c r="AK2599">
        <v>6</v>
      </c>
      <c r="AL2599">
        <v>12.14</v>
      </c>
      <c r="AM2599" s="10" t="s">
        <v>8334</v>
      </c>
      <c r="AN2599" t="s">
        <v>8335</v>
      </c>
      <c r="AO2599" s="15">
        <v>42510.341631944444</v>
      </c>
      <c r="AP2599" s="15">
        <v>42540.341631944444</v>
      </c>
      <c r="AU2599" s="3"/>
      <c r="AV2599" s="3"/>
      <c r="AW2599" s="6"/>
      <c r="AX2599" s="8"/>
      <c r="BJ2599" s="10"/>
      <c r="BL2599" s="15"/>
      <c r="BM2599" s="15"/>
    </row>
    <row r="2600" spans="1:65" ht="12.75" hidden="1" customHeight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  <c r="W2600">
        <v>2598</v>
      </c>
      <c r="X2600" s="3" t="s">
        <v>2598</v>
      </c>
      <c r="Y2600" s="3" t="s">
        <v>6708</v>
      </c>
      <c r="Z2600" s="6">
        <v>3000</v>
      </c>
      <c r="AA2600" s="8">
        <v>1170</v>
      </c>
      <c r="AB2600" t="s">
        <v>8220</v>
      </c>
      <c r="AC2600" t="s">
        <v>8223</v>
      </c>
      <c r="AD2600" t="s">
        <v>8245</v>
      </c>
      <c r="AE2600">
        <v>1443039001</v>
      </c>
      <c r="AF2600">
        <v>1440447001</v>
      </c>
      <c r="AG2600" t="b">
        <v>0</v>
      </c>
      <c r="AH2600">
        <v>14</v>
      </c>
      <c r="AI2600" t="b">
        <v>0</v>
      </c>
      <c r="AJ2600" t="s">
        <v>8282</v>
      </c>
      <c r="AK2600">
        <v>39</v>
      </c>
      <c r="AL2600">
        <v>83.57</v>
      </c>
      <c r="AM2600" s="10" t="s">
        <v>8334</v>
      </c>
      <c r="AN2600" t="s">
        <v>8335</v>
      </c>
      <c r="AO2600" s="15">
        <v>42240.840289351851</v>
      </c>
      <c r="AP2600" s="15">
        <v>42270.840289351851</v>
      </c>
      <c r="AU2600" s="3"/>
      <c r="AV2600" s="3"/>
      <c r="AW2600" s="6"/>
      <c r="AX2600" s="8"/>
      <c r="BJ2600" s="10"/>
      <c r="BL2600" s="15"/>
      <c r="BM2600" s="15"/>
    </row>
    <row r="2601" spans="1:65" ht="12.75" hidden="1" customHeight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  <c r="W2601">
        <v>2599</v>
      </c>
      <c r="X2601" s="3" t="s">
        <v>2599</v>
      </c>
      <c r="Y2601" s="3" t="s">
        <v>6709</v>
      </c>
      <c r="Z2601" s="6">
        <v>9041</v>
      </c>
      <c r="AA2601" s="8">
        <v>90</v>
      </c>
      <c r="AB2601" t="s">
        <v>8220</v>
      </c>
      <c r="AC2601" t="s">
        <v>8223</v>
      </c>
      <c r="AD2601" t="s">
        <v>8245</v>
      </c>
      <c r="AE2601">
        <v>1407089147</v>
      </c>
      <c r="AF2601">
        <v>1403201147</v>
      </c>
      <c r="AG2601" t="b">
        <v>0</v>
      </c>
      <c r="AH2601">
        <v>5</v>
      </c>
      <c r="AI2601" t="b">
        <v>0</v>
      </c>
      <c r="AJ2601" t="s">
        <v>8282</v>
      </c>
      <c r="AK2601">
        <v>1</v>
      </c>
      <c r="AL2601">
        <v>18</v>
      </c>
      <c r="AM2601" s="10" t="s">
        <v>8334</v>
      </c>
      <c r="AN2601" t="s">
        <v>8335</v>
      </c>
      <c r="AO2601" s="15">
        <v>41809.754016203704</v>
      </c>
      <c r="AP2601" s="15">
        <v>41854.754016203704</v>
      </c>
      <c r="AU2601" s="3"/>
      <c r="AV2601" s="3"/>
      <c r="AW2601" s="6"/>
      <c r="AX2601" s="8"/>
      <c r="BJ2601" s="10"/>
      <c r="BL2601" s="15"/>
      <c r="BM2601" s="15"/>
    </row>
    <row r="2602" spans="1:65" ht="12.75" hidden="1" customHeight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  <c r="W2602">
        <v>2600</v>
      </c>
      <c r="X2602" s="3" t="s">
        <v>2600</v>
      </c>
      <c r="Y2602" s="3" t="s">
        <v>6710</v>
      </c>
      <c r="Z2602" s="6">
        <v>50000</v>
      </c>
      <c r="AA2602" s="8">
        <v>3466</v>
      </c>
      <c r="AB2602" t="s">
        <v>8220</v>
      </c>
      <c r="AC2602" t="s">
        <v>8223</v>
      </c>
      <c r="AD2602" t="s">
        <v>8245</v>
      </c>
      <c r="AE2602">
        <v>1458938200</v>
      </c>
      <c r="AF2602">
        <v>1453757800</v>
      </c>
      <c r="AG2602" t="b">
        <v>0</v>
      </c>
      <c r="AH2602">
        <v>30</v>
      </c>
      <c r="AI2602" t="b">
        <v>0</v>
      </c>
      <c r="AJ2602" t="s">
        <v>8282</v>
      </c>
      <c r="AK2602">
        <v>7</v>
      </c>
      <c r="AL2602">
        <v>115.53</v>
      </c>
      <c r="AM2602" s="10" t="s">
        <v>8334</v>
      </c>
      <c r="AN2602" t="s">
        <v>8335</v>
      </c>
      <c r="AO2602" s="15">
        <v>42394.900462962964</v>
      </c>
      <c r="AP2602" s="15">
        <v>42454.858796296292</v>
      </c>
      <c r="AU2602" s="3"/>
      <c r="AV2602" s="3"/>
      <c r="AW2602" s="6"/>
      <c r="AX2602" s="8"/>
      <c r="BJ2602" s="10"/>
      <c r="BL2602" s="15"/>
      <c r="BM2602" s="15"/>
    </row>
    <row r="2603" spans="1:65" ht="12.75" hidden="1" customHeight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  <c r="W2603">
        <v>2601</v>
      </c>
      <c r="X2603" s="3" t="s">
        <v>2601</v>
      </c>
      <c r="Y2603" s="3" t="s">
        <v>6711</v>
      </c>
      <c r="Z2603" s="6">
        <v>500</v>
      </c>
      <c r="AA2603" s="8">
        <v>3307</v>
      </c>
      <c r="AB2603" t="s">
        <v>8218</v>
      </c>
      <c r="AC2603" t="s">
        <v>8223</v>
      </c>
      <c r="AD2603" t="s">
        <v>8245</v>
      </c>
      <c r="AE2603">
        <v>1347508740</v>
      </c>
      <c r="AF2603">
        <v>1346276349</v>
      </c>
      <c r="AG2603" t="b">
        <v>1</v>
      </c>
      <c r="AH2603">
        <v>151</v>
      </c>
      <c r="AI2603" t="b">
        <v>1</v>
      </c>
      <c r="AJ2603" t="s">
        <v>8299</v>
      </c>
      <c r="AK2603">
        <v>661</v>
      </c>
      <c r="AL2603">
        <v>21.9</v>
      </c>
      <c r="AM2603" s="10" t="s">
        <v>8317</v>
      </c>
      <c r="AN2603" t="s">
        <v>8353</v>
      </c>
      <c r="AO2603" s="15">
        <v>41150.902187499996</v>
      </c>
      <c r="AP2603" s="15">
        <v>41165.165972222225</v>
      </c>
      <c r="AU2603" s="3"/>
      <c r="AV2603" s="3"/>
      <c r="AW2603" s="6"/>
      <c r="AX2603" s="8"/>
      <c r="BJ2603" s="10"/>
      <c r="BL2603" s="15"/>
      <c r="BM2603" s="15"/>
    </row>
    <row r="2604" spans="1:65" ht="12.75" hidden="1" customHeight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  <c r="W2604">
        <v>2602</v>
      </c>
      <c r="X2604" s="3" t="s">
        <v>2602</v>
      </c>
      <c r="Y2604" s="3" t="s">
        <v>6712</v>
      </c>
      <c r="Z2604" s="6">
        <v>12000</v>
      </c>
      <c r="AA2604" s="8">
        <v>39131</v>
      </c>
      <c r="AB2604" t="s">
        <v>8218</v>
      </c>
      <c r="AC2604" t="s">
        <v>8223</v>
      </c>
      <c r="AD2604" t="s">
        <v>8245</v>
      </c>
      <c r="AE2604">
        <v>1415827200</v>
      </c>
      <c r="AF2604">
        <v>1412358968</v>
      </c>
      <c r="AG2604" t="b">
        <v>1</v>
      </c>
      <c r="AH2604">
        <v>489</v>
      </c>
      <c r="AI2604" t="b">
        <v>1</v>
      </c>
      <c r="AJ2604" t="s">
        <v>8299</v>
      </c>
      <c r="AK2604">
        <v>326</v>
      </c>
      <c r="AL2604">
        <v>80.02</v>
      </c>
      <c r="AM2604" s="10" t="s">
        <v>8317</v>
      </c>
      <c r="AN2604" t="s">
        <v>8353</v>
      </c>
      <c r="AO2604" s="15">
        <v>41915.747314814813</v>
      </c>
      <c r="AP2604" s="15">
        <v>41955.888888888891</v>
      </c>
      <c r="AU2604" s="3"/>
      <c r="AV2604" s="3"/>
      <c r="AW2604" s="6"/>
      <c r="AX2604" s="8"/>
      <c r="BJ2604" s="10"/>
      <c r="BL2604" s="15"/>
      <c r="BM2604" s="15"/>
    </row>
    <row r="2605" spans="1:65" ht="12.75" hidden="1" customHeight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  <c r="W2605">
        <v>2603</v>
      </c>
      <c r="X2605" s="3" t="s">
        <v>2603</v>
      </c>
      <c r="Y2605" s="3" t="s">
        <v>6713</v>
      </c>
      <c r="Z2605" s="6">
        <v>1750</v>
      </c>
      <c r="AA2605" s="8">
        <v>1776</v>
      </c>
      <c r="AB2605" t="s">
        <v>8218</v>
      </c>
      <c r="AC2605" t="s">
        <v>8223</v>
      </c>
      <c r="AD2605" t="s">
        <v>8245</v>
      </c>
      <c r="AE2605">
        <v>1387835654</v>
      </c>
      <c r="AF2605">
        <v>1386626054</v>
      </c>
      <c r="AG2605" t="b">
        <v>1</v>
      </c>
      <c r="AH2605">
        <v>50</v>
      </c>
      <c r="AI2605" t="b">
        <v>1</v>
      </c>
      <c r="AJ2605" t="s">
        <v>8299</v>
      </c>
      <c r="AK2605">
        <v>101</v>
      </c>
      <c r="AL2605">
        <v>35.520000000000003</v>
      </c>
      <c r="AM2605" s="10" t="s">
        <v>8317</v>
      </c>
      <c r="AN2605" t="s">
        <v>8353</v>
      </c>
      <c r="AO2605" s="15">
        <v>41617.912662037037</v>
      </c>
      <c r="AP2605" s="15">
        <v>41631.912662037037</v>
      </c>
      <c r="AU2605" s="3"/>
      <c r="AV2605" s="3"/>
      <c r="AW2605" s="6"/>
      <c r="AX2605" s="8"/>
      <c r="BJ2605" s="10"/>
      <c r="BL2605" s="15"/>
      <c r="BM2605" s="15"/>
    </row>
    <row r="2606" spans="1:65" ht="12.75" hidden="1" customHeight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  <c r="W2606">
        <v>2604</v>
      </c>
      <c r="X2606" s="3" t="s">
        <v>2604</v>
      </c>
      <c r="Y2606" s="3" t="s">
        <v>6714</v>
      </c>
      <c r="Z2606" s="6">
        <v>20000</v>
      </c>
      <c r="AA2606" s="8">
        <v>20843.599999999999</v>
      </c>
      <c r="AB2606" t="s">
        <v>8218</v>
      </c>
      <c r="AC2606" t="s">
        <v>8223</v>
      </c>
      <c r="AD2606" t="s">
        <v>8245</v>
      </c>
      <c r="AE2606">
        <v>1335662023</v>
      </c>
      <c r="AF2606">
        <v>1333070023</v>
      </c>
      <c r="AG2606" t="b">
        <v>1</v>
      </c>
      <c r="AH2606">
        <v>321</v>
      </c>
      <c r="AI2606" t="b">
        <v>1</v>
      </c>
      <c r="AJ2606" t="s">
        <v>8299</v>
      </c>
      <c r="AK2606">
        <v>104</v>
      </c>
      <c r="AL2606">
        <v>64.930000000000007</v>
      </c>
      <c r="AM2606" s="10" t="s">
        <v>8317</v>
      </c>
      <c r="AN2606" t="s">
        <v>8353</v>
      </c>
      <c r="AO2606" s="15">
        <v>40998.051192129627</v>
      </c>
      <c r="AP2606" s="15">
        <v>41028.051192129627</v>
      </c>
      <c r="AU2606" s="3"/>
      <c r="AV2606" s="3"/>
      <c r="AW2606" s="6"/>
      <c r="AX2606" s="8"/>
      <c r="BJ2606" s="10"/>
      <c r="BL2606" s="15"/>
      <c r="BM2606" s="15"/>
    </row>
    <row r="2607" spans="1:65" ht="12.75" hidden="1" customHeight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  <c r="W2607">
        <v>2605</v>
      </c>
      <c r="X2607" s="3" t="s">
        <v>2605</v>
      </c>
      <c r="Y2607" s="3" t="s">
        <v>6715</v>
      </c>
      <c r="Z2607" s="6">
        <v>100000</v>
      </c>
      <c r="AA2607" s="8">
        <v>107421.57</v>
      </c>
      <c r="AB2607" t="s">
        <v>8218</v>
      </c>
      <c r="AC2607" t="s">
        <v>8223</v>
      </c>
      <c r="AD2607" t="s">
        <v>8245</v>
      </c>
      <c r="AE2607">
        <v>1466168390</v>
      </c>
      <c r="AF2607">
        <v>1463576390</v>
      </c>
      <c r="AG2607" t="b">
        <v>1</v>
      </c>
      <c r="AH2607">
        <v>1762</v>
      </c>
      <c r="AI2607" t="b">
        <v>1</v>
      </c>
      <c r="AJ2607" t="s">
        <v>8299</v>
      </c>
      <c r="AK2607">
        <v>107</v>
      </c>
      <c r="AL2607">
        <v>60.97</v>
      </c>
      <c r="AM2607" s="10" t="s">
        <v>8317</v>
      </c>
      <c r="AN2607" t="s">
        <v>8353</v>
      </c>
      <c r="AO2607" s="15">
        <v>42508.541550925926</v>
      </c>
      <c r="AP2607" s="15">
        <v>42538.541550925926</v>
      </c>
      <c r="AU2607" s="3"/>
      <c r="AV2607" s="3"/>
      <c r="AW2607" s="6"/>
      <c r="AX2607" s="8"/>
      <c r="BJ2607" s="10"/>
      <c r="BL2607" s="15"/>
      <c r="BM2607" s="15"/>
    </row>
    <row r="2608" spans="1:65" ht="12.75" hidden="1" customHeight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41758.712754629625</v>
      </c>
      <c r="W2608">
        <v>2606</v>
      </c>
      <c r="X2608" s="3" t="s">
        <v>2606</v>
      </c>
      <c r="Y2608" s="3" t="s">
        <v>6716</v>
      </c>
      <c r="Z2608" s="6">
        <v>11000</v>
      </c>
      <c r="AA2608" s="8">
        <v>12106</v>
      </c>
      <c r="AB2608" t="s">
        <v>8218</v>
      </c>
      <c r="AC2608" t="s">
        <v>8223</v>
      </c>
      <c r="AD2608" t="s">
        <v>8245</v>
      </c>
      <c r="AE2608">
        <v>1398791182</v>
      </c>
      <c r="AF2608">
        <v>1396026382</v>
      </c>
      <c r="AG2608" t="b">
        <v>1</v>
      </c>
      <c r="AH2608">
        <v>385</v>
      </c>
      <c r="AI2608" t="b">
        <v>1</v>
      </c>
      <c r="AJ2608" t="s">
        <v>8299</v>
      </c>
      <c r="AK2608">
        <v>110</v>
      </c>
      <c r="AL2608">
        <v>31.44</v>
      </c>
      <c r="AM2608" s="10" t="s">
        <v>8317</v>
      </c>
      <c r="AN2608" t="s">
        <v>8353</v>
      </c>
      <c r="AO2608" s="15">
        <v>41726.712754629632</v>
      </c>
      <c r="AP2608" s="15">
        <v>41758.712754629625</v>
      </c>
      <c r="AU2608" s="3"/>
      <c r="AV2608" s="3"/>
      <c r="AW2608" s="6"/>
      <c r="AX2608" s="8"/>
      <c r="BJ2608" s="10"/>
      <c r="BL2608" s="15"/>
      <c r="BM2608" s="15"/>
    </row>
    <row r="2609" spans="1:65" ht="12.75" hidden="1" customHeight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  <c r="W2609">
        <v>2607</v>
      </c>
      <c r="X2609" s="3" t="s">
        <v>2607</v>
      </c>
      <c r="Y2609" s="3" t="s">
        <v>6717</v>
      </c>
      <c r="Z2609" s="6">
        <v>8000</v>
      </c>
      <c r="AA2609" s="8">
        <v>32616</v>
      </c>
      <c r="AB2609" t="s">
        <v>8218</v>
      </c>
      <c r="AC2609" t="s">
        <v>8223</v>
      </c>
      <c r="AD2609" t="s">
        <v>8245</v>
      </c>
      <c r="AE2609">
        <v>1439344800</v>
      </c>
      <c r="AF2609">
        <v>1435611572</v>
      </c>
      <c r="AG2609" t="b">
        <v>1</v>
      </c>
      <c r="AH2609">
        <v>398</v>
      </c>
      <c r="AI2609" t="b">
        <v>1</v>
      </c>
      <c r="AJ2609" t="s">
        <v>8299</v>
      </c>
      <c r="AK2609">
        <v>408</v>
      </c>
      <c r="AL2609">
        <v>81.95</v>
      </c>
      <c r="AM2609" s="10" t="s">
        <v>8317</v>
      </c>
      <c r="AN2609" t="s">
        <v>8353</v>
      </c>
      <c r="AO2609" s="15">
        <v>42184.874675925923</v>
      </c>
      <c r="AP2609" s="15">
        <v>42228.083333333328</v>
      </c>
      <c r="AU2609" s="3"/>
      <c r="AV2609" s="3"/>
      <c r="AW2609" s="6"/>
      <c r="AX2609" s="8"/>
      <c r="BJ2609" s="10"/>
      <c r="BL2609" s="15"/>
      <c r="BM2609" s="15"/>
    </row>
    <row r="2610" spans="1:65" ht="12.75" hidden="1" customHeight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  <c r="W2610">
        <v>2608</v>
      </c>
      <c r="X2610" s="3" t="s">
        <v>2608</v>
      </c>
      <c r="Y2610" s="3" t="s">
        <v>6718</v>
      </c>
      <c r="Z2610" s="6">
        <v>8000</v>
      </c>
      <c r="AA2610" s="8">
        <v>17914</v>
      </c>
      <c r="AB2610" t="s">
        <v>8218</v>
      </c>
      <c r="AC2610" t="s">
        <v>8223</v>
      </c>
      <c r="AD2610" t="s">
        <v>8245</v>
      </c>
      <c r="AE2610">
        <v>1489536000</v>
      </c>
      <c r="AF2610">
        <v>1485976468</v>
      </c>
      <c r="AG2610" t="b">
        <v>1</v>
      </c>
      <c r="AH2610">
        <v>304</v>
      </c>
      <c r="AI2610" t="b">
        <v>1</v>
      </c>
      <c r="AJ2610" t="s">
        <v>8299</v>
      </c>
      <c r="AK2610">
        <v>224</v>
      </c>
      <c r="AL2610">
        <v>58.93</v>
      </c>
      <c r="AM2610" s="10" t="s">
        <v>8317</v>
      </c>
      <c r="AN2610" t="s">
        <v>8353</v>
      </c>
      <c r="AO2610" s="15">
        <v>42767.801712962959</v>
      </c>
      <c r="AP2610" s="15">
        <v>42809</v>
      </c>
      <c r="AU2610" s="3"/>
      <c r="AV2610" s="3"/>
      <c r="AW2610" s="6"/>
      <c r="AX2610" s="8"/>
      <c r="BJ2610" s="10"/>
      <c r="BL2610" s="15"/>
      <c r="BM2610" s="15"/>
    </row>
    <row r="2611" spans="1:65" ht="12.75" hidden="1" customHeight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  <c r="W2611">
        <v>2609</v>
      </c>
      <c r="X2611" s="3" t="s">
        <v>2609</v>
      </c>
      <c r="Y2611" s="3" t="s">
        <v>6719</v>
      </c>
      <c r="Z2611" s="6">
        <v>35000</v>
      </c>
      <c r="AA2611" s="8">
        <v>106330.39</v>
      </c>
      <c r="AB2611" t="s">
        <v>8218</v>
      </c>
      <c r="AC2611" t="s">
        <v>8223</v>
      </c>
      <c r="AD2611" t="s">
        <v>8245</v>
      </c>
      <c r="AE2611">
        <v>1342330951</v>
      </c>
      <c r="AF2611">
        <v>1339738951</v>
      </c>
      <c r="AG2611" t="b">
        <v>1</v>
      </c>
      <c r="AH2611">
        <v>676</v>
      </c>
      <c r="AI2611" t="b">
        <v>1</v>
      </c>
      <c r="AJ2611" t="s">
        <v>8299</v>
      </c>
      <c r="AK2611">
        <v>304</v>
      </c>
      <c r="AL2611">
        <v>157.29</v>
      </c>
      <c r="AM2611" s="10" t="s">
        <v>8317</v>
      </c>
      <c r="AN2611" t="s">
        <v>8353</v>
      </c>
      <c r="AO2611" s="15">
        <v>41075.237858796296</v>
      </c>
      <c r="AP2611" s="15">
        <v>41105.237858796296</v>
      </c>
      <c r="AU2611" s="3"/>
      <c r="AV2611" s="3"/>
      <c r="AW2611" s="6"/>
      <c r="AX2611" s="8"/>
      <c r="BJ2611" s="10"/>
      <c r="BL2611" s="15"/>
      <c r="BM2611" s="15"/>
    </row>
    <row r="2612" spans="1:65" ht="12.75" hidden="1" customHeight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  <c r="W2612">
        <v>2610</v>
      </c>
      <c r="X2612" s="3" t="s">
        <v>2610</v>
      </c>
      <c r="Y2612" s="3" t="s">
        <v>6720</v>
      </c>
      <c r="Z2612" s="6">
        <v>22765</v>
      </c>
      <c r="AA2612" s="8">
        <v>32172.66</v>
      </c>
      <c r="AB2612" t="s">
        <v>8218</v>
      </c>
      <c r="AC2612" t="s">
        <v>8223</v>
      </c>
      <c r="AD2612" t="s">
        <v>8245</v>
      </c>
      <c r="AE2612">
        <v>1471849140</v>
      </c>
      <c r="AF2612">
        <v>1468444125</v>
      </c>
      <c r="AG2612" t="b">
        <v>1</v>
      </c>
      <c r="AH2612">
        <v>577</v>
      </c>
      <c r="AI2612" t="b">
        <v>1</v>
      </c>
      <c r="AJ2612" t="s">
        <v>8299</v>
      </c>
      <c r="AK2612">
        <v>141</v>
      </c>
      <c r="AL2612">
        <v>55.76</v>
      </c>
      <c r="AM2612" s="10" t="s">
        <v>8317</v>
      </c>
      <c r="AN2612" t="s">
        <v>8353</v>
      </c>
      <c r="AO2612" s="15">
        <v>42564.881076388891</v>
      </c>
      <c r="AP2612" s="15">
        <v>42604.290972222225</v>
      </c>
      <c r="AU2612" s="3"/>
      <c r="AV2612" s="3"/>
      <c r="AW2612" s="6"/>
      <c r="AX2612" s="8"/>
      <c r="BJ2612" s="10"/>
      <c r="BL2612" s="15"/>
      <c r="BM2612" s="15"/>
    </row>
    <row r="2613" spans="1:65" ht="12.75" hidden="1" customHeight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  <c r="W2613">
        <v>2611</v>
      </c>
      <c r="X2613" s="3" t="s">
        <v>2611</v>
      </c>
      <c r="Y2613" s="3" t="s">
        <v>6721</v>
      </c>
      <c r="Z2613" s="6">
        <v>11000</v>
      </c>
      <c r="AA2613" s="8">
        <v>306970</v>
      </c>
      <c r="AB2613" t="s">
        <v>8218</v>
      </c>
      <c r="AC2613" t="s">
        <v>8235</v>
      </c>
      <c r="AD2613" t="s">
        <v>8248</v>
      </c>
      <c r="AE2613">
        <v>1483397940</v>
      </c>
      <c r="AF2613">
        <v>1480493014</v>
      </c>
      <c r="AG2613" t="b">
        <v>1</v>
      </c>
      <c r="AH2613">
        <v>3663</v>
      </c>
      <c r="AI2613" t="b">
        <v>1</v>
      </c>
      <c r="AJ2613" t="s">
        <v>8299</v>
      </c>
      <c r="AK2613">
        <v>2791</v>
      </c>
      <c r="AL2613">
        <v>83.8</v>
      </c>
      <c r="AM2613" s="10" t="s">
        <v>8317</v>
      </c>
      <c r="AN2613" t="s">
        <v>8353</v>
      </c>
      <c r="AO2613" s="15">
        <v>42704.335810185185</v>
      </c>
      <c r="AP2613" s="15">
        <v>42737.957638888889</v>
      </c>
      <c r="AU2613" s="3"/>
      <c r="AV2613" s="3"/>
      <c r="AW2613" s="6"/>
      <c r="AX2613" s="8"/>
      <c r="BJ2613" s="10"/>
      <c r="BL2613" s="15"/>
      <c r="BM2613" s="15"/>
    </row>
    <row r="2614" spans="1:65" ht="12.75" hidden="1" customHeight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  <c r="W2614">
        <v>2612</v>
      </c>
      <c r="X2614" s="3" t="s">
        <v>2612</v>
      </c>
      <c r="Y2614" s="3" t="s">
        <v>6722</v>
      </c>
      <c r="Z2614" s="6">
        <v>10000</v>
      </c>
      <c r="AA2614" s="8">
        <v>17176.13</v>
      </c>
      <c r="AB2614" t="s">
        <v>8218</v>
      </c>
      <c r="AC2614" t="s">
        <v>8223</v>
      </c>
      <c r="AD2614" t="s">
        <v>8245</v>
      </c>
      <c r="AE2614">
        <v>1420773970</v>
      </c>
      <c r="AF2614">
        <v>1418095570</v>
      </c>
      <c r="AG2614" t="b">
        <v>1</v>
      </c>
      <c r="AH2614">
        <v>294</v>
      </c>
      <c r="AI2614" t="b">
        <v>1</v>
      </c>
      <c r="AJ2614" t="s">
        <v>8299</v>
      </c>
      <c r="AK2614">
        <v>172</v>
      </c>
      <c r="AL2614">
        <v>58.42</v>
      </c>
      <c r="AM2614" s="10" t="s">
        <v>8317</v>
      </c>
      <c r="AN2614" t="s">
        <v>8353</v>
      </c>
      <c r="AO2614" s="15">
        <v>41982.143171296295</v>
      </c>
      <c r="AP2614" s="15">
        <v>42013.143171296295</v>
      </c>
      <c r="AU2614" s="3"/>
      <c r="AV2614" s="3"/>
      <c r="AW2614" s="6"/>
      <c r="AX2614" s="8"/>
      <c r="BJ2614" s="10"/>
      <c r="BL2614" s="15"/>
      <c r="BM2614" s="15"/>
    </row>
    <row r="2615" spans="1:65" ht="12.75" hidden="1" customHeight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  <c r="W2615">
        <v>2613</v>
      </c>
      <c r="X2615" s="3" t="s">
        <v>2613</v>
      </c>
      <c r="Y2615" s="3" t="s">
        <v>6723</v>
      </c>
      <c r="Z2615" s="6">
        <v>7500</v>
      </c>
      <c r="AA2615" s="8">
        <v>7576</v>
      </c>
      <c r="AB2615" t="s">
        <v>8218</v>
      </c>
      <c r="AC2615" t="s">
        <v>8223</v>
      </c>
      <c r="AD2615" t="s">
        <v>8245</v>
      </c>
      <c r="AE2615">
        <v>1348256294</v>
      </c>
      <c r="AF2615">
        <v>1345664294</v>
      </c>
      <c r="AG2615" t="b">
        <v>1</v>
      </c>
      <c r="AH2615">
        <v>28</v>
      </c>
      <c r="AI2615" t="b">
        <v>1</v>
      </c>
      <c r="AJ2615" t="s">
        <v>8299</v>
      </c>
      <c r="AK2615">
        <v>101</v>
      </c>
      <c r="AL2615">
        <v>270.57</v>
      </c>
      <c r="AM2615" s="10" t="s">
        <v>8317</v>
      </c>
      <c r="AN2615" t="s">
        <v>8353</v>
      </c>
      <c r="AO2615" s="15">
        <v>41143.81821759259</v>
      </c>
      <c r="AP2615" s="15">
        <v>41173.81821759259</v>
      </c>
      <c r="AU2615" s="3"/>
      <c r="AV2615" s="3"/>
      <c r="AW2615" s="6"/>
      <c r="AX2615" s="8"/>
      <c r="BJ2615" s="10"/>
      <c r="BL2615" s="15"/>
      <c r="BM2615" s="15"/>
    </row>
    <row r="2616" spans="1:65" ht="12.75" hidden="1" customHeight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  <c r="W2616">
        <v>2614</v>
      </c>
      <c r="X2616" s="3" t="s">
        <v>2614</v>
      </c>
      <c r="Y2616" s="3" t="s">
        <v>6724</v>
      </c>
      <c r="Z2616" s="6">
        <v>10500</v>
      </c>
      <c r="AA2616" s="8">
        <v>10710</v>
      </c>
      <c r="AB2616" t="s">
        <v>8218</v>
      </c>
      <c r="AC2616" t="s">
        <v>8223</v>
      </c>
      <c r="AD2616" t="s">
        <v>8245</v>
      </c>
      <c r="AE2616">
        <v>1398834000</v>
      </c>
      <c r="AF2616">
        <v>1396371612</v>
      </c>
      <c r="AG2616" t="b">
        <v>1</v>
      </c>
      <c r="AH2616">
        <v>100</v>
      </c>
      <c r="AI2616" t="b">
        <v>1</v>
      </c>
      <c r="AJ2616" t="s">
        <v>8299</v>
      </c>
      <c r="AK2616">
        <v>102</v>
      </c>
      <c r="AL2616">
        <v>107.1</v>
      </c>
      <c r="AM2616" s="10" t="s">
        <v>8317</v>
      </c>
      <c r="AN2616" t="s">
        <v>8353</v>
      </c>
      <c r="AO2616" s="15">
        <v>41730.708472222221</v>
      </c>
      <c r="AP2616" s="15">
        <v>41759.208333333336</v>
      </c>
      <c r="AU2616" s="3"/>
      <c r="AV2616" s="3"/>
      <c r="AW2616" s="6"/>
      <c r="AX2616" s="8"/>
      <c r="BJ2616" s="10"/>
      <c r="BL2616" s="15"/>
      <c r="BM2616" s="15"/>
    </row>
    <row r="2617" spans="1:65" ht="12.75" hidden="1" customHeight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  <c r="W2617">
        <v>2615</v>
      </c>
      <c r="X2617" s="3" t="s">
        <v>2615</v>
      </c>
      <c r="Y2617" s="3" t="s">
        <v>6725</v>
      </c>
      <c r="Z2617" s="6">
        <v>2001</v>
      </c>
      <c r="AA2617" s="8">
        <v>3397</v>
      </c>
      <c r="AB2617" t="s">
        <v>8218</v>
      </c>
      <c r="AC2617" t="s">
        <v>8224</v>
      </c>
      <c r="AD2617" t="s">
        <v>8246</v>
      </c>
      <c r="AE2617">
        <v>1462017600</v>
      </c>
      <c r="AF2617">
        <v>1458820564</v>
      </c>
      <c r="AG2617" t="b">
        <v>0</v>
      </c>
      <c r="AH2617">
        <v>72</v>
      </c>
      <c r="AI2617" t="b">
        <v>1</v>
      </c>
      <c r="AJ2617" t="s">
        <v>8299</v>
      </c>
      <c r="AK2617">
        <v>170</v>
      </c>
      <c r="AL2617">
        <v>47.18</v>
      </c>
      <c r="AM2617" s="10" t="s">
        <v>8317</v>
      </c>
      <c r="AN2617" t="s">
        <v>8353</v>
      </c>
      <c r="AO2617" s="15">
        <v>42453.49726851852</v>
      </c>
      <c r="AP2617" s="15">
        <v>42490.5</v>
      </c>
      <c r="AU2617" s="3"/>
      <c r="AV2617" s="3"/>
      <c r="AW2617" s="6"/>
      <c r="AX2617" s="8"/>
      <c r="BJ2617" s="10"/>
      <c r="BL2617" s="15"/>
      <c r="BM2617" s="15"/>
    </row>
    <row r="2618" spans="1:65" ht="12.75" hidden="1" customHeight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  <c r="W2618">
        <v>2616</v>
      </c>
      <c r="X2618" s="3" t="s">
        <v>2616</v>
      </c>
      <c r="Y2618" s="3" t="s">
        <v>6726</v>
      </c>
      <c r="Z2618" s="6">
        <v>25000</v>
      </c>
      <c r="AA2618" s="8">
        <v>28633.5</v>
      </c>
      <c r="AB2618" t="s">
        <v>8218</v>
      </c>
      <c r="AC2618" t="s">
        <v>8223</v>
      </c>
      <c r="AD2618" t="s">
        <v>8245</v>
      </c>
      <c r="AE2618">
        <v>1440546729</v>
      </c>
      <c r="AF2618">
        <v>1437954729</v>
      </c>
      <c r="AG2618" t="b">
        <v>1</v>
      </c>
      <c r="AH2618">
        <v>238</v>
      </c>
      <c r="AI2618" t="b">
        <v>1</v>
      </c>
      <c r="AJ2618" t="s">
        <v>8299</v>
      </c>
      <c r="AK2618">
        <v>115</v>
      </c>
      <c r="AL2618">
        <v>120.31</v>
      </c>
      <c r="AM2618" s="10" t="s">
        <v>8317</v>
      </c>
      <c r="AN2618" t="s">
        <v>8353</v>
      </c>
      <c r="AO2618" s="15">
        <v>42211.99454861111</v>
      </c>
      <c r="AP2618" s="15">
        <v>42241.99454861111</v>
      </c>
      <c r="AU2618" s="3"/>
      <c r="AV2618" s="3"/>
      <c r="AW2618" s="6"/>
      <c r="AX2618" s="8"/>
      <c r="BJ2618" s="10"/>
      <c r="BL2618" s="15"/>
      <c r="BM2618" s="15"/>
    </row>
    <row r="2619" spans="1:65" ht="12.75" hidden="1" customHeight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  <c r="W2619">
        <v>2617</v>
      </c>
      <c r="X2619" s="3" t="s">
        <v>2617</v>
      </c>
      <c r="Y2619" s="3" t="s">
        <v>6727</v>
      </c>
      <c r="Z2619" s="6">
        <v>500</v>
      </c>
      <c r="AA2619" s="8">
        <v>4388</v>
      </c>
      <c r="AB2619" t="s">
        <v>8218</v>
      </c>
      <c r="AC2619" t="s">
        <v>8223</v>
      </c>
      <c r="AD2619" t="s">
        <v>8245</v>
      </c>
      <c r="AE2619">
        <v>1413838751</v>
      </c>
      <c r="AF2619">
        <v>1411246751</v>
      </c>
      <c r="AG2619" t="b">
        <v>1</v>
      </c>
      <c r="AH2619">
        <v>159</v>
      </c>
      <c r="AI2619" t="b">
        <v>1</v>
      </c>
      <c r="AJ2619" t="s">
        <v>8299</v>
      </c>
      <c r="AK2619">
        <v>878</v>
      </c>
      <c r="AL2619">
        <v>27.6</v>
      </c>
      <c r="AM2619" s="10" t="s">
        <v>8317</v>
      </c>
      <c r="AN2619" t="s">
        <v>8353</v>
      </c>
      <c r="AO2619" s="15">
        <v>41902.874432870369</v>
      </c>
      <c r="AP2619" s="15">
        <v>41932.874432870369</v>
      </c>
      <c r="AU2619" s="3"/>
      <c r="AV2619" s="3"/>
      <c r="AW2619" s="6"/>
      <c r="AX2619" s="8"/>
      <c r="BJ2619" s="10"/>
      <c r="BL2619" s="15"/>
      <c r="BM2619" s="15"/>
    </row>
    <row r="2620" spans="1:65" ht="12.75" hidden="1" customHeight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  <c r="W2620">
        <v>2618</v>
      </c>
      <c r="X2620" s="3" t="s">
        <v>2618</v>
      </c>
      <c r="Y2620" s="3" t="s">
        <v>6728</v>
      </c>
      <c r="Z2620" s="6">
        <v>15000</v>
      </c>
      <c r="AA2620" s="8">
        <v>15808</v>
      </c>
      <c r="AB2620" t="s">
        <v>8218</v>
      </c>
      <c r="AC2620" t="s">
        <v>8223</v>
      </c>
      <c r="AD2620" t="s">
        <v>8245</v>
      </c>
      <c r="AE2620">
        <v>1449000061</v>
      </c>
      <c r="AF2620">
        <v>1443812461</v>
      </c>
      <c r="AG2620" t="b">
        <v>1</v>
      </c>
      <c r="AH2620">
        <v>77</v>
      </c>
      <c r="AI2620" t="b">
        <v>1</v>
      </c>
      <c r="AJ2620" t="s">
        <v>8299</v>
      </c>
      <c r="AK2620">
        <v>105</v>
      </c>
      <c r="AL2620">
        <v>205.3</v>
      </c>
      <c r="AM2620" s="10" t="s">
        <v>8317</v>
      </c>
      <c r="AN2620" t="s">
        <v>8353</v>
      </c>
      <c r="AO2620" s="15">
        <v>42279.792372685188</v>
      </c>
      <c r="AP2620" s="15">
        <v>42339.834039351852</v>
      </c>
      <c r="AU2620" s="3"/>
      <c r="AV2620" s="3"/>
      <c r="AW2620" s="6"/>
      <c r="AX2620" s="8"/>
      <c r="BJ2620" s="10"/>
      <c r="BL2620" s="15"/>
      <c r="BM2620" s="15"/>
    </row>
    <row r="2621" spans="1:65" ht="12.75" hidden="1" customHeight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  <c r="W2621">
        <v>2619</v>
      </c>
      <c r="X2621" s="3" t="s">
        <v>2619</v>
      </c>
      <c r="Y2621" s="3" t="s">
        <v>6729</v>
      </c>
      <c r="Z2621" s="6">
        <v>1000</v>
      </c>
      <c r="AA2621" s="8">
        <v>1884</v>
      </c>
      <c r="AB2621" t="s">
        <v>8218</v>
      </c>
      <c r="AC2621" t="s">
        <v>8223</v>
      </c>
      <c r="AD2621" t="s">
        <v>8245</v>
      </c>
      <c r="AE2621">
        <v>1445598000</v>
      </c>
      <c r="AF2621">
        <v>1443302004</v>
      </c>
      <c r="AG2621" t="b">
        <v>1</v>
      </c>
      <c r="AH2621">
        <v>53</v>
      </c>
      <c r="AI2621" t="b">
        <v>1</v>
      </c>
      <c r="AJ2621" t="s">
        <v>8299</v>
      </c>
      <c r="AK2621">
        <v>188</v>
      </c>
      <c r="AL2621">
        <v>35.549999999999997</v>
      </c>
      <c r="AM2621" s="10" t="s">
        <v>8317</v>
      </c>
      <c r="AN2621" t="s">
        <v>8353</v>
      </c>
      <c r="AO2621" s="15">
        <v>42273.884305555555</v>
      </c>
      <c r="AP2621" s="15">
        <v>42300.458333333328</v>
      </c>
      <c r="AU2621" s="3"/>
      <c r="AV2621" s="3"/>
      <c r="AW2621" s="6"/>
      <c r="AX2621" s="8"/>
      <c r="BJ2621" s="10"/>
      <c r="BL2621" s="15"/>
      <c r="BM2621" s="15"/>
    </row>
    <row r="2622" spans="1:65" ht="12.75" hidden="1" customHeight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  <c r="W2622">
        <v>2620</v>
      </c>
      <c r="X2622" s="3" t="s">
        <v>2620</v>
      </c>
      <c r="Y2622" s="3" t="s">
        <v>6730</v>
      </c>
      <c r="Z2622" s="6">
        <v>65000</v>
      </c>
      <c r="AA2622" s="8">
        <v>93374</v>
      </c>
      <c r="AB2622" t="s">
        <v>8218</v>
      </c>
      <c r="AC2622" t="s">
        <v>8225</v>
      </c>
      <c r="AD2622" t="s">
        <v>8247</v>
      </c>
      <c r="AE2622">
        <v>1444525200</v>
      </c>
      <c r="AF2622">
        <v>1441339242</v>
      </c>
      <c r="AG2622" t="b">
        <v>1</v>
      </c>
      <c r="AH2622">
        <v>1251</v>
      </c>
      <c r="AI2622" t="b">
        <v>1</v>
      </c>
      <c r="AJ2622" t="s">
        <v>8299</v>
      </c>
      <c r="AK2622">
        <v>144</v>
      </c>
      <c r="AL2622">
        <v>74.64</v>
      </c>
      <c r="AM2622" s="10" t="s">
        <v>8317</v>
      </c>
      <c r="AN2622" t="s">
        <v>8353</v>
      </c>
      <c r="AO2622" s="15">
        <v>42251.16715277778</v>
      </c>
      <c r="AP2622" s="15">
        <v>42288.041666666672</v>
      </c>
      <c r="AU2622" s="3"/>
      <c r="AV2622" s="3"/>
      <c r="AW2622" s="6"/>
      <c r="AX2622" s="8"/>
      <c r="BJ2622" s="10"/>
      <c r="BL2622" s="15"/>
      <c r="BM2622" s="15"/>
    </row>
    <row r="2623" spans="1:65" ht="12.75" hidden="1" customHeight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42145.747546296298</v>
      </c>
      <c r="W2623">
        <v>2621</v>
      </c>
      <c r="X2623" s="3" t="s">
        <v>2621</v>
      </c>
      <c r="Y2623" s="3" t="s">
        <v>6731</v>
      </c>
      <c r="Z2623" s="6">
        <v>15000</v>
      </c>
      <c r="AA2623" s="8">
        <v>21882</v>
      </c>
      <c r="AB2623" t="s">
        <v>8218</v>
      </c>
      <c r="AC2623" t="s">
        <v>8223</v>
      </c>
      <c r="AD2623" t="s">
        <v>8245</v>
      </c>
      <c r="AE2623">
        <v>1432230988</v>
      </c>
      <c r="AF2623">
        <v>1429638988</v>
      </c>
      <c r="AG2623" t="b">
        <v>1</v>
      </c>
      <c r="AH2623">
        <v>465</v>
      </c>
      <c r="AI2623" t="b">
        <v>1</v>
      </c>
      <c r="AJ2623" t="s">
        <v>8299</v>
      </c>
      <c r="AK2623">
        <v>146</v>
      </c>
      <c r="AL2623">
        <v>47.06</v>
      </c>
      <c r="AM2623" s="10" t="s">
        <v>8317</v>
      </c>
      <c r="AN2623" t="s">
        <v>8353</v>
      </c>
      <c r="AO2623" s="15">
        <v>42115.74754629629</v>
      </c>
      <c r="AP2623" s="15">
        <v>42145.747546296298</v>
      </c>
      <c r="AU2623" s="3"/>
      <c r="AV2623" s="3"/>
      <c r="AW2623" s="6"/>
      <c r="AX2623" s="8"/>
      <c r="BJ2623" s="10"/>
      <c r="BL2623" s="15"/>
      <c r="BM2623" s="15"/>
    </row>
    <row r="2624" spans="1:65" ht="12.75" hidden="1" customHeight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  <c r="W2624">
        <v>2622</v>
      </c>
      <c r="X2624" s="3" t="s">
        <v>2622</v>
      </c>
      <c r="Y2624" s="3" t="s">
        <v>6732</v>
      </c>
      <c r="Z2624" s="6">
        <v>1500</v>
      </c>
      <c r="AA2624" s="8">
        <v>1967.76</v>
      </c>
      <c r="AB2624" t="s">
        <v>8218</v>
      </c>
      <c r="AC2624" t="s">
        <v>8236</v>
      </c>
      <c r="AD2624" t="s">
        <v>8248</v>
      </c>
      <c r="AE2624">
        <v>1483120216</v>
      </c>
      <c r="AF2624">
        <v>1479232216</v>
      </c>
      <c r="AG2624" t="b">
        <v>0</v>
      </c>
      <c r="AH2624">
        <v>74</v>
      </c>
      <c r="AI2624" t="b">
        <v>1</v>
      </c>
      <c r="AJ2624" t="s">
        <v>8299</v>
      </c>
      <c r="AK2624">
        <v>131</v>
      </c>
      <c r="AL2624">
        <v>26.59</v>
      </c>
      <c r="AM2624" s="10" t="s">
        <v>8317</v>
      </c>
      <c r="AN2624" t="s">
        <v>8353</v>
      </c>
      <c r="AO2624" s="15">
        <v>42689.74324074074</v>
      </c>
      <c r="AP2624" s="15">
        <v>42734.74324074074</v>
      </c>
      <c r="AU2624" s="3"/>
      <c r="AV2624" s="3"/>
      <c r="AW2624" s="6"/>
      <c r="AX2624" s="8"/>
      <c r="BJ2624" s="10"/>
      <c r="BL2624" s="15"/>
      <c r="BM2624" s="15"/>
    </row>
    <row r="2625" spans="1:65" ht="12.75" hidden="1" customHeight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  <c r="W2625">
        <v>2623</v>
      </c>
      <c r="X2625" s="3" t="s">
        <v>2623</v>
      </c>
      <c r="Y2625" s="3" t="s">
        <v>6733</v>
      </c>
      <c r="Z2625" s="6">
        <v>2000</v>
      </c>
      <c r="AA2625" s="8">
        <v>2280</v>
      </c>
      <c r="AB2625" t="s">
        <v>8218</v>
      </c>
      <c r="AC2625" t="s">
        <v>8223</v>
      </c>
      <c r="AD2625" t="s">
        <v>8245</v>
      </c>
      <c r="AE2625">
        <v>1480658966</v>
      </c>
      <c r="AF2625">
        <v>1479449366</v>
      </c>
      <c r="AG2625" t="b">
        <v>0</v>
      </c>
      <c r="AH2625">
        <v>62</v>
      </c>
      <c r="AI2625" t="b">
        <v>1</v>
      </c>
      <c r="AJ2625" t="s">
        <v>8299</v>
      </c>
      <c r="AK2625">
        <v>114</v>
      </c>
      <c r="AL2625">
        <v>36.770000000000003</v>
      </c>
      <c r="AM2625" s="10" t="s">
        <v>8317</v>
      </c>
      <c r="AN2625" t="s">
        <v>8353</v>
      </c>
      <c r="AO2625" s="15">
        <v>42692.256550925929</v>
      </c>
      <c r="AP2625" s="15">
        <v>42706.256550925929</v>
      </c>
      <c r="AU2625" s="3"/>
      <c r="AV2625" s="3"/>
      <c r="AW2625" s="6"/>
      <c r="AX2625" s="8"/>
      <c r="BJ2625" s="10"/>
      <c r="BL2625" s="15"/>
      <c r="BM2625" s="15"/>
    </row>
    <row r="2626" spans="1:65" ht="12.75" hidden="1" customHeight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41165.421550925923</v>
      </c>
      <c r="W2626">
        <v>2624</v>
      </c>
      <c r="X2626" s="3" t="s">
        <v>2624</v>
      </c>
      <c r="Y2626" s="3" t="s">
        <v>6734</v>
      </c>
      <c r="Z2626" s="6">
        <v>8000</v>
      </c>
      <c r="AA2626" s="8">
        <v>110353.65</v>
      </c>
      <c r="AB2626" t="s">
        <v>8218</v>
      </c>
      <c r="AC2626" t="s">
        <v>8223</v>
      </c>
      <c r="AD2626" t="s">
        <v>8245</v>
      </c>
      <c r="AE2626">
        <v>1347530822</v>
      </c>
      <c r="AF2626">
        <v>1345716422</v>
      </c>
      <c r="AG2626" t="b">
        <v>0</v>
      </c>
      <c r="AH2626">
        <v>3468</v>
      </c>
      <c r="AI2626" t="b">
        <v>1</v>
      </c>
      <c r="AJ2626" t="s">
        <v>8299</v>
      </c>
      <c r="AK2626">
        <v>1379</v>
      </c>
      <c r="AL2626">
        <v>31.82</v>
      </c>
      <c r="AM2626" s="10" t="s">
        <v>8317</v>
      </c>
      <c r="AN2626" t="s">
        <v>8353</v>
      </c>
      <c r="AO2626" s="15">
        <v>41144.42155092593</v>
      </c>
      <c r="AP2626" s="15">
        <v>41165.421550925923</v>
      </c>
      <c r="AU2626" s="3"/>
      <c r="AV2626" s="3"/>
      <c r="AW2626" s="6"/>
      <c r="AX2626" s="8"/>
      <c r="BJ2626" s="10"/>
      <c r="BL2626" s="15"/>
      <c r="BM2626" s="15"/>
    </row>
    <row r="2627" spans="1:65" ht="12.75" hidden="1" customHeight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(I2627/(3600*24))+DATE(1970,1,1)</f>
        <v>42683.851944444439</v>
      </c>
      <c r="W2627">
        <v>2625</v>
      </c>
      <c r="X2627" s="3" t="s">
        <v>2625</v>
      </c>
      <c r="Y2627" s="3" t="s">
        <v>6735</v>
      </c>
      <c r="Z2627" s="6">
        <v>150</v>
      </c>
      <c r="AA2627" s="8">
        <v>1434</v>
      </c>
      <c r="AB2627" t="s">
        <v>8218</v>
      </c>
      <c r="AC2627" t="s">
        <v>8235</v>
      </c>
      <c r="AD2627" t="s">
        <v>8248</v>
      </c>
      <c r="AE2627">
        <v>1478723208</v>
      </c>
      <c r="AF2627">
        <v>1476559608</v>
      </c>
      <c r="AG2627" t="b">
        <v>0</v>
      </c>
      <c r="AH2627">
        <v>52</v>
      </c>
      <c r="AI2627" t="b">
        <v>1</v>
      </c>
      <c r="AJ2627" t="s">
        <v>8299</v>
      </c>
      <c r="AK2627">
        <v>956</v>
      </c>
      <c r="AL2627">
        <v>27.58</v>
      </c>
      <c r="AM2627" s="10" t="s">
        <v>8317</v>
      </c>
      <c r="AN2627" t="s">
        <v>8353</v>
      </c>
      <c r="AO2627" s="15">
        <v>42658.810277777782</v>
      </c>
      <c r="AP2627" s="15">
        <v>42683.851944444439</v>
      </c>
      <c r="AU2627" s="3"/>
      <c r="AV2627" s="3"/>
      <c r="AW2627" s="6"/>
      <c r="AX2627" s="8"/>
      <c r="BJ2627" s="10"/>
      <c r="BL2627" s="15"/>
      <c r="BM2627" s="15"/>
    </row>
    <row r="2628" spans="1:65" ht="12.75" hidden="1" customHeight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  <c r="W2628">
        <v>2626</v>
      </c>
      <c r="X2628" s="3" t="s">
        <v>2626</v>
      </c>
      <c r="Y2628" s="3" t="s">
        <v>6736</v>
      </c>
      <c r="Z2628" s="6">
        <v>2500</v>
      </c>
      <c r="AA2628" s="8">
        <v>2800</v>
      </c>
      <c r="AB2628" t="s">
        <v>8218</v>
      </c>
      <c r="AC2628" t="s">
        <v>8223</v>
      </c>
      <c r="AD2628" t="s">
        <v>8245</v>
      </c>
      <c r="AE2628">
        <v>1433343869</v>
      </c>
      <c r="AF2628">
        <v>1430751869</v>
      </c>
      <c r="AG2628" t="b">
        <v>0</v>
      </c>
      <c r="AH2628">
        <v>50</v>
      </c>
      <c r="AI2628" t="b">
        <v>1</v>
      </c>
      <c r="AJ2628" t="s">
        <v>8299</v>
      </c>
      <c r="AK2628">
        <v>112</v>
      </c>
      <c r="AL2628">
        <v>56</v>
      </c>
      <c r="AM2628" s="10" t="s">
        <v>8317</v>
      </c>
      <c r="AN2628" t="s">
        <v>8353</v>
      </c>
      <c r="AO2628" s="15">
        <v>42128.628113425926</v>
      </c>
      <c r="AP2628" s="15">
        <v>42158.628113425926</v>
      </c>
      <c r="AU2628" s="3"/>
      <c r="AV2628" s="3"/>
      <c r="AW2628" s="6"/>
      <c r="AX2628" s="8"/>
      <c r="BJ2628" s="10"/>
      <c r="BL2628" s="15"/>
      <c r="BM2628" s="15"/>
    </row>
    <row r="2629" spans="1:65" ht="12.75" hidden="1" customHeight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42334.871076388888</v>
      </c>
      <c r="W2629">
        <v>2627</v>
      </c>
      <c r="X2629" s="3" t="s">
        <v>2627</v>
      </c>
      <c r="Y2629" s="3" t="s">
        <v>6737</v>
      </c>
      <c r="Z2629" s="6">
        <v>150</v>
      </c>
      <c r="AA2629" s="8">
        <v>970</v>
      </c>
      <c r="AB2629" t="s">
        <v>8218</v>
      </c>
      <c r="AC2629" t="s">
        <v>8223</v>
      </c>
      <c r="AD2629" t="s">
        <v>8245</v>
      </c>
      <c r="AE2629">
        <v>1448571261</v>
      </c>
      <c r="AF2629">
        <v>1445975661</v>
      </c>
      <c r="AG2629" t="b">
        <v>0</v>
      </c>
      <c r="AH2629">
        <v>45</v>
      </c>
      <c r="AI2629" t="b">
        <v>1</v>
      </c>
      <c r="AJ2629" t="s">
        <v>8299</v>
      </c>
      <c r="AK2629">
        <v>647</v>
      </c>
      <c r="AL2629">
        <v>21.56</v>
      </c>
      <c r="AM2629" s="10" t="s">
        <v>8317</v>
      </c>
      <c r="AN2629" t="s">
        <v>8353</v>
      </c>
      <c r="AO2629" s="15">
        <v>42304.829409722224</v>
      </c>
      <c r="AP2629" s="15">
        <v>42334.871076388888</v>
      </c>
      <c r="AU2629" s="3"/>
      <c r="AV2629" s="3"/>
      <c r="AW2629" s="6"/>
      <c r="AX2629" s="8"/>
      <c r="BJ2629" s="10"/>
      <c r="BL2629" s="15"/>
      <c r="BM2629" s="15"/>
    </row>
    <row r="2630" spans="1:65" ht="12.75" hidden="1" customHeight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  <c r="W2630">
        <v>2628</v>
      </c>
      <c r="X2630" s="3" t="s">
        <v>2628</v>
      </c>
      <c r="Y2630" s="3" t="s">
        <v>6738</v>
      </c>
      <c r="Z2630" s="6">
        <v>839</v>
      </c>
      <c r="AA2630" s="8">
        <v>926</v>
      </c>
      <c r="AB2630" t="s">
        <v>8218</v>
      </c>
      <c r="AC2630" t="s">
        <v>8223</v>
      </c>
      <c r="AD2630" t="s">
        <v>8245</v>
      </c>
      <c r="AE2630">
        <v>1417389067</v>
      </c>
      <c r="AF2630">
        <v>1415661067</v>
      </c>
      <c r="AG2630" t="b">
        <v>0</v>
      </c>
      <c r="AH2630">
        <v>21</v>
      </c>
      <c r="AI2630" t="b">
        <v>1</v>
      </c>
      <c r="AJ2630" t="s">
        <v>8299</v>
      </c>
      <c r="AK2630">
        <v>110</v>
      </c>
      <c r="AL2630">
        <v>44.1</v>
      </c>
      <c r="AM2630" s="10" t="s">
        <v>8317</v>
      </c>
      <c r="AN2630" t="s">
        <v>8353</v>
      </c>
      <c r="AO2630" s="15">
        <v>41953.966053240743</v>
      </c>
      <c r="AP2630" s="15">
        <v>41973.966053240743</v>
      </c>
      <c r="AU2630" s="3"/>
      <c r="AV2630" s="3"/>
      <c r="AW2630" s="6"/>
      <c r="AX2630" s="8"/>
      <c r="BJ2630" s="10"/>
      <c r="BL2630" s="15"/>
      <c r="BM2630" s="15"/>
    </row>
    <row r="2631" spans="1:65" ht="12.75" hidden="1" customHeight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  <c r="W2631">
        <v>2629</v>
      </c>
      <c r="X2631" s="3" t="s">
        <v>2629</v>
      </c>
      <c r="Y2631" s="3" t="s">
        <v>6739</v>
      </c>
      <c r="Z2631" s="6">
        <v>5000</v>
      </c>
      <c r="AA2631" s="8">
        <v>6387</v>
      </c>
      <c r="AB2631" t="s">
        <v>8218</v>
      </c>
      <c r="AC2631" t="s">
        <v>8224</v>
      </c>
      <c r="AD2631" t="s">
        <v>8246</v>
      </c>
      <c r="AE2631">
        <v>1431608122</v>
      </c>
      <c r="AF2631">
        <v>1429016122</v>
      </c>
      <c r="AG2631" t="b">
        <v>0</v>
      </c>
      <c r="AH2631">
        <v>100</v>
      </c>
      <c r="AI2631" t="b">
        <v>1</v>
      </c>
      <c r="AJ2631" t="s">
        <v>8299</v>
      </c>
      <c r="AK2631">
        <v>128</v>
      </c>
      <c r="AL2631">
        <v>63.87</v>
      </c>
      <c r="AM2631" s="10" t="s">
        <v>8317</v>
      </c>
      <c r="AN2631" t="s">
        <v>8353</v>
      </c>
      <c r="AO2631" s="15">
        <v>42108.538449074069</v>
      </c>
      <c r="AP2631" s="15">
        <v>42138.538449074069</v>
      </c>
      <c r="AU2631" s="3"/>
      <c r="AV2631" s="3"/>
      <c r="AW2631" s="6"/>
      <c r="AX2631" s="8"/>
      <c r="BJ2631" s="10"/>
      <c r="BL2631" s="15"/>
      <c r="BM2631" s="15"/>
    </row>
    <row r="2632" spans="1:65" ht="12.75" hidden="1" customHeight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  <c r="W2632">
        <v>2630</v>
      </c>
      <c r="X2632" s="3" t="s">
        <v>2630</v>
      </c>
      <c r="Y2632" s="3" t="s">
        <v>6740</v>
      </c>
      <c r="Z2632" s="6">
        <v>2000</v>
      </c>
      <c r="AA2632" s="8">
        <v>3158</v>
      </c>
      <c r="AB2632" t="s">
        <v>8218</v>
      </c>
      <c r="AC2632" t="s">
        <v>8225</v>
      </c>
      <c r="AD2632" t="s">
        <v>8247</v>
      </c>
      <c r="AE2632">
        <v>1467280800</v>
      </c>
      <c r="AF2632">
        <v>1464921112</v>
      </c>
      <c r="AG2632" t="b">
        <v>0</v>
      </c>
      <c r="AH2632">
        <v>81</v>
      </c>
      <c r="AI2632" t="b">
        <v>1</v>
      </c>
      <c r="AJ2632" t="s">
        <v>8299</v>
      </c>
      <c r="AK2632">
        <v>158</v>
      </c>
      <c r="AL2632">
        <v>38.99</v>
      </c>
      <c r="AM2632" s="10" t="s">
        <v>8317</v>
      </c>
      <c r="AN2632" t="s">
        <v>8353</v>
      </c>
      <c r="AO2632" s="15">
        <v>42524.105462962965</v>
      </c>
      <c r="AP2632" s="15">
        <v>42551.416666666672</v>
      </c>
      <c r="AU2632" s="3"/>
      <c r="AV2632" s="3"/>
      <c r="AW2632" s="6"/>
      <c r="AX2632" s="8"/>
      <c r="BJ2632" s="10"/>
      <c r="BL2632" s="15"/>
      <c r="BM2632" s="15"/>
    </row>
    <row r="2633" spans="1:65" ht="12.75" hidden="1" customHeight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  <c r="W2633">
        <v>2631</v>
      </c>
      <c r="X2633" s="3" t="s">
        <v>2631</v>
      </c>
      <c r="Y2633" s="3" t="s">
        <v>6741</v>
      </c>
      <c r="Z2633" s="6">
        <v>20000</v>
      </c>
      <c r="AA2633" s="8">
        <v>22933.05</v>
      </c>
      <c r="AB2633" t="s">
        <v>8218</v>
      </c>
      <c r="AC2633" t="s">
        <v>8223</v>
      </c>
      <c r="AD2633" t="s">
        <v>8245</v>
      </c>
      <c r="AE2633">
        <v>1440907427</v>
      </c>
      <c r="AF2633">
        <v>1438488227</v>
      </c>
      <c r="AG2633" t="b">
        <v>0</v>
      </c>
      <c r="AH2633">
        <v>286</v>
      </c>
      <c r="AI2633" t="b">
        <v>1</v>
      </c>
      <c r="AJ2633" t="s">
        <v>8299</v>
      </c>
      <c r="AK2633">
        <v>115</v>
      </c>
      <c r="AL2633">
        <v>80.19</v>
      </c>
      <c r="AM2633" s="10" t="s">
        <v>8317</v>
      </c>
      <c r="AN2633" t="s">
        <v>8353</v>
      </c>
      <c r="AO2633" s="15">
        <v>42218.169293981482</v>
      </c>
      <c r="AP2633" s="15">
        <v>42246.169293981482</v>
      </c>
      <c r="AU2633" s="3"/>
      <c r="AV2633" s="3"/>
      <c r="AW2633" s="6"/>
      <c r="AX2633" s="8"/>
      <c r="BJ2633" s="10"/>
      <c r="BL2633" s="15"/>
      <c r="BM2633" s="15"/>
    </row>
    <row r="2634" spans="1:65" ht="12.75" hidden="1" customHeight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  <c r="W2634">
        <v>2632</v>
      </c>
      <c r="X2634" s="3" t="s">
        <v>2632</v>
      </c>
      <c r="Y2634" s="3" t="s">
        <v>6742</v>
      </c>
      <c r="Z2634" s="6">
        <v>1070</v>
      </c>
      <c r="AA2634" s="8">
        <v>1466</v>
      </c>
      <c r="AB2634" t="s">
        <v>8218</v>
      </c>
      <c r="AC2634" t="s">
        <v>8223</v>
      </c>
      <c r="AD2634" t="s">
        <v>8245</v>
      </c>
      <c r="AE2634">
        <v>1464485339</v>
      </c>
      <c r="AF2634">
        <v>1462325339</v>
      </c>
      <c r="AG2634" t="b">
        <v>0</v>
      </c>
      <c r="AH2634">
        <v>42</v>
      </c>
      <c r="AI2634" t="b">
        <v>1</v>
      </c>
      <c r="AJ2634" t="s">
        <v>8299</v>
      </c>
      <c r="AK2634">
        <v>137</v>
      </c>
      <c r="AL2634">
        <v>34.9</v>
      </c>
      <c r="AM2634" s="10" t="s">
        <v>8317</v>
      </c>
      <c r="AN2634" t="s">
        <v>8353</v>
      </c>
      <c r="AO2634" s="15">
        <v>42494.061793981484</v>
      </c>
      <c r="AP2634" s="15">
        <v>42519.061793981484</v>
      </c>
      <c r="AU2634" s="3"/>
      <c r="AV2634" s="3"/>
      <c r="AW2634" s="6"/>
      <c r="AX2634" s="8"/>
      <c r="BJ2634" s="10"/>
      <c r="BL2634" s="15"/>
      <c r="BM2634" s="15"/>
    </row>
    <row r="2635" spans="1:65" ht="12.75" hidden="1" customHeight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  <c r="W2635">
        <v>2633</v>
      </c>
      <c r="X2635" s="3" t="s">
        <v>2633</v>
      </c>
      <c r="Y2635" s="3" t="s">
        <v>6743</v>
      </c>
      <c r="Z2635" s="6">
        <v>5000</v>
      </c>
      <c r="AA2635" s="8">
        <v>17731</v>
      </c>
      <c r="AB2635" t="s">
        <v>8218</v>
      </c>
      <c r="AC2635" t="s">
        <v>8223</v>
      </c>
      <c r="AD2635" t="s">
        <v>8245</v>
      </c>
      <c r="AE2635">
        <v>1393542000</v>
      </c>
      <c r="AF2635">
        <v>1390938332</v>
      </c>
      <c r="AG2635" t="b">
        <v>0</v>
      </c>
      <c r="AH2635">
        <v>199</v>
      </c>
      <c r="AI2635" t="b">
        <v>1</v>
      </c>
      <c r="AJ2635" t="s">
        <v>8299</v>
      </c>
      <c r="AK2635">
        <v>355</v>
      </c>
      <c r="AL2635">
        <v>89.1</v>
      </c>
      <c r="AM2635" s="10" t="s">
        <v>8317</v>
      </c>
      <c r="AN2635" t="s">
        <v>8353</v>
      </c>
      <c r="AO2635" s="15">
        <v>41667.823287037041</v>
      </c>
      <c r="AP2635" s="15">
        <v>41697.958333333336</v>
      </c>
      <c r="AU2635" s="3"/>
      <c r="AV2635" s="3"/>
      <c r="AW2635" s="6"/>
      <c r="AX2635" s="8"/>
      <c r="BJ2635" s="10"/>
      <c r="BL2635" s="15"/>
      <c r="BM2635" s="15"/>
    </row>
    <row r="2636" spans="1:65" ht="12.75" hidden="1" customHeight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42642.656493055554</v>
      </c>
      <c r="W2636">
        <v>2634</v>
      </c>
      <c r="X2636" s="3" t="s">
        <v>2634</v>
      </c>
      <c r="Y2636" s="3" t="s">
        <v>6744</v>
      </c>
      <c r="Z2636" s="6">
        <v>930</v>
      </c>
      <c r="AA2636" s="8">
        <v>986</v>
      </c>
      <c r="AB2636" t="s">
        <v>8218</v>
      </c>
      <c r="AC2636" t="s">
        <v>8223</v>
      </c>
      <c r="AD2636" t="s">
        <v>8245</v>
      </c>
      <c r="AE2636">
        <v>1475163921</v>
      </c>
      <c r="AF2636">
        <v>1472571921</v>
      </c>
      <c r="AG2636" t="b">
        <v>0</v>
      </c>
      <c r="AH2636">
        <v>25</v>
      </c>
      <c r="AI2636" t="b">
        <v>1</v>
      </c>
      <c r="AJ2636" t="s">
        <v>8299</v>
      </c>
      <c r="AK2636">
        <v>106</v>
      </c>
      <c r="AL2636">
        <v>39.44</v>
      </c>
      <c r="AM2636" s="10" t="s">
        <v>8317</v>
      </c>
      <c r="AN2636" t="s">
        <v>8353</v>
      </c>
      <c r="AO2636" s="15">
        <v>42612.656493055561</v>
      </c>
      <c r="AP2636" s="15">
        <v>42642.656493055554</v>
      </c>
      <c r="AU2636" s="3"/>
      <c r="AV2636" s="3"/>
      <c r="AW2636" s="6"/>
      <c r="AX2636" s="8"/>
      <c r="BJ2636" s="10"/>
      <c r="BL2636" s="15"/>
      <c r="BM2636" s="15"/>
    </row>
    <row r="2637" spans="1:65" ht="12.75" hidden="1" customHeight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  <c r="W2637">
        <v>2635</v>
      </c>
      <c r="X2637" s="3" t="s">
        <v>2635</v>
      </c>
      <c r="Y2637" s="3" t="s">
        <v>6745</v>
      </c>
      <c r="Z2637" s="6">
        <v>11500</v>
      </c>
      <c r="AA2637" s="8">
        <v>11500</v>
      </c>
      <c r="AB2637" t="s">
        <v>8218</v>
      </c>
      <c r="AC2637" t="s">
        <v>8228</v>
      </c>
      <c r="AD2637" t="s">
        <v>8250</v>
      </c>
      <c r="AE2637">
        <v>1425937761</v>
      </c>
      <c r="AF2637">
        <v>1422917361</v>
      </c>
      <c r="AG2637" t="b">
        <v>0</v>
      </c>
      <c r="AH2637">
        <v>84</v>
      </c>
      <c r="AI2637" t="b">
        <v>1</v>
      </c>
      <c r="AJ2637" t="s">
        <v>8299</v>
      </c>
      <c r="AK2637">
        <v>100</v>
      </c>
      <c r="AL2637">
        <v>136.9</v>
      </c>
      <c r="AM2637" s="10" t="s">
        <v>8317</v>
      </c>
      <c r="AN2637" t="s">
        <v>8353</v>
      </c>
      <c r="AO2637" s="15">
        <v>42037.950937500005</v>
      </c>
      <c r="AP2637" s="15">
        <v>42072.909270833334</v>
      </c>
      <c r="AU2637" s="3"/>
      <c r="AV2637" s="3"/>
      <c r="AW2637" s="6"/>
      <c r="AX2637" s="8"/>
      <c r="BJ2637" s="10"/>
      <c r="BL2637" s="15"/>
      <c r="BM2637" s="15"/>
    </row>
    <row r="2638" spans="1:65" ht="12.75" hidden="1" customHeight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  <c r="W2638">
        <v>2636</v>
      </c>
      <c r="X2638" s="3" t="s">
        <v>2636</v>
      </c>
      <c r="Y2638" s="3" t="s">
        <v>6746</v>
      </c>
      <c r="Z2638" s="6">
        <v>1000</v>
      </c>
      <c r="AA2638" s="8">
        <v>1873</v>
      </c>
      <c r="AB2638" t="s">
        <v>8218</v>
      </c>
      <c r="AC2638" t="s">
        <v>8223</v>
      </c>
      <c r="AD2638" t="s">
        <v>8245</v>
      </c>
      <c r="AE2638">
        <v>1476579600</v>
      </c>
      <c r="AF2638">
        <v>1474641914</v>
      </c>
      <c r="AG2638" t="b">
        <v>0</v>
      </c>
      <c r="AH2638">
        <v>50</v>
      </c>
      <c r="AI2638" t="b">
        <v>1</v>
      </c>
      <c r="AJ2638" t="s">
        <v>8299</v>
      </c>
      <c r="AK2638">
        <v>187</v>
      </c>
      <c r="AL2638">
        <v>37.46</v>
      </c>
      <c r="AM2638" s="10" t="s">
        <v>8317</v>
      </c>
      <c r="AN2638" t="s">
        <v>8353</v>
      </c>
      <c r="AO2638" s="15">
        <v>42636.614745370374</v>
      </c>
      <c r="AP2638" s="15">
        <v>42659.041666666672</v>
      </c>
      <c r="AU2638" s="3"/>
      <c r="AV2638" s="3"/>
      <c r="AW2638" s="6"/>
      <c r="AX2638" s="8"/>
      <c r="BJ2638" s="10"/>
      <c r="BL2638" s="15"/>
      <c r="BM2638" s="15"/>
    </row>
    <row r="2639" spans="1:65" ht="12.75" hidden="1" customHeight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  <c r="W2639">
        <v>2637</v>
      </c>
      <c r="X2639" s="3" t="s">
        <v>2637</v>
      </c>
      <c r="Y2639" s="3" t="s">
        <v>6747</v>
      </c>
      <c r="Z2639" s="6">
        <v>500</v>
      </c>
      <c r="AA2639" s="8">
        <v>831</v>
      </c>
      <c r="AB2639" t="s">
        <v>8218</v>
      </c>
      <c r="AC2639" t="s">
        <v>8223</v>
      </c>
      <c r="AD2639" t="s">
        <v>8245</v>
      </c>
      <c r="AE2639">
        <v>1476277875</v>
      </c>
      <c r="AF2639">
        <v>1474895475</v>
      </c>
      <c r="AG2639" t="b">
        <v>0</v>
      </c>
      <c r="AH2639">
        <v>26</v>
      </c>
      <c r="AI2639" t="b">
        <v>1</v>
      </c>
      <c r="AJ2639" t="s">
        <v>8299</v>
      </c>
      <c r="AK2639">
        <v>166</v>
      </c>
      <c r="AL2639">
        <v>31.96</v>
      </c>
      <c r="AM2639" s="10" t="s">
        <v>8317</v>
      </c>
      <c r="AN2639" t="s">
        <v>8353</v>
      </c>
      <c r="AO2639" s="15">
        <v>42639.549479166672</v>
      </c>
      <c r="AP2639" s="15">
        <v>42655.549479166672</v>
      </c>
      <c r="AU2639" s="3"/>
      <c r="AV2639" s="3"/>
      <c r="AW2639" s="6"/>
      <c r="AX2639" s="8"/>
      <c r="BJ2639" s="10"/>
      <c r="BL2639" s="15"/>
      <c r="BM2639" s="15"/>
    </row>
    <row r="2640" spans="1:65" ht="12.75" hidden="1" customHeight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  <c r="W2640">
        <v>2638</v>
      </c>
      <c r="X2640" s="3" t="s">
        <v>2638</v>
      </c>
      <c r="Y2640" s="3" t="s">
        <v>6748</v>
      </c>
      <c r="Z2640" s="6">
        <v>347</v>
      </c>
      <c r="AA2640" s="8">
        <v>353</v>
      </c>
      <c r="AB2640" t="s">
        <v>8218</v>
      </c>
      <c r="AC2640" t="s">
        <v>8223</v>
      </c>
      <c r="AD2640" t="s">
        <v>8245</v>
      </c>
      <c r="AE2640">
        <v>1421358895</v>
      </c>
      <c r="AF2640">
        <v>1418766895</v>
      </c>
      <c r="AG2640" t="b">
        <v>0</v>
      </c>
      <c r="AH2640">
        <v>14</v>
      </c>
      <c r="AI2640" t="b">
        <v>1</v>
      </c>
      <c r="AJ2640" t="s">
        <v>8299</v>
      </c>
      <c r="AK2640">
        <v>102</v>
      </c>
      <c r="AL2640">
        <v>25.21</v>
      </c>
      <c r="AM2640" s="10" t="s">
        <v>8317</v>
      </c>
      <c r="AN2640" t="s">
        <v>8353</v>
      </c>
      <c r="AO2640" s="15">
        <v>41989.913136574076</v>
      </c>
      <c r="AP2640" s="15">
        <v>42019.913136574076</v>
      </c>
      <c r="AU2640" s="3"/>
      <c r="AV2640" s="3"/>
      <c r="AW2640" s="6"/>
      <c r="AX2640" s="8"/>
      <c r="BJ2640" s="10"/>
      <c r="BL2640" s="15"/>
      <c r="BM2640" s="15"/>
    </row>
    <row r="2641" spans="1:65" ht="12.75" hidden="1" customHeight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  <c r="W2641">
        <v>2639</v>
      </c>
      <c r="X2641" s="3" t="s">
        <v>2639</v>
      </c>
      <c r="Y2641" s="3" t="s">
        <v>6749</v>
      </c>
      <c r="Z2641" s="6">
        <v>300</v>
      </c>
      <c r="AA2641" s="8">
        <v>492</v>
      </c>
      <c r="AB2641" t="s">
        <v>8218</v>
      </c>
      <c r="AC2641" t="s">
        <v>8224</v>
      </c>
      <c r="AD2641" t="s">
        <v>8246</v>
      </c>
      <c r="AE2641">
        <v>1424378748</v>
      </c>
      <c r="AF2641">
        <v>1421786748</v>
      </c>
      <c r="AG2641" t="b">
        <v>0</v>
      </c>
      <c r="AH2641">
        <v>49</v>
      </c>
      <c r="AI2641" t="b">
        <v>1</v>
      </c>
      <c r="AJ2641" t="s">
        <v>8299</v>
      </c>
      <c r="AK2641">
        <v>164</v>
      </c>
      <c r="AL2641">
        <v>10.039999999999999</v>
      </c>
      <c r="AM2641" s="10" t="s">
        <v>8317</v>
      </c>
      <c r="AN2641" t="s">
        <v>8353</v>
      </c>
      <c r="AO2641" s="15">
        <v>42024.86513888889</v>
      </c>
      <c r="AP2641" s="15">
        <v>42054.86513888889</v>
      </c>
      <c r="AU2641" s="3"/>
      <c r="AV2641" s="3"/>
      <c r="AW2641" s="6"/>
      <c r="AX2641" s="8"/>
      <c r="BJ2641" s="10"/>
      <c r="BL2641" s="15"/>
      <c r="BM2641" s="15"/>
    </row>
    <row r="2642" spans="1:65" ht="12.75" hidden="1" customHeight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  <c r="W2642">
        <v>2640</v>
      </c>
      <c r="X2642" s="3" t="s">
        <v>2640</v>
      </c>
      <c r="Y2642" s="3" t="s">
        <v>6750</v>
      </c>
      <c r="Z2642" s="6">
        <v>3000</v>
      </c>
      <c r="AA2642" s="8">
        <v>3170</v>
      </c>
      <c r="AB2642" t="s">
        <v>8218</v>
      </c>
      <c r="AC2642" t="s">
        <v>8223</v>
      </c>
      <c r="AD2642" t="s">
        <v>8245</v>
      </c>
      <c r="AE2642">
        <v>1433735474</v>
      </c>
      <c r="AF2642">
        <v>1428551474</v>
      </c>
      <c r="AG2642" t="b">
        <v>0</v>
      </c>
      <c r="AH2642">
        <v>69</v>
      </c>
      <c r="AI2642" t="b">
        <v>1</v>
      </c>
      <c r="AJ2642" t="s">
        <v>8299</v>
      </c>
      <c r="AK2642">
        <v>106</v>
      </c>
      <c r="AL2642">
        <v>45.94</v>
      </c>
      <c r="AM2642" s="10" t="s">
        <v>8317</v>
      </c>
      <c r="AN2642" t="s">
        <v>8353</v>
      </c>
      <c r="AO2642" s="15">
        <v>42103.160578703704</v>
      </c>
      <c r="AP2642" s="15">
        <v>42163.160578703704</v>
      </c>
      <c r="AU2642" s="3"/>
      <c r="AV2642" s="3"/>
      <c r="AW2642" s="6"/>
      <c r="AX2642" s="8"/>
      <c r="BJ2642" s="10"/>
      <c r="BL2642" s="15"/>
      <c r="BM2642" s="15"/>
    </row>
    <row r="2643" spans="1:65" ht="12.75" hidden="1" customHeight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  <c r="W2643">
        <v>2641</v>
      </c>
      <c r="X2643" s="3" t="s">
        <v>2641</v>
      </c>
      <c r="Y2643" s="3" t="s">
        <v>6751</v>
      </c>
      <c r="Z2643" s="6">
        <v>1500</v>
      </c>
      <c r="AA2643" s="8">
        <v>15</v>
      </c>
      <c r="AB2643" t="s">
        <v>8220</v>
      </c>
      <c r="AC2643" t="s">
        <v>8223</v>
      </c>
      <c r="AD2643" t="s">
        <v>8245</v>
      </c>
      <c r="AE2643">
        <v>1410811740</v>
      </c>
      <c r="AF2643">
        <v>1409341863</v>
      </c>
      <c r="AG2643" t="b">
        <v>0</v>
      </c>
      <c r="AH2643">
        <v>1</v>
      </c>
      <c r="AI2643" t="b">
        <v>0</v>
      </c>
      <c r="AJ2643" t="s">
        <v>8299</v>
      </c>
      <c r="AK2643">
        <v>1</v>
      </c>
      <c r="AL2643">
        <v>15</v>
      </c>
      <c r="AM2643" s="10" t="s">
        <v>8317</v>
      </c>
      <c r="AN2643" t="s">
        <v>8353</v>
      </c>
      <c r="AO2643" s="15">
        <v>41880.827118055553</v>
      </c>
      <c r="AP2643" s="15">
        <v>41897.839583333334</v>
      </c>
      <c r="AU2643" s="3"/>
      <c r="AV2643" s="3"/>
      <c r="AW2643" s="6"/>
      <c r="AX2643" s="8"/>
      <c r="BJ2643" s="10"/>
      <c r="BL2643" s="15"/>
      <c r="BM2643" s="15"/>
    </row>
    <row r="2644" spans="1:65" ht="12.75" hidden="1" customHeight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  <c r="W2644">
        <v>2642</v>
      </c>
      <c r="X2644" s="3" t="s">
        <v>2642</v>
      </c>
      <c r="Y2644" s="3" t="s">
        <v>6752</v>
      </c>
      <c r="Z2644" s="6">
        <v>500000</v>
      </c>
      <c r="AA2644" s="8">
        <v>0</v>
      </c>
      <c r="AB2644" t="s">
        <v>8220</v>
      </c>
      <c r="AC2644" t="s">
        <v>8235</v>
      </c>
      <c r="AD2644" t="s">
        <v>8248</v>
      </c>
      <c r="AE2644">
        <v>1468565820</v>
      </c>
      <c r="AF2644">
        <v>1465970108</v>
      </c>
      <c r="AG2644" t="b">
        <v>0</v>
      </c>
      <c r="AH2644">
        <v>0</v>
      </c>
      <c r="AI2644" t="b">
        <v>0</v>
      </c>
      <c r="AJ2644" t="s">
        <v>8299</v>
      </c>
      <c r="AK2644">
        <v>0</v>
      </c>
      <c r="AL2644">
        <v>0</v>
      </c>
      <c r="AM2644" s="10" t="s">
        <v>8317</v>
      </c>
      <c r="AN2644" t="s">
        <v>8353</v>
      </c>
      <c r="AO2644" s="15">
        <v>42536.246620370366</v>
      </c>
      <c r="AP2644" s="15">
        <v>42566.289583333331</v>
      </c>
      <c r="AU2644" s="3"/>
      <c r="AV2644" s="3"/>
      <c r="AW2644" s="6"/>
      <c r="AX2644" s="8"/>
      <c r="BJ2644" s="10"/>
      <c r="BL2644" s="15"/>
      <c r="BM2644" s="15"/>
    </row>
    <row r="2645" spans="1:65" ht="12.75" hidden="1" customHeight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  <c r="W2645">
        <v>2643</v>
      </c>
      <c r="X2645" s="3" t="s">
        <v>2643</v>
      </c>
      <c r="Y2645" s="3" t="s">
        <v>6753</v>
      </c>
      <c r="Z2645" s="6">
        <v>1000000</v>
      </c>
      <c r="AA2645" s="8">
        <v>335597.31</v>
      </c>
      <c r="AB2645" t="s">
        <v>8219</v>
      </c>
      <c r="AC2645" t="s">
        <v>8223</v>
      </c>
      <c r="AD2645" t="s">
        <v>8245</v>
      </c>
      <c r="AE2645">
        <v>1482307140</v>
      </c>
      <c r="AF2645">
        <v>1479218315</v>
      </c>
      <c r="AG2645" t="b">
        <v>1</v>
      </c>
      <c r="AH2645">
        <v>1501</v>
      </c>
      <c r="AI2645" t="b">
        <v>0</v>
      </c>
      <c r="AJ2645" t="s">
        <v>8299</v>
      </c>
      <c r="AK2645">
        <v>34</v>
      </c>
      <c r="AL2645">
        <v>223.58</v>
      </c>
      <c r="AM2645" s="10" t="s">
        <v>8317</v>
      </c>
      <c r="AN2645" t="s">
        <v>8353</v>
      </c>
      <c r="AO2645" s="15">
        <v>42689.582349537035</v>
      </c>
      <c r="AP2645" s="15">
        <v>42725.332638888889</v>
      </c>
      <c r="AU2645" s="3"/>
      <c r="AV2645" s="3"/>
      <c r="AW2645" s="6"/>
      <c r="AX2645" s="8"/>
      <c r="BJ2645" s="10"/>
      <c r="BL2645" s="15"/>
      <c r="BM2645" s="15"/>
    </row>
    <row r="2646" spans="1:65" ht="12.75" hidden="1" customHeight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  <c r="W2646">
        <v>2644</v>
      </c>
      <c r="X2646" s="3" t="s">
        <v>2644</v>
      </c>
      <c r="Y2646" s="3" t="s">
        <v>6754</v>
      </c>
      <c r="Z2646" s="6">
        <v>100000</v>
      </c>
      <c r="AA2646" s="8">
        <v>2053</v>
      </c>
      <c r="AB2646" t="s">
        <v>8219</v>
      </c>
      <c r="AC2646" t="s">
        <v>8223</v>
      </c>
      <c r="AD2646" t="s">
        <v>8245</v>
      </c>
      <c r="AE2646">
        <v>1489172435</v>
      </c>
      <c r="AF2646">
        <v>1486580435</v>
      </c>
      <c r="AG2646" t="b">
        <v>1</v>
      </c>
      <c r="AH2646">
        <v>52</v>
      </c>
      <c r="AI2646" t="b">
        <v>0</v>
      </c>
      <c r="AJ2646" t="s">
        <v>8299</v>
      </c>
      <c r="AK2646">
        <v>2</v>
      </c>
      <c r="AL2646">
        <v>39.479999999999997</v>
      </c>
      <c r="AM2646" s="10" t="s">
        <v>8317</v>
      </c>
      <c r="AN2646" t="s">
        <v>8353</v>
      </c>
      <c r="AO2646" s="15">
        <v>42774.792071759264</v>
      </c>
      <c r="AP2646" s="15">
        <v>42804.792071759264</v>
      </c>
      <c r="AU2646" s="3"/>
      <c r="AV2646" s="3"/>
      <c r="AW2646" s="6"/>
      <c r="AX2646" s="8"/>
      <c r="BJ2646" s="10"/>
      <c r="BL2646" s="15"/>
      <c r="BM2646" s="15"/>
    </row>
    <row r="2647" spans="1:65" ht="12.75" hidden="1" customHeight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  <c r="W2647">
        <v>2645</v>
      </c>
      <c r="X2647" s="3" t="s">
        <v>2645</v>
      </c>
      <c r="Y2647" s="3" t="s">
        <v>6755</v>
      </c>
      <c r="Z2647" s="6">
        <v>20000</v>
      </c>
      <c r="AA2647" s="8">
        <v>2100</v>
      </c>
      <c r="AB2647" t="s">
        <v>8219</v>
      </c>
      <c r="AC2647" t="s">
        <v>8225</v>
      </c>
      <c r="AD2647" t="s">
        <v>8247</v>
      </c>
      <c r="AE2647">
        <v>1415481203</v>
      </c>
      <c r="AF2647">
        <v>1412885603</v>
      </c>
      <c r="AG2647" t="b">
        <v>1</v>
      </c>
      <c r="AH2647">
        <v>23</v>
      </c>
      <c r="AI2647" t="b">
        <v>0</v>
      </c>
      <c r="AJ2647" t="s">
        <v>8299</v>
      </c>
      <c r="AK2647">
        <v>11</v>
      </c>
      <c r="AL2647">
        <v>91.3</v>
      </c>
      <c r="AM2647" s="10" t="s">
        <v>8317</v>
      </c>
      <c r="AN2647" t="s">
        <v>8353</v>
      </c>
      <c r="AO2647" s="15">
        <v>41921.842627314814</v>
      </c>
      <c r="AP2647" s="15">
        <v>41951.884293981479</v>
      </c>
      <c r="AU2647" s="3"/>
      <c r="AV2647" s="3"/>
      <c r="AW2647" s="6"/>
      <c r="AX2647" s="8"/>
      <c r="BJ2647" s="10"/>
      <c r="BL2647" s="15"/>
      <c r="BM2647" s="15"/>
    </row>
    <row r="2648" spans="1:65" ht="12.75" hidden="1" customHeight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  <c r="W2648">
        <v>2646</v>
      </c>
      <c r="X2648" s="3" t="s">
        <v>2646</v>
      </c>
      <c r="Y2648" s="3" t="s">
        <v>6756</v>
      </c>
      <c r="Z2648" s="6">
        <v>500000</v>
      </c>
      <c r="AA2648" s="8">
        <v>42086.42</v>
      </c>
      <c r="AB2648" t="s">
        <v>8219</v>
      </c>
      <c r="AC2648" t="s">
        <v>8223</v>
      </c>
      <c r="AD2648" t="s">
        <v>8245</v>
      </c>
      <c r="AE2648">
        <v>1441783869</v>
      </c>
      <c r="AF2648">
        <v>1439191869</v>
      </c>
      <c r="AG2648" t="b">
        <v>1</v>
      </c>
      <c r="AH2648">
        <v>535</v>
      </c>
      <c r="AI2648" t="b">
        <v>0</v>
      </c>
      <c r="AJ2648" t="s">
        <v>8299</v>
      </c>
      <c r="AK2648">
        <v>8</v>
      </c>
      <c r="AL2648">
        <v>78.67</v>
      </c>
      <c r="AM2648" s="10" t="s">
        <v>8317</v>
      </c>
      <c r="AN2648" t="s">
        <v>8353</v>
      </c>
      <c r="AO2648" s="15">
        <v>42226.313298611116</v>
      </c>
      <c r="AP2648" s="15">
        <v>42256.313298611116</v>
      </c>
      <c r="AU2648" s="3"/>
      <c r="AV2648" s="3"/>
      <c r="AW2648" s="6"/>
      <c r="AX2648" s="8"/>
      <c r="BJ2648" s="10"/>
      <c r="BL2648" s="15"/>
      <c r="BM2648" s="15"/>
    </row>
    <row r="2649" spans="1:65" ht="12.75" hidden="1" customHeight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  <c r="W2649">
        <v>2647</v>
      </c>
      <c r="X2649" s="3" t="s">
        <v>2647</v>
      </c>
      <c r="Y2649" s="3" t="s">
        <v>6757</v>
      </c>
      <c r="Z2649" s="6">
        <v>2500</v>
      </c>
      <c r="AA2649" s="8">
        <v>36</v>
      </c>
      <c r="AB2649" t="s">
        <v>8219</v>
      </c>
      <c r="AC2649" t="s">
        <v>8228</v>
      </c>
      <c r="AD2649" t="s">
        <v>8250</v>
      </c>
      <c r="AE2649">
        <v>1439533019</v>
      </c>
      <c r="AF2649">
        <v>1436941019</v>
      </c>
      <c r="AG2649" t="b">
        <v>0</v>
      </c>
      <c r="AH2649">
        <v>3</v>
      </c>
      <c r="AI2649" t="b">
        <v>0</v>
      </c>
      <c r="AJ2649" t="s">
        <v>8299</v>
      </c>
      <c r="AK2649">
        <v>1</v>
      </c>
      <c r="AL2649">
        <v>12</v>
      </c>
      <c r="AM2649" s="10" t="s">
        <v>8317</v>
      </c>
      <c r="AN2649" t="s">
        <v>8353</v>
      </c>
      <c r="AO2649" s="15">
        <v>42200.261793981481</v>
      </c>
      <c r="AP2649" s="15">
        <v>42230.261793981481</v>
      </c>
      <c r="AU2649" s="3"/>
      <c r="AV2649" s="3"/>
      <c r="AW2649" s="6"/>
      <c r="AX2649" s="8"/>
      <c r="BJ2649" s="10"/>
      <c r="BL2649" s="15"/>
      <c r="BM2649" s="15"/>
    </row>
    <row r="2650" spans="1:65" ht="12.75" hidden="1" customHeight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  <c r="W2650">
        <v>2648</v>
      </c>
      <c r="X2650" s="3" t="s">
        <v>2648</v>
      </c>
      <c r="Y2650" s="3" t="s">
        <v>6758</v>
      </c>
      <c r="Z2650" s="6">
        <v>12000</v>
      </c>
      <c r="AA2650" s="8">
        <v>106</v>
      </c>
      <c r="AB2650" t="s">
        <v>8219</v>
      </c>
      <c r="AC2650" t="s">
        <v>8223</v>
      </c>
      <c r="AD2650" t="s">
        <v>8245</v>
      </c>
      <c r="AE2650">
        <v>1457543360</v>
      </c>
      <c r="AF2650">
        <v>1454951360</v>
      </c>
      <c r="AG2650" t="b">
        <v>0</v>
      </c>
      <c r="AH2650">
        <v>6</v>
      </c>
      <c r="AI2650" t="b">
        <v>0</v>
      </c>
      <c r="AJ2650" t="s">
        <v>8299</v>
      </c>
      <c r="AK2650">
        <v>1</v>
      </c>
      <c r="AL2650">
        <v>17.670000000000002</v>
      </c>
      <c r="AM2650" s="10" t="s">
        <v>8317</v>
      </c>
      <c r="AN2650" t="s">
        <v>8353</v>
      </c>
      <c r="AO2650" s="15">
        <v>42408.714814814812</v>
      </c>
      <c r="AP2650" s="15">
        <v>42438.714814814812</v>
      </c>
      <c r="AU2650" s="3"/>
      <c r="AV2650" s="3"/>
      <c r="AW2650" s="6"/>
      <c r="AX2650" s="8"/>
      <c r="BJ2650" s="10"/>
      <c r="BL2650" s="15"/>
      <c r="BM2650" s="15"/>
    </row>
    <row r="2651" spans="1:65" ht="12.75" hidden="1" customHeight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  <c r="W2651">
        <v>2649</v>
      </c>
      <c r="X2651" s="3" t="s">
        <v>2649</v>
      </c>
      <c r="Y2651" s="3" t="s">
        <v>6759</v>
      </c>
      <c r="Z2651" s="6">
        <v>125000</v>
      </c>
      <c r="AA2651" s="8">
        <v>124</v>
      </c>
      <c r="AB2651" t="s">
        <v>8219</v>
      </c>
      <c r="AC2651" t="s">
        <v>8223</v>
      </c>
      <c r="AD2651" t="s">
        <v>8245</v>
      </c>
      <c r="AE2651">
        <v>1454370941</v>
      </c>
      <c r="AF2651">
        <v>1449186941</v>
      </c>
      <c r="AG2651" t="b">
        <v>0</v>
      </c>
      <c r="AH2651">
        <v>3</v>
      </c>
      <c r="AI2651" t="b">
        <v>0</v>
      </c>
      <c r="AJ2651" t="s">
        <v>8299</v>
      </c>
      <c r="AK2651">
        <v>0</v>
      </c>
      <c r="AL2651">
        <v>41.33</v>
      </c>
      <c r="AM2651" s="10" t="s">
        <v>8317</v>
      </c>
      <c r="AN2651" t="s">
        <v>8353</v>
      </c>
      <c r="AO2651" s="15">
        <v>42341.99700231482</v>
      </c>
      <c r="AP2651" s="15">
        <v>42401.99700231482</v>
      </c>
      <c r="AU2651" s="3"/>
      <c r="AV2651" s="3"/>
      <c r="AW2651" s="6"/>
      <c r="AX2651" s="8"/>
      <c r="BJ2651" s="10"/>
      <c r="BL2651" s="15"/>
      <c r="BM2651" s="15"/>
    </row>
    <row r="2652" spans="1:65" ht="12.75" hidden="1" customHeight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  <c r="W2652">
        <v>2650</v>
      </c>
      <c r="X2652" s="3" t="s">
        <v>2650</v>
      </c>
      <c r="Y2652" s="3" t="s">
        <v>6760</v>
      </c>
      <c r="Z2652" s="6">
        <v>60000</v>
      </c>
      <c r="AA2652" s="8">
        <v>358</v>
      </c>
      <c r="AB2652" t="s">
        <v>8219</v>
      </c>
      <c r="AC2652" t="s">
        <v>8223</v>
      </c>
      <c r="AD2652" t="s">
        <v>8245</v>
      </c>
      <c r="AE2652">
        <v>1482332343</v>
      </c>
      <c r="AF2652">
        <v>1479740343</v>
      </c>
      <c r="AG2652" t="b">
        <v>0</v>
      </c>
      <c r="AH2652">
        <v>5</v>
      </c>
      <c r="AI2652" t="b">
        <v>0</v>
      </c>
      <c r="AJ2652" t="s">
        <v>8299</v>
      </c>
      <c r="AK2652">
        <v>1</v>
      </c>
      <c r="AL2652">
        <v>71.599999999999994</v>
      </c>
      <c r="AM2652" s="10" t="s">
        <v>8317</v>
      </c>
      <c r="AN2652" t="s">
        <v>8353</v>
      </c>
      <c r="AO2652" s="15">
        <v>42695.624340277776</v>
      </c>
      <c r="AP2652" s="15">
        <v>42725.624340277776</v>
      </c>
      <c r="AU2652" s="3"/>
      <c r="AV2652" s="3"/>
      <c r="AW2652" s="6"/>
      <c r="AX2652" s="8"/>
      <c r="BJ2652" s="10"/>
      <c r="BL2652" s="15"/>
      <c r="BM2652" s="15"/>
    </row>
    <row r="2653" spans="1:65" ht="12.75" hidden="1" customHeight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42355.805659722224</v>
      </c>
      <c r="W2653">
        <v>2651</v>
      </c>
      <c r="X2653" s="3" t="s">
        <v>2651</v>
      </c>
      <c r="Y2653" s="3" t="s">
        <v>6761</v>
      </c>
      <c r="Z2653" s="6">
        <v>280000</v>
      </c>
      <c r="AA2653" s="8">
        <v>5233</v>
      </c>
      <c r="AB2653" t="s">
        <v>8219</v>
      </c>
      <c r="AC2653" t="s">
        <v>8223</v>
      </c>
      <c r="AD2653" t="s">
        <v>8245</v>
      </c>
      <c r="AE2653">
        <v>1450380009</v>
      </c>
      <c r="AF2653">
        <v>1447960809</v>
      </c>
      <c r="AG2653" t="b">
        <v>0</v>
      </c>
      <c r="AH2653">
        <v>17</v>
      </c>
      <c r="AI2653" t="b">
        <v>0</v>
      </c>
      <c r="AJ2653" t="s">
        <v>8299</v>
      </c>
      <c r="AK2653">
        <v>2</v>
      </c>
      <c r="AL2653">
        <v>307.82</v>
      </c>
      <c r="AM2653" s="10" t="s">
        <v>8317</v>
      </c>
      <c r="AN2653" t="s">
        <v>8353</v>
      </c>
      <c r="AO2653" s="15">
        <v>42327.805659722217</v>
      </c>
      <c r="AP2653" s="15">
        <v>42355.805659722224</v>
      </c>
      <c r="AU2653" s="3"/>
      <c r="AV2653" s="3"/>
      <c r="AW2653" s="6"/>
      <c r="AX2653" s="8"/>
      <c r="BJ2653" s="10"/>
      <c r="BL2653" s="15"/>
      <c r="BM2653" s="15"/>
    </row>
    <row r="2654" spans="1:65" ht="12.75" hidden="1" customHeight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  <c r="W2654">
        <v>2652</v>
      </c>
      <c r="X2654" s="3" t="s">
        <v>2652</v>
      </c>
      <c r="Y2654" s="3" t="s">
        <v>6762</v>
      </c>
      <c r="Z2654" s="6">
        <v>100000</v>
      </c>
      <c r="AA2654" s="8">
        <v>885</v>
      </c>
      <c r="AB2654" t="s">
        <v>8219</v>
      </c>
      <c r="AC2654" t="s">
        <v>8225</v>
      </c>
      <c r="AD2654" t="s">
        <v>8247</v>
      </c>
      <c r="AE2654">
        <v>1418183325</v>
      </c>
      <c r="AF2654">
        <v>1415591325</v>
      </c>
      <c r="AG2654" t="b">
        <v>0</v>
      </c>
      <c r="AH2654">
        <v>11</v>
      </c>
      <c r="AI2654" t="b">
        <v>0</v>
      </c>
      <c r="AJ2654" t="s">
        <v>8299</v>
      </c>
      <c r="AK2654">
        <v>1</v>
      </c>
      <c r="AL2654">
        <v>80.45</v>
      </c>
      <c r="AM2654" s="10" t="s">
        <v>8317</v>
      </c>
      <c r="AN2654" t="s">
        <v>8353</v>
      </c>
      <c r="AO2654" s="15">
        <v>41953.158854166672</v>
      </c>
      <c r="AP2654" s="15">
        <v>41983.158854166672</v>
      </c>
      <c r="AU2654" s="3"/>
      <c r="AV2654" s="3"/>
      <c r="AW2654" s="6"/>
      <c r="AX2654" s="8"/>
      <c r="BJ2654" s="10"/>
      <c r="BL2654" s="15"/>
      <c r="BM2654" s="15"/>
    </row>
    <row r="2655" spans="1:65" ht="12.75" hidden="1" customHeight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  <c r="W2655">
        <v>2653</v>
      </c>
      <c r="X2655" s="3" t="s">
        <v>2653</v>
      </c>
      <c r="Y2655" s="3" t="s">
        <v>6763</v>
      </c>
      <c r="Z2655" s="6">
        <v>51000</v>
      </c>
      <c r="AA2655" s="8">
        <v>5876</v>
      </c>
      <c r="AB2655" t="s">
        <v>8219</v>
      </c>
      <c r="AC2655" t="s">
        <v>8223</v>
      </c>
      <c r="AD2655" t="s">
        <v>8245</v>
      </c>
      <c r="AE2655">
        <v>1402632000</v>
      </c>
      <c r="AF2655">
        <v>1399909127</v>
      </c>
      <c r="AG2655" t="b">
        <v>0</v>
      </c>
      <c r="AH2655">
        <v>70</v>
      </c>
      <c r="AI2655" t="b">
        <v>0</v>
      </c>
      <c r="AJ2655" t="s">
        <v>8299</v>
      </c>
      <c r="AK2655">
        <v>12</v>
      </c>
      <c r="AL2655">
        <v>83.94</v>
      </c>
      <c r="AM2655" s="10" t="s">
        <v>8317</v>
      </c>
      <c r="AN2655" t="s">
        <v>8353</v>
      </c>
      <c r="AO2655" s="15">
        <v>41771.651932870373</v>
      </c>
      <c r="AP2655" s="15">
        <v>41803.166666666664</v>
      </c>
      <c r="AU2655" s="3"/>
      <c r="AV2655" s="3"/>
      <c r="AW2655" s="6"/>
      <c r="AX2655" s="8"/>
      <c r="BJ2655" s="10"/>
      <c r="BL2655" s="15"/>
      <c r="BM2655" s="15"/>
    </row>
    <row r="2656" spans="1:65" ht="12.75" hidden="1" customHeight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  <c r="W2656">
        <v>2654</v>
      </c>
      <c r="X2656" s="3" t="s">
        <v>2654</v>
      </c>
      <c r="Y2656" s="3" t="s">
        <v>6764</v>
      </c>
      <c r="Z2656" s="6">
        <v>100000</v>
      </c>
      <c r="AA2656" s="8">
        <v>51</v>
      </c>
      <c r="AB2656" t="s">
        <v>8219</v>
      </c>
      <c r="AC2656" t="s">
        <v>8223</v>
      </c>
      <c r="AD2656" t="s">
        <v>8245</v>
      </c>
      <c r="AE2656">
        <v>1429622726</v>
      </c>
      <c r="AF2656">
        <v>1424442326</v>
      </c>
      <c r="AG2656" t="b">
        <v>0</v>
      </c>
      <c r="AH2656">
        <v>6</v>
      </c>
      <c r="AI2656" t="b">
        <v>0</v>
      </c>
      <c r="AJ2656" t="s">
        <v>8299</v>
      </c>
      <c r="AK2656">
        <v>0</v>
      </c>
      <c r="AL2656">
        <v>8.5</v>
      </c>
      <c r="AM2656" s="10" t="s">
        <v>8317</v>
      </c>
      <c r="AN2656" t="s">
        <v>8353</v>
      </c>
      <c r="AO2656" s="15">
        <v>42055.600995370376</v>
      </c>
      <c r="AP2656" s="15">
        <v>42115.559328703705</v>
      </c>
      <c r="AU2656" s="3"/>
      <c r="AV2656" s="3"/>
      <c r="AW2656" s="6"/>
      <c r="AX2656" s="8"/>
      <c r="BJ2656" s="10"/>
      <c r="BL2656" s="15"/>
      <c r="BM2656" s="15"/>
    </row>
    <row r="2657" spans="1:65" ht="12.75" hidden="1" customHeight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  <c r="W2657">
        <v>2655</v>
      </c>
      <c r="X2657" s="3" t="s">
        <v>2655</v>
      </c>
      <c r="Y2657" s="3" t="s">
        <v>6765</v>
      </c>
      <c r="Z2657" s="6">
        <v>15000</v>
      </c>
      <c r="AA2657" s="8">
        <v>3155</v>
      </c>
      <c r="AB2657" t="s">
        <v>8219</v>
      </c>
      <c r="AC2657" t="s">
        <v>8223</v>
      </c>
      <c r="AD2657" t="s">
        <v>8245</v>
      </c>
      <c r="AE2657">
        <v>1455048000</v>
      </c>
      <c r="AF2657">
        <v>1452631647</v>
      </c>
      <c r="AG2657" t="b">
        <v>0</v>
      </c>
      <c r="AH2657">
        <v>43</v>
      </c>
      <c r="AI2657" t="b">
        <v>0</v>
      </c>
      <c r="AJ2657" t="s">
        <v>8299</v>
      </c>
      <c r="AK2657">
        <v>21</v>
      </c>
      <c r="AL2657">
        <v>73.37</v>
      </c>
      <c r="AM2657" s="10" t="s">
        <v>8317</v>
      </c>
      <c r="AN2657" t="s">
        <v>8353</v>
      </c>
      <c r="AO2657" s="15">
        <v>42381.866284722222</v>
      </c>
      <c r="AP2657" s="15">
        <v>42409.833333333328</v>
      </c>
      <c r="AU2657" s="3"/>
      <c r="AV2657" s="3"/>
      <c r="AW2657" s="6"/>
      <c r="AX2657" s="8"/>
      <c r="BJ2657" s="10"/>
      <c r="BL2657" s="15"/>
      <c r="BM2657" s="15"/>
    </row>
    <row r="2658" spans="1:65" ht="12.75" hidden="1" customHeight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  <c r="W2658">
        <v>2656</v>
      </c>
      <c r="X2658" s="3" t="s">
        <v>2656</v>
      </c>
      <c r="Y2658" s="3" t="s">
        <v>6766</v>
      </c>
      <c r="Z2658" s="6">
        <v>150000</v>
      </c>
      <c r="AA2658" s="8">
        <v>17155</v>
      </c>
      <c r="AB2658" t="s">
        <v>8219</v>
      </c>
      <c r="AC2658" t="s">
        <v>8223</v>
      </c>
      <c r="AD2658" t="s">
        <v>8245</v>
      </c>
      <c r="AE2658">
        <v>1489345200</v>
      </c>
      <c r="AF2658">
        <v>1485966688</v>
      </c>
      <c r="AG2658" t="b">
        <v>0</v>
      </c>
      <c r="AH2658">
        <v>152</v>
      </c>
      <c r="AI2658" t="b">
        <v>0</v>
      </c>
      <c r="AJ2658" t="s">
        <v>8299</v>
      </c>
      <c r="AK2658">
        <v>11</v>
      </c>
      <c r="AL2658">
        <v>112.86</v>
      </c>
      <c r="AM2658" s="10" t="s">
        <v>8317</v>
      </c>
      <c r="AN2658" t="s">
        <v>8353</v>
      </c>
      <c r="AO2658" s="15">
        <v>42767.688518518517</v>
      </c>
      <c r="AP2658" s="15">
        <v>42806.791666666672</v>
      </c>
      <c r="AU2658" s="3"/>
      <c r="AV2658" s="3"/>
      <c r="AW2658" s="6"/>
      <c r="AX2658" s="8"/>
      <c r="BJ2658" s="10"/>
      <c r="BL2658" s="15"/>
      <c r="BM2658" s="15"/>
    </row>
    <row r="2659" spans="1:65" ht="12.75" hidden="1" customHeight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  <c r="W2659">
        <v>2657</v>
      </c>
      <c r="X2659" s="3" t="s">
        <v>2657</v>
      </c>
      <c r="Y2659" s="3" t="s">
        <v>6767</v>
      </c>
      <c r="Z2659" s="6">
        <v>30000</v>
      </c>
      <c r="AA2659" s="8">
        <v>5621.38</v>
      </c>
      <c r="AB2659" t="s">
        <v>8219</v>
      </c>
      <c r="AC2659" t="s">
        <v>8223</v>
      </c>
      <c r="AD2659" t="s">
        <v>8245</v>
      </c>
      <c r="AE2659">
        <v>1470187800</v>
      </c>
      <c r="AF2659">
        <v>1467325053</v>
      </c>
      <c r="AG2659" t="b">
        <v>0</v>
      </c>
      <c r="AH2659">
        <v>59</v>
      </c>
      <c r="AI2659" t="b">
        <v>0</v>
      </c>
      <c r="AJ2659" t="s">
        <v>8299</v>
      </c>
      <c r="AK2659">
        <v>19</v>
      </c>
      <c r="AL2659">
        <v>95.28</v>
      </c>
      <c r="AM2659" s="10" t="s">
        <v>8317</v>
      </c>
      <c r="AN2659" t="s">
        <v>8353</v>
      </c>
      <c r="AO2659" s="15">
        <v>42551.928854166668</v>
      </c>
      <c r="AP2659" s="15">
        <v>42585.0625</v>
      </c>
      <c r="AU2659" s="3"/>
      <c r="AV2659" s="3"/>
      <c r="AW2659" s="6"/>
      <c r="AX2659" s="8"/>
      <c r="BJ2659" s="10"/>
      <c r="BL2659" s="15"/>
      <c r="BM2659" s="15"/>
    </row>
    <row r="2660" spans="1:65" ht="12.75" hidden="1" customHeight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42581.884189814809</v>
      </c>
      <c r="W2660">
        <v>2658</v>
      </c>
      <c r="X2660" s="3" t="s">
        <v>2658</v>
      </c>
      <c r="Y2660" s="3" t="s">
        <v>6768</v>
      </c>
      <c r="Z2660" s="6">
        <v>98000</v>
      </c>
      <c r="AA2660" s="8">
        <v>91</v>
      </c>
      <c r="AB2660" t="s">
        <v>8219</v>
      </c>
      <c r="AC2660" t="s">
        <v>8223</v>
      </c>
      <c r="AD2660" t="s">
        <v>8245</v>
      </c>
      <c r="AE2660">
        <v>1469913194</v>
      </c>
      <c r="AF2660">
        <v>1467321194</v>
      </c>
      <c r="AG2660" t="b">
        <v>0</v>
      </c>
      <c r="AH2660">
        <v>4</v>
      </c>
      <c r="AI2660" t="b">
        <v>0</v>
      </c>
      <c r="AJ2660" t="s">
        <v>8299</v>
      </c>
      <c r="AK2660">
        <v>0</v>
      </c>
      <c r="AL2660">
        <v>22.75</v>
      </c>
      <c r="AM2660" s="10" t="s">
        <v>8317</v>
      </c>
      <c r="AN2660" t="s">
        <v>8353</v>
      </c>
      <c r="AO2660" s="15">
        <v>42551.884189814817</v>
      </c>
      <c r="AP2660" s="15">
        <v>42581.884189814809</v>
      </c>
      <c r="AU2660" s="3"/>
      <c r="AV2660" s="3"/>
      <c r="AW2660" s="6"/>
      <c r="AX2660" s="8"/>
      <c r="BJ2660" s="10"/>
      <c r="BL2660" s="15"/>
      <c r="BM2660" s="15"/>
    </row>
    <row r="2661" spans="1:65" ht="12.75" hidden="1" customHeight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42112.069560185184</v>
      </c>
      <c r="W2661">
        <v>2659</v>
      </c>
      <c r="X2661" s="3" t="s">
        <v>2659</v>
      </c>
      <c r="Y2661" s="3" t="s">
        <v>6769</v>
      </c>
      <c r="Z2661" s="6">
        <v>49000</v>
      </c>
      <c r="AA2661" s="8">
        <v>1333</v>
      </c>
      <c r="AB2661" t="s">
        <v>8219</v>
      </c>
      <c r="AC2661" t="s">
        <v>8223</v>
      </c>
      <c r="AD2661" t="s">
        <v>8245</v>
      </c>
      <c r="AE2661">
        <v>1429321210</v>
      </c>
      <c r="AF2661">
        <v>1426729210</v>
      </c>
      <c r="AG2661" t="b">
        <v>0</v>
      </c>
      <c r="AH2661">
        <v>10</v>
      </c>
      <c r="AI2661" t="b">
        <v>0</v>
      </c>
      <c r="AJ2661" t="s">
        <v>8299</v>
      </c>
      <c r="AK2661">
        <v>3</v>
      </c>
      <c r="AL2661">
        <v>133.30000000000001</v>
      </c>
      <c r="AM2661" s="10" t="s">
        <v>8317</v>
      </c>
      <c r="AN2661" t="s">
        <v>8353</v>
      </c>
      <c r="AO2661" s="15">
        <v>42082.069560185191</v>
      </c>
      <c r="AP2661" s="15">
        <v>42112.069560185184</v>
      </c>
      <c r="AU2661" s="3"/>
      <c r="AV2661" s="3"/>
      <c r="AW2661" s="6"/>
      <c r="AX2661" s="8"/>
      <c r="BJ2661" s="10"/>
      <c r="BL2661" s="15"/>
      <c r="BM2661" s="15"/>
    </row>
    <row r="2662" spans="1:65" ht="12.75" hidden="1" customHeight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  <c r="W2662">
        <v>2660</v>
      </c>
      <c r="X2662" s="3" t="s">
        <v>2660</v>
      </c>
      <c r="Y2662" s="3" t="s">
        <v>6770</v>
      </c>
      <c r="Z2662" s="6">
        <v>20000</v>
      </c>
      <c r="AA2662" s="8">
        <v>19</v>
      </c>
      <c r="AB2662" t="s">
        <v>8219</v>
      </c>
      <c r="AC2662" t="s">
        <v>8223</v>
      </c>
      <c r="AD2662" t="s">
        <v>8245</v>
      </c>
      <c r="AE2662">
        <v>1448388418</v>
      </c>
      <c r="AF2662">
        <v>1443200818</v>
      </c>
      <c r="AG2662" t="b">
        <v>0</v>
      </c>
      <c r="AH2662">
        <v>5</v>
      </c>
      <c r="AI2662" t="b">
        <v>0</v>
      </c>
      <c r="AJ2662" t="s">
        <v>8299</v>
      </c>
      <c r="AK2662">
        <v>0</v>
      </c>
      <c r="AL2662">
        <v>3.8</v>
      </c>
      <c r="AM2662" s="10" t="s">
        <v>8317</v>
      </c>
      <c r="AN2662" t="s">
        <v>8353</v>
      </c>
      <c r="AO2662" s="15">
        <v>42272.713171296295</v>
      </c>
      <c r="AP2662" s="15">
        <v>42332.754837962959</v>
      </c>
      <c r="AU2662" s="3"/>
      <c r="AV2662" s="3"/>
      <c r="AW2662" s="6"/>
      <c r="AX2662" s="8"/>
      <c r="BJ2662" s="10"/>
      <c r="BL2662" s="15"/>
      <c r="BM2662" s="15"/>
    </row>
    <row r="2663" spans="1:65" ht="12.75" hidden="1" customHeight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  <c r="W2663">
        <v>2661</v>
      </c>
      <c r="X2663" s="3" t="s">
        <v>2661</v>
      </c>
      <c r="Y2663" s="3" t="s">
        <v>6771</v>
      </c>
      <c r="Z2663" s="6">
        <v>5000</v>
      </c>
      <c r="AA2663" s="8">
        <v>5145</v>
      </c>
      <c r="AB2663" t="s">
        <v>8218</v>
      </c>
      <c r="AC2663" t="s">
        <v>8223</v>
      </c>
      <c r="AD2663" t="s">
        <v>8245</v>
      </c>
      <c r="AE2663">
        <v>1382742010</v>
      </c>
      <c r="AF2663">
        <v>1380150010</v>
      </c>
      <c r="AG2663" t="b">
        <v>0</v>
      </c>
      <c r="AH2663">
        <v>60</v>
      </c>
      <c r="AI2663" t="b">
        <v>1</v>
      </c>
      <c r="AJ2663" t="s">
        <v>8300</v>
      </c>
      <c r="AK2663">
        <v>103</v>
      </c>
      <c r="AL2663">
        <v>85.75</v>
      </c>
      <c r="AM2663" s="10" t="s">
        <v>8317</v>
      </c>
      <c r="AN2663" t="s">
        <v>8354</v>
      </c>
      <c r="AO2663" s="15">
        <v>41542.958449074074</v>
      </c>
      <c r="AP2663" s="15">
        <v>41572.958449074074</v>
      </c>
      <c r="AU2663" s="3"/>
      <c r="AV2663" s="3"/>
      <c r="AW2663" s="6"/>
      <c r="AX2663" s="8"/>
      <c r="BJ2663" s="10"/>
      <c r="BL2663" s="15"/>
      <c r="BM2663" s="15"/>
    </row>
    <row r="2664" spans="1:65" ht="12.75" hidden="1" customHeight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  <c r="W2664">
        <v>2662</v>
      </c>
      <c r="X2664" s="3" t="s">
        <v>2662</v>
      </c>
      <c r="Y2664" s="3" t="s">
        <v>6772</v>
      </c>
      <c r="Z2664" s="6">
        <v>20000</v>
      </c>
      <c r="AA2664" s="8">
        <v>21360</v>
      </c>
      <c r="AB2664" t="s">
        <v>8218</v>
      </c>
      <c r="AC2664" t="s">
        <v>8223</v>
      </c>
      <c r="AD2664" t="s">
        <v>8245</v>
      </c>
      <c r="AE2664">
        <v>1440179713</v>
      </c>
      <c r="AF2664">
        <v>1437587713</v>
      </c>
      <c r="AG2664" t="b">
        <v>0</v>
      </c>
      <c r="AH2664">
        <v>80</v>
      </c>
      <c r="AI2664" t="b">
        <v>1</v>
      </c>
      <c r="AJ2664" t="s">
        <v>8300</v>
      </c>
      <c r="AK2664">
        <v>107</v>
      </c>
      <c r="AL2664">
        <v>267</v>
      </c>
      <c r="AM2664" s="10" t="s">
        <v>8317</v>
      </c>
      <c r="AN2664" t="s">
        <v>8354</v>
      </c>
      <c r="AO2664" s="15">
        <v>42207.746678240743</v>
      </c>
      <c r="AP2664" s="15">
        <v>42237.746678240743</v>
      </c>
      <c r="AU2664" s="3"/>
      <c r="AV2664" s="3"/>
      <c r="AW2664" s="6"/>
      <c r="AX2664" s="8"/>
      <c r="BJ2664" s="10"/>
      <c r="BL2664" s="15"/>
      <c r="BM2664" s="15"/>
    </row>
    <row r="2665" spans="1:65" ht="12.75" hidden="1" customHeight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  <c r="W2665">
        <v>2663</v>
      </c>
      <c r="X2665" s="3" t="s">
        <v>2663</v>
      </c>
      <c r="Y2665" s="3" t="s">
        <v>6773</v>
      </c>
      <c r="Z2665" s="6">
        <v>20000</v>
      </c>
      <c r="AA2665" s="8">
        <v>20919.25</v>
      </c>
      <c r="AB2665" t="s">
        <v>8218</v>
      </c>
      <c r="AC2665" t="s">
        <v>8228</v>
      </c>
      <c r="AD2665" t="s">
        <v>8250</v>
      </c>
      <c r="AE2665">
        <v>1441378800</v>
      </c>
      <c r="AF2665">
        <v>1438873007</v>
      </c>
      <c r="AG2665" t="b">
        <v>0</v>
      </c>
      <c r="AH2665">
        <v>56</v>
      </c>
      <c r="AI2665" t="b">
        <v>1</v>
      </c>
      <c r="AJ2665" t="s">
        <v>8300</v>
      </c>
      <c r="AK2665">
        <v>105</v>
      </c>
      <c r="AL2665">
        <v>373.56</v>
      </c>
      <c r="AM2665" s="10" t="s">
        <v>8317</v>
      </c>
      <c r="AN2665" t="s">
        <v>8354</v>
      </c>
      <c r="AO2665" s="15">
        <v>42222.622766203705</v>
      </c>
      <c r="AP2665" s="15">
        <v>42251.625</v>
      </c>
      <c r="AU2665" s="3"/>
      <c r="AV2665" s="3"/>
      <c r="AW2665" s="6"/>
      <c r="AX2665" s="8"/>
      <c r="BJ2665" s="10"/>
      <c r="BL2665" s="15"/>
      <c r="BM2665" s="15"/>
    </row>
    <row r="2666" spans="1:65" ht="12.75" hidden="1" customHeight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  <c r="W2666">
        <v>2664</v>
      </c>
      <c r="X2666" s="3" t="s">
        <v>2664</v>
      </c>
      <c r="Y2666" s="3" t="s">
        <v>6774</v>
      </c>
      <c r="Z2666" s="6">
        <v>17500</v>
      </c>
      <c r="AA2666" s="8">
        <v>18100</v>
      </c>
      <c r="AB2666" t="s">
        <v>8218</v>
      </c>
      <c r="AC2666" t="s">
        <v>8223</v>
      </c>
      <c r="AD2666" t="s">
        <v>8245</v>
      </c>
      <c r="AE2666">
        <v>1449644340</v>
      </c>
      <c r="AF2666">
        <v>1446683797</v>
      </c>
      <c r="AG2666" t="b">
        <v>0</v>
      </c>
      <c r="AH2666">
        <v>104</v>
      </c>
      <c r="AI2666" t="b">
        <v>1</v>
      </c>
      <c r="AJ2666" t="s">
        <v>8300</v>
      </c>
      <c r="AK2666">
        <v>103</v>
      </c>
      <c r="AL2666">
        <v>174.04</v>
      </c>
      <c r="AM2666" s="10" t="s">
        <v>8317</v>
      </c>
      <c r="AN2666" t="s">
        <v>8354</v>
      </c>
      <c r="AO2666" s="15">
        <v>42313.02542824074</v>
      </c>
      <c r="AP2666" s="15">
        <v>42347.290972222225</v>
      </c>
      <c r="AU2666" s="3"/>
      <c r="AV2666" s="3"/>
      <c r="AW2666" s="6"/>
      <c r="AX2666" s="8"/>
      <c r="BJ2666" s="10"/>
      <c r="BL2666" s="15"/>
      <c r="BM2666" s="15"/>
    </row>
    <row r="2667" spans="1:65" ht="12.75" hidden="1" customHeight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  <c r="W2667">
        <v>2665</v>
      </c>
      <c r="X2667" s="3" t="s">
        <v>2665</v>
      </c>
      <c r="Y2667" s="3" t="s">
        <v>6775</v>
      </c>
      <c r="Z2667" s="6">
        <v>3500</v>
      </c>
      <c r="AA2667" s="8">
        <v>4310</v>
      </c>
      <c r="AB2667" t="s">
        <v>8218</v>
      </c>
      <c r="AC2667" t="s">
        <v>8223</v>
      </c>
      <c r="AD2667" t="s">
        <v>8245</v>
      </c>
      <c r="AE2667">
        <v>1430774974</v>
      </c>
      <c r="AF2667">
        <v>1426886974</v>
      </c>
      <c r="AG2667" t="b">
        <v>0</v>
      </c>
      <c r="AH2667">
        <v>46</v>
      </c>
      <c r="AI2667" t="b">
        <v>1</v>
      </c>
      <c r="AJ2667" t="s">
        <v>8300</v>
      </c>
      <c r="AK2667">
        <v>123</v>
      </c>
      <c r="AL2667">
        <v>93.7</v>
      </c>
      <c r="AM2667" s="10" t="s">
        <v>8317</v>
      </c>
      <c r="AN2667" t="s">
        <v>8354</v>
      </c>
      <c r="AO2667" s="15">
        <v>42083.895532407405</v>
      </c>
      <c r="AP2667" s="15">
        <v>42128.895532407405</v>
      </c>
      <c r="AU2667" s="3"/>
      <c r="AV2667" s="3"/>
      <c r="AW2667" s="6"/>
      <c r="AX2667" s="8"/>
      <c r="BJ2667" s="10"/>
      <c r="BL2667" s="15"/>
      <c r="BM2667" s="15"/>
    </row>
    <row r="2668" spans="1:65" ht="12.75" hidden="1" customHeight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  <c r="W2668">
        <v>2666</v>
      </c>
      <c r="X2668" s="3" t="s">
        <v>2666</v>
      </c>
      <c r="Y2668" s="3" t="s">
        <v>6776</v>
      </c>
      <c r="Z2668" s="6">
        <v>10000</v>
      </c>
      <c r="AA2668" s="8">
        <v>15929.51</v>
      </c>
      <c r="AB2668" t="s">
        <v>8218</v>
      </c>
      <c r="AC2668" t="s">
        <v>8223</v>
      </c>
      <c r="AD2668" t="s">
        <v>8245</v>
      </c>
      <c r="AE2668">
        <v>1443214800</v>
      </c>
      <c r="AF2668">
        <v>1440008439</v>
      </c>
      <c r="AG2668" t="b">
        <v>0</v>
      </c>
      <c r="AH2668">
        <v>206</v>
      </c>
      <c r="AI2668" t="b">
        <v>1</v>
      </c>
      <c r="AJ2668" t="s">
        <v>8300</v>
      </c>
      <c r="AK2668">
        <v>159</v>
      </c>
      <c r="AL2668">
        <v>77.33</v>
      </c>
      <c r="AM2668" s="10" t="s">
        <v>8317</v>
      </c>
      <c r="AN2668" t="s">
        <v>8354</v>
      </c>
      <c r="AO2668" s="15">
        <v>42235.764340277776</v>
      </c>
      <c r="AP2668" s="15">
        <v>42272.875</v>
      </c>
      <c r="AU2668" s="3"/>
      <c r="AV2668" s="3"/>
      <c r="AW2668" s="6"/>
      <c r="AX2668" s="8"/>
      <c r="BJ2668" s="10"/>
      <c r="BL2668" s="15"/>
      <c r="BM2668" s="15"/>
    </row>
    <row r="2669" spans="1:65" ht="12.75" hidden="1" customHeight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  <c r="W2669">
        <v>2667</v>
      </c>
      <c r="X2669" s="3" t="s">
        <v>2667</v>
      </c>
      <c r="Y2669" s="3" t="s">
        <v>6777</v>
      </c>
      <c r="Z2669" s="6">
        <v>1500</v>
      </c>
      <c r="AA2669" s="8">
        <v>1660</v>
      </c>
      <c r="AB2669" t="s">
        <v>8218</v>
      </c>
      <c r="AC2669" t="s">
        <v>8223</v>
      </c>
      <c r="AD2669" t="s">
        <v>8245</v>
      </c>
      <c r="AE2669">
        <v>1455142416</v>
      </c>
      <c r="AF2669">
        <v>1452550416</v>
      </c>
      <c r="AG2669" t="b">
        <v>0</v>
      </c>
      <c r="AH2669">
        <v>18</v>
      </c>
      <c r="AI2669" t="b">
        <v>1</v>
      </c>
      <c r="AJ2669" t="s">
        <v>8300</v>
      </c>
      <c r="AK2669">
        <v>111</v>
      </c>
      <c r="AL2669">
        <v>92.22</v>
      </c>
      <c r="AM2669" s="10" t="s">
        <v>8317</v>
      </c>
      <c r="AN2669" t="s">
        <v>8354</v>
      </c>
      <c r="AO2669" s="15">
        <v>42380.926111111112</v>
      </c>
      <c r="AP2669" s="15">
        <v>42410.926111111112</v>
      </c>
      <c r="AU2669" s="3"/>
      <c r="AV2669" s="3"/>
      <c r="AW2669" s="6"/>
      <c r="AX2669" s="8"/>
      <c r="BJ2669" s="10"/>
      <c r="BL2669" s="15"/>
      <c r="BM2669" s="15"/>
    </row>
    <row r="2670" spans="1:65" ht="12.75" hidden="1" customHeight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  <c r="W2670">
        <v>2668</v>
      </c>
      <c r="X2670" s="3" t="s">
        <v>2668</v>
      </c>
      <c r="Y2670" s="3" t="s">
        <v>6778</v>
      </c>
      <c r="Z2670" s="6">
        <v>1000</v>
      </c>
      <c r="AA2670" s="8">
        <v>1707</v>
      </c>
      <c r="AB2670" t="s">
        <v>8218</v>
      </c>
      <c r="AC2670" t="s">
        <v>8228</v>
      </c>
      <c r="AD2670" t="s">
        <v>8250</v>
      </c>
      <c r="AE2670">
        <v>1447079520</v>
      </c>
      <c r="AF2670">
        <v>1443449265</v>
      </c>
      <c r="AG2670" t="b">
        <v>0</v>
      </c>
      <c r="AH2670">
        <v>28</v>
      </c>
      <c r="AI2670" t="b">
        <v>1</v>
      </c>
      <c r="AJ2670" t="s">
        <v>8300</v>
      </c>
      <c r="AK2670">
        <v>171</v>
      </c>
      <c r="AL2670">
        <v>60.96</v>
      </c>
      <c r="AM2670" s="10" t="s">
        <v>8317</v>
      </c>
      <c r="AN2670" t="s">
        <v>8354</v>
      </c>
      <c r="AO2670" s="15">
        <v>42275.588715277772</v>
      </c>
      <c r="AP2670" s="15">
        <v>42317.60555555555</v>
      </c>
      <c r="AU2670" s="3"/>
      <c r="AV2670" s="3"/>
      <c r="AW2670" s="6"/>
      <c r="AX2670" s="8"/>
      <c r="BJ2670" s="10"/>
      <c r="BL2670" s="15"/>
      <c r="BM2670" s="15"/>
    </row>
    <row r="2671" spans="1:65" ht="12.75" hidden="1" customHeight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42379.035833333328</v>
      </c>
      <c r="W2671">
        <v>2669</v>
      </c>
      <c r="X2671" s="3" t="s">
        <v>2669</v>
      </c>
      <c r="Y2671" s="3" t="s">
        <v>6779</v>
      </c>
      <c r="Z2671" s="6">
        <v>800</v>
      </c>
      <c r="AA2671" s="8">
        <v>1001</v>
      </c>
      <c r="AB2671" t="s">
        <v>8218</v>
      </c>
      <c r="AC2671" t="s">
        <v>8223</v>
      </c>
      <c r="AD2671" t="s">
        <v>8245</v>
      </c>
      <c r="AE2671">
        <v>1452387096</v>
      </c>
      <c r="AF2671">
        <v>1447203096</v>
      </c>
      <c r="AG2671" t="b">
        <v>0</v>
      </c>
      <c r="AH2671">
        <v>11</v>
      </c>
      <c r="AI2671" t="b">
        <v>1</v>
      </c>
      <c r="AJ2671" t="s">
        <v>8300</v>
      </c>
      <c r="AK2671">
        <v>125</v>
      </c>
      <c r="AL2671">
        <v>91</v>
      </c>
      <c r="AM2671" s="10" t="s">
        <v>8317</v>
      </c>
      <c r="AN2671" t="s">
        <v>8354</v>
      </c>
      <c r="AO2671" s="15">
        <v>42319.035833333335</v>
      </c>
      <c r="AP2671" s="15">
        <v>42379.035833333328</v>
      </c>
      <c r="AU2671" s="3"/>
      <c r="AV2671" s="3"/>
      <c r="AW2671" s="6"/>
      <c r="AX2671" s="8"/>
      <c r="BJ2671" s="10"/>
      <c r="BL2671" s="15"/>
      <c r="BM2671" s="15"/>
    </row>
    <row r="2672" spans="1:65" ht="12.75" hidden="1" customHeight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  <c r="W2672">
        <v>2670</v>
      </c>
      <c r="X2672" s="3" t="s">
        <v>2670</v>
      </c>
      <c r="Y2672" s="3" t="s">
        <v>6780</v>
      </c>
      <c r="Z2672" s="6">
        <v>38888</v>
      </c>
      <c r="AA2672" s="8">
        <v>2495</v>
      </c>
      <c r="AB2672" t="s">
        <v>8220</v>
      </c>
      <c r="AC2672" t="s">
        <v>8225</v>
      </c>
      <c r="AD2672" t="s">
        <v>8247</v>
      </c>
      <c r="AE2672">
        <v>1406593780</v>
      </c>
      <c r="AF2672">
        <v>1404174580</v>
      </c>
      <c r="AG2672" t="b">
        <v>1</v>
      </c>
      <c r="AH2672">
        <v>60</v>
      </c>
      <c r="AI2672" t="b">
        <v>0</v>
      </c>
      <c r="AJ2672" t="s">
        <v>8300</v>
      </c>
      <c r="AK2672">
        <v>6</v>
      </c>
      <c r="AL2672">
        <v>41.58</v>
      </c>
      <c r="AM2672" s="10" t="s">
        <v>8317</v>
      </c>
      <c r="AN2672" t="s">
        <v>8354</v>
      </c>
      <c r="AO2672" s="15">
        <v>41821.020601851851</v>
      </c>
      <c r="AP2672" s="15">
        <v>41849.020601851851</v>
      </c>
      <c r="AU2672" s="3"/>
      <c r="AV2672" s="3"/>
      <c r="AW2672" s="6"/>
      <c r="AX2672" s="8"/>
      <c r="BJ2672" s="10"/>
      <c r="BL2672" s="15"/>
      <c r="BM2672" s="15"/>
    </row>
    <row r="2673" spans="1:65" ht="12.75" hidden="1" customHeight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  <c r="W2673">
        <v>2671</v>
      </c>
      <c r="X2673" s="3" t="s">
        <v>2671</v>
      </c>
      <c r="Y2673" s="3" t="s">
        <v>6781</v>
      </c>
      <c r="Z2673" s="6">
        <v>25000</v>
      </c>
      <c r="AA2673" s="8">
        <v>2836</v>
      </c>
      <c r="AB2673" t="s">
        <v>8220</v>
      </c>
      <c r="AC2673" t="s">
        <v>8223</v>
      </c>
      <c r="AD2673" t="s">
        <v>8245</v>
      </c>
      <c r="AE2673">
        <v>1419017880</v>
      </c>
      <c r="AF2673">
        <v>1416419916</v>
      </c>
      <c r="AG2673" t="b">
        <v>1</v>
      </c>
      <c r="AH2673">
        <v>84</v>
      </c>
      <c r="AI2673" t="b">
        <v>0</v>
      </c>
      <c r="AJ2673" t="s">
        <v>8300</v>
      </c>
      <c r="AK2673">
        <v>11</v>
      </c>
      <c r="AL2673">
        <v>33.76</v>
      </c>
      <c r="AM2673" s="10" t="s">
        <v>8317</v>
      </c>
      <c r="AN2673" t="s">
        <v>8354</v>
      </c>
      <c r="AO2673" s="15">
        <v>41962.749027777783</v>
      </c>
      <c r="AP2673" s="15">
        <v>41992.818055555559</v>
      </c>
      <c r="AU2673" s="3"/>
      <c r="AV2673" s="3"/>
      <c r="AW2673" s="6"/>
      <c r="AX2673" s="8"/>
      <c r="BJ2673" s="10"/>
      <c r="BL2673" s="15"/>
      <c r="BM2673" s="15"/>
    </row>
    <row r="2674" spans="1:65" ht="12.75" hidden="1" customHeight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  <c r="W2674">
        <v>2672</v>
      </c>
      <c r="X2674" s="3" t="s">
        <v>2672</v>
      </c>
      <c r="Y2674" s="3" t="s">
        <v>6782</v>
      </c>
      <c r="Z2674" s="6">
        <v>10000</v>
      </c>
      <c r="AA2674" s="8">
        <v>3319</v>
      </c>
      <c r="AB2674" t="s">
        <v>8220</v>
      </c>
      <c r="AC2674" t="s">
        <v>8223</v>
      </c>
      <c r="AD2674" t="s">
        <v>8245</v>
      </c>
      <c r="AE2674">
        <v>1451282400</v>
      </c>
      <c r="AF2674">
        <v>1449436390</v>
      </c>
      <c r="AG2674" t="b">
        <v>1</v>
      </c>
      <c r="AH2674">
        <v>47</v>
      </c>
      <c r="AI2674" t="b">
        <v>0</v>
      </c>
      <c r="AJ2674" t="s">
        <v>8300</v>
      </c>
      <c r="AK2674">
        <v>33</v>
      </c>
      <c r="AL2674">
        <v>70.62</v>
      </c>
      <c r="AM2674" s="10" t="s">
        <v>8317</v>
      </c>
      <c r="AN2674" t="s">
        <v>8354</v>
      </c>
      <c r="AO2674" s="15">
        <v>42344.884143518517</v>
      </c>
      <c r="AP2674" s="15">
        <v>42366.25</v>
      </c>
      <c r="AU2674" s="3"/>
      <c r="AV2674" s="3"/>
      <c r="AW2674" s="6"/>
      <c r="AX2674" s="8"/>
      <c r="BJ2674" s="10"/>
      <c r="BL2674" s="15"/>
      <c r="BM2674" s="15"/>
    </row>
    <row r="2675" spans="1:65" ht="12.75" hidden="1" customHeight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  <c r="W2675">
        <v>2673</v>
      </c>
      <c r="X2675" s="3" t="s">
        <v>2673</v>
      </c>
      <c r="Y2675" s="3" t="s">
        <v>6783</v>
      </c>
      <c r="Z2675" s="6">
        <v>40000</v>
      </c>
      <c r="AA2675" s="8">
        <v>11032</v>
      </c>
      <c r="AB2675" t="s">
        <v>8220</v>
      </c>
      <c r="AC2675" t="s">
        <v>8223</v>
      </c>
      <c r="AD2675" t="s">
        <v>8245</v>
      </c>
      <c r="AE2675">
        <v>1414622700</v>
      </c>
      <c r="AF2675">
        <v>1412081999</v>
      </c>
      <c r="AG2675" t="b">
        <v>1</v>
      </c>
      <c r="AH2675">
        <v>66</v>
      </c>
      <c r="AI2675" t="b">
        <v>0</v>
      </c>
      <c r="AJ2675" t="s">
        <v>8300</v>
      </c>
      <c r="AK2675">
        <v>28</v>
      </c>
      <c r="AL2675">
        <v>167.15</v>
      </c>
      <c r="AM2675" s="10" t="s">
        <v>8317</v>
      </c>
      <c r="AN2675" t="s">
        <v>8354</v>
      </c>
      <c r="AO2675" s="15">
        <v>41912.541655092595</v>
      </c>
      <c r="AP2675" s="15">
        <v>41941.947916666664</v>
      </c>
      <c r="AU2675" s="3"/>
      <c r="AV2675" s="3"/>
      <c r="AW2675" s="6"/>
      <c r="AX2675" s="8"/>
      <c r="BJ2675" s="10"/>
      <c r="BL2675" s="15"/>
      <c r="BM2675" s="15"/>
    </row>
    <row r="2676" spans="1:65" ht="12.75" hidden="1" customHeight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  <c r="W2676">
        <v>2674</v>
      </c>
      <c r="X2676" s="3" t="s">
        <v>2674</v>
      </c>
      <c r="Y2676" s="3" t="s">
        <v>6784</v>
      </c>
      <c r="Z2676" s="6">
        <v>35000</v>
      </c>
      <c r="AA2676" s="8">
        <v>21994</v>
      </c>
      <c r="AB2676" t="s">
        <v>8220</v>
      </c>
      <c r="AC2676" t="s">
        <v>8223</v>
      </c>
      <c r="AD2676" t="s">
        <v>8245</v>
      </c>
      <c r="AE2676">
        <v>1467694740</v>
      </c>
      <c r="AF2676">
        <v>1465398670</v>
      </c>
      <c r="AG2676" t="b">
        <v>1</v>
      </c>
      <c r="AH2676">
        <v>171</v>
      </c>
      <c r="AI2676" t="b">
        <v>0</v>
      </c>
      <c r="AJ2676" t="s">
        <v>8300</v>
      </c>
      <c r="AK2676">
        <v>63</v>
      </c>
      <c r="AL2676">
        <v>128.62</v>
      </c>
      <c r="AM2676" s="10" t="s">
        <v>8317</v>
      </c>
      <c r="AN2676" t="s">
        <v>8354</v>
      </c>
      <c r="AO2676" s="15">
        <v>42529.632754629631</v>
      </c>
      <c r="AP2676" s="15">
        <v>42556.207638888889</v>
      </c>
      <c r="AU2676" s="3"/>
      <c r="AV2676" s="3"/>
      <c r="AW2676" s="6"/>
      <c r="AX2676" s="8"/>
      <c r="BJ2676" s="10"/>
      <c r="BL2676" s="15"/>
      <c r="BM2676" s="15"/>
    </row>
    <row r="2677" spans="1:65" ht="12.75" hidden="1" customHeight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  <c r="W2677">
        <v>2675</v>
      </c>
      <c r="X2677" s="3" t="s">
        <v>2675</v>
      </c>
      <c r="Y2677" s="3" t="s">
        <v>6785</v>
      </c>
      <c r="Z2677" s="6">
        <v>25000</v>
      </c>
      <c r="AA2677" s="8">
        <v>1897</v>
      </c>
      <c r="AB2677" t="s">
        <v>8220</v>
      </c>
      <c r="AC2677" t="s">
        <v>8223</v>
      </c>
      <c r="AD2677" t="s">
        <v>8245</v>
      </c>
      <c r="AE2677">
        <v>1415655289</v>
      </c>
      <c r="AF2677">
        <v>1413059689</v>
      </c>
      <c r="AG2677" t="b">
        <v>1</v>
      </c>
      <c r="AH2677">
        <v>29</v>
      </c>
      <c r="AI2677" t="b">
        <v>0</v>
      </c>
      <c r="AJ2677" t="s">
        <v>8300</v>
      </c>
      <c r="AK2677">
        <v>8</v>
      </c>
      <c r="AL2677">
        <v>65.41</v>
      </c>
      <c r="AM2677" s="10" t="s">
        <v>8317</v>
      </c>
      <c r="AN2677" t="s">
        <v>8354</v>
      </c>
      <c r="AO2677" s="15">
        <v>41923.857511574075</v>
      </c>
      <c r="AP2677" s="15">
        <v>41953.899178240739</v>
      </c>
      <c r="AU2677" s="3"/>
      <c r="AV2677" s="3"/>
      <c r="AW2677" s="6"/>
      <c r="AX2677" s="8"/>
      <c r="BJ2677" s="10"/>
      <c r="BL2677" s="15"/>
      <c r="BM2677" s="15"/>
    </row>
    <row r="2678" spans="1:65" ht="12.75" hidden="1" customHeight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  <c r="W2678">
        <v>2676</v>
      </c>
      <c r="X2678" s="3" t="s">
        <v>2676</v>
      </c>
      <c r="Y2678" s="3" t="s">
        <v>6786</v>
      </c>
      <c r="Z2678" s="6">
        <v>2100</v>
      </c>
      <c r="AA2678" s="8">
        <v>1058</v>
      </c>
      <c r="AB2678" t="s">
        <v>8220</v>
      </c>
      <c r="AC2678" t="s">
        <v>8228</v>
      </c>
      <c r="AD2678" t="s">
        <v>8250</v>
      </c>
      <c r="AE2678">
        <v>1463929174</v>
      </c>
      <c r="AF2678">
        <v>1461337174</v>
      </c>
      <c r="AG2678" t="b">
        <v>0</v>
      </c>
      <c r="AH2678">
        <v>9</v>
      </c>
      <c r="AI2678" t="b">
        <v>0</v>
      </c>
      <c r="AJ2678" t="s">
        <v>8300</v>
      </c>
      <c r="AK2678">
        <v>50</v>
      </c>
      <c r="AL2678">
        <v>117.56</v>
      </c>
      <c r="AM2678" s="10" t="s">
        <v>8317</v>
      </c>
      <c r="AN2678" t="s">
        <v>8354</v>
      </c>
      <c r="AO2678" s="15">
        <v>42482.624699074076</v>
      </c>
      <c r="AP2678" s="15">
        <v>42512.624699074076</v>
      </c>
      <c r="AU2678" s="3"/>
      <c r="AV2678" s="3"/>
      <c r="AW2678" s="6"/>
      <c r="AX2678" s="8"/>
      <c r="BJ2678" s="10"/>
      <c r="BL2678" s="15"/>
      <c r="BM2678" s="15"/>
    </row>
    <row r="2679" spans="1:65" ht="12.75" hidden="1" customHeight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41823.029432870375</v>
      </c>
      <c r="W2679">
        <v>2677</v>
      </c>
      <c r="X2679" s="3" t="s">
        <v>2677</v>
      </c>
      <c r="Y2679" s="3" t="s">
        <v>6787</v>
      </c>
      <c r="Z2679" s="6">
        <v>19500</v>
      </c>
      <c r="AA2679" s="8">
        <v>3415</v>
      </c>
      <c r="AB2679" t="s">
        <v>8220</v>
      </c>
      <c r="AC2679" t="s">
        <v>8223</v>
      </c>
      <c r="AD2679" t="s">
        <v>8245</v>
      </c>
      <c r="AE2679">
        <v>1404348143</v>
      </c>
      <c r="AF2679">
        <v>1401756143</v>
      </c>
      <c r="AG2679" t="b">
        <v>0</v>
      </c>
      <c r="AH2679">
        <v>27</v>
      </c>
      <c r="AI2679" t="b">
        <v>0</v>
      </c>
      <c r="AJ2679" t="s">
        <v>8300</v>
      </c>
      <c r="AK2679">
        <v>18</v>
      </c>
      <c r="AL2679">
        <v>126.48</v>
      </c>
      <c r="AM2679" s="10" t="s">
        <v>8317</v>
      </c>
      <c r="AN2679" t="s">
        <v>8354</v>
      </c>
      <c r="AO2679" s="15">
        <v>41793.029432870368</v>
      </c>
      <c r="AP2679" s="15">
        <v>41823.029432870375</v>
      </c>
      <c r="AU2679" s="3"/>
      <c r="AV2679" s="3"/>
      <c r="AW2679" s="6"/>
      <c r="AX2679" s="8"/>
      <c r="BJ2679" s="10"/>
      <c r="BL2679" s="15"/>
      <c r="BM2679" s="15"/>
    </row>
    <row r="2680" spans="1:65" ht="12.75" hidden="1" customHeight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  <c r="W2680">
        <v>2678</v>
      </c>
      <c r="X2680" s="3" t="s">
        <v>2678</v>
      </c>
      <c r="Y2680" s="3" t="s">
        <v>6788</v>
      </c>
      <c r="Z2680" s="6">
        <v>8000000</v>
      </c>
      <c r="AA2680" s="8">
        <v>1100</v>
      </c>
      <c r="AB2680" t="s">
        <v>8220</v>
      </c>
      <c r="AC2680" t="s">
        <v>8226</v>
      </c>
      <c r="AD2680" t="s">
        <v>8248</v>
      </c>
      <c r="AE2680">
        <v>1443121765</v>
      </c>
      <c r="AF2680">
        <v>1440529765</v>
      </c>
      <c r="AG2680" t="b">
        <v>0</v>
      </c>
      <c r="AH2680">
        <v>2</v>
      </c>
      <c r="AI2680" t="b">
        <v>0</v>
      </c>
      <c r="AJ2680" t="s">
        <v>8300</v>
      </c>
      <c r="AK2680">
        <v>0</v>
      </c>
      <c r="AL2680">
        <v>550</v>
      </c>
      <c r="AM2680" s="10" t="s">
        <v>8317</v>
      </c>
      <c r="AN2680" t="s">
        <v>8354</v>
      </c>
      <c r="AO2680" s="15">
        <v>42241.798206018517</v>
      </c>
      <c r="AP2680" s="15">
        <v>42271.798206018517</v>
      </c>
      <c r="AU2680" s="3"/>
      <c r="AV2680" s="3"/>
      <c r="AW2680" s="6"/>
      <c r="AX2680" s="8"/>
      <c r="BJ2680" s="10"/>
      <c r="BL2680" s="15"/>
      <c r="BM2680" s="15"/>
    </row>
    <row r="2681" spans="1:65" ht="12.75" hidden="1" customHeight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  <c r="W2681">
        <v>2679</v>
      </c>
      <c r="X2681" s="3" t="s">
        <v>2679</v>
      </c>
      <c r="Y2681" s="3" t="s">
        <v>6789</v>
      </c>
      <c r="Z2681" s="6">
        <v>40000</v>
      </c>
      <c r="AA2681" s="8">
        <v>132</v>
      </c>
      <c r="AB2681" t="s">
        <v>8220</v>
      </c>
      <c r="AC2681" t="s">
        <v>8223</v>
      </c>
      <c r="AD2681" t="s">
        <v>8245</v>
      </c>
      <c r="AE2681">
        <v>1425081694</v>
      </c>
      <c r="AF2681">
        <v>1422489694</v>
      </c>
      <c r="AG2681" t="b">
        <v>0</v>
      </c>
      <c r="AH2681">
        <v>3</v>
      </c>
      <c r="AI2681" t="b">
        <v>0</v>
      </c>
      <c r="AJ2681" t="s">
        <v>8300</v>
      </c>
      <c r="AK2681">
        <v>0</v>
      </c>
      <c r="AL2681">
        <v>44</v>
      </c>
      <c r="AM2681" s="10" t="s">
        <v>8317</v>
      </c>
      <c r="AN2681" t="s">
        <v>8354</v>
      </c>
      <c r="AO2681" s="15">
        <v>42033.001087962963</v>
      </c>
      <c r="AP2681" s="15">
        <v>42063.001087962963</v>
      </c>
      <c r="AU2681" s="3"/>
      <c r="AV2681" s="3"/>
      <c r="AW2681" s="6"/>
      <c r="AX2681" s="8"/>
      <c r="BJ2681" s="10"/>
      <c r="BL2681" s="15"/>
      <c r="BM2681" s="15"/>
    </row>
    <row r="2682" spans="1:65" ht="12.75" hidden="1" customHeight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  <c r="W2682">
        <v>2680</v>
      </c>
      <c r="X2682" s="3" t="s">
        <v>2680</v>
      </c>
      <c r="Y2682" s="3" t="s">
        <v>6790</v>
      </c>
      <c r="Z2682" s="6">
        <v>32000</v>
      </c>
      <c r="AA2682" s="8">
        <v>276</v>
      </c>
      <c r="AB2682" t="s">
        <v>8220</v>
      </c>
      <c r="AC2682" t="s">
        <v>8226</v>
      </c>
      <c r="AD2682" t="s">
        <v>8248</v>
      </c>
      <c r="AE2682">
        <v>1459915491</v>
      </c>
      <c r="AF2682">
        <v>1457327091</v>
      </c>
      <c r="AG2682" t="b">
        <v>0</v>
      </c>
      <c r="AH2682">
        <v>4</v>
      </c>
      <c r="AI2682" t="b">
        <v>0</v>
      </c>
      <c r="AJ2682" t="s">
        <v>8300</v>
      </c>
      <c r="AK2682">
        <v>1</v>
      </c>
      <c r="AL2682">
        <v>69</v>
      </c>
      <c r="AM2682" s="10" t="s">
        <v>8317</v>
      </c>
      <c r="AN2682" t="s">
        <v>8354</v>
      </c>
      <c r="AO2682" s="15">
        <v>42436.211701388893</v>
      </c>
      <c r="AP2682" s="15">
        <v>42466.170034722221</v>
      </c>
      <c r="AU2682" s="3"/>
      <c r="AV2682" s="3"/>
      <c r="AW2682" s="6"/>
      <c r="AX2682" s="8"/>
      <c r="BJ2682" s="10"/>
      <c r="BL2682" s="15"/>
      <c r="BM2682" s="15"/>
    </row>
    <row r="2683" spans="1:65" ht="12.75" hidden="1" customHeight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  <c r="W2683">
        <v>2681</v>
      </c>
      <c r="X2683" s="3" t="s">
        <v>2681</v>
      </c>
      <c r="Y2683" s="3" t="s">
        <v>6791</v>
      </c>
      <c r="Z2683" s="6">
        <v>8000</v>
      </c>
      <c r="AA2683" s="8">
        <v>55</v>
      </c>
      <c r="AB2683" t="s">
        <v>8220</v>
      </c>
      <c r="AC2683" t="s">
        <v>8223</v>
      </c>
      <c r="AD2683" t="s">
        <v>8245</v>
      </c>
      <c r="AE2683">
        <v>1405027750</v>
      </c>
      <c r="AF2683">
        <v>1402867750</v>
      </c>
      <c r="AG2683" t="b">
        <v>0</v>
      </c>
      <c r="AH2683">
        <v>2</v>
      </c>
      <c r="AI2683" t="b">
        <v>0</v>
      </c>
      <c r="AJ2683" t="s">
        <v>8282</v>
      </c>
      <c r="AK2683">
        <v>1</v>
      </c>
      <c r="AL2683">
        <v>27.5</v>
      </c>
      <c r="AM2683" s="10" t="s">
        <v>8334</v>
      </c>
      <c r="AN2683" t="s">
        <v>8335</v>
      </c>
      <c r="AO2683" s="15">
        <v>41805.895254629628</v>
      </c>
      <c r="AP2683" s="15">
        <v>41830.895254629628</v>
      </c>
      <c r="AU2683" s="3"/>
      <c r="AV2683" s="3"/>
      <c r="AW2683" s="6"/>
      <c r="AX2683" s="8"/>
      <c r="BJ2683" s="10"/>
      <c r="BL2683" s="15"/>
      <c r="BM2683" s="15"/>
    </row>
    <row r="2684" spans="1:65" ht="12.75" hidden="1" customHeight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  <c r="W2684">
        <v>2682</v>
      </c>
      <c r="X2684" s="3" t="s">
        <v>2682</v>
      </c>
      <c r="Y2684" s="3" t="s">
        <v>6792</v>
      </c>
      <c r="Z2684" s="6">
        <v>6000</v>
      </c>
      <c r="AA2684" s="8">
        <v>1698</v>
      </c>
      <c r="AB2684" t="s">
        <v>8220</v>
      </c>
      <c r="AC2684" t="s">
        <v>8223</v>
      </c>
      <c r="AD2684" t="s">
        <v>8245</v>
      </c>
      <c r="AE2684">
        <v>1416635940</v>
      </c>
      <c r="AF2684">
        <v>1413838540</v>
      </c>
      <c r="AG2684" t="b">
        <v>0</v>
      </c>
      <c r="AH2684">
        <v>20</v>
      </c>
      <c r="AI2684" t="b">
        <v>0</v>
      </c>
      <c r="AJ2684" t="s">
        <v>8282</v>
      </c>
      <c r="AK2684">
        <v>28</v>
      </c>
      <c r="AL2684">
        <v>84.9</v>
      </c>
      <c r="AM2684" s="10" t="s">
        <v>8334</v>
      </c>
      <c r="AN2684" t="s">
        <v>8335</v>
      </c>
      <c r="AO2684" s="15">
        <v>41932.871990740743</v>
      </c>
      <c r="AP2684" s="15">
        <v>41965.249305555553</v>
      </c>
      <c r="AU2684" s="3"/>
      <c r="AV2684" s="3"/>
      <c r="AW2684" s="6"/>
      <c r="AX2684" s="8"/>
      <c r="BJ2684" s="10"/>
      <c r="BL2684" s="15"/>
      <c r="BM2684" s="15"/>
    </row>
    <row r="2685" spans="1:65" ht="12.75" hidden="1" customHeight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  <c r="W2685">
        <v>2683</v>
      </c>
      <c r="X2685" s="3" t="s">
        <v>2683</v>
      </c>
      <c r="Y2685" s="3" t="s">
        <v>6793</v>
      </c>
      <c r="Z2685" s="6">
        <v>15000</v>
      </c>
      <c r="AA2685" s="8">
        <v>36</v>
      </c>
      <c r="AB2685" t="s">
        <v>8220</v>
      </c>
      <c r="AC2685" t="s">
        <v>8223</v>
      </c>
      <c r="AD2685" t="s">
        <v>8245</v>
      </c>
      <c r="AE2685">
        <v>1425233240</v>
      </c>
      <c r="AF2685">
        <v>1422641240</v>
      </c>
      <c r="AG2685" t="b">
        <v>0</v>
      </c>
      <c r="AH2685">
        <v>3</v>
      </c>
      <c r="AI2685" t="b">
        <v>0</v>
      </c>
      <c r="AJ2685" t="s">
        <v>8282</v>
      </c>
      <c r="AK2685">
        <v>0</v>
      </c>
      <c r="AL2685">
        <v>12</v>
      </c>
      <c r="AM2685" s="10" t="s">
        <v>8334</v>
      </c>
      <c r="AN2685" t="s">
        <v>8335</v>
      </c>
      <c r="AO2685" s="15">
        <v>42034.75509259259</v>
      </c>
      <c r="AP2685" s="15">
        <v>42064.75509259259</v>
      </c>
      <c r="AU2685" s="3"/>
      <c r="AV2685" s="3"/>
      <c r="AW2685" s="6"/>
      <c r="AX2685" s="8"/>
      <c r="BJ2685" s="10"/>
      <c r="BL2685" s="15"/>
      <c r="BM2685" s="15"/>
    </row>
    <row r="2686" spans="1:65" ht="12.75" hidden="1" customHeight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41860.914641203708</v>
      </c>
      <c r="W2686">
        <v>2684</v>
      </c>
      <c r="X2686" s="3" t="s">
        <v>2684</v>
      </c>
      <c r="Y2686" s="3" t="s">
        <v>6794</v>
      </c>
      <c r="Z2686" s="6">
        <v>70000</v>
      </c>
      <c r="AA2686" s="8">
        <v>800</v>
      </c>
      <c r="AB2686" t="s">
        <v>8220</v>
      </c>
      <c r="AC2686" t="s">
        <v>8223</v>
      </c>
      <c r="AD2686" t="s">
        <v>8245</v>
      </c>
      <c r="AE2686">
        <v>1407621425</v>
      </c>
      <c r="AF2686">
        <v>1404165425</v>
      </c>
      <c r="AG2686" t="b">
        <v>0</v>
      </c>
      <c r="AH2686">
        <v>4</v>
      </c>
      <c r="AI2686" t="b">
        <v>0</v>
      </c>
      <c r="AJ2686" t="s">
        <v>8282</v>
      </c>
      <c r="AK2686">
        <v>1</v>
      </c>
      <c r="AL2686">
        <v>200</v>
      </c>
      <c r="AM2686" s="10" t="s">
        <v>8334</v>
      </c>
      <c r="AN2686" t="s">
        <v>8335</v>
      </c>
      <c r="AO2686" s="15">
        <v>41820.914641203701</v>
      </c>
      <c r="AP2686" s="15">
        <v>41860.914641203708</v>
      </c>
      <c r="AU2686" s="3"/>
      <c r="AV2686" s="3"/>
      <c r="AW2686" s="6"/>
      <c r="AX2686" s="8"/>
      <c r="BJ2686" s="10"/>
      <c r="BL2686" s="15"/>
      <c r="BM2686" s="15"/>
    </row>
    <row r="2687" spans="1:65" ht="12.75" hidden="1" customHeight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42121.654282407406</v>
      </c>
      <c r="W2687">
        <v>2685</v>
      </c>
      <c r="X2687" s="3" t="s">
        <v>2685</v>
      </c>
      <c r="Y2687" s="3" t="s">
        <v>6795</v>
      </c>
      <c r="Z2687" s="6">
        <v>50000</v>
      </c>
      <c r="AA2687" s="8">
        <v>10</v>
      </c>
      <c r="AB2687" t="s">
        <v>8220</v>
      </c>
      <c r="AC2687" t="s">
        <v>8223</v>
      </c>
      <c r="AD2687" t="s">
        <v>8245</v>
      </c>
      <c r="AE2687">
        <v>1430149330</v>
      </c>
      <c r="AF2687">
        <v>1424968930</v>
      </c>
      <c r="AG2687" t="b">
        <v>0</v>
      </c>
      <c r="AH2687">
        <v>1</v>
      </c>
      <c r="AI2687" t="b">
        <v>0</v>
      </c>
      <c r="AJ2687" t="s">
        <v>8282</v>
      </c>
      <c r="AK2687">
        <v>0</v>
      </c>
      <c r="AL2687">
        <v>10</v>
      </c>
      <c r="AM2687" s="10" t="s">
        <v>8334</v>
      </c>
      <c r="AN2687" t="s">
        <v>8335</v>
      </c>
      <c r="AO2687" s="15">
        <v>42061.69594907407</v>
      </c>
      <c r="AP2687" s="15">
        <v>42121.654282407406</v>
      </c>
      <c r="AU2687" s="3"/>
      <c r="AV2687" s="3"/>
      <c r="AW2687" s="6"/>
      <c r="AX2687" s="8"/>
      <c r="BJ2687" s="10"/>
      <c r="BL2687" s="15"/>
      <c r="BM2687" s="15"/>
    </row>
    <row r="2688" spans="1:65" ht="12.75" hidden="1" customHeight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  <c r="W2688">
        <v>2686</v>
      </c>
      <c r="X2688" s="3" t="s">
        <v>2686</v>
      </c>
      <c r="Y2688" s="3" t="s">
        <v>6796</v>
      </c>
      <c r="Z2688" s="6">
        <v>30000</v>
      </c>
      <c r="AA2688" s="8">
        <v>0</v>
      </c>
      <c r="AB2688" t="s">
        <v>8220</v>
      </c>
      <c r="AC2688" t="s">
        <v>8223</v>
      </c>
      <c r="AD2688" t="s">
        <v>8245</v>
      </c>
      <c r="AE2688">
        <v>1412119423</v>
      </c>
      <c r="AF2688">
        <v>1410391423</v>
      </c>
      <c r="AG2688" t="b">
        <v>0</v>
      </c>
      <c r="AH2688">
        <v>0</v>
      </c>
      <c r="AI2688" t="b">
        <v>0</v>
      </c>
      <c r="AJ2688" t="s">
        <v>8282</v>
      </c>
      <c r="AK2688">
        <v>0</v>
      </c>
      <c r="AL2688">
        <v>0</v>
      </c>
      <c r="AM2688" s="10" t="s">
        <v>8334</v>
      </c>
      <c r="AN2688" t="s">
        <v>8335</v>
      </c>
      <c r="AO2688" s="15">
        <v>41892.974803240737</v>
      </c>
      <c r="AP2688" s="15">
        <v>41912.974803240737</v>
      </c>
      <c r="AU2688" s="3"/>
      <c r="AV2688" s="3"/>
      <c r="AW2688" s="6"/>
      <c r="AX2688" s="8"/>
      <c r="BJ2688" s="10"/>
      <c r="BL2688" s="15"/>
      <c r="BM2688" s="15"/>
    </row>
    <row r="2689" spans="1:65" ht="12.75" hidden="1" customHeight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  <c r="W2689">
        <v>2687</v>
      </c>
      <c r="X2689" s="3" t="s">
        <v>2687</v>
      </c>
      <c r="Y2689" s="3" t="s">
        <v>6797</v>
      </c>
      <c r="Z2689" s="6">
        <v>15000</v>
      </c>
      <c r="AA2689" s="8">
        <v>0</v>
      </c>
      <c r="AB2689" t="s">
        <v>8220</v>
      </c>
      <c r="AC2689" t="s">
        <v>8223</v>
      </c>
      <c r="AD2689" t="s">
        <v>8245</v>
      </c>
      <c r="AE2689">
        <v>1435591318</v>
      </c>
      <c r="AF2689">
        <v>1432999318</v>
      </c>
      <c r="AG2689" t="b">
        <v>0</v>
      </c>
      <c r="AH2689">
        <v>0</v>
      </c>
      <c r="AI2689" t="b">
        <v>0</v>
      </c>
      <c r="AJ2689" t="s">
        <v>8282</v>
      </c>
      <c r="AK2689">
        <v>0</v>
      </c>
      <c r="AL2689">
        <v>0</v>
      </c>
      <c r="AM2689" s="10" t="s">
        <v>8334</v>
      </c>
      <c r="AN2689" t="s">
        <v>8335</v>
      </c>
      <c r="AO2689" s="15">
        <v>42154.64025462963</v>
      </c>
      <c r="AP2689" s="15">
        <v>42184.64025462963</v>
      </c>
      <c r="AU2689" s="3"/>
      <c r="AV2689" s="3"/>
      <c r="AW2689" s="6"/>
      <c r="AX2689" s="8"/>
      <c r="BJ2689" s="10"/>
      <c r="BL2689" s="15"/>
      <c r="BM2689" s="15"/>
    </row>
    <row r="2690" spans="1:65" ht="12.75" hidden="1" customHeight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  <c r="W2690">
        <v>2688</v>
      </c>
      <c r="X2690" s="3" t="s">
        <v>2688</v>
      </c>
      <c r="Y2690" s="3" t="s">
        <v>6798</v>
      </c>
      <c r="Z2690" s="6">
        <v>50000</v>
      </c>
      <c r="AA2690" s="8">
        <v>74</v>
      </c>
      <c r="AB2690" t="s">
        <v>8220</v>
      </c>
      <c r="AC2690" t="s">
        <v>8223</v>
      </c>
      <c r="AD2690" t="s">
        <v>8245</v>
      </c>
      <c r="AE2690">
        <v>1424746800</v>
      </c>
      <c r="AF2690">
        <v>1422067870</v>
      </c>
      <c r="AG2690" t="b">
        <v>0</v>
      </c>
      <c r="AH2690">
        <v>14</v>
      </c>
      <c r="AI2690" t="b">
        <v>0</v>
      </c>
      <c r="AJ2690" t="s">
        <v>8282</v>
      </c>
      <c r="AK2690">
        <v>0</v>
      </c>
      <c r="AL2690">
        <v>5.29</v>
      </c>
      <c r="AM2690" s="10" t="s">
        <v>8334</v>
      </c>
      <c r="AN2690" t="s">
        <v>8335</v>
      </c>
      <c r="AO2690" s="15">
        <v>42028.118865740747</v>
      </c>
      <c r="AP2690" s="15">
        <v>42059.125</v>
      </c>
      <c r="AU2690" s="3"/>
      <c r="AV2690" s="3"/>
      <c r="AW2690" s="6"/>
      <c r="AX2690" s="8"/>
      <c r="BJ2690" s="10"/>
      <c r="BL2690" s="15"/>
      <c r="BM2690" s="15"/>
    </row>
    <row r="2691" spans="1:65" ht="12.75" hidden="1" customHeight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(I2691/(3600*24))+DATE(1970,1,1)</f>
        <v>42581.961689814816</v>
      </c>
      <c r="W2691">
        <v>2689</v>
      </c>
      <c r="X2691" s="3" t="s">
        <v>2689</v>
      </c>
      <c r="Y2691" s="3" t="s">
        <v>6799</v>
      </c>
      <c r="Z2691" s="6">
        <v>35000</v>
      </c>
      <c r="AA2691" s="8">
        <v>1</v>
      </c>
      <c r="AB2691" t="s">
        <v>8220</v>
      </c>
      <c r="AC2691" t="s">
        <v>8223</v>
      </c>
      <c r="AD2691" t="s">
        <v>8245</v>
      </c>
      <c r="AE2691">
        <v>1469919890</v>
      </c>
      <c r="AF2691">
        <v>1467327890</v>
      </c>
      <c r="AG2691" t="b">
        <v>0</v>
      </c>
      <c r="AH2691">
        <v>1</v>
      </c>
      <c r="AI2691" t="b">
        <v>0</v>
      </c>
      <c r="AJ2691" t="s">
        <v>8282</v>
      </c>
      <c r="AK2691">
        <v>0</v>
      </c>
      <c r="AL2691">
        <v>1</v>
      </c>
      <c r="AM2691" s="10" t="s">
        <v>8334</v>
      </c>
      <c r="AN2691" t="s">
        <v>8335</v>
      </c>
      <c r="AO2691" s="15">
        <v>42551.961689814809</v>
      </c>
      <c r="AP2691" s="15">
        <v>42581.961689814816</v>
      </c>
      <c r="AU2691" s="3"/>
      <c r="AV2691" s="3"/>
      <c r="AW2691" s="6"/>
      <c r="AX2691" s="8"/>
      <c r="BJ2691" s="10"/>
      <c r="BL2691" s="15"/>
      <c r="BM2691" s="15"/>
    </row>
    <row r="2692" spans="1:65" ht="12.75" hidden="1" customHeight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  <c r="W2692">
        <v>2690</v>
      </c>
      <c r="X2692" s="3" t="s">
        <v>2690</v>
      </c>
      <c r="Y2692" s="3" t="s">
        <v>6800</v>
      </c>
      <c r="Z2692" s="6">
        <v>80000</v>
      </c>
      <c r="AA2692" s="8">
        <v>8586</v>
      </c>
      <c r="AB2692" t="s">
        <v>8220</v>
      </c>
      <c r="AC2692" t="s">
        <v>8223</v>
      </c>
      <c r="AD2692" t="s">
        <v>8245</v>
      </c>
      <c r="AE2692">
        <v>1433298676</v>
      </c>
      <c r="AF2692">
        <v>1429410676</v>
      </c>
      <c r="AG2692" t="b">
        <v>0</v>
      </c>
      <c r="AH2692">
        <v>118</v>
      </c>
      <c r="AI2692" t="b">
        <v>0</v>
      </c>
      <c r="AJ2692" t="s">
        <v>8282</v>
      </c>
      <c r="AK2692">
        <v>11</v>
      </c>
      <c r="AL2692">
        <v>72.760000000000005</v>
      </c>
      <c r="AM2692" s="10" t="s">
        <v>8334</v>
      </c>
      <c r="AN2692" t="s">
        <v>8335</v>
      </c>
      <c r="AO2692" s="15">
        <v>42113.105046296296</v>
      </c>
      <c r="AP2692" s="15">
        <v>42158.105046296296</v>
      </c>
      <c r="AU2692" s="3"/>
      <c r="AV2692" s="3"/>
      <c r="AW2692" s="6"/>
      <c r="AX2692" s="8"/>
      <c r="BJ2692" s="10"/>
      <c r="BL2692" s="15"/>
      <c r="BM2692" s="15"/>
    </row>
    <row r="2693" spans="1:65" ht="12.75" hidden="1" customHeight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  <c r="W2693">
        <v>2691</v>
      </c>
      <c r="X2693" s="3" t="s">
        <v>2691</v>
      </c>
      <c r="Y2693" s="3" t="s">
        <v>6801</v>
      </c>
      <c r="Z2693" s="6">
        <v>65000</v>
      </c>
      <c r="AA2693" s="8">
        <v>35</v>
      </c>
      <c r="AB2693" t="s">
        <v>8220</v>
      </c>
      <c r="AC2693" t="s">
        <v>8228</v>
      </c>
      <c r="AD2693" t="s">
        <v>8250</v>
      </c>
      <c r="AE2693">
        <v>1431278557</v>
      </c>
      <c r="AF2693">
        <v>1427390557</v>
      </c>
      <c r="AG2693" t="b">
        <v>0</v>
      </c>
      <c r="AH2693">
        <v>2</v>
      </c>
      <c r="AI2693" t="b">
        <v>0</v>
      </c>
      <c r="AJ2693" t="s">
        <v>8282</v>
      </c>
      <c r="AK2693">
        <v>0</v>
      </c>
      <c r="AL2693">
        <v>17.5</v>
      </c>
      <c r="AM2693" s="10" t="s">
        <v>8334</v>
      </c>
      <c r="AN2693" t="s">
        <v>8335</v>
      </c>
      <c r="AO2693" s="15">
        <v>42089.724039351851</v>
      </c>
      <c r="AP2693" s="15">
        <v>42134.724039351851</v>
      </c>
      <c r="AU2693" s="3"/>
      <c r="AV2693" s="3"/>
      <c r="AW2693" s="6"/>
      <c r="AX2693" s="8"/>
      <c r="BJ2693" s="10"/>
      <c r="BL2693" s="15"/>
      <c r="BM2693" s="15"/>
    </row>
    <row r="2694" spans="1:65" ht="12.75" hidden="1" customHeight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  <c r="W2694">
        <v>2692</v>
      </c>
      <c r="X2694" s="3" t="s">
        <v>2692</v>
      </c>
      <c r="Y2694" s="3" t="s">
        <v>6802</v>
      </c>
      <c r="Z2694" s="6">
        <v>3500</v>
      </c>
      <c r="AA2694" s="8">
        <v>25</v>
      </c>
      <c r="AB2694" t="s">
        <v>8220</v>
      </c>
      <c r="AC2694" t="s">
        <v>8223</v>
      </c>
      <c r="AD2694" t="s">
        <v>8245</v>
      </c>
      <c r="AE2694">
        <v>1427266860</v>
      </c>
      <c r="AF2694">
        <v>1424678460</v>
      </c>
      <c r="AG2694" t="b">
        <v>0</v>
      </c>
      <c r="AH2694">
        <v>1</v>
      </c>
      <c r="AI2694" t="b">
        <v>0</v>
      </c>
      <c r="AJ2694" t="s">
        <v>8282</v>
      </c>
      <c r="AK2694">
        <v>1</v>
      </c>
      <c r="AL2694">
        <v>25</v>
      </c>
      <c r="AM2694" s="10" t="s">
        <v>8334</v>
      </c>
      <c r="AN2694" t="s">
        <v>8335</v>
      </c>
      <c r="AO2694" s="15">
        <v>42058.334027777775</v>
      </c>
      <c r="AP2694" s="15">
        <v>42088.292361111111</v>
      </c>
      <c r="AU2694" s="3"/>
      <c r="AV2694" s="3"/>
      <c r="AW2694" s="6"/>
      <c r="AX2694" s="8"/>
      <c r="BJ2694" s="10"/>
      <c r="BL2694" s="15"/>
      <c r="BM2694" s="15"/>
    </row>
    <row r="2695" spans="1:65" ht="12.75" hidden="1" customHeight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  <c r="W2695">
        <v>2693</v>
      </c>
      <c r="X2695" s="3" t="s">
        <v>2693</v>
      </c>
      <c r="Y2695" s="3" t="s">
        <v>6803</v>
      </c>
      <c r="Z2695" s="6">
        <v>5000</v>
      </c>
      <c r="AA2695" s="8">
        <v>40</v>
      </c>
      <c r="AB2695" t="s">
        <v>8220</v>
      </c>
      <c r="AC2695" t="s">
        <v>8223</v>
      </c>
      <c r="AD2695" t="s">
        <v>8245</v>
      </c>
      <c r="AE2695">
        <v>1407899966</v>
      </c>
      <c r="AF2695">
        <v>1405307966</v>
      </c>
      <c r="AG2695" t="b">
        <v>0</v>
      </c>
      <c r="AH2695">
        <v>3</v>
      </c>
      <c r="AI2695" t="b">
        <v>0</v>
      </c>
      <c r="AJ2695" t="s">
        <v>8282</v>
      </c>
      <c r="AK2695">
        <v>1</v>
      </c>
      <c r="AL2695">
        <v>13.33</v>
      </c>
      <c r="AM2695" s="10" t="s">
        <v>8334</v>
      </c>
      <c r="AN2695" t="s">
        <v>8335</v>
      </c>
      <c r="AO2695" s="15">
        <v>41834.138495370367</v>
      </c>
      <c r="AP2695" s="15">
        <v>41864.138495370367</v>
      </c>
      <c r="AU2695" s="3"/>
      <c r="AV2695" s="3"/>
      <c r="AW2695" s="6"/>
      <c r="AX2695" s="8"/>
      <c r="BJ2695" s="10"/>
      <c r="BL2695" s="15"/>
      <c r="BM2695" s="15"/>
    </row>
    <row r="2696" spans="1:65" ht="12.75" hidden="1" customHeight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  <c r="W2696">
        <v>2694</v>
      </c>
      <c r="X2696" s="3" t="s">
        <v>2694</v>
      </c>
      <c r="Y2696" s="3" t="s">
        <v>6804</v>
      </c>
      <c r="Z2696" s="6">
        <v>30000</v>
      </c>
      <c r="AA2696" s="8">
        <v>1</v>
      </c>
      <c r="AB2696" t="s">
        <v>8220</v>
      </c>
      <c r="AC2696" t="s">
        <v>8223</v>
      </c>
      <c r="AD2696" t="s">
        <v>8245</v>
      </c>
      <c r="AE2696">
        <v>1411701739</v>
      </c>
      <c r="AF2696">
        <v>1409109739</v>
      </c>
      <c r="AG2696" t="b">
        <v>0</v>
      </c>
      <c r="AH2696">
        <v>1</v>
      </c>
      <c r="AI2696" t="b">
        <v>0</v>
      </c>
      <c r="AJ2696" t="s">
        <v>8282</v>
      </c>
      <c r="AK2696">
        <v>0</v>
      </c>
      <c r="AL2696">
        <v>1</v>
      </c>
      <c r="AM2696" s="10" t="s">
        <v>8334</v>
      </c>
      <c r="AN2696" t="s">
        <v>8335</v>
      </c>
      <c r="AO2696" s="15">
        <v>41878.140497685185</v>
      </c>
      <c r="AP2696" s="15">
        <v>41908.140497685185</v>
      </c>
      <c r="AU2696" s="3"/>
      <c r="AV2696" s="3"/>
      <c r="AW2696" s="6"/>
      <c r="AX2696" s="8"/>
      <c r="BJ2696" s="10"/>
      <c r="BL2696" s="15"/>
      <c r="BM2696" s="15"/>
    </row>
    <row r="2697" spans="1:65" ht="12.75" hidden="1" customHeight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  <c r="W2697">
        <v>2695</v>
      </c>
      <c r="X2697" s="3" t="s">
        <v>2695</v>
      </c>
      <c r="Y2697" s="3" t="s">
        <v>6805</v>
      </c>
      <c r="Z2697" s="6">
        <v>15000</v>
      </c>
      <c r="AA2697" s="8">
        <v>71</v>
      </c>
      <c r="AB2697" t="s">
        <v>8220</v>
      </c>
      <c r="AC2697" t="s">
        <v>8223</v>
      </c>
      <c r="AD2697" t="s">
        <v>8245</v>
      </c>
      <c r="AE2697">
        <v>1428981718</v>
      </c>
      <c r="AF2697">
        <v>1423801318</v>
      </c>
      <c r="AG2697" t="b">
        <v>0</v>
      </c>
      <c r="AH2697">
        <v>3</v>
      </c>
      <c r="AI2697" t="b">
        <v>0</v>
      </c>
      <c r="AJ2697" t="s">
        <v>8282</v>
      </c>
      <c r="AK2697">
        <v>0</v>
      </c>
      <c r="AL2697">
        <v>23.67</v>
      </c>
      <c r="AM2697" s="10" t="s">
        <v>8334</v>
      </c>
      <c r="AN2697" t="s">
        <v>8335</v>
      </c>
      <c r="AO2697" s="15">
        <v>42048.181921296295</v>
      </c>
      <c r="AP2697" s="15">
        <v>42108.14025462963</v>
      </c>
      <c r="AU2697" s="3"/>
      <c r="AV2697" s="3"/>
      <c r="AW2697" s="6"/>
      <c r="AX2697" s="8"/>
      <c r="BJ2697" s="10"/>
      <c r="BL2697" s="15"/>
      <c r="BM2697" s="15"/>
    </row>
    <row r="2698" spans="1:65" ht="12.75" hidden="1" customHeight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  <c r="W2698">
        <v>2696</v>
      </c>
      <c r="X2698" s="3" t="s">
        <v>2696</v>
      </c>
      <c r="Y2698" s="3" t="s">
        <v>6806</v>
      </c>
      <c r="Z2698" s="6">
        <v>60000</v>
      </c>
      <c r="AA2698" s="8">
        <v>3390</v>
      </c>
      <c r="AB2698" t="s">
        <v>8220</v>
      </c>
      <c r="AC2698" t="s">
        <v>8223</v>
      </c>
      <c r="AD2698" t="s">
        <v>8245</v>
      </c>
      <c r="AE2698">
        <v>1419538560</v>
      </c>
      <c r="AF2698">
        <v>1416600960</v>
      </c>
      <c r="AG2698" t="b">
        <v>0</v>
      </c>
      <c r="AH2698">
        <v>38</v>
      </c>
      <c r="AI2698" t="b">
        <v>0</v>
      </c>
      <c r="AJ2698" t="s">
        <v>8282</v>
      </c>
      <c r="AK2698">
        <v>6</v>
      </c>
      <c r="AL2698">
        <v>89.21</v>
      </c>
      <c r="AM2698" s="10" t="s">
        <v>8334</v>
      </c>
      <c r="AN2698" t="s">
        <v>8335</v>
      </c>
      <c r="AO2698" s="15">
        <v>41964.844444444447</v>
      </c>
      <c r="AP2698" s="15">
        <v>41998.844444444447</v>
      </c>
      <c r="AU2698" s="3"/>
      <c r="AV2698" s="3"/>
      <c r="AW2698" s="6"/>
      <c r="AX2698" s="8"/>
      <c r="BJ2698" s="10"/>
      <c r="BL2698" s="15"/>
      <c r="BM2698" s="15"/>
    </row>
    <row r="2699" spans="1:65" ht="12.75" hidden="1" customHeight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  <c r="W2699">
        <v>2697</v>
      </c>
      <c r="X2699" s="3" t="s">
        <v>2697</v>
      </c>
      <c r="Y2699" s="3" t="s">
        <v>6807</v>
      </c>
      <c r="Z2699" s="6">
        <v>23000</v>
      </c>
      <c r="AA2699" s="8">
        <v>6061</v>
      </c>
      <c r="AB2699" t="s">
        <v>8220</v>
      </c>
      <c r="AC2699" t="s">
        <v>8223</v>
      </c>
      <c r="AD2699" t="s">
        <v>8245</v>
      </c>
      <c r="AE2699">
        <v>1438552800</v>
      </c>
      <c r="AF2699">
        <v>1435876423</v>
      </c>
      <c r="AG2699" t="b">
        <v>0</v>
      </c>
      <c r="AH2699">
        <v>52</v>
      </c>
      <c r="AI2699" t="b">
        <v>0</v>
      </c>
      <c r="AJ2699" t="s">
        <v>8282</v>
      </c>
      <c r="AK2699">
        <v>26</v>
      </c>
      <c r="AL2699">
        <v>116.56</v>
      </c>
      <c r="AM2699" s="10" t="s">
        <v>8334</v>
      </c>
      <c r="AN2699" t="s">
        <v>8335</v>
      </c>
      <c r="AO2699" s="15">
        <v>42187.940081018518</v>
      </c>
      <c r="AP2699" s="15">
        <v>42218.916666666672</v>
      </c>
      <c r="AU2699" s="3"/>
      <c r="AV2699" s="3"/>
      <c r="AW2699" s="6"/>
      <c r="AX2699" s="8"/>
      <c r="BJ2699" s="10"/>
      <c r="BL2699" s="15"/>
      <c r="BM2699" s="15"/>
    </row>
    <row r="2700" spans="1:65" ht="12.75" hidden="1" customHeight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  <c r="W2700">
        <v>2698</v>
      </c>
      <c r="X2700" s="3" t="s">
        <v>2698</v>
      </c>
      <c r="Y2700" s="3" t="s">
        <v>6808</v>
      </c>
      <c r="Z2700" s="6">
        <v>8000</v>
      </c>
      <c r="AA2700" s="8">
        <v>26.01</v>
      </c>
      <c r="AB2700" t="s">
        <v>8220</v>
      </c>
      <c r="AC2700" t="s">
        <v>8223</v>
      </c>
      <c r="AD2700" t="s">
        <v>8245</v>
      </c>
      <c r="AE2700">
        <v>1403904808</v>
      </c>
      <c r="AF2700">
        <v>1401312808</v>
      </c>
      <c r="AG2700" t="b">
        <v>0</v>
      </c>
      <c r="AH2700">
        <v>2</v>
      </c>
      <c r="AI2700" t="b">
        <v>0</v>
      </c>
      <c r="AJ2700" t="s">
        <v>8282</v>
      </c>
      <c r="AK2700">
        <v>0</v>
      </c>
      <c r="AL2700">
        <v>13.01</v>
      </c>
      <c r="AM2700" s="10" t="s">
        <v>8334</v>
      </c>
      <c r="AN2700" t="s">
        <v>8335</v>
      </c>
      <c r="AO2700" s="15">
        <v>41787.898240740738</v>
      </c>
      <c r="AP2700" s="15">
        <v>41817.898240740738</v>
      </c>
      <c r="AU2700" s="3"/>
      <c r="AV2700" s="3"/>
      <c r="AW2700" s="6"/>
      <c r="AX2700" s="8"/>
      <c r="BJ2700" s="10"/>
      <c r="BL2700" s="15"/>
      <c r="BM2700" s="15"/>
    </row>
    <row r="2701" spans="1:65" ht="12.75" hidden="1" customHeight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  <c r="W2701">
        <v>2699</v>
      </c>
      <c r="X2701" s="3" t="s">
        <v>2699</v>
      </c>
      <c r="Y2701" s="3" t="s">
        <v>6809</v>
      </c>
      <c r="Z2701" s="6">
        <v>2</v>
      </c>
      <c r="AA2701" s="8">
        <v>0</v>
      </c>
      <c r="AB2701" t="s">
        <v>8220</v>
      </c>
      <c r="AC2701" t="s">
        <v>8228</v>
      </c>
      <c r="AD2701" t="s">
        <v>8250</v>
      </c>
      <c r="AE2701">
        <v>1407533463</v>
      </c>
      <c r="AF2701">
        <v>1404941463</v>
      </c>
      <c r="AG2701" t="b">
        <v>0</v>
      </c>
      <c r="AH2701">
        <v>0</v>
      </c>
      <c r="AI2701" t="b">
        <v>0</v>
      </c>
      <c r="AJ2701" t="s">
        <v>8282</v>
      </c>
      <c r="AK2701">
        <v>0</v>
      </c>
      <c r="AL2701">
        <v>0</v>
      </c>
      <c r="AM2701" s="10" t="s">
        <v>8334</v>
      </c>
      <c r="AN2701" t="s">
        <v>8335</v>
      </c>
      <c r="AO2701" s="15">
        <v>41829.896562499998</v>
      </c>
      <c r="AP2701" s="15">
        <v>41859.896562499998</v>
      </c>
      <c r="AU2701" s="3"/>
      <c r="AV2701" s="3"/>
      <c r="AW2701" s="6"/>
      <c r="AX2701" s="8"/>
      <c r="BJ2701" s="10"/>
      <c r="BL2701" s="15"/>
      <c r="BM2701" s="15"/>
    </row>
    <row r="2702" spans="1:65" ht="12.75" hidden="1" customHeight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41900.874675925923</v>
      </c>
      <c r="W2702">
        <v>2700</v>
      </c>
      <c r="X2702" s="3" t="s">
        <v>2700</v>
      </c>
      <c r="Y2702" s="3" t="s">
        <v>6810</v>
      </c>
      <c r="Z2702" s="6">
        <v>9999</v>
      </c>
      <c r="AA2702" s="8">
        <v>70</v>
      </c>
      <c r="AB2702" t="s">
        <v>8220</v>
      </c>
      <c r="AC2702" t="s">
        <v>8223</v>
      </c>
      <c r="AD2702" t="s">
        <v>8245</v>
      </c>
      <c r="AE2702">
        <v>1411073972</v>
      </c>
      <c r="AF2702">
        <v>1408481972</v>
      </c>
      <c r="AG2702" t="b">
        <v>0</v>
      </c>
      <c r="AH2702">
        <v>4</v>
      </c>
      <c r="AI2702" t="b">
        <v>0</v>
      </c>
      <c r="AJ2702" t="s">
        <v>8282</v>
      </c>
      <c r="AK2702">
        <v>1</v>
      </c>
      <c r="AL2702">
        <v>17.5</v>
      </c>
      <c r="AM2702" s="10" t="s">
        <v>8334</v>
      </c>
      <c r="AN2702" t="s">
        <v>8335</v>
      </c>
      <c r="AO2702" s="15">
        <v>41870.87467592593</v>
      </c>
      <c r="AP2702" s="15">
        <v>41900.874675925923</v>
      </c>
      <c r="AU2702" s="3"/>
      <c r="AV2702" s="3"/>
      <c r="AW2702" s="6"/>
      <c r="AX2702" s="8"/>
      <c r="BJ2702" s="10"/>
      <c r="BL2702" s="15"/>
      <c r="BM2702" s="15"/>
    </row>
    <row r="2703" spans="1:65" ht="12.75" hidden="1" customHeight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  <c r="W2703">
        <v>2701</v>
      </c>
      <c r="X2703" s="3" t="s">
        <v>2701</v>
      </c>
      <c r="Y2703" s="3" t="s">
        <v>6811</v>
      </c>
      <c r="Z2703" s="6">
        <v>3400</v>
      </c>
      <c r="AA2703" s="8">
        <v>1570</v>
      </c>
      <c r="AB2703" t="s">
        <v>8221</v>
      </c>
      <c r="AC2703" t="s">
        <v>8240</v>
      </c>
      <c r="AD2703" t="s">
        <v>8248</v>
      </c>
      <c r="AE2703">
        <v>1491586534</v>
      </c>
      <c r="AF2703">
        <v>1488911734</v>
      </c>
      <c r="AG2703" t="b">
        <v>0</v>
      </c>
      <c r="AH2703">
        <v>46</v>
      </c>
      <c r="AI2703" t="b">
        <v>0</v>
      </c>
      <c r="AJ2703" t="s">
        <v>8301</v>
      </c>
      <c r="AK2703">
        <v>46</v>
      </c>
      <c r="AL2703">
        <v>34.130000000000003</v>
      </c>
      <c r="AM2703" s="10" t="s">
        <v>8315</v>
      </c>
      <c r="AN2703" t="s">
        <v>8355</v>
      </c>
      <c r="AO2703" s="15">
        <v>42801.774699074071</v>
      </c>
      <c r="AP2703" s="15">
        <v>42832.733032407406</v>
      </c>
      <c r="AU2703" s="3"/>
      <c r="AV2703" s="3"/>
      <c r="AW2703" s="6"/>
      <c r="AX2703" s="8"/>
      <c r="BJ2703" s="10"/>
      <c r="BL2703" s="15"/>
      <c r="BM2703" s="15"/>
    </row>
    <row r="2704" spans="1:65" ht="12.75" hidden="1" customHeight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  <c r="W2704">
        <v>2702</v>
      </c>
      <c r="X2704" s="3" t="s">
        <v>2702</v>
      </c>
      <c r="Y2704" s="3" t="s">
        <v>6812</v>
      </c>
      <c r="Z2704" s="6">
        <v>10000</v>
      </c>
      <c r="AA2704" s="8">
        <v>3441</v>
      </c>
      <c r="AB2704" t="s">
        <v>8221</v>
      </c>
      <c r="AC2704" t="s">
        <v>8223</v>
      </c>
      <c r="AD2704" t="s">
        <v>8245</v>
      </c>
      <c r="AE2704">
        <v>1491416077</v>
      </c>
      <c r="AF2704">
        <v>1488827677</v>
      </c>
      <c r="AG2704" t="b">
        <v>1</v>
      </c>
      <c r="AH2704">
        <v>26</v>
      </c>
      <c r="AI2704" t="b">
        <v>0</v>
      </c>
      <c r="AJ2704" t="s">
        <v>8301</v>
      </c>
      <c r="AK2704">
        <v>34</v>
      </c>
      <c r="AL2704">
        <v>132.35</v>
      </c>
      <c r="AM2704" s="10" t="s">
        <v>8315</v>
      </c>
      <c r="AN2704" t="s">
        <v>8355</v>
      </c>
      <c r="AO2704" s="15">
        <v>42800.801817129628</v>
      </c>
      <c r="AP2704" s="15">
        <v>42830.760150462964</v>
      </c>
      <c r="AU2704" s="3"/>
      <c r="AV2704" s="3"/>
      <c r="AW2704" s="6"/>
      <c r="AX2704" s="8"/>
      <c r="BJ2704" s="10"/>
      <c r="BL2704" s="15"/>
      <c r="BM2704" s="15"/>
    </row>
    <row r="2705" spans="1:65" ht="12.75" hidden="1" customHeight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  <c r="W2705">
        <v>2703</v>
      </c>
      <c r="X2705" s="3" t="s">
        <v>2703</v>
      </c>
      <c r="Y2705" s="3" t="s">
        <v>6813</v>
      </c>
      <c r="Z2705" s="6">
        <v>40000</v>
      </c>
      <c r="AA2705" s="8">
        <v>41500</v>
      </c>
      <c r="AB2705" t="s">
        <v>8221</v>
      </c>
      <c r="AC2705" t="s">
        <v>8237</v>
      </c>
      <c r="AD2705" t="s">
        <v>8255</v>
      </c>
      <c r="AE2705">
        <v>1490196830</v>
      </c>
      <c r="AF2705">
        <v>1485016430</v>
      </c>
      <c r="AG2705" t="b">
        <v>0</v>
      </c>
      <c r="AH2705">
        <v>45</v>
      </c>
      <c r="AI2705" t="b">
        <v>0</v>
      </c>
      <c r="AJ2705" t="s">
        <v>8301</v>
      </c>
      <c r="AK2705">
        <v>104</v>
      </c>
      <c r="AL2705">
        <v>922.22</v>
      </c>
      <c r="AM2705" s="10" t="s">
        <v>8315</v>
      </c>
      <c r="AN2705" t="s">
        <v>8355</v>
      </c>
      <c r="AO2705" s="15">
        <v>42756.690162037034</v>
      </c>
      <c r="AP2705" s="15">
        <v>42816.648495370369</v>
      </c>
      <c r="AU2705" s="3"/>
      <c r="AV2705" s="3"/>
      <c r="AW2705" s="6"/>
      <c r="AX2705" s="8"/>
      <c r="BJ2705" s="10"/>
      <c r="BL2705" s="15"/>
      <c r="BM2705" s="15"/>
    </row>
    <row r="2706" spans="1:65" ht="12.75" hidden="1" customHeight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  <c r="W2706">
        <v>2704</v>
      </c>
      <c r="X2706" s="3" t="s">
        <v>2704</v>
      </c>
      <c r="Y2706" s="3" t="s">
        <v>6814</v>
      </c>
      <c r="Z2706" s="6">
        <v>19000</v>
      </c>
      <c r="AA2706" s="8">
        <v>1145</v>
      </c>
      <c r="AB2706" t="s">
        <v>8221</v>
      </c>
      <c r="AC2706" t="s">
        <v>8223</v>
      </c>
      <c r="AD2706" t="s">
        <v>8245</v>
      </c>
      <c r="AE2706">
        <v>1491421314</v>
      </c>
      <c r="AF2706">
        <v>1487709714</v>
      </c>
      <c r="AG2706" t="b">
        <v>0</v>
      </c>
      <c r="AH2706">
        <v>7</v>
      </c>
      <c r="AI2706" t="b">
        <v>0</v>
      </c>
      <c r="AJ2706" t="s">
        <v>8301</v>
      </c>
      <c r="AK2706">
        <v>6</v>
      </c>
      <c r="AL2706">
        <v>163.57</v>
      </c>
      <c r="AM2706" s="10" t="s">
        <v>8315</v>
      </c>
      <c r="AN2706" t="s">
        <v>8355</v>
      </c>
      <c r="AO2706" s="15">
        <v>42787.862430555557</v>
      </c>
      <c r="AP2706" s="15">
        <v>42830.820763888885</v>
      </c>
      <c r="AU2706" s="3"/>
      <c r="AV2706" s="3"/>
      <c r="AW2706" s="6"/>
      <c r="AX2706" s="8"/>
      <c r="BJ2706" s="10"/>
      <c r="BL2706" s="15"/>
      <c r="BM2706" s="15"/>
    </row>
    <row r="2707" spans="1:65" ht="12.75" hidden="1" customHeight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  <c r="W2707">
        <v>2705</v>
      </c>
      <c r="X2707" s="3" t="s">
        <v>2705</v>
      </c>
      <c r="Y2707" s="3" t="s">
        <v>6815</v>
      </c>
      <c r="Z2707" s="6">
        <v>16500</v>
      </c>
      <c r="AA2707" s="8">
        <v>1739</v>
      </c>
      <c r="AB2707" t="s">
        <v>8221</v>
      </c>
      <c r="AC2707" t="s">
        <v>8223</v>
      </c>
      <c r="AD2707" t="s">
        <v>8245</v>
      </c>
      <c r="AE2707">
        <v>1490389158</v>
      </c>
      <c r="AF2707">
        <v>1486504758</v>
      </c>
      <c r="AG2707" t="b">
        <v>0</v>
      </c>
      <c r="AH2707">
        <v>8</v>
      </c>
      <c r="AI2707" t="b">
        <v>0</v>
      </c>
      <c r="AJ2707" t="s">
        <v>8301</v>
      </c>
      <c r="AK2707">
        <v>11</v>
      </c>
      <c r="AL2707">
        <v>217.38</v>
      </c>
      <c r="AM2707" s="10" t="s">
        <v>8315</v>
      </c>
      <c r="AN2707" t="s">
        <v>8355</v>
      </c>
      <c r="AO2707" s="15">
        <v>42773.916180555556</v>
      </c>
      <c r="AP2707" s="15">
        <v>42818.874513888892</v>
      </c>
      <c r="AU2707" s="3"/>
      <c r="AV2707" s="3"/>
      <c r="AW2707" s="6"/>
      <c r="AX2707" s="8"/>
      <c r="BJ2707" s="10"/>
      <c r="BL2707" s="15"/>
      <c r="BM2707" s="15"/>
    </row>
    <row r="2708" spans="1:65" ht="12.75" hidden="1" customHeight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  <c r="W2708">
        <v>2706</v>
      </c>
      <c r="X2708" s="3" t="s">
        <v>2706</v>
      </c>
      <c r="Y2708" s="3" t="s">
        <v>6816</v>
      </c>
      <c r="Z2708" s="6">
        <v>35000</v>
      </c>
      <c r="AA2708" s="8">
        <v>39304</v>
      </c>
      <c r="AB2708" t="s">
        <v>8218</v>
      </c>
      <c r="AC2708" t="s">
        <v>8223</v>
      </c>
      <c r="AD2708" t="s">
        <v>8245</v>
      </c>
      <c r="AE2708">
        <v>1413442740</v>
      </c>
      <c r="AF2708">
        <v>1410937483</v>
      </c>
      <c r="AG2708" t="b">
        <v>1</v>
      </c>
      <c r="AH2708">
        <v>263</v>
      </c>
      <c r="AI2708" t="b">
        <v>1</v>
      </c>
      <c r="AJ2708" t="s">
        <v>8301</v>
      </c>
      <c r="AK2708">
        <v>112</v>
      </c>
      <c r="AL2708">
        <v>149.44</v>
      </c>
      <c r="AM2708" s="10" t="s">
        <v>8315</v>
      </c>
      <c r="AN2708" t="s">
        <v>8355</v>
      </c>
      <c r="AO2708" s="15">
        <v>41899.294942129629</v>
      </c>
      <c r="AP2708" s="15">
        <v>41928.290972222225</v>
      </c>
      <c r="AU2708" s="3"/>
      <c r="AV2708" s="3"/>
      <c r="AW2708" s="6"/>
      <c r="AX2708" s="8"/>
      <c r="BJ2708" s="10"/>
      <c r="BL2708" s="15"/>
      <c r="BM2708" s="15"/>
    </row>
    <row r="2709" spans="1:65" ht="12.75" hidden="1" customHeight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  <c r="W2709">
        <v>2707</v>
      </c>
      <c r="X2709" s="3" t="s">
        <v>2707</v>
      </c>
      <c r="Y2709" s="3" t="s">
        <v>6817</v>
      </c>
      <c r="Z2709" s="6">
        <v>8000</v>
      </c>
      <c r="AA2709" s="8">
        <v>28067.57</v>
      </c>
      <c r="AB2709" t="s">
        <v>8218</v>
      </c>
      <c r="AC2709" t="s">
        <v>8223</v>
      </c>
      <c r="AD2709" t="s">
        <v>8245</v>
      </c>
      <c r="AE2709">
        <v>1369637940</v>
      </c>
      <c r="AF2709">
        <v>1367088443</v>
      </c>
      <c r="AG2709" t="b">
        <v>1</v>
      </c>
      <c r="AH2709">
        <v>394</v>
      </c>
      <c r="AI2709" t="b">
        <v>1</v>
      </c>
      <c r="AJ2709" t="s">
        <v>8301</v>
      </c>
      <c r="AK2709">
        <v>351</v>
      </c>
      <c r="AL2709">
        <v>71.239999999999995</v>
      </c>
      <c r="AM2709" s="10" t="s">
        <v>8315</v>
      </c>
      <c r="AN2709" t="s">
        <v>8355</v>
      </c>
      <c r="AO2709" s="15">
        <v>41391.782905092594</v>
      </c>
      <c r="AP2709" s="15">
        <v>41421.290972222225</v>
      </c>
      <c r="AU2709" s="3"/>
      <c r="AV2709" s="3"/>
      <c r="AW2709" s="6"/>
      <c r="AX2709" s="8"/>
      <c r="BJ2709" s="10"/>
      <c r="BL2709" s="15"/>
      <c r="BM2709" s="15"/>
    </row>
    <row r="2710" spans="1:65" ht="12.75" hidden="1" customHeight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  <c r="W2710">
        <v>2708</v>
      </c>
      <c r="X2710" s="3" t="s">
        <v>2708</v>
      </c>
      <c r="Y2710" s="3" t="s">
        <v>6818</v>
      </c>
      <c r="Z2710" s="6">
        <v>20000</v>
      </c>
      <c r="AA2710" s="8">
        <v>46643.07</v>
      </c>
      <c r="AB2710" t="s">
        <v>8218</v>
      </c>
      <c r="AC2710" t="s">
        <v>8224</v>
      </c>
      <c r="AD2710" t="s">
        <v>8246</v>
      </c>
      <c r="AE2710">
        <v>1469119526</v>
      </c>
      <c r="AF2710">
        <v>1463935526</v>
      </c>
      <c r="AG2710" t="b">
        <v>1</v>
      </c>
      <c r="AH2710">
        <v>1049</v>
      </c>
      <c r="AI2710" t="b">
        <v>1</v>
      </c>
      <c r="AJ2710" t="s">
        <v>8301</v>
      </c>
      <c r="AK2710">
        <v>233</v>
      </c>
      <c r="AL2710">
        <v>44.46</v>
      </c>
      <c r="AM2710" s="10" t="s">
        <v>8315</v>
      </c>
      <c r="AN2710" t="s">
        <v>8355</v>
      </c>
      <c r="AO2710" s="15">
        <v>42512.698217592595</v>
      </c>
      <c r="AP2710" s="15">
        <v>42572.698217592595</v>
      </c>
      <c r="AU2710" s="3"/>
      <c r="AV2710" s="3"/>
      <c r="AW2710" s="6"/>
      <c r="AX2710" s="8"/>
      <c r="BJ2710" s="10"/>
      <c r="BL2710" s="15"/>
      <c r="BM2710" s="15"/>
    </row>
    <row r="2711" spans="1:65" ht="12.75" hidden="1" customHeight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  <c r="W2711">
        <v>2709</v>
      </c>
      <c r="X2711" s="3" t="s">
        <v>2709</v>
      </c>
      <c r="Y2711" s="3" t="s">
        <v>6819</v>
      </c>
      <c r="Z2711" s="6">
        <v>50000</v>
      </c>
      <c r="AA2711" s="8">
        <v>50803</v>
      </c>
      <c r="AB2711" t="s">
        <v>8218</v>
      </c>
      <c r="AC2711" t="s">
        <v>8223</v>
      </c>
      <c r="AD2711" t="s">
        <v>8245</v>
      </c>
      <c r="AE2711">
        <v>1475553540</v>
      </c>
      <c r="AF2711">
        <v>1472528141</v>
      </c>
      <c r="AG2711" t="b">
        <v>1</v>
      </c>
      <c r="AH2711">
        <v>308</v>
      </c>
      <c r="AI2711" t="b">
        <v>1</v>
      </c>
      <c r="AJ2711" t="s">
        <v>8301</v>
      </c>
      <c r="AK2711">
        <v>102</v>
      </c>
      <c r="AL2711">
        <v>164.94</v>
      </c>
      <c r="AM2711" s="10" t="s">
        <v>8315</v>
      </c>
      <c r="AN2711" t="s">
        <v>8355</v>
      </c>
      <c r="AO2711" s="15">
        <v>42612.149780092594</v>
      </c>
      <c r="AP2711" s="15">
        <v>42647.165972222225</v>
      </c>
      <c r="AU2711" s="3"/>
      <c r="AV2711" s="3"/>
      <c r="AW2711" s="6"/>
      <c r="AX2711" s="8"/>
      <c r="BJ2711" s="10"/>
      <c r="BL2711" s="15"/>
      <c r="BM2711" s="15"/>
    </row>
    <row r="2712" spans="1:65" ht="12.75" hidden="1" customHeight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  <c r="W2712">
        <v>2710</v>
      </c>
      <c r="X2712" s="3" t="s">
        <v>2710</v>
      </c>
      <c r="Y2712" s="3" t="s">
        <v>6820</v>
      </c>
      <c r="Z2712" s="6">
        <v>60000</v>
      </c>
      <c r="AA2712" s="8">
        <v>92340.21</v>
      </c>
      <c r="AB2712" t="s">
        <v>8218</v>
      </c>
      <c r="AC2712" t="s">
        <v>8223</v>
      </c>
      <c r="AD2712" t="s">
        <v>8245</v>
      </c>
      <c r="AE2712">
        <v>1407549600</v>
      </c>
      <c r="AF2712">
        <v>1404797428</v>
      </c>
      <c r="AG2712" t="b">
        <v>1</v>
      </c>
      <c r="AH2712">
        <v>1088</v>
      </c>
      <c r="AI2712" t="b">
        <v>1</v>
      </c>
      <c r="AJ2712" t="s">
        <v>8301</v>
      </c>
      <c r="AK2712">
        <v>154</v>
      </c>
      <c r="AL2712">
        <v>84.87</v>
      </c>
      <c r="AM2712" s="10" t="s">
        <v>8315</v>
      </c>
      <c r="AN2712" t="s">
        <v>8355</v>
      </c>
      <c r="AO2712" s="15">
        <v>41828.229490740741</v>
      </c>
      <c r="AP2712" s="15">
        <v>41860.083333333336</v>
      </c>
      <c r="AU2712" s="3"/>
      <c r="AV2712" s="3"/>
      <c r="AW2712" s="6"/>
      <c r="AX2712" s="8"/>
      <c r="BJ2712" s="10"/>
      <c r="BL2712" s="15"/>
      <c r="BM2712" s="15"/>
    </row>
    <row r="2713" spans="1:65" ht="12.75" hidden="1" customHeight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  <c r="W2713">
        <v>2711</v>
      </c>
      <c r="X2713" s="3" t="s">
        <v>2711</v>
      </c>
      <c r="Y2713" s="3" t="s">
        <v>6821</v>
      </c>
      <c r="Z2713" s="6">
        <v>3910</v>
      </c>
      <c r="AA2713" s="8">
        <v>3938</v>
      </c>
      <c r="AB2713" t="s">
        <v>8218</v>
      </c>
      <c r="AC2713" t="s">
        <v>8224</v>
      </c>
      <c r="AD2713" t="s">
        <v>8246</v>
      </c>
      <c r="AE2713">
        <v>1403301660</v>
      </c>
      <c r="AF2713">
        <v>1400694790</v>
      </c>
      <c r="AG2713" t="b">
        <v>1</v>
      </c>
      <c r="AH2713">
        <v>73</v>
      </c>
      <c r="AI2713" t="b">
        <v>1</v>
      </c>
      <c r="AJ2713" t="s">
        <v>8301</v>
      </c>
      <c r="AK2713">
        <v>101</v>
      </c>
      <c r="AL2713">
        <v>53.95</v>
      </c>
      <c r="AM2713" s="10" t="s">
        <v>8315</v>
      </c>
      <c r="AN2713" t="s">
        <v>8355</v>
      </c>
      <c r="AO2713" s="15">
        <v>41780.745254629634</v>
      </c>
      <c r="AP2713" s="15">
        <v>41810.917361111111</v>
      </c>
      <c r="AU2713" s="3"/>
      <c r="AV2713" s="3"/>
      <c r="AW2713" s="6"/>
      <c r="AX2713" s="8"/>
      <c r="BJ2713" s="10"/>
      <c r="BL2713" s="15"/>
      <c r="BM2713" s="15"/>
    </row>
    <row r="2714" spans="1:65" ht="12.75" hidden="1" customHeight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  <c r="W2714">
        <v>2712</v>
      </c>
      <c r="X2714" s="3" t="s">
        <v>2712</v>
      </c>
      <c r="Y2714" s="3" t="s">
        <v>6822</v>
      </c>
      <c r="Z2714" s="6">
        <v>5500</v>
      </c>
      <c r="AA2714" s="8">
        <v>7226</v>
      </c>
      <c r="AB2714" t="s">
        <v>8218</v>
      </c>
      <c r="AC2714" t="s">
        <v>8223</v>
      </c>
      <c r="AD2714" t="s">
        <v>8245</v>
      </c>
      <c r="AE2714">
        <v>1373738400</v>
      </c>
      <c r="AF2714">
        <v>1370568560</v>
      </c>
      <c r="AG2714" t="b">
        <v>1</v>
      </c>
      <c r="AH2714">
        <v>143</v>
      </c>
      <c r="AI2714" t="b">
        <v>1</v>
      </c>
      <c r="AJ2714" t="s">
        <v>8301</v>
      </c>
      <c r="AK2714">
        <v>131</v>
      </c>
      <c r="AL2714">
        <v>50.53</v>
      </c>
      <c r="AM2714" s="10" t="s">
        <v>8315</v>
      </c>
      <c r="AN2714" t="s">
        <v>8355</v>
      </c>
      <c r="AO2714" s="15">
        <v>41432.062037037038</v>
      </c>
      <c r="AP2714" s="15">
        <v>41468.75</v>
      </c>
      <c r="AU2714" s="3"/>
      <c r="AV2714" s="3"/>
      <c r="AW2714" s="6"/>
      <c r="AX2714" s="8"/>
      <c r="BJ2714" s="10"/>
      <c r="BL2714" s="15"/>
      <c r="BM2714" s="15"/>
    </row>
    <row r="2715" spans="1:65" ht="12.75" hidden="1" customHeight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  <c r="W2715">
        <v>2713</v>
      </c>
      <c r="X2715" s="3" t="s">
        <v>2713</v>
      </c>
      <c r="Y2715" s="3" t="s">
        <v>6823</v>
      </c>
      <c r="Z2715" s="6">
        <v>150000</v>
      </c>
      <c r="AA2715" s="8">
        <v>153362</v>
      </c>
      <c r="AB2715" t="s">
        <v>8218</v>
      </c>
      <c r="AC2715" t="s">
        <v>8223</v>
      </c>
      <c r="AD2715" t="s">
        <v>8245</v>
      </c>
      <c r="AE2715">
        <v>1450971684</v>
      </c>
      <c r="AF2715">
        <v>1447515684</v>
      </c>
      <c r="AG2715" t="b">
        <v>1</v>
      </c>
      <c r="AH2715">
        <v>1420</v>
      </c>
      <c r="AI2715" t="b">
        <v>1</v>
      </c>
      <c r="AJ2715" t="s">
        <v>8301</v>
      </c>
      <c r="AK2715">
        <v>102</v>
      </c>
      <c r="AL2715">
        <v>108</v>
      </c>
      <c r="AM2715" s="10" t="s">
        <v>8315</v>
      </c>
      <c r="AN2715" t="s">
        <v>8355</v>
      </c>
      <c r="AO2715" s="15">
        <v>42322.653749999998</v>
      </c>
      <c r="AP2715" s="15">
        <v>42362.653749999998</v>
      </c>
      <c r="AU2715" s="3"/>
      <c r="AV2715" s="3"/>
      <c r="AW2715" s="6"/>
      <c r="AX2715" s="8"/>
      <c r="BJ2715" s="10"/>
      <c r="BL2715" s="15"/>
      <c r="BM2715" s="15"/>
    </row>
    <row r="2716" spans="1:65" ht="12.75" hidden="1" customHeight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  <c r="W2716">
        <v>2714</v>
      </c>
      <c r="X2716" s="3" t="s">
        <v>2714</v>
      </c>
      <c r="Y2716" s="3" t="s">
        <v>6824</v>
      </c>
      <c r="Z2716" s="6">
        <v>25000</v>
      </c>
      <c r="AA2716" s="8">
        <v>29089</v>
      </c>
      <c r="AB2716" t="s">
        <v>8218</v>
      </c>
      <c r="AC2716" t="s">
        <v>8223</v>
      </c>
      <c r="AD2716" t="s">
        <v>8245</v>
      </c>
      <c r="AE2716">
        <v>1476486000</v>
      </c>
      <c r="AF2716">
        <v>1474040596</v>
      </c>
      <c r="AG2716" t="b">
        <v>1</v>
      </c>
      <c r="AH2716">
        <v>305</v>
      </c>
      <c r="AI2716" t="b">
        <v>1</v>
      </c>
      <c r="AJ2716" t="s">
        <v>8301</v>
      </c>
      <c r="AK2716">
        <v>116</v>
      </c>
      <c r="AL2716">
        <v>95.37</v>
      </c>
      <c r="AM2716" s="10" t="s">
        <v>8315</v>
      </c>
      <c r="AN2716" t="s">
        <v>8355</v>
      </c>
      <c r="AO2716" s="15">
        <v>42629.655046296291</v>
      </c>
      <c r="AP2716" s="15">
        <v>42657.958333333328</v>
      </c>
      <c r="AU2716" s="3"/>
      <c r="AV2716" s="3"/>
      <c r="AW2716" s="6"/>
      <c r="AX2716" s="8"/>
      <c r="BJ2716" s="10"/>
      <c r="BL2716" s="15"/>
      <c r="BM2716" s="15"/>
    </row>
    <row r="2717" spans="1:65" ht="12.75" hidden="1" customHeight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  <c r="W2717">
        <v>2715</v>
      </c>
      <c r="X2717" s="3" t="s">
        <v>2715</v>
      </c>
      <c r="Y2717" s="3" t="s">
        <v>6825</v>
      </c>
      <c r="Z2717" s="6">
        <v>12000</v>
      </c>
      <c r="AA2717" s="8">
        <v>31754.69</v>
      </c>
      <c r="AB2717" t="s">
        <v>8218</v>
      </c>
      <c r="AC2717" t="s">
        <v>8223</v>
      </c>
      <c r="AD2717" t="s">
        <v>8245</v>
      </c>
      <c r="AE2717">
        <v>1456047228</v>
      </c>
      <c r="AF2717">
        <v>1453109628</v>
      </c>
      <c r="AG2717" t="b">
        <v>1</v>
      </c>
      <c r="AH2717">
        <v>551</v>
      </c>
      <c r="AI2717" t="b">
        <v>1</v>
      </c>
      <c r="AJ2717" t="s">
        <v>8301</v>
      </c>
      <c r="AK2717">
        <v>265</v>
      </c>
      <c r="AL2717">
        <v>57.63</v>
      </c>
      <c r="AM2717" s="10" t="s">
        <v>8315</v>
      </c>
      <c r="AN2717" t="s">
        <v>8355</v>
      </c>
      <c r="AO2717" s="15">
        <v>42387.398472222223</v>
      </c>
      <c r="AP2717" s="15">
        <v>42421.398472222223</v>
      </c>
      <c r="AU2717" s="3"/>
      <c r="AV2717" s="3"/>
      <c r="AW2717" s="6"/>
      <c r="AX2717" s="8"/>
      <c r="BJ2717" s="10"/>
      <c r="BL2717" s="15"/>
      <c r="BM2717" s="15"/>
    </row>
    <row r="2718" spans="1:65" ht="12.75" hidden="1" customHeight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  <c r="W2718">
        <v>2716</v>
      </c>
      <c r="X2718" s="3" t="s">
        <v>2716</v>
      </c>
      <c r="Y2718" s="3" t="s">
        <v>6826</v>
      </c>
      <c r="Z2718" s="6">
        <v>10000</v>
      </c>
      <c r="AA2718" s="8">
        <v>11998.01</v>
      </c>
      <c r="AB2718" t="s">
        <v>8218</v>
      </c>
      <c r="AC2718" t="s">
        <v>8235</v>
      </c>
      <c r="AD2718" t="s">
        <v>8248</v>
      </c>
      <c r="AE2718">
        <v>1444291193</v>
      </c>
      <c r="AF2718">
        <v>1441699193</v>
      </c>
      <c r="AG2718" t="b">
        <v>1</v>
      </c>
      <c r="AH2718">
        <v>187</v>
      </c>
      <c r="AI2718" t="b">
        <v>1</v>
      </c>
      <c r="AJ2718" t="s">
        <v>8301</v>
      </c>
      <c r="AK2718">
        <v>120</v>
      </c>
      <c r="AL2718">
        <v>64.16</v>
      </c>
      <c r="AM2718" s="10" t="s">
        <v>8315</v>
      </c>
      <c r="AN2718" t="s">
        <v>8355</v>
      </c>
      <c r="AO2718" s="15">
        <v>42255.333252314813</v>
      </c>
      <c r="AP2718" s="15">
        <v>42285.333252314813</v>
      </c>
      <c r="AU2718" s="3"/>
      <c r="AV2718" s="3"/>
      <c r="AW2718" s="6"/>
      <c r="AX2718" s="8"/>
      <c r="BJ2718" s="10"/>
      <c r="BL2718" s="15"/>
      <c r="BM2718" s="15"/>
    </row>
    <row r="2719" spans="1:65" ht="12.75" hidden="1" customHeight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  <c r="W2719">
        <v>2717</v>
      </c>
      <c r="X2719" s="3" t="s">
        <v>2717</v>
      </c>
      <c r="Y2719" s="3" t="s">
        <v>6827</v>
      </c>
      <c r="Z2719" s="6">
        <v>25000</v>
      </c>
      <c r="AA2719" s="8">
        <v>30026</v>
      </c>
      <c r="AB2719" t="s">
        <v>8218</v>
      </c>
      <c r="AC2719" t="s">
        <v>8223</v>
      </c>
      <c r="AD2719" t="s">
        <v>8245</v>
      </c>
      <c r="AE2719">
        <v>1417906649</v>
      </c>
      <c r="AF2719">
        <v>1414015049</v>
      </c>
      <c r="AG2719" t="b">
        <v>1</v>
      </c>
      <c r="AH2719">
        <v>325</v>
      </c>
      <c r="AI2719" t="b">
        <v>1</v>
      </c>
      <c r="AJ2719" t="s">
        <v>8301</v>
      </c>
      <c r="AK2719">
        <v>120</v>
      </c>
      <c r="AL2719">
        <v>92.39</v>
      </c>
      <c r="AM2719" s="10" t="s">
        <v>8315</v>
      </c>
      <c r="AN2719" t="s">
        <v>8355</v>
      </c>
      <c r="AO2719" s="15">
        <v>41934.914918981485</v>
      </c>
      <c r="AP2719" s="15">
        <v>41979.956585648149</v>
      </c>
      <c r="AU2719" s="3"/>
      <c r="AV2719" s="3"/>
      <c r="AW2719" s="6"/>
      <c r="AX2719" s="8"/>
      <c r="BJ2719" s="10"/>
      <c r="BL2719" s="15"/>
      <c r="BM2719" s="15"/>
    </row>
    <row r="2720" spans="1:65" ht="12.75" hidden="1" customHeight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  <c r="W2720">
        <v>2718</v>
      </c>
      <c r="X2720" s="3" t="s">
        <v>2718</v>
      </c>
      <c r="Y2720" s="3" t="s">
        <v>6828</v>
      </c>
      <c r="Z2720" s="6">
        <v>18000</v>
      </c>
      <c r="AA2720" s="8">
        <v>18645</v>
      </c>
      <c r="AB2720" t="s">
        <v>8218</v>
      </c>
      <c r="AC2720" t="s">
        <v>8223</v>
      </c>
      <c r="AD2720" t="s">
        <v>8245</v>
      </c>
      <c r="AE2720">
        <v>1462316400</v>
      </c>
      <c r="AF2720">
        <v>1459865945</v>
      </c>
      <c r="AG2720" t="b">
        <v>1</v>
      </c>
      <c r="AH2720">
        <v>148</v>
      </c>
      <c r="AI2720" t="b">
        <v>1</v>
      </c>
      <c r="AJ2720" t="s">
        <v>8301</v>
      </c>
      <c r="AK2720">
        <v>104</v>
      </c>
      <c r="AL2720">
        <v>125.98</v>
      </c>
      <c r="AM2720" s="10" t="s">
        <v>8315</v>
      </c>
      <c r="AN2720" t="s">
        <v>8355</v>
      </c>
      <c r="AO2720" s="15">
        <v>42465.596585648149</v>
      </c>
      <c r="AP2720" s="15">
        <v>42493.958333333328</v>
      </c>
      <c r="AU2720" s="3"/>
      <c r="AV2720" s="3"/>
      <c r="AW2720" s="6"/>
      <c r="AX2720" s="8"/>
      <c r="BJ2720" s="10"/>
      <c r="BL2720" s="15"/>
      <c r="BM2720" s="15"/>
    </row>
    <row r="2721" spans="1:65" ht="12.75" hidden="1" customHeight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42477.98951388889</v>
      </c>
      <c r="W2721">
        <v>2719</v>
      </c>
      <c r="X2721" s="3" t="s">
        <v>2719</v>
      </c>
      <c r="Y2721" s="3" t="s">
        <v>6829</v>
      </c>
      <c r="Z2721" s="6">
        <v>6000</v>
      </c>
      <c r="AA2721" s="8">
        <v>6530</v>
      </c>
      <c r="AB2721" t="s">
        <v>8218</v>
      </c>
      <c r="AC2721" t="s">
        <v>8223</v>
      </c>
      <c r="AD2721" t="s">
        <v>8245</v>
      </c>
      <c r="AE2721">
        <v>1460936694</v>
      </c>
      <c r="AF2721">
        <v>1455756294</v>
      </c>
      <c r="AG2721" t="b">
        <v>0</v>
      </c>
      <c r="AH2721">
        <v>69</v>
      </c>
      <c r="AI2721" t="b">
        <v>1</v>
      </c>
      <c r="AJ2721" t="s">
        <v>8301</v>
      </c>
      <c r="AK2721">
        <v>109</v>
      </c>
      <c r="AL2721">
        <v>94.64</v>
      </c>
      <c r="AM2721" s="10" t="s">
        <v>8315</v>
      </c>
      <c r="AN2721" t="s">
        <v>8355</v>
      </c>
      <c r="AO2721" s="15">
        <v>42418.031180555554</v>
      </c>
      <c r="AP2721" s="15">
        <v>42477.98951388889</v>
      </c>
      <c r="AU2721" s="3"/>
      <c r="AV2721" s="3"/>
      <c r="AW2721" s="6"/>
      <c r="AX2721" s="8"/>
      <c r="BJ2721" s="10"/>
      <c r="BL2721" s="15"/>
      <c r="BM2721" s="15"/>
    </row>
    <row r="2722" spans="1:65" ht="12.75" hidden="1" customHeight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  <c r="W2722">
        <v>2720</v>
      </c>
      <c r="X2722" s="3" t="s">
        <v>2720</v>
      </c>
      <c r="Y2722" s="3" t="s">
        <v>6830</v>
      </c>
      <c r="Z2722" s="6">
        <v>25000</v>
      </c>
      <c r="AA2722" s="8">
        <v>29531</v>
      </c>
      <c r="AB2722" t="s">
        <v>8218</v>
      </c>
      <c r="AC2722" t="s">
        <v>8223</v>
      </c>
      <c r="AD2722" t="s">
        <v>8245</v>
      </c>
      <c r="AE2722">
        <v>1478866253</v>
      </c>
      <c r="AF2722">
        <v>1476270653</v>
      </c>
      <c r="AG2722" t="b">
        <v>0</v>
      </c>
      <c r="AH2722">
        <v>173</v>
      </c>
      <c r="AI2722" t="b">
        <v>1</v>
      </c>
      <c r="AJ2722" t="s">
        <v>8301</v>
      </c>
      <c r="AK2722">
        <v>118</v>
      </c>
      <c r="AL2722">
        <v>170.7</v>
      </c>
      <c r="AM2722" s="10" t="s">
        <v>8315</v>
      </c>
      <c r="AN2722" t="s">
        <v>8355</v>
      </c>
      <c r="AO2722" s="15">
        <v>42655.465891203698</v>
      </c>
      <c r="AP2722" s="15">
        <v>42685.507557870369</v>
      </c>
      <c r="AU2722" s="3"/>
      <c r="AV2722" s="3"/>
      <c r="AW2722" s="6"/>
      <c r="AX2722" s="8"/>
      <c r="BJ2722" s="10"/>
      <c r="BL2722" s="15"/>
      <c r="BM2722" s="15"/>
    </row>
    <row r="2723" spans="1:65" ht="12.75" hidden="1" customHeight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  <c r="W2723">
        <v>2721</v>
      </c>
      <c r="X2723" s="3" t="s">
        <v>2721</v>
      </c>
      <c r="Y2723" s="3" t="s">
        <v>6831</v>
      </c>
      <c r="Z2723" s="6">
        <v>750</v>
      </c>
      <c r="AA2723" s="8">
        <v>10965</v>
      </c>
      <c r="AB2723" t="s">
        <v>8218</v>
      </c>
      <c r="AC2723" t="s">
        <v>8224</v>
      </c>
      <c r="AD2723" t="s">
        <v>8246</v>
      </c>
      <c r="AE2723">
        <v>1378494000</v>
      </c>
      <c r="AF2723">
        <v>1375880598</v>
      </c>
      <c r="AG2723" t="b">
        <v>0</v>
      </c>
      <c r="AH2723">
        <v>269</v>
      </c>
      <c r="AI2723" t="b">
        <v>1</v>
      </c>
      <c r="AJ2723" t="s">
        <v>8293</v>
      </c>
      <c r="AK2723">
        <v>1462</v>
      </c>
      <c r="AL2723">
        <v>40.76</v>
      </c>
      <c r="AM2723" s="10" t="s">
        <v>8317</v>
      </c>
      <c r="AN2723" t="s">
        <v>8347</v>
      </c>
      <c r="AO2723" s="15">
        <v>41493.543958333335</v>
      </c>
      <c r="AP2723" s="15">
        <v>41523.791666666664</v>
      </c>
      <c r="AU2723" s="3"/>
      <c r="AV2723" s="3"/>
      <c r="AW2723" s="6"/>
      <c r="AX2723" s="8"/>
      <c r="BJ2723" s="10"/>
      <c r="BL2723" s="15"/>
      <c r="BM2723" s="15"/>
    </row>
    <row r="2724" spans="1:65" ht="12.75" hidden="1" customHeight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  <c r="W2724">
        <v>2722</v>
      </c>
      <c r="X2724" s="3" t="s">
        <v>2722</v>
      </c>
      <c r="Y2724" s="3" t="s">
        <v>6832</v>
      </c>
      <c r="Z2724" s="6">
        <v>5000</v>
      </c>
      <c r="AA2724" s="8">
        <v>12627</v>
      </c>
      <c r="AB2724" t="s">
        <v>8218</v>
      </c>
      <c r="AC2724" t="s">
        <v>8223</v>
      </c>
      <c r="AD2724" t="s">
        <v>8245</v>
      </c>
      <c r="AE2724">
        <v>1485722053</v>
      </c>
      <c r="AF2724">
        <v>1480538053</v>
      </c>
      <c r="AG2724" t="b">
        <v>0</v>
      </c>
      <c r="AH2724">
        <v>185</v>
      </c>
      <c r="AI2724" t="b">
        <v>1</v>
      </c>
      <c r="AJ2724" t="s">
        <v>8293</v>
      </c>
      <c r="AK2724">
        <v>253</v>
      </c>
      <c r="AL2724">
        <v>68.25</v>
      </c>
      <c r="AM2724" s="10" t="s">
        <v>8317</v>
      </c>
      <c r="AN2724" t="s">
        <v>8347</v>
      </c>
      <c r="AO2724" s="15">
        <v>42704.857094907406</v>
      </c>
      <c r="AP2724" s="15">
        <v>42764.857094907406</v>
      </c>
      <c r="AU2724" s="3"/>
      <c r="AV2724" s="3"/>
      <c r="AW2724" s="6"/>
      <c r="AX2724" s="8"/>
      <c r="BJ2724" s="10"/>
      <c r="BL2724" s="15"/>
      <c r="BM2724" s="15"/>
    </row>
    <row r="2725" spans="1:65" ht="12.75" hidden="1" customHeight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  <c r="W2725">
        <v>2723</v>
      </c>
      <c r="X2725" s="3" t="s">
        <v>2723</v>
      </c>
      <c r="Y2725" s="3" t="s">
        <v>6833</v>
      </c>
      <c r="Z2725" s="6">
        <v>12000</v>
      </c>
      <c r="AA2725" s="8">
        <v>16806</v>
      </c>
      <c r="AB2725" t="s">
        <v>8218</v>
      </c>
      <c r="AC2725" t="s">
        <v>8223</v>
      </c>
      <c r="AD2725" t="s">
        <v>8245</v>
      </c>
      <c r="AE2725">
        <v>1420060088</v>
      </c>
      <c r="AF2725">
        <v>1414872488</v>
      </c>
      <c r="AG2725" t="b">
        <v>0</v>
      </c>
      <c r="AH2725">
        <v>176</v>
      </c>
      <c r="AI2725" t="b">
        <v>1</v>
      </c>
      <c r="AJ2725" t="s">
        <v>8293</v>
      </c>
      <c r="AK2725">
        <v>140</v>
      </c>
      <c r="AL2725">
        <v>95.49</v>
      </c>
      <c r="AM2725" s="10" t="s">
        <v>8317</v>
      </c>
      <c r="AN2725" t="s">
        <v>8347</v>
      </c>
      <c r="AO2725" s="15">
        <v>41944.83898148148</v>
      </c>
      <c r="AP2725" s="15">
        <v>42004.880648148144</v>
      </c>
      <c r="AU2725" s="3"/>
      <c r="AV2725" s="3"/>
      <c r="AW2725" s="6"/>
      <c r="AX2725" s="8"/>
      <c r="BJ2725" s="10"/>
      <c r="BL2725" s="15"/>
      <c r="BM2725" s="15"/>
    </row>
    <row r="2726" spans="1:65" ht="12.75" hidden="1" customHeight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  <c r="W2726">
        <v>2724</v>
      </c>
      <c r="X2726" s="3" t="s">
        <v>2724</v>
      </c>
      <c r="Y2726" s="3" t="s">
        <v>6834</v>
      </c>
      <c r="Z2726" s="6">
        <v>2468</v>
      </c>
      <c r="AA2726" s="8">
        <v>7326.88</v>
      </c>
      <c r="AB2726" t="s">
        <v>8218</v>
      </c>
      <c r="AC2726" t="s">
        <v>8224</v>
      </c>
      <c r="AD2726" t="s">
        <v>8246</v>
      </c>
      <c r="AE2726">
        <v>1439625059</v>
      </c>
      <c r="AF2726">
        <v>1436860259</v>
      </c>
      <c r="AG2726" t="b">
        <v>0</v>
      </c>
      <c r="AH2726">
        <v>1019</v>
      </c>
      <c r="AI2726" t="b">
        <v>1</v>
      </c>
      <c r="AJ2726" t="s">
        <v>8293</v>
      </c>
      <c r="AK2726">
        <v>297</v>
      </c>
      <c r="AL2726">
        <v>7.19</v>
      </c>
      <c r="AM2726" s="10" t="s">
        <v>8317</v>
      </c>
      <c r="AN2726" t="s">
        <v>8347</v>
      </c>
      <c r="AO2726" s="15">
        <v>42199.32707175926</v>
      </c>
      <c r="AP2726" s="15">
        <v>42231.32707175926</v>
      </c>
      <c r="AU2726" s="3"/>
      <c r="AV2726" s="3"/>
      <c r="AW2726" s="6"/>
      <c r="AX2726" s="8"/>
      <c r="BJ2726" s="10"/>
      <c r="BL2726" s="15"/>
      <c r="BM2726" s="15"/>
    </row>
    <row r="2727" spans="1:65" ht="12.75" hidden="1" customHeight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  <c r="W2727">
        <v>2725</v>
      </c>
      <c r="X2727" s="3" t="s">
        <v>2725</v>
      </c>
      <c r="Y2727" s="3" t="s">
        <v>6835</v>
      </c>
      <c r="Z2727" s="6">
        <v>40000</v>
      </c>
      <c r="AA2727" s="8">
        <v>57817</v>
      </c>
      <c r="AB2727" t="s">
        <v>8218</v>
      </c>
      <c r="AC2727" t="s">
        <v>8228</v>
      </c>
      <c r="AD2727" t="s">
        <v>8250</v>
      </c>
      <c r="AE2727">
        <v>1488390735</v>
      </c>
      <c r="AF2727">
        <v>1484070735</v>
      </c>
      <c r="AG2727" t="b">
        <v>0</v>
      </c>
      <c r="AH2727">
        <v>113</v>
      </c>
      <c r="AI2727" t="b">
        <v>1</v>
      </c>
      <c r="AJ2727" t="s">
        <v>8293</v>
      </c>
      <c r="AK2727">
        <v>145</v>
      </c>
      <c r="AL2727">
        <v>511.65</v>
      </c>
      <c r="AM2727" s="10" t="s">
        <v>8317</v>
      </c>
      <c r="AN2727" t="s">
        <v>8347</v>
      </c>
      <c r="AO2727" s="15">
        <v>42745.744618055556</v>
      </c>
      <c r="AP2727" s="15">
        <v>42795.744618055556</v>
      </c>
      <c r="AU2727" s="3"/>
      <c r="AV2727" s="3"/>
      <c r="AW2727" s="6"/>
      <c r="AX2727" s="8"/>
      <c r="BJ2727" s="10"/>
      <c r="BL2727" s="15"/>
      <c r="BM2727" s="15"/>
    </row>
    <row r="2728" spans="1:65" ht="12.75" hidden="1" customHeight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  <c r="W2728">
        <v>2726</v>
      </c>
      <c r="X2728" s="3" t="s">
        <v>2726</v>
      </c>
      <c r="Y2728" s="3" t="s">
        <v>6836</v>
      </c>
      <c r="Z2728" s="6">
        <v>100000</v>
      </c>
      <c r="AA2728" s="8">
        <v>105745</v>
      </c>
      <c r="AB2728" t="s">
        <v>8218</v>
      </c>
      <c r="AC2728" t="s">
        <v>8223</v>
      </c>
      <c r="AD2728" t="s">
        <v>8245</v>
      </c>
      <c r="AE2728">
        <v>1461333311</v>
      </c>
      <c r="AF2728">
        <v>1458741311</v>
      </c>
      <c r="AG2728" t="b">
        <v>0</v>
      </c>
      <c r="AH2728">
        <v>404</v>
      </c>
      <c r="AI2728" t="b">
        <v>1</v>
      </c>
      <c r="AJ2728" t="s">
        <v>8293</v>
      </c>
      <c r="AK2728">
        <v>106</v>
      </c>
      <c r="AL2728">
        <v>261.75</v>
      </c>
      <c r="AM2728" s="10" t="s">
        <v>8317</v>
      </c>
      <c r="AN2728" t="s">
        <v>8347</v>
      </c>
      <c r="AO2728" s="15">
        <v>42452.579988425925</v>
      </c>
      <c r="AP2728" s="15">
        <v>42482.579988425925</v>
      </c>
      <c r="AU2728" s="3"/>
      <c r="AV2728" s="3"/>
      <c r="AW2728" s="6"/>
      <c r="AX2728" s="8"/>
      <c r="BJ2728" s="10"/>
      <c r="BL2728" s="15"/>
      <c r="BM2728" s="15"/>
    </row>
    <row r="2729" spans="1:65" ht="12.75" hidden="1" customHeight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  <c r="W2729">
        <v>2727</v>
      </c>
      <c r="X2729" s="3" t="s">
        <v>2727</v>
      </c>
      <c r="Y2729" s="3" t="s">
        <v>6837</v>
      </c>
      <c r="Z2729" s="6">
        <v>10000</v>
      </c>
      <c r="AA2729" s="8">
        <v>49321</v>
      </c>
      <c r="AB2729" t="s">
        <v>8218</v>
      </c>
      <c r="AC2729" t="s">
        <v>8223</v>
      </c>
      <c r="AD2729" t="s">
        <v>8245</v>
      </c>
      <c r="AE2729">
        <v>1438964063</v>
      </c>
      <c r="AF2729">
        <v>1436804063</v>
      </c>
      <c r="AG2729" t="b">
        <v>0</v>
      </c>
      <c r="AH2729">
        <v>707</v>
      </c>
      <c r="AI2729" t="b">
        <v>1</v>
      </c>
      <c r="AJ2729" t="s">
        <v>8293</v>
      </c>
      <c r="AK2729">
        <v>493</v>
      </c>
      <c r="AL2729">
        <v>69.760000000000005</v>
      </c>
      <c r="AM2729" s="10" t="s">
        <v>8317</v>
      </c>
      <c r="AN2729" t="s">
        <v>8347</v>
      </c>
      <c r="AO2729" s="15">
        <v>42198.676655092597</v>
      </c>
      <c r="AP2729" s="15">
        <v>42223.676655092597</v>
      </c>
      <c r="AU2729" s="3"/>
      <c r="AV2729" s="3"/>
      <c r="AW2729" s="6"/>
      <c r="AX2729" s="8"/>
      <c r="BJ2729" s="10"/>
      <c r="BL2729" s="15"/>
      <c r="BM2729" s="15"/>
    </row>
    <row r="2730" spans="1:65" ht="12.75" hidden="1" customHeight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  <c r="W2730">
        <v>2728</v>
      </c>
      <c r="X2730" s="3" t="s">
        <v>2728</v>
      </c>
      <c r="Y2730" s="3" t="s">
        <v>6838</v>
      </c>
      <c r="Z2730" s="6">
        <v>15000</v>
      </c>
      <c r="AA2730" s="8">
        <v>30274</v>
      </c>
      <c r="AB2730" t="s">
        <v>8218</v>
      </c>
      <c r="AC2730" t="s">
        <v>8223</v>
      </c>
      <c r="AD2730" t="s">
        <v>8245</v>
      </c>
      <c r="AE2730">
        <v>1451485434</v>
      </c>
      <c r="AF2730">
        <v>1448461434</v>
      </c>
      <c r="AG2730" t="b">
        <v>0</v>
      </c>
      <c r="AH2730">
        <v>392</v>
      </c>
      <c r="AI2730" t="b">
        <v>1</v>
      </c>
      <c r="AJ2730" t="s">
        <v>8293</v>
      </c>
      <c r="AK2730">
        <v>202</v>
      </c>
      <c r="AL2730">
        <v>77.23</v>
      </c>
      <c r="AM2730" s="10" t="s">
        <v>8317</v>
      </c>
      <c r="AN2730" t="s">
        <v>8347</v>
      </c>
      <c r="AO2730" s="15">
        <v>42333.59993055556</v>
      </c>
      <c r="AP2730" s="15">
        <v>42368.59993055556</v>
      </c>
      <c r="AU2730" s="3"/>
      <c r="AV2730" s="3"/>
      <c r="AW2730" s="6"/>
      <c r="AX2730" s="8"/>
      <c r="BJ2730" s="10"/>
      <c r="BL2730" s="15"/>
      <c r="BM2730" s="15"/>
    </row>
    <row r="2731" spans="1:65" ht="12.75" hidden="1" customHeight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  <c r="W2731">
        <v>2729</v>
      </c>
      <c r="X2731" s="3" t="s">
        <v>2729</v>
      </c>
      <c r="Y2731" s="3" t="s">
        <v>6839</v>
      </c>
      <c r="Z2731" s="6">
        <v>7500</v>
      </c>
      <c r="AA2731" s="8">
        <v>7833</v>
      </c>
      <c r="AB2731" t="s">
        <v>8218</v>
      </c>
      <c r="AC2731" t="s">
        <v>8223</v>
      </c>
      <c r="AD2731" t="s">
        <v>8245</v>
      </c>
      <c r="AE2731">
        <v>1430459197</v>
      </c>
      <c r="AF2731">
        <v>1427867197</v>
      </c>
      <c r="AG2731" t="b">
        <v>0</v>
      </c>
      <c r="AH2731">
        <v>23</v>
      </c>
      <c r="AI2731" t="b">
        <v>1</v>
      </c>
      <c r="AJ2731" t="s">
        <v>8293</v>
      </c>
      <c r="AK2731">
        <v>104</v>
      </c>
      <c r="AL2731">
        <v>340.57</v>
      </c>
      <c r="AM2731" s="10" t="s">
        <v>8317</v>
      </c>
      <c r="AN2731" t="s">
        <v>8347</v>
      </c>
      <c r="AO2731" s="15">
        <v>42095.240706018521</v>
      </c>
      <c r="AP2731" s="15">
        <v>42125.240706018521</v>
      </c>
      <c r="AU2731" s="3"/>
      <c r="AV2731" s="3"/>
      <c r="AW2731" s="6"/>
      <c r="AX2731" s="8"/>
      <c r="BJ2731" s="10"/>
      <c r="BL2731" s="15"/>
      <c r="BM2731" s="15"/>
    </row>
    <row r="2732" spans="1:65" ht="12.75" hidden="1" customHeight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  <c r="W2732">
        <v>2730</v>
      </c>
      <c r="X2732" s="3" t="s">
        <v>2730</v>
      </c>
      <c r="Y2732" s="3" t="s">
        <v>6840</v>
      </c>
      <c r="Z2732" s="6">
        <v>27000</v>
      </c>
      <c r="AA2732" s="8">
        <v>45979.01</v>
      </c>
      <c r="AB2732" t="s">
        <v>8218</v>
      </c>
      <c r="AC2732" t="s">
        <v>8223</v>
      </c>
      <c r="AD2732" t="s">
        <v>8245</v>
      </c>
      <c r="AE2732">
        <v>1366635575</v>
      </c>
      <c r="AF2732">
        <v>1363611575</v>
      </c>
      <c r="AG2732" t="b">
        <v>0</v>
      </c>
      <c r="AH2732">
        <v>682</v>
      </c>
      <c r="AI2732" t="b">
        <v>1</v>
      </c>
      <c r="AJ2732" t="s">
        <v>8293</v>
      </c>
      <c r="AK2732">
        <v>170</v>
      </c>
      <c r="AL2732">
        <v>67.42</v>
      </c>
      <c r="AM2732" s="10" t="s">
        <v>8317</v>
      </c>
      <c r="AN2732" t="s">
        <v>8347</v>
      </c>
      <c r="AO2732" s="15">
        <v>41351.541377314818</v>
      </c>
      <c r="AP2732" s="15">
        <v>41386.541377314818</v>
      </c>
      <c r="AU2732" s="3"/>
      <c r="AV2732" s="3"/>
      <c r="AW2732" s="6"/>
      <c r="AX2732" s="8"/>
      <c r="BJ2732" s="10"/>
      <c r="BL2732" s="15"/>
      <c r="BM2732" s="15"/>
    </row>
    <row r="2733" spans="1:65" ht="12.75" hidden="1" customHeight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  <c r="W2733">
        <v>2731</v>
      </c>
      <c r="X2733" s="3" t="s">
        <v>2731</v>
      </c>
      <c r="Y2733" s="3" t="s">
        <v>6841</v>
      </c>
      <c r="Z2733" s="6">
        <v>30000</v>
      </c>
      <c r="AA2733" s="8">
        <v>31291</v>
      </c>
      <c r="AB2733" t="s">
        <v>8218</v>
      </c>
      <c r="AC2733" t="s">
        <v>8223</v>
      </c>
      <c r="AD2733" t="s">
        <v>8245</v>
      </c>
      <c r="AE2733">
        <v>1413604800</v>
      </c>
      <c r="AF2733">
        <v>1408624622</v>
      </c>
      <c r="AG2733" t="b">
        <v>0</v>
      </c>
      <c r="AH2733">
        <v>37</v>
      </c>
      <c r="AI2733" t="b">
        <v>1</v>
      </c>
      <c r="AJ2733" t="s">
        <v>8293</v>
      </c>
      <c r="AK2733">
        <v>104</v>
      </c>
      <c r="AL2733">
        <v>845.7</v>
      </c>
      <c r="AM2733" s="10" t="s">
        <v>8317</v>
      </c>
      <c r="AN2733" t="s">
        <v>8347</v>
      </c>
      <c r="AO2733" s="15">
        <v>41872.525717592594</v>
      </c>
      <c r="AP2733" s="15">
        <v>41930.166666666664</v>
      </c>
      <c r="AU2733" s="3"/>
      <c r="AV2733" s="3"/>
      <c r="AW2733" s="6"/>
      <c r="AX2733" s="8"/>
      <c r="BJ2733" s="10"/>
      <c r="BL2733" s="15"/>
      <c r="BM2733" s="15"/>
    </row>
    <row r="2734" spans="1:65" ht="12.75" hidden="1" customHeight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  <c r="W2734">
        <v>2732</v>
      </c>
      <c r="X2734" s="3" t="s">
        <v>2732</v>
      </c>
      <c r="Y2734" s="3" t="s">
        <v>6842</v>
      </c>
      <c r="Z2734" s="6">
        <v>12000</v>
      </c>
      <c r="AA2734" s="8">
        <v>14190</v>
      </c>
      <c r="AB2734" t="s">
        <v>8218</v>
      </c>
      <c r="AC2734" t="s">
        <v>8223</v>
      </c>
      <c r="AD2734" t="s">
        <v>8245</v>
      </c>
      <c r="AE2734">
        <v>1369699200</v>
      </c>
      <c r="AF2734">
        <v>1366917828</v>
      </c>
      <c r="AG2734" t="b">
        <v>0</v>
      </c>
      <c r="AH2734">
        <v>146</v>
      </c>
      <c r="AI2734" t="b">
        <v>1</v>
      </c>
      <c r="AJ2734" t="s">
        <v>8293</v>
      </c>
      <c r="AK2734">
        <v>118</v>
      </c>
      <c r="AL2734">
        <v>97.19</v>
      </c>
      <c r="AM2734" s="10" t="s">
        <v>8317</v>
      </c>
      <c r="AN2734" t="s">
        <v>8347</v>
      </c>
      <c r="AO2734" s="15">
        <v>41389.808194444442</v>
      </c>
      <c r="AP2734" s="15">
        <v>41422</v>
      </c>
      <c r="AU2734" s="3"/>
      <c r="AV2734" s="3"/>
      <c r="AW2734" s="6"/>
      <c r="AX2734" s="8"/>
      <c r="BJ2734" s="10"/>
      <c r="BL2734" s="15"/>
      <c r="BM2734" s="15"/>
    </row>
    <row r="2735" spans="1:65" ht="12.75" hidden="1" customHeight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  <c r="W2735">
        <v>2733</v>
      </c>
      <c r="X2735" s="3" t="s">
        <v>2733</v>
      </c>
      <c r="Y2735" s="3" t="s">
        <v>6843</v>
      </c>
      <c r="Z2735" s="6">
        <v>50000</v>
      </c>
      <c r="AA2735" s="8">
        <v>53769</v>
      </c>
      <c r="AB2735" t="s">
        <v>8218</v>
      </c>
      <c r="AC2735" t="s">
        <v>8223</v>
      </c>
      <c r="AD2735" t="s">
        <v>8245</v>
      </c>
      <c r="AE2735">
        <v>1428643974</v>
      </c>
      <c r="AF2735">
        <v>1423463574</v>
      </c>
      <c r="AG2735" t="b">
        <v>0</v>
      </c>
      <c r="AH2735">
        <v>119</v>
      </c>
      <c r="AI2735" t="b">
        <v>1</v>
      </c>
      <c r="AJ2735" t="s">
        <v>8293</v>
      </c>
      <c r="AK2735">
        <v>108</v>
      </c>
      <c r="AL2735">
        <v>451.84</v>
      </c>
      <c r="AM2735" s="10" t="s">
        <v>8317</v>
      </c>
      <c r="AN2735" t="s">
        <v>8347</v>
      </c>
      <c r="AO2735" s="15">
        <v>42044.272847222222</v>
      </c>
      <c r="AP2735" s="15">
        <v>42104.231180555551</v>
      </c>
      <c r="AU2735" s="3"/>
      <c r="AV2735" s="3"/>
      <c r="AW2735" s="6"/>
      <c r="AX2735" s="8"/>
      <c r="BJ2735" s="10"/>
      <c r="BL2735" s="15"/>
      <c r="BM2735" s="15"/>
    </row>
    <row r="2736" spans="1:65" ht="12.75" hidden="1" customHeight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  <c r="W2736">
        <v>2734</v>
      </c>
      <c r="X2736" s="3" t="s">
        <v>2734</v>
      </c>
      <c r="Y2736" s="3" t="s">
        <v>6844</v>
      </c>
      <c r="Z2736" s="6">
        <v>1</v>
      </c>
      <c r="AA2736" s="8">
        <v>22603</v>
      </c>
      <c r="AB2736" t="s">
        <v>8218</v>
      </c>
      <c r="AC2736" t="s">
        <v>8223</v>
      </c>
      <c r="AD2736" t="s">
        <v>8245</v>
      </c>
      <c r="AE2736">
        <v>1476395940</v>
      </c>
      <c r="AF2736">
        <v>1473782592</v>
      </c>
      <c r="AG2736" t="b">
        <v>0</v>
      </c>
      <c r="AH2736">
        <v>163</v>
      </c>
      <c r="AI2736" t="b">
        <v>1</v>
      </c>
      <c r="AJ2736" t="s">
        <v>8293</v>
      </c>
      <c r="AK2736">
        <v>2260300</v>
      </c>
      <c r="AL2736">
        <v>138.66999999999999</v>
      </c>
      <c r="AM2736" s="10" t="s">
        <v>8317</v>
      </c>
      <c r="AN2736" t="s">
        <v>8347</v>
      </c>
      <c r="AO2736" s="15">
        <v>42626.668888888889</v>
      </c>
      <c r="AP2736" s="15">
        <v>42656.915972222225</v>
      </c>
      <c r="AU2736" s="3"/>
      <c r="AV2736" s="3"/>
      <c r="AW2736" s="6"/>
      <c r="AX2736" s="8"/>
      <c r="BJ2736" s="10"/>
      <c r="BL2736" s="15"/>
      <c r="BM2736" s="15"/>
    </row>
    <row r="2737" spans="1:65" ht="12.75" hidden="1" customHeight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  <c r="W2737">
        <v>2735</v>
      </c>
      <c r="X2737" s="3" t="s">
        <v>2735</v>
      </c>
      <c r="Y2737" s="3" t="s">
        <v>6845</v>
      </c>
      <c r="Z2737" s="6">
        <v>750</v>
      </c>
      <c r="AA2737" s="8">
        <v>7336.01</v>
      </c>
      <c r="AB2737" t="s">
        <v>8218</v>
      </c>
      <c r="AC2737" t="s">
        <v>8224</v>
      </c>
      <c r="AD2737" t="s">
        <v>8246</v>
      </c>
      <c r="AE2737">
        <v>1363204800</v>
      </c>
      <c r="AF2737">
        <v>1360551250</v>
      </c>
      <c r="AG2737" t="b">
        <v>0</v>
      </c>
      <c r="AH2737">
        <v>339</v>
      </c>
      <c r="AI2737" t="b">
        <v>1</v>
      </c>
      <c r="AJ2737" t="s">
        <v>8293</v>
      </c>
      <c r="AK2737">
        <v>978</v>
      </c>
      <c r="AL2737">
        <v>21.64</v>
      </c>
      <c r="AM2737" s="10" t="s">
        <v>8317</v>
      </c>
      <c r="AN2737" t="s">
        <v>8347</v>
      </c>
      <c r="AO2737" s="15">
        <v>41316.120949074073</v>
      </c>
      <c r="AP2737" s="15">
        <v>41346.833333333336</v>
      </c>
      <c r="AU2737" s="3"/>
      <c r="AV2737" s="3"/>
      <c r="AW2737" s="6"/>
      <c r="AX2737" s="8"/>
      <c r="BJ2737" s="10"/>
      <c r="BL2737" s="15"/>
      <c r="BM2737" s="15"/>
    </row>
    <row r="2738" spans="1:65" ht="12.75" hidden="1" customHeight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  <c r="W2738">
        <v>2736</v>
      </c>
      <c r="X2738" s="3" t="s">
        <v>2736</v>
      </c>
      <c r="Y2738" s="3" t="s">
        <v>6846</v>
      </c>
      <c r="Z2738" s="6">
        <v>8000</v>
      </c>
      <c r="AA2738" s="8">
        <v>9832</v>
      </c>
      <c r="AB2738" t="s">
        <v>8218</v>
      </c>
      <c r="AC2738" t="s">
        <v>8228</v>
      </c>
      <c r="AD2738" t="s">
        <v>8250</v>
      </c>
      <c r="AE2738">
        <v>1398268773</v>
      </c>
      <c r="AF2738">
        <v>1395676773</v>
      </c>
      <c r="AG2738" t="b">
        <v>0</v>
      </c>
      <c r="AH2738">
        <v>58</v>
      </c>
      <c r="AI2738" t="b">
        <v>1</v>
      </c>
      <c r="AJ2738" t="s">
        <v>8293</v>
      </c>
      <c r="AK2738">
        <v>123</v>
      </c>
      <c r="AL2738">
        <v>169.52</v>
      </c>
      <c r="AM2738" s="10" t="s">
        <v>8317</v>
      </c>
      <c r="AN2738" t="s">
        <v>8347</v>
      </c>
      <c r="AO2738" s="15">
        <v>41722.666354166664</v>
      </c>
      <c r="AP2738" s="15">
        <v>41752.666354166664</v>
      </c>
      <c r="AU2738" s="3"/>
      <c r="AV2738" s="3"/>
      <c r="AW2738" s="6"/>
      <c r="AX2738" s="8"/>
      <c r="BJ2738" s="10"/>
      <c r="BL2738" s="15"/>
      <c r="BM2738" s="15"/>
    </row>
    <row r="2739" spans="1:65" ht="12.75" hidden="1" customHeight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  <c r="W2739">
        <v>2737</v>
      </c>
      <c r="X2739" s="3" t="s">
        <v>2737</v>
      </c>
      <c r="Y2739" s="3" t="s">
        <v>6847</v>
      </c>
      <c r="Z2739" s="6">
        <v>30000</v>
      </c>
      <c r="AA2739" s="8">
        <v>73818.240000000005</v>
      </c>
      <c r="AB2739" t="s">
        <v>8218</v>
      </c>
      <c r="AC2739" t="s">
        <v>8223</v>
      </c>
      <c r="AD2739" t="s">
        <v>8245</v>
      </c>
      <c r="AE2739">
        <v>1389812400</v>
      </c>
      <c r="AF2739">
        <v>1386108087</v>
      </c>
      <c r="AG2739" t="b">
        <v>0</v>
      </c>
      <c r="AH2739">
        <v>456</v>
      </c>
      <c r="AI2739" t="b">
        <v>1</v>
      </c>
      <c r="AJ2739" t="s">
        <v>8293</v>
      </c>
      <c r="AK2739">
        <v>246</v>
      </c>
      <c r="AL2739">
        <v>161.88</v>
      </c>
      <c r="AM2739" s="10" t="s">
        <v>8317</v>
      </c>
      <c r="AN2739" t="s">
        <v>8347</v>
      </c>
      <c r="AO2739" s="15">
        <v>41611.917673611111</v>
      </c>
      <c r="AP2739" s="15">
        <v>41654.791666666664</v>
      </c>
      <c r="AU2739" s="3"/>
      <c r="AV2739" s="3"/>
      <c r="AW2739" s="6"/>
      <c r="AX2739" s="8"/>
      <c r="BJ2739" s="10"/>
      <c r="BL2739" s="15"/>
      <c r="BM2739" s="15"/>
    </row>
    <row r="2740" spans="1:65" ht="12.75" hidden="1" customHeight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  <c r="W2740">
        <v>2738</v>
      </c>
      <c r="X2740" s="3" t="s">
        <v>2738</v>
      </c>
      <c r="Y2740" s="3" t="s">
        <v>6848</v>
      </c>
      <c r="Z2740" s="6">
        <v>5000</v>
      </c>
      <c r="AA2740" s="8">
        <v>7397</v>
      </c>
      <c r="AB2740" t="s">
        <v>8218</v>
      </c>
      <c r="AC2740" t="s">
        <v>8223</v>
      </c>
      <c r="AD2740" t="s">
        <v>8245</v>
      </c>
      <c r="AE2740">
        <v>1478402804</v>
      </c>
      <c r="AF2740">
        <v>1473218804</v>
      </c>
      <c r="AG2740" t="b">
        <v>0</v>
      </c>
      <c r="AH2740">
        <v>15</v>
      </c>
      <c r="AI2740" t="b">
        <v>1</v>
      </c>
      <c r="AJ2740" t="s">
        <v>8293</v>
      </c>
      <c r="AK2740">
        <v>148</v>
      </c>
      <c r="AL2740">
        <v>493.13</v>
      </c>
      <c r="AM2740" s="10" t="s">
        <v>8317</v>
      </c>
      <c r="AN2740" t="s">
        <v>8347</v>
      </c>
      <c r="AO2740" s="15">
        <v>42620.143564814818</v>
      </c>
      <c r="AP2740" s="15">
        <v>42680.143564814818</v>
      </c>
      <c r="AU2740" s="3"/>
      <c r="AV2740" s="3"/>
      <c r="AW2740" s="6"/>
      <c r="AX2740" s="8"/>
      <c r="BJ2740" s="10"/>
      <c r="BL2740" s="15"/>
      <c r="BM2740" s="15"/>
    </row>
    <row r="2741" spans="1:65" ht="12.75" hidden="1" customHeight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  <c r="W2741">
        <v>2739</v>
      </c>
      <c r="X2741" s="3" t="s">
        <v>2739</v>
      </c>
      <c r="Y2741" s="3" t="s">
        <v>6849</v>
      </c>
      <c r="Z2741" s="6">
        <v>1100</v>
      </c>
      <c r="AA2741" s="8">
        <v>4225</v>
      </c>
      <c r="AB2741" t="s">
        <v>8218</v>
      </c>
      <c r="AC2741" t="s">
        <v>8224</v>
      </c>
      <c r="AD2741" t="s">
        <v>8246</v>
      </c>
      <c r="AE2741">
        <v>1399324717</v>
      </c>
      <c r="AF2741">
        <v>1395436717</v>
      </c>
      <c r="AG2741" t="b">
        <v>0</v>
      </c>
      <c r="AH2741">
        <v>191</v>
      </c>
      <c r="AI2741" t="b">
        <v>1</v>
      </c>
      <c r="AJ2741" t="s">
        <v>8293</v>
      </c>
      <c r="AK2741">
        <v>384</v>
      </c>
      <c r="AL2741">
        <v>22.12</v>
      </c>
      <c r="AM2741" s="10" t="s">
        <v>8317</v>
      </c>
      <c r="AN2741" t="s">
        <v>8347</v>
      </c>
      <c r="AO2741" s="15">
        <v>41719.887928240743</v>
      </c>
      <c r="AP2741" s="15">
        <v>41764.887928240743</v>
      </c>
      <c r="AU2741" s="3"/>
      <c r="AV2741" s="3"/>
      <c r="AW2741" s="6"/>
      <c r="AX2741" s="8"/>
      <c r="BJ2741" s="10"/>
      <c r="BL2741" s="15"/>
      <c r="BM2741" s="15"/>
    </row>
    <row r="2742" spans="1:65" ht="12.75" hidden="1" customHeight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  <c r="W2742">
        <v>2740</v>
      </c>
      <c r="X2742" s="3" t="s">
        <v>2740</v>
      </c>
      <c r="Y2742" s="3" t="s">
        <v>6850</v>
      </c>
      <c r="Z2742" s="6">
        <v>300</v>
      </c>
      <c r="AA2742" s="8">
        <v>310</v>
      </c>
      <c r="AB2742" t="s">
        <v>8218</v>
      </c>
      <c r="AC2742" t="s">
        <v>8223</v>
      </c>
      <c r="AD2742" t="s">
        <v>8245</v>
      </c>
      <c r="AE2742">
        <v>1426117552</v>
      </c>
      <c r="AF2742">
        <v>1423529152</v>
      </c>
      <c r="AG2742" t="b">
        <v>0</v>
      </c>
      <c r="AH2742">
        <v>17</v>
      </c>
      <c r="AI2742" t="b">
        <v>1</v>
      </c>
      <c r="AJ2742" t="s">
        <v>8293</v>
      </c>
      <c r="AK2742">
        <v>103</v>
      </c>
      <c r="AL2742">
        <v>18.239999999999998</v>
      </c>
      <c r="AM2742" s="10" t="s">
        <v>8317</v>
      </c>
      <c r="AN2742" t="s">
        <v>8347</v>
      </c>
      <c r="AO2742" s="15">
        <v>42045.031851851847</v>
      </c>
      <c r="AP2742" s="15">
        <v>42074.99018518519</v>
      </c>
      <c r="AU2742" s="3"/>
      <c r="AV2742" s="3"/>
      <c r="AW2742" s="6"/>
      <c r="AX2742" s="8"/>
      <c r="BJ2742" s="10"/>
      <c r="BL2742" s="15"/>
      <c r="BM2742" s="15"/>
    </row>
    <row r="2743" spans="1:65" ht="12.75" hidden="1" customHeight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  <c r="W2743">
        <v>2741</v>
      </c>
      <c r="X2743" s="3" t="s">
        <v>2741</v>
      </c>
      <c r="Y2743" s="3" t="s">
        <v>6851</v>
      </c>
      <c r="Z2743" s="6">
        <v>8000</v>
      </c>
      <c r="AA2743" s="8">
        <v>35</v>
      </c>
      <c r="AB2743" t="s">
        <v>8220</v>
      </c>
      <c r="AC2743" t="s">
        <v>8223</v>
      </c>
      <c r="AD2743" t="s">
        <v>8245</v>
      </c>
      <c r="AE2743">
        <v>1413770820</v>
      </c>
      <c r="AF2743">
        <v>1412005602</v>
      </c>
      <c r="AG2743" t="b">
        <v>0</v>
      </c>
      <c r="AH2743">
        <v>4</v>
      </c>
      <c r="AI2743" t="b">
        <v>0</v>
      </c>
      <c r="AJ2743" t="s">
        <v>8302</v>
      </c>
      <c r="AK2743">
        <v>0</v>
      </c>
      <c r="AL2743">
        <v>8.75</v>
      </c>
      <c r="AM2743" s="10" t="s">
        <v>8320</v>
      </c>
      <c r="AN2743" t="s">
        <v>8356</v>
      </c>
      <c r="AO2743" s="15">
        <v>41911.657430555555</v>
      </c>
      <c r="AP2743" s="15">
        <v>41932.088194444441</v>
      </c>
      <c r="AU2743" s="3"/>
      <c r="AV2743" s="3"/>
      <c r="AW2743" s="6"/>
      <c r="AX2743" s="8"/>
      <c r="BJ2743" s="10"/>
      <c r="BL2743" s="15"/>
      <c r="BM2743" s="15"/>
    </row>
    <row r="2744" spans="1:65" ht="12.75" hidden="1" customHeight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  <c r="W2744">
        <v>2742</v>
      </c>
      <c r="X2744" s="3" t="s">
        <v>2742</v>
      </c>
      <c r="Y2744" s="3" t="s">
        <v>6852</v>
      </c>
      <c r="Z2744" s="6">
        <v>2500</v>
      </c>
      <c r="AA2744" s="8">
        <v>731</v>
      </c>
      <c r="AB2744" t="s">
        <v>8220</v>
      </c>
      <c r="AC2744" t="s">
        <v>8223</v>
      </c>
      <c r="AD2744" t="s">
        <v>8245</v>
      </c>
      <c r="AE2744">
        <v>1337102187</v>
      </c>
      <c r="AF2744">
        <v>1335892587</v>
      </c>
      <c r="AG2744" t="b">
        <v>0</v>
      </c>
      <c r="AH2744">
        <v>18</v>
      </c>
      <c r="AI2744" t="b">
        <v>0</v>
      </c>
      <c r="AJ2744" t="s">
        <v>8302</v>
      </c>
      <c r="AK2744">
        <v>29</v>
      </c>
      <c r="AL2744">
        <v>40.61</v>
      </c>
      <c r="AM2744" s="10" t="s">
        <v>8320</v>
      </c>
      <c r="AN2744" t="s">
        <v>8356</v>
      </c>
      <c r="AO2744" s="15">
        <v>41030.719756944447</v>
      </c>
      <c r="AP2744" s="15">
        <v>41044.719756944447</v>
      </c>
      <c r="AU2744" s="3"/>
      <c r="AV2744" s="3"/>
      <c r="AW2744" s="6"/>
      <c r="AX2744" s="8"/>
      <c r="BJ2744" s="10"/>
      <c r="BL2744" s="15"/>
      <c r="BM2744" s="15"/>
    </row>
    <row r="2745" spans="1:65" ht="12.75" hidden="1" customHeight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  <c r="W2745">
        <v>2743</v>
      </c>
      <c r="X2745" s="3" t="s">
        <v>2743</v>
      </c>
      <c r="Y2745" s="3" t="s">
        <v>6853</v>
      </c>
      <c r="Z2745" s="6">
        <v>5999</v>
      </c>
      <c r="AA2745" s="8">
        <v>0</v>
      </c>
      <c r="AB2745" t="s">
        <v>8220</v>
      </c>
      <c r="AC2745" t="s">
        <v>8223</v>
      </c>
      <c r="AD2745" t="s">
        <v>8245</v>
      </c>
      <c r="AE2745">
        <v>1476863607</v>
      </c>
      <c r="AF2745">
        <v>1474271607</v>
      </c>
      <c r="AG2745" t="b">
        <v>0</v>
      </c>
      <c r="AH2745">
        <v>0</v>
      </c>
      <c r="AI2745" t="b">
        <v>0</v>
      </c>
      <c r="AJ2745" t="s">
        <v>8302</v>
      </c>
      <c r="AK2745">
        <v>0</v>
      </c>
      <c r="AL2745">
        <v>0</v>
      </c>
      <c r="AM2745" s="10" t="s">
        <v>8320</v>
      </c>
      <c r="AN2745" t="s">
        <v>8356</v>
      </c>
      <c r="AO2745" s="15">
        <v>42632.328784722224</v>
      </c>
      <c r="AP2745" s="15">
        <v>42662.328784722224</v>
      </c>
      <c r="AU2745" s="3"/>
      <c r="AV2745" s="3"/>
      <c r="AW2745" s="6"/>
      <c r="AX2745" s="8"/>
      <c r="BJ2745" s="10"/>
      <c r="BL2745" s="15"/>
      <c r="BM2745" s="15"/>
    </row>
    <row r="2746" spans="1:65" ht="12.75" hidden="1" customHeight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  <c r="W2746">
        <v>2744</v>
      </c>
      <c r="X2746" s="3" t="s">
        <v>2744</v>
      </c>
      <c r="Y2746" s="3" t="s">
        <v>6854</v>
      </c>
      <c r="Z2746" s="6">
        <v>16000</v>
      </c>
      <c r="AA2746" s="8">
        <v>835</v>
      </c>
      <c r="AB2746" t="s">
        <v>8220</v>
      </c>
      <c r="AC2746" t="s">
        <v>8223</v>
      </c>
      <c r="AD2746" t="s">
        <v>8245</v>
      </c>
      <c r="AE2746">
        <v>1330478998</v>
      </c>
      <c r="AF2746">
        <v>1327886998</v>
      </c>
      <c r="AG2746" t="b">
        <v>0</v>
      </c>
      <c r="AH2746">
        <v>22</v>
      </c>
      <c r="AI2746" t="b">
        <v>0</v>
      </c>
      <c r="AJ2746" t="s">
        <v>8302</v>
      </c>
      <c r="AK2746">
        <v>5</v>
      </c>
      <c r="AL2746">
        <v>37.950000000000003</v>
      </c>
      <c r="AM2746" s="10" t="s">
        <v>8320</v>
      </c>
      <c r="AN2746" t="s">
        <v>8356</v>
      </c>
      <c r="AO2746" s="15">
        <v>40938.062476851854</v>
      </c>
      <c r="AP2746" s="15">
        <v>40968.062476851854</v>
      </c>
      <c r="AU2746" s="3"/>
      <c r="AV2746" s="3"/>
      <c r="AW2746" s="6"/>
      <c r="AX2746" s="8"/>
      <c r="BJ2746" s="10"/>
      <c r="BL2746" s="15"/>
      <c r="BM2746" s="15"/>
    </row>
    <row r="2747" spans="1:65" ht="12.75" hidden="1" customHeight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  <c r="W2747">
        <v>2745</v>
      </c>
      <c r="X2747" s="3" t="s">
        <v>2745</v>
      </c>
      <c r="Y2747" s="3" t="s">
        <v>6855</v>
      </c>
      <c r="Z2747" s="6">
        <v>8000</v>
      </c>
      <c r="AA2747" s="8">
        <v>1751</v>
      </c>
      <c r="AB2747" t="s">
        <v>8220</v>
      </c>
      <c r="AC2747" t="s">
        <v>8223</v>
      </c>
      <c r="AD2747" t="s">
        <v>8245</v>
      </c>
      <c r="AE2747">
        <v>1342309368</v>
      </c>
      <c r="AF2747">
        <v>1337125368</v>
      </c>
      <c r="AG2747" t="b">
        <v>0</v>
      </c>
      <c r="AH2747">
        <v>49</v>
      </c>
      <c r="AI2747" t="b">
        <v>0</v>
      </c>
      <c r="AJ2747" t="s">
        <v>8302</v>
      </c>
      <c r="AK2747">
        <v>22</v>
      </c>
      <c r="AL2747">
        <v>35.729999999999997</v>
      </c>
      <c r="AM2747" s="10" t="s">
        <v>8320</v>
      </c>
      <c r="AN2747" t="s">
        <v>8356</v>
      </c>
      <c r="AO2747" s="15">
        <v>41044.988055555557</v>
      </c>
      <c r="AP2747" s="15">
        <v>41104.988055555557</v>
      </c>
      <c r="AU2747" s="3"/>
      <c r="AV2747" s="3"/>
      <c r="AW2747" s="6"/>
      <c r="AX2747" s="8"/>
      <c r="BJ2747" s="10"/>
      <c r="BL2747" s="15"/>
      <c r="BM2747" s="15"/>
    </row>
    <row r="2748" spans="1:65" ht="12.75" hidden="1" customHeight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  <c r="W2748">
        <v>2746</v>
      </c>
      <c r="X2748" s="3" t="s">
        <v>2746</v>
      </c>
      <c r="Y2748" s="3" t="s">
        <v>6856</v>
      </c>
      <c r="Z2748" s="6">
        <v>3000</v>
      </c>
      <c r="AA2748" s="8">
        <v>801</v>
      </c>
      <c r="AB2748" t="s">
        <v>8220</v>
      </c>
      <c r="AC2748" t="s">
        <v>8223</v>
      </c>
      <c r="AD2748" t="s">
        <v>8245</v>
      </c>
      <c r="AE2748">
        <v>1409337911</v>
      </c>
      <c r="AF2748">
        <v>1406745911</v>
      </c>
      <c r="AG2748" t="b">
        <v>0</v>
      </c>
      <c r="AH2748">
        <v>19</v>
      </c>
      <c r="AI2748" t="b">
        <v>0</v>
      </c>
      <c r="AJ2748" t="s">
        <v>8302</v>
      </c>
      <c r="AK2748">
        <v>27</v>
      </c>
      <c r="AL2748">
        <v>42.16</v>
      </c>
      <c r="AM2748" s="10" t="s">
        <v>8320</v>
      </c>
      <c r="AN2748" t="s">
        <v>8356</v>
      </c>
      <c r="AO2748" s="15">
        <v>41850.781377314815</v>
      </c>
      <c r="AP2748" s="15">
        <v>41880.781377314815</v>
      </c>
      <c r="AU2748" s="3"/>
      <c r="AV2748" s="3"/>
      <c r="AW2748" s="6"/>
      <c r="AX2748" s="8"/>
      <c r="BJ2748" s="10"/>
      <c r="BL2748" s="15"/>
      <c r="BM2748" s="15"/>
    </row>
    <row r="2749" spans="1:65" ht="12.75" hidden="1" customHeight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  <c r="W2749">
        <v>2747</v>
      </c>
      <c r="X2749" s="3" t="s">
        <v>2747</v>
      </c>
      <c r="Y2749" s="3" t="s">
        <v>6857</v>
      </c>
      <c r="Z2749" s="6">
        <v>500</v>
      </c>
      <c r="AA2749" s="8">
        <v>140</v>
      </c>
      <c r="AB2749" t="s">
        <v>8220</v>
      </c>
      <c r="AC2749" t="s">
        <v>8223</v>
      </c>
      <c r="AD2749" t="s">
        <v>8245</v>
      </c>
      <c r="AE2749">
        <v>1339816200</v>
      </c>
      <c r="AF2749">
        <v>1337095997</v>
      </c>
      <c r="AG2749" t="b">
        <v>0</v>
      </c>
      <c r="AH2749">
        <v>4</v>
      </c>
      <c r="AI2749" t="b">
        <v>0</v>
      </c>
      <c r="AJ2749" t="s">
        <v>8302</v>
      </c>
      <c r="AK2749">
        <v>28</v>
      </c>
      <c r="AL2749">
        <v>35</v>
      </c>
      <c r="AM2749" s="10" t="s">
        <v>8320</v>
      </c>
      <c r="AN2749" t="s">
        <v>8356</v>
      </c>
      <c r="AO2749" s="15">
        <v>41044.64811342593</v>
      </c>
      <c r="AP2749" s="15">
        <v>41076.131944444445</v>
      </c>
      <c r="AU2749" s="3"/>
      <c r="AV2749" s="3"/>
      <c r="AW2749" s="6"/>
      <c r="AX2749" s="8"/>
      <c r="BJ2749" s="10"/>
      <c r="BL2749" s="15"/>
      <c r="BM2749" s="15"/>
    </row>
    <row r="2750" spans="1:65" ht="12.75" hidden="1" customHeight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  <c r="W2750">
        <v>2748</v>
      </c>
      <c r="X2750" s="3" t="s">
        <v>2748</v>
      </c>
      <c r="Y2750" s="3" t="s">
        <v>6858</v>
      </c>
      <c r="Z2750" s="6">
        <v>5000</v>
      </c>
      <c r="AA2750" s="8">
        <v>53</v>
      </c>
      <c r="AB2750" t="s">
        <v>8220</v>
      </c>
      <c r="AC2750" t="s">
        <v>8223</v>
      </c>
      <c r="AD2750" t="s">
        <v>8245</v>
      </c>
      <c r="AE2750">
        <v>1472835802</v>
      </c>
      <c r="AF2750">
        <v>1470243802</v>
      </c>
      <c r="AG2750" t="b">
        <v>0</v>
      </c>
      <c r="AH2750">
        <v>4</v>
      </c>
      <c r="AI2750" t="b">
        <v>0</v>
      </c>
      <c r="AJ2750" t="s">
        <v>8302</v>
      </c>
      <c r="AK2750">
        <v>1</v>
      </c>
      <c r="AL2750">
        <v>13.25</v>
      </c>
      <c r="AM2750" s="10" t="s">
        <v>8320</v>
      </c>
      <c r="AN2750" t="s">
        <v>8356</v>
      </c>
      <c r="AO2750" s="15">
        <v>42585.7106712963</v>
      </c>
      <c r="AP2750" s="15">
        <v>42615.7106712963</v>
      </c>
      <c r="AU2750" s="3"/>
      <c r="AV2750" s="3"/>
      <c r="AW2750" s="6"/>
      <c r="AX2750" s="8"/>
      <c r="BJ2750" s="10"/>
      <c r="BL2750" s="15"/>
      <c r="BM2750" s="15"/>
    </row>
    <row r="2751" spans="1:65" ht="12.75" hidden="1" customHeight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  <c r="W2751">
        <v>2749</v>
      </c>
      <c r="X2751" s="3" t="s">
        <v>2749</v>
      </c>
      <c r="Y2751" s="3" t="s">
        <v>6859</v>
      </c>
      <c r="Z2751" s="6">
        <v>10000</v>
      </c>
      <c r="AA2751" s="8">
        <v>110</v>
      </c>
      <c r="AB2751" t="s">
        <v>8220</v>
      </c>
      <c r="AC2751" t="s">
        <v>8223</v>
      </c>
      <c r="AD2751" t="s">
        <v>8245</v>
      </c>
      <c r="AE2751">
        <v>1428171037</v>
      </c>
      <c r="AF2751">
        <v>1425582637</v>
      </c>
      <c r="AG2751" t="b">
        <v>0</v>
      </c>
      <c r="AH2751">
        <v>2</v>
      </c>
      <c r="AI2751" t="b">
        <v>0</v>
      </c>
      <c r="AJ2751" t="s">
        <v>8302</v>
      </c>
      <c r="AK2751">
        <v>1</v>
      </c>
      <c r="AL2751">
        <v>55</v>
      </c>
      <c r="AM2751" s="10" t="s">
        <v>8320</v>
      </c>
      <c r="AN2751" t="s">
        <v>8356</v>
      </c>
      <c r="AO2751" s="15">
        <v>42068.799039351856</v>
      </c>
      <c r="AP2751" s="15">
        <v>42098.757372685184</v>
      </c>
      <c r="AU2751" s="3"/>
      <c r="AV2751" s="3"/>
      <c r="AW2751" s="6"/>
      <c r="AX2751" s="8"/>
      <c r="BJ2751" s="10"/>
      <c r="BL2751" s="15"/>
      <c r="BM2751" s="15"/>
    </row>
    <row r="2752" spans="1:65" ht="12.75" hidden="1" customHeight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  <c r="W2752">
        <v>2750</v>
      </c>
      <c r="X2752" s="3" t="s">
        <v>2750</v>
      </c>
      <c r="Y2752" s="3" t="s">
        <v>6860</v>
      </c>
      <c r="Z2752" s="6">
        <v>1999</v>
      </c>
      <c r="AA2752" s="8">
        <v>0</v>
      </c>
      <c r="AB2752" t="s">
        <v>8220</v>
      </c>
      <c r="AC2752" t="s">
        <v>8223</v>
      </c>
      <c r="AD2752" t="s">
        <v>8245</v>
      </c>
      <c r="AE2752">
        <v>1341086400</v>
      </c>
      <c r="AF2752">
        <v>1340055345</v>
      </c>
      <c r="AG2752" t="b">
        <v>0</v>
      </c>
      <c r="AH2752">
        <v>0</v>
      </c>
      <c r="AI2752" t="b">
        <v>0</v>
      </c>
      <c r="AJ2752" t="s">
        <v>8302</v>
      </c>
      <c r="AK2752">
        <v>0</v>
      </c>
      <c r="AL2752">
        <v>0</v>
      </c>
      <c r="AM2752" s="10" t="s">
        <v>8320</v>
      </c>
      <c r="AN2752" t="s">
        <v>8356</v>
      </c>
      <c r="AO2752" s="15">
        <v>41078.899826388886</v>
      </c>
      <c r="AP2752" s="15">
        <v>41090.833333333336</v>
      </c>
      <c r="AU2752" s="3"/>
      <c r="AV2752" s="3"/>
      <c r="AW2752" s="6"/>
      <c r="AX2752" s="8"/>
      <c r="BJ2752" s="10"/>
      <c r="BL2752" s="15"/>
      <c r="BM2752" s="15"/>
    </row>
    <row r="2753" spans="1:65" ht="12.75" hidden="1" customHeight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41807.887060185181</v>
      </c>
      <c r="W2753">
        <v>2751</v>
      </c>
      <c r="X2753" s="3" t="s">
        <v>2751</v>
      </c>
      <c r="Y2753" s="3" t="s">
        <v>6861</v>
      </c>
      <c r="Z2753" s="6">
        <v>3274</v>
      </c>
      <c r="AA2753" s="8">
        <v>0</v>
      </c>
      <c r="AB2753" t="s">
        <v>8220</v>
      </c>
      <c r="AC2753" t="s">
        <v>8223</v>
      </c>
      <c r="AD2753" t="s">
        <v>8245</v>
      </c>
      <c r="AE2753">
        <v>1403039842</v>
      </c>
      <c r="AF2753">
        <v>1397855842</v>
      </c>
      <c r="AG2753" t="b">
        <v>0</v>
      </c>
      <c r="AH2753">
        <v>0</v>
      </c>
      <c r="AI2753" t="b">
        <v>0</v>
      </c>
      <c r="AJ2753" t="s">
        <v>8302</v>
      </c>
      <c r="AK2753">
        <v>0</v>
      </c>
      <c r="AL2753">
        <v>0</v>
      </c>
      <c r="AM2753" s="10" t="s">
        <v>8320</v>
      </c>
      <c r="AN2753" t="s">
        <v>8356</v>
      </c>
      <c r="AO2753" s="15">
        <v>41747.887060185189</v>
      </c>
      <c r="AP2753" s="15">
        <v>41807.887060185181</v>
      </c>
      <c r="AU2753" s="3"/>
      <c r="AV2753" s="3"/>
      <c r="AW2753" s="6"/>
      <c r="AX2753" s="8"/>
      <c r="BJ2753" s="10"/>
      <c r="BL2753" s="15"/>
      <c r="BM2753" s="15"/>
    </row>
    <row r="2754" spans="1:65" ht="12.75" hidden="1" customHeight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  <c r="W2754">
        <v>2752</v>
      </c>
      <c r="X2754" s="3" t="s">
        <v>2752</v>
      </c>
      <c r="Y2754" s="3" t="s">
        <v>6862</v>
      </c>
      <c r="Z2754" s="6">
        <v>4800</v>
      </c>
      <c r="AA2754" s="8">
        <v>550</v>
      </c>
      <c r="AB2754" t="s">
        <v>8220</v>
      </c>
      <c r="AC2754" t="s">
        <v>8223</v>
      </c>
      <c r="AD2754" t="s">
        <v>8245</v>
      </c>
      <c r="AE2754">
        <v>1324232504</v>
      </c>
      <c r="AF2754">
        <v>1320776504</v>
      </c>
      <c r="AG2754" t="b">
        <v>0</v>
      </c>
      <c r="AH2754">
        <v>14</v>
      </c>
      <c r="AI2754" t="b">
        <v>0</v>
      </c>
      <c r="AJ2754" t="s">
        <v>8302</v>
      </c>
      <c r="AK2754">
        <v>11</v>
      </c>
      <c r="AL2754">
        <v>39.29</v>
      </c>
      <c r="AM2754" s="10" t="s">
        <v>8320</v>
      </c>
      <c r="AN2754" t="s">
        <v>8356</v>
      </c>
      <c r="AO2754" s="15">
        <v>40855.765092592592</v>
      </c>
      <c r="AP2754" s="15">
        <v>40895.765092592592</v>
      </c>
      <c r="AU2754" s="3"/>
      <c r="AV2754" s="3"/>
      <c r="AW2754" s="6"/>
      <c r="AX2754" s="8"/>
      <c r="BJ2754" s="10"/>
      <c r="BL2754" s="15"/>
      <c r="BM2754" s="15"/>
    </row>
    <row r="2755" spans="1:65" ht="12.75" hidden="1" customHeight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(I2755/(3600*24))+DATE(1970,1,1)</f>
        <v>41147.900729166664</v>
      </c>
      <c r="W2755">
        <v>2753</v>
      </c>
      <c r="X2755" s="3" t="s">
        <v>2753</v>
      </c>
      <c r="Y2755" s="3" t="s">
        <v>6863</v>
      </c>
      <c r="Z2755" s="6">
        <v>2000</v>
      </c>
      <c r="AA2755" s="8">
        <v>380</v>
      </c>
      <c r="AB2755" t="s">
        <v>8220</v>
      </c>
      <c r="AC2755" t="s">
        <v>8223</v>
      </c>
      <c r="AD2755" t="s">
        <v>8245</v>
      </c>
      <c r="AE2755">
        <v>1346017023</v>
      </c>
      <c r="AF2755">
        <v>1343425023</v>
      </c>
      <c r="AG2755" t="b">
        <v>0</v>
      </c>
      <c r="AH2755">
        <v>8</v>
      </c>
      <c r="AI2755" t="b">
        <v>0</v>
      </c>
      <c r="AJ2755" t="s">
        <v>8302</v>
      </c>
      <c r="AK2755">
        <v>19</v>
      </c>
      <c r="AL2755">
        <v>47.5</v>
      </c>
      <c r="AM2755" s="10" t="s">
        <v>8320</v>
      </c>
      <c r="AN2755" t="s">
        <v>8356</v>
      </c>
      <c r="AO2755" s="15">
        <v>41117.900729166664</v>
      </c>
      <c r="AP2755" s="15">
        <v>41147.900729166664</v>
      </c>
      <c r="AU2755" s="3"/>
      <c r="AV2755" s="3"/>
      <c r="AW2755" s="6"/>
      <c r="AX2755" s="8"/>
      <c r="BJ2755" s="10"/>
      <c r="BL2755" s="15"/>
      <c r="BM2755" s="15"/>
    </row>
    <row r="2756" spans="1:65" ht="12.75" hidden="1" customHeight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41893.636006944442</v>
      </c>
      <c r="W2756">
        <v>2754</v>
      </c>
      <c r="X2756" s="3" t="s">
        <v>2754</v>
      </c>
      <c r="Y2756" s="3" t="s">
        <v>6864</v>
      </c>
      <c r="Z2756" s="6">
        <v>10000</v>
      </c>
      <c r="AA2756" s="8">
        <v>0</v>
      </c>
      <c r="AB2756" t="s">
        <v>8220</v>
      </c>
      <c r="AC2756" t="s">
        <v>8223</v>
      </c>
      <c r="AD2756" t="s">
        <v>8245</v>
      </c>
      <c r="AE2756">
        <v>1410448551</v>
      </c>
      <c r="AF2756">
        <v>1407856551</v>
      </c>
      <c r="AG2756" t="b">
        <v>0</v>
      </c>
      <c r="AH2756">
        <v>0</v>
      </c>
      <c r="AI2756" t="b">
        <v>0</v>
      </c>
      <c r="AJ2756" t="s">
        <v>8302</v>
      </c>
      <c r="AK2756">
        <v>0</v>
      </c>
      <c r="AL2756">
        <v>0</v>
      </c>
      <c r="AM2756" s="10" t="s">
        <v>8320</v>
      </c>
      <c r="AN2756" t="s">
        <v>8356</v>
      </c>
      <c r="AO2756" s="15">
        <v>41863.636006944449</v>
      </c>
      <c r="AP2756" s="15">
        <v>41893.636006944442</v>
      </c>
      <c r="AU2756" s="3"/>
      <c r="AV2756" s="3"/>
      <c r="AW2756" s="6"/>
      <c r="AX2756" s="8"/>
      <c r="BJ2756" s="10"/>
      <c r="BL2756" s="15"/>
      <c r="BM2756" s="15"/>
    </row>
    <row r="2757" spans="1:65" ht="12.75" hidden="1" customHeight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  <c r="W2757">
        <v>2755</v>
      </c>
      <c r="X2757" s="3" t="s">
        <v>2755</v>
      </c>
      <c r="Y2757" s="3" t="s">
        <v>6865</v>
      </c>
      <c r="Z2757" s="6">
        <v>500</v>
      </c>
      <c r="AA2757" s="8">
        <v>260</v>
      </c>
      <c r="AB2757" t="s">
        <v>8220</v>
      </c>
      <c r="AC2757" t="s">
        <v>8240</v>
      </c>
      <c r="AD2757" t="s">
        <v>8248</v>
      </c>
      <c r="AE2757">
        <v>1428519527</v>
      </c>
      <c r="AF2757">
        <v>1425927527</v>
      </c>
      <c r="AG2757" t="b">
        <v>0</v>
      </c>
      <c r="AH2757">
        <v>15</v>
      </c>
      <c r="AI2757" t="b">
        <v>0</v>
      </c>
      <c r="AJ2757" t="s">
        <v>8302</v>
      </c>
      <c r="AK2757">
        <v>52</v>
      </c>
      <c r="AL2757">
        <v>17.329999999999998</v>
      </c>
      <c r="AM2757" s="10" t="s">
        <v>8320</v>
      </c>
      <c r="AN2757" t="s">
        <v>8356</v>
      </c>
      <c r="AO2757" s="15">
        <v>42072.790821759263</v>
      </c>
      <c r="AP2757" s="15">
        <v>42102.790821759263</v>
      </c>
      <c r="AU2757" s="3"/>
      <c r="AV2757" s="3"/>
      <c r="AW2757" s="6"/>
      <c r="AX2757" s="8"/>
      <c r="BJ2757" s="10"/>
      <c r="BL2757" s="15"/>
      <c r="BM2757" s="15"/>
    </row>
    <row r="2758" spans="1:65" ht="12.75" hidden="1" customHeight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41650.900474537033</v>
      </c>
      <c r="W2758">
        <v>2756</v>
      </c>
      <c r="X2758" s="3" t="s">
        <v>2756</v>
      </c>
      <c r="Y2758" s="3" t="s">
        <v>6866</v>
      </c>
      <c r="Z2758" s="6">
        <v>10000</v>
      </c>
      <c r="AA2758" s="8">
        <v>1048</v>
      </c>
      <c r="AB2758" t="s">
        <v>8220</v>
      </c>
      <c r="AC2758" t="s">
        <v>8223</v>
      </c>
      <c r="AD2758" t="s">
        <v>8245</v>
      </c>
      <c r="AE2758">
        <v>1389476201</v>
      </c>
      <c r="AF2758">
        <v>1386884201</v>
      </c>
      <c r="AG2758" t="b">
        <v>0</v>
      </c>
      <c r="AH2758">
        <v>33</v>
      </c>
      <c r="AI2758" t="b">
        <v>0</v>
      </c>
      <c r="AJ2758" t="s">
        <v>8302</v>
      </c>
      <c r="AK2758">
        <v>10</v>
      </c>
      <c r="AL2758">
        <v>31.76</v>
      </c>
      <c r="AM2758" s="10" t="s">
        <v>8320</v>
      </c>
      <c r="AN2758" t="s">
        <v>8356</v>
      </c>
      <c r="AO2758" s="15">
        <v>41620.90047453704</v>
      </c>
      <c r="AP2758" s="15">
        <v>41650.900474537033</v>
      </c>
      <c r="AU2758" s="3"/>
      <c r="AV2758" s="3"/>
      <c r="AW2758" s="6"/>
      <c r="AX2758" s="8"/>
      <c r="BJ2758" s="10"/>
      <c r="BL2758" s="15"/>
      <c r="BM2758" s="15"/>
    </row>
    <row r="2759" spans="1:65" ht="12.75" hidden="1" customHeight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  <c r="W2759">
        <v>2757</v>
      </c>
      <c r="X2759" s="3" t="s">
        <v>2757</v>
      </c>
      <c r="Y2759" s="3" t="s">
        <v>6867</v>
      </c>
      <c r="Z2759" s="6">
        <v>1500</v>
      </c>
      <c r="AA2759" s="8">
        <v>10</v>
      </c>
      <c r="AB2759" t="s">
        <v>8220</v>
      </c>
      <c r="AC2759" t="s">
        <v>8223</v>
      </c>
      <c r="AD2759" t="s">
        <v>8245</v>
      </c>
      <c r="AE2759">
        <v>1470498332</v>
      </c>
      <c r="AF2759">
        <v>1469202332</v>
      </c>
      <c r="AG2759" t="b">
        <v>0</v>
      </c>
      <c r="AH2759">
        <v>2</v>
      </c>
      <c r="AI2759" t="b">
        <v>0</v>
      </c>
      <c r="AJ2759" t="s">
        <v>8302</v>
      </c>
      <c r="AK2759">
        <v>1</v>
      </c>
      <c r="AL2759">
        <v>5</v>
      </c>
      <c r="AM2759" s="10" t="s">
        <v>8320</v>
      </c>
      <c r="AN2759" t="s">
        <v>8356</v>
      </c>
      <c r="AO2759" s="15">
        <v>42573.65662037037</v>
      </c>
      <c r="AP2759" s="15">
        <v>42588.65662037037</v>
      </c>
      <c r="AU2759" s="3"/>
      <c r="AV2759" s="3"/>
      <c r="AW2759" s="6"/>
      <c r="AX2759" s="8"/>
      <c r="BJ2759" s="10"/>
      <c r="BL2759" s="15"/>
      <c r="BM2759" s="15"/>
    </row>
    <row r="2760" spans="1:65" ht="12.75" hidden="1" customHeight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  <c r="W2760">
        <v>2758</v>
      </c>
      <c r="X2760" s="3" t="s">
        <v>2758</v>
      </c>
      <c r="Y2760" s="3" t="s">
        <v>6868</v>
      </c>
      <c r="Z2760" s="6">
        <v>2000</v>
      </c>
      <c r="AA2760" s="8">
        <v>234</v>
      </c>
      <c r="AB2760" t="s">
        <v>8220</v>
      </c>
      <c r="AC2760" t="s">
        <v>8225</v>
      </c>
      <c r="AD2760" t="s">
        <v>8247</v>
      </c>
      <c r="AE2760">
        <v>1476095783</v>
      </c>
      <c r="AF2760">
        <v>1474886183</v>
      </c>
      <c r="AG2760" t="b">
        <v>0</v>
      </c>
      <c r="AH2760">
        <v>6</v>
      </c>
      <c r="AI2760" t="b">
        <v>0</v>
      </c>
      <c r="AJ2760" t="s">
        <v>8302</v>
      </c>
      <c r="AK2760">
        <v>12</v>
      </c>
      <c r="AL2760">
        <v>39</v>
      </c>
      <c r="AM2760" s="10" t="s">
        <v>8320</v>
      </c>
      <c r="AN2760" t="s">
        <v>8356</v>
      </c>
      <c r="AO2760" s="15">
        <v>42639.441932870366</v>
      </c>
      <c r="AP2760" s="15">
        <v>42653.441932870366</v>
      </c>
      <c r="AU2760" s="3"/>
      <c r="AV2760" s="3"/>
      <c r="AW2760" s="6"/>
      <c r="AX2760" s="8"/>
      <c r="BJ2760" s="10"/>
      <c r="BL2760" s="15"/>
      <c r="BM2760" s="15"/>
    </row>
    <row r="2761" spans="1:65" ht="12.75" hidden="1" customHeight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  <c r="W2761">
        <v>2759</v>
      </c>
      <c r="X2761" s="3" t="s">
        <v>2759</v>
      </c>
      <c r="Y2761" s="3" t="s">
        <v>6869</v>
      </c>
      <c r="Z2761" s="6">
        <v>1000</v>
      </c>
      <c r="AA2761" s="8">
        <v>105</v>
      </c>
      <c r="AB2761" t="s">
        <v>8220</v>
      </c>
      <c r="AC2761" t="s">
        <v>8225</v>
      </c>
      <c r="AD2761" t="s">
        <v>8247</v>
      </c>
      <c r="AE2761">
        <v>1468658866</v>
      </c>
      <c r="AF2761">
        <v>1464943666</v>
      </c>
      <c r="AG2761" t="b">
        <v>0</v>
      </c>
      <c r="AH2761">
        <v>2</v>
      </c>
      <c r="AI2761" t="b">
        <v>0</v>
      </c>
      <c r="AJ2761" t="s">
        <v>8302</v>
      </c>
      <c r="AK2761">
        <v>11</v>
      </c>
      <c r="AL2761">
        <v>52.5</v>
      </c>
      <c r="AM2761" s="10" t="s">
        <v>8320</v>
      </c>
      <c r="AN2761" t="s">
        <v>8356</v>
      </c>
      <c r="AO2761" s="15">
        <v>42524.36650462963</v>
      </c>
      <c r="AP2761" s="15">
        <v>42567.36650462963</v>
      </c>
      <c r="AU2761" s="3"/>
      <c r="AV2761" s="3"/>
      <c r="AW2761" s="6"/>
      <c r="AX2761" s="8"/>
      <c r="BJ2761" s="10"/>
      <c r="BL2761" s="15"/>
      <c r="BM2761" s="15"/>
    </row>
    <row r="2762" spans="1:65" ht="12.75" hidden="1" customHeight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  <c r="W2762">
        <v>2760</v>
      </c>
      <c r="X2762" s="3" t="s">
        <v>2760</v>
      </c>
      <c r="Y2762" s="3" t="s">
        <v>6870</v>
      </c>
      <c r="Z2762" s="6">
        <v>5000</v>
      </c>
      <c r="AA2762" s="8">
        <v>0</v>
      </c>
      <c r="AB2762" t="s">
        <v>8220</v>
      </c>
      <c r="AC2762" t="s">
        <v>8224</v>
      </c>
      <c r="AD2762" t="s">
        <v>8246</v>
      </c>
      <c r="AE2762">
        <v>1371726258</v>
      </c>
      <c r="AF2762">
        <v>1369134258</v>
      </c>
      <c r="AG2762" t="b">
        <v>0</v>
      </c>
      <c r="AH2762">
        <v>0</v>
      </c>
      <c r="AI2762" t="b">
        <v>0</v>
      </c>
      <c r="AJ2762" t="s">
        <v>8302</v>
      </c>
      <c r="AK2762">
        <v>0</v>
      </c>
      <c r="AL2762">
        <v>0</v>
      </c>
      <c r="AM2762" s="10" t="s">
        <v>8320</v>
      </c>
      <c r="AN2762" t="s">
        <v>8356</v>
      </c>
      <c r="AO2762" s="15">
        <v>41415.461319444446</v>
      </c>
      <c r="AP2762" s="15">
        <v>41445.461319444446</v>
      </c>
      <c r="AU2762" s="3"/>
      <c r="AV2762" s="3"/>
      <c r="AW2762" s="6"/>
      <c r="AX2762" s="8"/>
      <c r="BJ2762" s="10"/>
      <c r="BL2762" s="15"/>
      <c r="BM2762" s="15"/>
    </row>
    <row r="2763" spans="1:65" ht="12.75" hidden="1" customHeight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  <c r="W2763">
        <v>2761</v>
      </c>
      <c r="X2763" s="3" t="s">
        <v>2761</v>
      </c>
      <c r="Y2763" s="3" t="s">
        <v>6871</v>
      </c>
      <c r="Z2763" s="6">
        <v>5000</v>
      </c>
      <c r="AA2763" s="8">
        <v>36</v>
      </c>
      <c r="AB2763" t="s">
        <v>8220</v>
      </c>
      <c r="AC2763" t="s">
        <v>8223</v>
      </c>
      <c r="AD2763" t="s">
        <v>8245</v>
      </c>
      <c r="AE2763">
        <v>1357176693</v>
      </c>
      <c r="AF2763">
        <v>1354584693</v>
      </c>
      <c r="AG2763" t="b">
        <v>0</v>
      </c>
      <c r="AH2763">
        <v>4</v>
      </c>
      <c r="AI2763" t="b">
        <v>0</v>
      </c>
      <c r="AJ2763" t="s">
        <v>8302</v>
      </c>
      <c r="AK2763">
        <v>1</v>
      </c>
      <c r="AL2763">
        <v>9</v>
      </c>
      <c r="AM2763" s="10" t="s">
        <v>8320</v>
      </c>
      <c r="AN2763" t="s">
        <v>8356</v>
      </c>
      <c r="AO2763" s="15">
        <v>41247.063576388886</v>
      </c>
      <c r="AP2763" s="15">
        <v>41277.063576388886</v>
      </c>
      <c r="AU2763" s="3"/>
      <c r="AV2763" s="3"/>
      <c r="AW2763" s="6"/>
      <c r="AX2763" s="8"/>
      <c r="BJ2763" s="10"/>
      <c r="BL2763" s="15"/>
      <c r="BM2763" s="15"/>
    </row>
    <row r="2764" spans="1:65" ht="12.75" hidden="1" customHeight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  <c r="W2764">
        <v>2762</v>
      </c>
      <c r="X2764" s="3" t="s">
        <v>2762</v>
      </c>
      <c r="Y2764" s="3" t="s">
        <v>6872</v>
      </c>
      <c r="Z2764" s="6">
        <v>3250</v>
      </c>
      <c r="AA2764" s="8">
        <v>25</v>
      </c>
      <c r="AB2764" t="s">
        <v>8220</v>
      </c>
      <c r="AC2764" t="s">
        <v>8223</v>
      </c>
      <c r="AD2764" t="s">
        <v>8245</v>
      </c>
      <c r="AE2764">
        <v>1332114795</v>
      </c>
      <c r="AF2764">
        <v>1326934395</v>
      </c>
      <c r="AG2764" t="b">
        <v>0</v>
      </c>
      <c r="AH2764">
        <v>1</v>
      </c>
      <c r="AI2764" t="b">
        <v>0</v>
      </c>
      <c r="AJ2764" t="s">
        <v>8302</v>
      </c>
      <c r="AK2764">
        <v>1</v>
      </c>
      <c r="AL2764">
        <v>25</v>
      </c>
      <c r="AM2764" s="10" t="s">
        <v>8320</v>
      </c>
      <c r="AN2764" t="s">
        <v>8356</v>
      </c>
      <c r="AO2764" s="15">
        <v>40927.036979166667</v>
      </c>
      <c r="AP2764" s="15">
        <v>40986.995312500003</v>
      </c>
      <c r="AU2764" s="3"/>
      <c r="AV2764" s="3"/>
      <c r="AW2764" s="6"/>
      <c r="AX2764" s="8"/>
      <c r="BJ2764" s="10"/>
      <c r="BL2764" s="15"/>
      <c r="BM2764" s="15"/>
    </row>
    <row r="2765" spans="1:65" ht="12.75" hidden="1" customHeight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  <c r="W2765">
        <v>2763</v>
      </c>
      <c r="X2765" s="3" t="s">
        <v>2763</v>
      </c>
      <c r="Y2765" s="3" t="s">
        <v>6873</v>
      </c>
      <c r="Z2765" s="6">
        <v>39400</v>
      </c>
      <c r="AA2765" s="8">
        <v>90</v>
      </c>
      <c r="AB2765" t="s">
        <v>8220</v>
      </c>
      <c r="AC2765" t="s">
        <v>8223</v>
      </c>
      <c r="AD2765" t="s">
        <v>8245</v>
      </c>
      <c r="AE2765">
        <v>1369403684</v>
      </c>
      <c r="AF2765">
        <v>1365515684</v>
      </c>
      <c r="AG2765" t="b">
        <v>0</v>
      </c>
      <c r="AH2765">
        <v>3</v>
      </c>
      <c r="AI2765" t="b">
        <v>0</v>
      </c>
      <c r="AJ2765" t="s">
        <v>8302</v>
      </c>
      <c r="AK2765">
        <v>0</v>
      </c>
      <c r="AL2765">
        <v>30</v>
      </c>
      <c r="AM2765" s="10" t="s">
        <v>8320</v>
      </c>
      <c r="AN2765" t="s">
        <v>8356</v>
      </c>
      <c r="AO2765" s="15">
        <v>41373.579675925925</v>
      </c>
      <c r="AP2765" s="15">
        <v>41418.579675925925</v>
      </c>
      <c r="AU2765" s="3"/>
      <c r="AV2765" s="3"/>
      <c r="AW2765" s="6"/>
      <c r="AX2765" s="8"/>
      <c r="BJ2765" s="10"/>
      <c r="BL2765" s="15"/>
      <c r="BM2765" s="15"/>
    </row>
    <row r="2766" spans="1:65" ht="12.75" hidden="1" customHeight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  <c r="W2766">
        <v>2764</v>
      </c>
      <c r="X2766" s="3" t="s">
        <v>2764</v>
      </c>
      <c r="Y2766" s="3" t="s">
        <v>6874</v>
      </c>
      <c r="Z2766" s="6">
        <v>4000</v>
      </c>
      <c r="AA2766" s="8">
        <v>45</v>
      </c>
      <c r="AB2766" t="s">
        <v>8220</v>
      </c>
      <c r="AC2766" t="s">
        <v>8223</v>
      </c>
      <c r="AD2766" t="s">
        <v>8245</v>
      </c>
      <c r="AE2766">
        <v>1338404400</v>
      </c>
      <c r="AF2766">
        <v>1335855631</v>
      </c>
      <c r="AG2766" t="b">
        <v>0</v>
      </c>
      <c r="AH2766">
        <v>4</v>
      </c>
      <c r="AI2766" t="b">
        <v>0</v>
      </c>
      <c r="AJ2766" t="s">
        <v>8302</v>
      </c>
      <c r="AK2766">
        <v>1</v>
      </c>
      <c r="AL2766">
        <v>11.25</v>
      </c>
      <c r="AM2766" s="10" t="s">
        <v>8320</v>
      </c>
      <c r="AN2766" t="s">
        <v>8356</v>
      </c>
      <c r="AO2766" s="15">
        <v>41030.292025462964</v>
      </c>
      <c r="AP2766" s="15">
        <v>41059.791666666664</v>
      </c>
      <c r="AU2766" s="3"/>
      <c r="AV2766" s="3"/>
      <c r="AW2766" s="6"/>
      <c r="AX2766" s="8"/>
      <c r="BJ2766" s="10"/>
      <c r="BL2766" s="15"/>
      <c r="BM2766" s="15"/>
    </row>
    <row r="2767" spans="1:65" ht="12.75" hidden="1" customHeight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  <c r="W2767">
        <v>2765</v>
      </c>
      <c r="X2767" s="3" t="s">
        <v>2765</v>
      </c>
      <c r="Y2767" s="3" t="s">
        <v>6875</v>
      </c>
      <c r="Z2767" s="6">
        <v>4000</v>
      </c>
      <c r="AA2767" s="8">
        <v>0</v>
      </c>
      <c r="AB2767" t="s">
        <v>8220</v>
      </c>
      <c r="AC2767" t="s">
        <v>8223</v>
      </c>
      <c r="AD2767" t="s">
        <v>8245</v>
      </c>
      <c r="AE2767">
        <v>1351432428</v>
      </c>
      <c r="AF2767">
        <v>1350050028</v>
      </c>
      <c r="AG2767" t="b">
        <v>0</v>
      </c>
      <c r="AH2767">
        <v>0</v>
      </c>
      <c r="AI2767" t="b">
        <v>0</v>
      </c>
      <c r="AJ2767" t="s">
        <v>8302</v>
      </c>
      <c r="AK2767">
        <v>0</v>
      </c>
      <c r="AL2767">
        <v>0</v>
      </c>
      <c r="AM2767" s="10" t="s">
        <v>8320</v>
      </c>
      <c r="AN2767" t="s">
        <v>8356</v>
      </c>
      <c r="AO2767" s="15">
        <v>41194.579027777778</v>
      </c>
      <c r="AP2767" s="15">
        <v>41210.579027777778</v>
      </c>
      <c r="AU2767" s="3"/>
      <c r="AV2767" s="3"/>
      <c r="AW2767" s="6"/>
      <c r="AX2767" s="8"/>
      <c r="BJ2767" s="10"/>
      <c r="BL2767" s="15"/>
      <c r="BM2767" s="15"/>
    </row>
    <row r="2768" spans="1:65" ht="12.75" hidden="1" customHeight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40766.668032407411</v>
      </c>
      <c r="W2768">
        <v>2766</v>
      </c>
      <c r="X2768" s="3" t="s">
        <v>2766</v>
      </c>
      <c r="Y2768" s="3" t="s">
        <v>6876</v>
      </c>
      <c r="Z2768" s="6">
        <v>5000</v>
      </c>
      <c r="AA2768" s="8">
        <v>100</v>
      </c>
      <c r="AB2768" t="s">
        <v>8220</v>
      </c>
      <c r="AC2768" t="s">
        <v>8223</v>
      </c>
      <c r="AD2768" t="s">
        <v>8245</v>
      </c>
      <c r="AE2768">
        <v>1313078518</v>
      </c>
      <c r="AF2768">
        <v>1310486518</v>
      </c>
      <c r="AG2768" t="b">
        <v>0</v>
      </c>
      <c r="AH2768">
        <v>4</v>
      </c>
      <c r="AI2768" t="b">
        <v>0</v>
      </c>
      <c r="AJ2768" t="s">
        <v>8302</v>
      </c>
      <c r="AK2768">
        <v>2</v>
      </c>
      <c r="AL2768">
        <v>25</v>
      </c>
      <c r="AM2768" s="10" t="s">
        <v>8320</v>
      </c>
      <c r="AN2768" t="s">
        <v>8356</v>
      </c>
      <c r="AO2768" s="15">
        <v>40736.668032407404</v>
      </c>
      <c r="AP2768" s="15">
        <v>40766.668032407411</v>
      </c>
      <c r="AU2768" s="3"/>
      <c r="AV2768" s="3"/>
      <c r="AW2768" s="6"/>
      <c r="AX2768" s="8"/>
      <c r="BJ2768" s="10"/>
      <c r="BL2768" s="15"/>
      <c r="BM2768" s="15"/>
    </row>
    <row r="2769" spans="1:65" ht="12.75" hidden="1" customHeight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  <c r="W2769">
        <v>2767</v>
      </c>
      <c r="X2769" s="3" t="s">
        <v>2767</v>
      </c>
      <c r="Y2769" s="3" t="s">
        <v>6877</v>
      </c>
      <c r="Z2769" s="6">
        <v>4000</v>
      </c>
      <c r="AA2769" s="8">
        <v>34</v>
      </c>
      <c r="AB2769" t="s">
        <v>8220</v>
      </c>
      <c r="AC2769" t="s">
        <v>8228</v>
      </c>
      <c r="AD2769" t="s">
        <v>8250</v>
      </c>
      <c r="AE2769">
        <v>1439766050</v>
      </c>
      <c r="AF2769">
        <v>1434582050</v>
      </c>
      <c r="AG2769" t="b">
        <v>0</v>
      </c>
      <c r="AH2769">
        <v>3</v>
      </c>
      <c r="AI2769" t="b">
        <v>0</v>
      </c>
      <c r="AJ2769" t="s">
        <v>8302</v>
      </c>
      <c r="AK2769">
        <v>1</v>
      </c>
      <c r="AL2769">
        <v>11.33</v>
      </c>
      <c r="AM2769" s="10" t="s">
        <v>8320</v>
      </c>
      <c r="AN2769" t="s">
        <v>8356</v>
      </c>
      <c r="AO2769" s="15">
        <v>42172.958912037036</v>
      </c>
      <c r="AP2769" s="15">
        <v>42232.958912037036</v>
      </c>
      <c r="AU2769" s="3"/>
      <c r="AV2769" s="3"/>
      <c r="AW2769" s="6"/>
      <c r="AX2769" s="8"/>
      <c r="BJ2769" s="10"/>
      <c r="BL2769" s="15"/>
      <c r="BM2769" s="15"/>
    </row>
    <row r="2770" spans="1:65" ht="12.75" hidden="1" customHeight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  <c r="W2770">
        <v>2768</v>
      </c>
      <c r="X2770" s="3" t="s">
        <v>2768</v>
      </c>
      <c r="Y2770" s="3" t="s">
        <v>6878</v>
      </c>
      <c r="Z2770" s="6">
        <v>7000</v>
      </c>
      <c r="AA2770" s="8">
        <v>1002</v>
      </c>
      <c r="AB2770" t="s">
        <v>8220</v>
      </c>
      <c r="AC2770" t="s">
        <v>8223</v>
      </c>
      <c r="AD2770" t="s">
        <v>8245</v>
      </c>
      <c r="AE2770">
        <v>1333028723</v>
      </c>
      <c r="AF2770">
        <v>1330440323</v>
      </c>
      <c r="AG2770" t="b">
        <v>0</v>
      </c>
      <c r="AH2770">
        <v>34</v>
      </c>
      <c r="AI2770" t="b">
        <v>0</v>
      </c>
      <c r="AJ2770" t="s">
        <v>8302</v>
      </c>
      <c r="AK2770">
        <v>14</v>
      </c>
      <c r="AL2770">
        <v>29.47</v>
      </c>
      <c r="AM2770" s="10" t="s">
        <v>8320</v>
      </c>
      <c r="AN2770" t="s">
        <v>8356</v>
      </c>
      <c r="AO2770" s="15">
        <v>40967.614849537036</v>
      </c>
      <c r="AP2770" s="15">
        <v>40997.573182870372</v>
      </c>
      <c r="AU2770" s="3"/>
      <c r="AV2770" s="3"/>
      <c r="AW2770" s="6"/>
      <c r="AX2770" s="8"/>
      <c r="BJ2770" s="10"/>
      <c r="BL2770" s="15"/>
      <c r="BM2770" s="15"/>
    </row>
    <row r="2771" spans="1:65" ht="12.75" hidden="1" customHeight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41795.826273148152</v>
      </c>
      <c r="W2771">
        <v>2769</v>
      </c>
      <c r="X2771" s="3" t="s">
        <v>2769</v>
      </c>
      <c r="Y2771" s="3" t="s">
        <v>6879</v>
      </c>
      <c r="Z2771" s="6">
        <v>800</v>
      </c>
      <c r="AA2771" s="8">
        <v>2</v>
      </c>
      <c r="AB2771" t="s">
        <v>8220</v>
      </c>
      <c r="AC2771" t="s">
        <v>8224</v>
      </c>
      <c r="AD2771" t="s">
        <v>8246</v>
      </c>
      <c r="AE2771">
        <v>1401997790</v>
      </c>
      <c r="AF2771">
        <v>1397677790</v>
      </c>
      <c r="AG2771" t="b">
        <v>0</v>
      </c>
      <c r="AH2771">
        <v>2</v>
      </c>
      <c r="AI2771" t="b">
        <v>0</v>
      </c>
      <c r="AJ2771" t="s">
        <v>8302</v>
      </c>
      <c r="AK2771">
        <v>0</v>
      </c>
      <c r="AL2771">
        <v>1</v>
      </c>
      <c r="AM2771" s="10" t="s">
        <v>8320</v>
      </c>
      <c r="AN2771" t="s">
        <v>8356</v>
      </c>
      <c r="AO2771" s="15">
        <v>41745.826273148145</v>
      </c>
      <c r="AP2771" s="15">
        <v>41795.826273148152</v>
      </c>
      <c r="AU2771" s="3"/>
      <c r="AV2771" s="3"/>
      <c r="AW2771" s="6"/>
      <c r="AX2771" s="8"/>
      <c r="BJ2771" s="10"/>
      <c r="BL2771" s="15"/>
      <c r="BM2771" s="15"/>
    </row>
    <row r="2772" spans="1:65" ht="12.75" hidden="1" customHeight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  <c r="W2772">
        <v>2770</v>
      </c>
      <c r="X2772" s="3" t="s">
        <v>2770</v>
      </c>
      <c r="Y2772" s="3" t="s">
        <v>6880</v>
      </c>
      <c r="Z2772" s="6">
        <v>20000</v>
      </c>
      <c r="AA2772" s="8">
        <v>2082.25</v>
      </c>
      <c r="AB2772" t="s">
        <v>8220</v>
      </c>
      <c r="AC2772" t="s">
        <v>8223</v>
      </c>
      <c r="AD2772" t="s">
        <v>8245</v>
      </c>
      <c r="AE2772">
        <v>1395158130</v>
      </c>
      <c r="AF2772">
        <v>1392569730</v>
      </c>
      <c r="AG2772" t="b">
        <v>0</v>
      </c>
      <c r="AH2772">
        <v>33</v>
      </c>
      <c r="AI2772" t="b">
        <v>0</v>
      </c>
      <c r="AJ2772" t="s">
        <v>8302</v>
      </c>
      <c r="AK2772">
        <v>10</v>
      </c>
      <c r="AL2772">
        <v>63.1</v>
      </c>
      <c r="AM2772" s="10" t="s">
        <v>8320</v>
      </c>
      <c r="AN2772" t="s">
        <v>8356</v>
      </c>
      <c r="AO2772" s="15">
        <v>41686.705208333333</v>
      </c>
      <c r="AP2772" s="15">
        <v>41716.663541666669</v>
      </c>
      <c r="AU2772" s="3"/>
      <c r="AV2772" s="3"/>
      <c r="AW2772" s="6"/>
      <c r="AX2772" s="8"/>
      <c r="BJ2772" s="10"/>
      <c r="BL2772" s="15"/>
      <c r="BM2772" s="15"/>
    </row>
    <row r="2773" spans="1:65" ht="12.75" hidden="1" customHeight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  <c r="W2773">
        <v>2771</v>
      </c>
      <c r="X2773" s="3" t="s">
        <v>2771</v>
      </c>
      <c r="Y2773" s="3" t="s">
        <v>6881</v>
      </c>
      <c r="Z2773" s="6">
        <v>19980</v>
      </c>
      <c r="AA2773" s="8">
        <v>0</v>
      </c>
      <c r="AB2773" t="s">
        <v>8220</v>
      </c>
      <c r="AC2773" t="s">
        <v>8223</v>
      </c>
      <c r="AD2773" t="s">
        <v>8245</v>
      </c>
      <c r="AE2773">
        <v>1359738000</v>
      </c>
      <c r="AF2773">
        <v>1355489140</v>
      </c>
      <c r="AG2773" t="b">
        <v>0</v>
      </c>
      <c r="AH2773">
        <v>0</v>
      </c>
      <c r="AI2773" t="b">
        <v>0</v>
      </c>
      <c r="AJ2773" t="s">
        <v>8302</v>
      </c>
      <c r="AK2773">
        <v>0</v>
      </c>
      <c r="AL2773">
        <v>0</v>
      </c>
      <c r="AM2773" s="10" t="s">
        <v>8320</v>
      </c>
      <c r="AN2773" t="s">
        <v>8356</v>
      </c>
      <c r="AO2773" s="15">
        <v>41257.531712962962</v>
      </c>
      <c r="AP2773" s="15">
        <v>41306.708333333336</v>
      </c>
      <c r="AU2773" s="3"/>
      <c r="AV2773" s="3"/>
      <c r="AW2773" s="6"/>
      <c r="AX2773" s="8"/>
      <c r="BJ2773" s="10"/>
      <c r="BL2773" s="15"/>
      <c r="BM2773" s="15"/>
    </row>
    <row r="2774" spans="1:65" ht="12.75" hidden="1" customHeight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  <c r="W2774">
        <v>2772</v>
      </c>
      <c r="X2774" s="3" t="s">
        <v>2772</v>
      </c>
      <c r="Y2774" s="3" t="s">
        <v>6882</v>
      </c>
      <c r="Z2774" s="6">
        <v>8000</v>
      </c>
      <c r="AA2774" s="8">
        <v>0</v>
      </c>
      <c r="AB2774" t="s">
        <v>8220</v>
      </c>
      <c r="AC2774" t="s">
        <v>8223</v>
      </c>
      <c r="AD2774" t="s">
        <v>8245</v>
      </c>
      <c r="AE2774">
        <v>1381006294</v>
      </c>
      <c r="AF2774">
        <v>1379710294</v>
      </c>
      <c r="AG2774" t="b">
        <v>0</v>
      </c>
      <c r="AH2774">
        <v>0</v>
      </c>
      <c r="AI2774" t="b">
        <v>0</v>
      </c>
      <c r="AJ2774" t="s">
        <v>8302</v>
      </c>
      <c r="AK2774">
        <v>0</v>
      </c>
      <c r="AL2774">
        <v>0</v>
      </c>
      <c r="AM2774" s="10" t="s">
        <v>8320</v>
      </c>
      <c r="AN2774" t="s">
        <v>8356</v>
      </c>
      <c r="AO2774" s="15">
        <v>41537.869143518517</v>
      </c>
      <c r="AP2774" s="15">
        <v>41552.869143518517</v>
      </c>
      <c r="AU2774" s="3"/>
      <c r="AV2774" s="3"/>
      <c r="AW2774" s="6"/>
      <c r="AX2774" s="8"/>
      <c r="BJ2774" s="10"/>
      <c r="BL2774" s="15"/>
      <c r="BM2774" s="15"/>
    </row>
    <row r="2775" spans="1:65" ht="12.75" hidden="1" customHeight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  <c r="W2775">
        <v>2773</v>
      </c>
      <c r="X2775" s="3" t="s">
        <v>2773</v>
      </c>
      <c r="Y2775" s="3" t="s">
        <v>6883</v>
      </c>
      <c r="Z2775" s="6">
        <v>530</v>
      </c>
      <c r="AA2775" s="8">
        <v>1</v>
      </c>
      <c r="AB2775" t="s">
        <v>8220</v>
      </c>
      <c r="AC2775" t="s">
        <v>8228</v>
      </c>
      <c r="AD2775" t="s">
        <v>8250</v>
      </c>
      <c r="AE2775">
        <v>1461530721</v>
      </c>
      <c r="AF2775">
        <v>1460666721</v>
      </c>
      <c r="AG2775" t="b">
        <v>0</v>
      </c>
      <c r="AH2775">
        <v>1</v>
      </c>
      <c r="AI2775" t="b">
        <v>0</v>
      </c>
      <c r="AJ2775" t="s">
        <v>8302</v>
      </c>
      <c r="AK2775">
        <v>0</v>
      </c>
      <c r="AL2775">
        <v>1</v>
      </c>
      <c r="AM2775" s="10" t="s">
        <v>8320</v>
      </c>
      <c r="AN2775" t="s">
        <v>8356</v>
      </c>
      <c r="AO2775" s="15">
        <v>42474.86482638889</v>
      </c>
      <c r="AP2775" s="15">
        <v>42484.86482638889</v>
      </c>
      <c r="AU2775" s="3"/>
      <c r="AV2775" s="3"/>
      <c r="AW2775" s="6"/>
      <c r="AX2775" s="8"/>
      <c r="BJ2775" s="10"/>
      <c r="BL2775" s="15"/>
      <c r="BM2775" s="15"/>
    </row>
    <row r="2776" spans="1:65" ht="12.75" hidden="1" customHeight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  <c r="W2776">
        <v>2774</v>
      </c>
      <c r="X2776" s="3" t="s">
        <v>2774</v>
      </c>
      <c r="Y2776" s="3" t="s">
        <v>6884</v>
      </c>
      <c r="Z2776" s="6">
        <v>4000</v>
      </c>
      <c r="AA2776" s="8">
        <v>570</v>
      </c>
      <c r="AB2776" t="s">
        <v>8220</v>
      </c>
      <c r="AC2776" t="s">
        <v>8223</v>
      </c>
      <c r="AD2776" t="s">
        <v>8245</v>
      </c>
      <c r="AE2776">
        <v>1362711728</v>
      </c>
      <c r="AF2776">
        <v>1360119728</v>
      </c>
      <c r="AG2776" t="b">
        <v>0</v>
      </c>
      <c r="AH2776">
        <v>13</v>
      </c>
      <c r="AI2776" t="b">
        <v>0</v>
      </c>
      <c r="AJ2776" t="s">
        <v>8302</v>
      </c>
      <c r="AK2776">
        <v>14</v>
      </c>
      <c r="AL2776">
        <v>43.85</v>
      </c>
      <c r="AM2776" s="10" t="s">
        <v>8320</v>
      </c>
      <c r="AN2776" t="s">
        <v>8356</v>
      </c>
      <c r="AO2776" s="15">
        <v>41311.126481481479</v>
      </c>
      <c r="AP2776" s="15">
        <v>41341.126481481479</v>
      </c>
      <c r="AU2776" s="3"/>
      <c r="AV2776" s="3"/>
      <c r="AW2776" s="6"/>
      <c r="AX2776" s="8"/>
      <c r="BJ2776" s="10"/>
      <c r="BL2776" s="15"/>
      <c r="BM2776" s="15"/>
    </row>
    <row r="2777" spans="1:65" ht="12.75" hidden="1" customHeight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  <c r="W2777">
        <v>2775</v>
      </c>
      <c r="X2777" s="3" t="s">
        <v>2775</v>
      </c>
      <c r="Y2777" s="3" t="s">
        <v>6885</v>
      </c>
      <c r="Z2777" s="6">
        <v>5000</v>
      </c>
      <c r="AA2777" s="8">
        <v>150</v>
      </c>
      <c r="AB2777" t="s">
        <v>8220</v>
      </c>
      <c r="AC2777" t="s">
        <v>8223</v>
      </c>
      <c r="AD2777" t="s">
        <v>8245</v>
      </c>
      <c r="AE2777">
        <v>1323994754</v>
      </c>
      <c r="AF2777">
        <v>1321402754</v>
      </c>
      <c r="AG2777" t="b">
        <v>0</v>
      </c>
      <c r="AH2777">
        <v>2</v>
      </c>
      <c r="AI2777" t="b">
        <v>0</v>
      </c>
      <c r="AJ2777" t="s">
        <v>8302</v>
      </c>
      <c r="AK2777">
        <v>3</v>
      </c>
      <c r="AL2777">
        <v>75</v>
      </c>
      <c r="AM2777" s="10" t="s">
        <v>8320</v>
      </c>
      <c r="AN2777" t="s">
        <v>8356</v>
      </c>
      <c r="AO2777" s="15">
        <v>40863.013356481482</v>
      </c>
      <c r="AP2777" s="15">
        <v>40893.013356481482</v>
      </c>
      <c r="AU2777" s="3"/>
      <c r="AV2777" s="3"/>
      <c r="AW2777" s="6"/>
      <c r="AX2777" s="8"/>
      <c r="BJ2777" s="10"/>
      <c r="BL2777" s="15"/>
      <c r="BM2777" s="15"/>
    </row>
    <row r="2778" spans="1:65" ht="12.75" hidden="1" customHeight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  <c r="W2778">
        <v>2776</v>
      </c>
      <c r="X2778" s="3" t="s">
        <v>2776</v>
      </c>
      <c r="Y2778" s="3" t="s">
        <v>6886</v>
      </c>
      <c r="Z2778" s="6">
        <v>21000</v>
      </c>
      <c r="AA2778" s="8">
        <v>1655</v>
      </c>
      <c r="AB2778" t="s">
        <v>8220</v>
      </c>
      <c r="AC2778" t="s">
        <v>8223</v>
      </c>
      <c r="AD2778" t="s">
        <v>8245</v>
      </c>
      <c r="AE2778">
        <v>1434092876</v>
      </c>
      <c r="AF2778">
        <v>1431414476</v>
      </c>
      <c r="AG2778" t="b">
        <v>0</v>
      </c>
      <c r="AH2778">
        <v>36</v>
      </c>
      <c r="AI2778" t="b">
        <v>0</v>
      </c>
      <c r="AJ2778" t="s">
        <v>8302</v>
      </c>
      <c r="AK2778">
        <v>8</v>
      </c>
      <c r="AL2778">
        <v>45.97</v>
      </c>
      <c r="AM2778" s="10" t="s">
        <v>8320</v>
      </c>
      <c r="AN2778" t="s">
        <v>8356</v>
      </c>
      <c r="AO2778" s="15">
        <v>42136.297175925924</v>
      </c>
      <c r="AP2778" s="15">
        <v>42167.297175925924</v>
      </c>
      <c r="AU2778" s="3"/>
      <c r="AV2778" s="3"/>
      <c r="AW2778" s="6"/>
      <c r="AX2778" s="8"/>
      <c r="BJ2778" s="10"/>
      <c r="BL2778" s="15"/>
      <c r="BM2778" s="15"/>
    </row>
    <row r="2779" spans="1:65" ht="12.75" hidden="1" customHeight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  <c r="W2779">
        <v>2777</v>
      </c>
      <c r="X2779" s="3" t="s">
        <v>2777</v>
      </c>
      <c r="Y2779" s="3" t="s">
        <v>6887</v>
      </c>
      <c r="Z2779" s="6">
        <v>3000</v>
      </c>
      <c r="AA2779" s="8">
        <v>10</v>
      </c>
      <c r="AB2779" t="s">
        <v>8220</v>
      </c>
      <c r="AC2779" t="s">
        <v>8223</v>
      </c>
      <c r="AD2779" t="s">
        <v>8245</v>
      </c>
      <c r="AE2779">
        <v>1437149004</v>
      </c>
      <c r="AF2779">
        <v>1434557004</v>
      </c>
      <c r="AG2779" t="b">
        <v>0</v>
      </c>
      <c r="AH2779">
        <v>1</v>
      </c>
      <c r="AI2779" t="b">
        <v>0</v>
      </c>
      <c r="AJ2779" t="s">
        <v>8302</v>
      </c>
      <c r="AK2779">
        <v>0</v>
      </c>
      <c r="AL2779">
        <v>10</v>
      </c>
      <c r="AM2779" s="10" t="s">
        <v>8320</v>
      </c>
      <c r="AN2779" t="s">
        <v>8356</v>
      </c>
      <c r="AO2779" s="15">
        <v>42172.669027777782</v>
      </c>
      <c r="AP2779" s="15">
        <v>42202.669027777782</v>
      </c>
      <c r="AU2779" s="3"/>
      <c r="AV2779" s="3"/>
      <c r="AW2779" s="6"/>
      <c r="AX2779" s="8"/>
      <c r="BJ2779" s="10"/>
      <c r="BL2779" s="15"/>
      <c r="BM2779" s="15"/>
    </row>
    <row r="2780" spans="1:65" ht="12.75" hidden="1" customHeight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  <c r="W2780">
        <v>2778</v>
      </c>
      <c r="X2780" s="3" t="s">
        <v>2778</v>
      </c>
      <c r="Y2780" s="3" t="s">
        <v>6888</v>
      </c>
      <c r="Z2780" s="6">
        <v>5500</v>
      </c>
      <c r="AA2780" s="8">
        <v>1405</v>
      </c>
      <c r="AB2780" t="s">
        <v>8220</v>
      </c>
      <c r="AC2780" t="s">
        <v>8223</v>
      </c>
      <c r="AD2780" t="s">
        <v>8245</v>
      </c>
      <c r="AE2780">
        <v>1409009306</v>
      </c>
      <c r="AF2780">
        <v>1406417306</v>
      </c>
      <c r="AG2780" t="b">
        <v>0</v>
      </c>
      <c r="AH2780">
        <v>15</v>
      </c>
      <c r="AI2780" t="b">
        <v>0</v>
      </c>
      <c r="AJ2780" t="s">
        <v>8302</v>
      </c>
      <c r="AK2780">
        <v>26</v>
      </c>
      <c r="AL2780">
        <v>93.67</v>
      </c>
      <c r="AM2780" s="10" t="s">
        <v>8320</v>
      </c>
      <c r="AN2780" t="s">
        <v>8356</v>
      </c>
      <c r="AO2780" s="15">
        <v>41846.978078703702</v>
      </c>
      <c r="AP2780" s="15">
        <v>41876.978078703702</v>
      </c>
      <c r="AU2780" s="3"/>
      <c r="AV2780" s="3"/>
      <c r="AW2780" s="6"/>
      <c r="AX2780" s="8"/>
      <c r="BJ2780" s="10"/>
      <c r="BL2780" s="15"/>
      <c r="BM2780" s="15"/>
    </row>
    <row r="2781" spans="1:65" ht="12.75" hidden="1" customHeight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  <c r="W2781">
        <v>2779</v>
      </c>
      <c r="X2781" s="3" t="s">
        <v>2779</v>
      </c>
      <c r="Y2781" s="3" t="s">
        <v>6889</v>
      </c>
      <c r="Z2781" s="6">
        <v>2500</v>
      </c>
      <c r="AA2781" s="8">
        <v>53</v>
      </c>
      <c r="AB2781" t="s">
        <v>8220</v>
      </c>
      <c r="AC2781" t="s">
        <v>8223</v>
      </c>
      <c r="AD2781" t="s">
        <v>8245</v>
      </c>
      <c r="AE2781">
        <v>1448204621</v>
      </c>
      <c r="AF2781">
        <v>1445609021</v>
      </c>
      <c r="AG2781" t="b">
        <v>0</v>
      </c>
      <c r="AH2781">
        <v>1</v>
      </c>
      <c r="AI2781" t="b">
        <v>0</v>
      </c>
      <c r="AJ2781" t="s">
        <v>8302</v>
      </c>
      <c r="AK2781">
        <v>2</v>
      </c>
      <c r="AL2781">
        <v>53</v>
      </c>
      <c r="AM2781" s="10" t="s">
        <v>8320</v>
      </c>
      <c r="AN2781" t="s">
        <v>8356</v>
      </c>
      <c r="AO2781" s="15">
        <v>42300.585891203707</v>
      </c>
      <c r="AP2781" s="15">
        <v>42330.627557870372</v>
      </c>
      <c r="AU2781" s="3"/>
      <c r="AV2781" s="3"/>
      <c r="AW2781" s="6"/>
      <c r="AX2781" s="8"/>
      <c r="BJ2781" s="10"/>
      <c r="BL2781" s="15"/>
      <c r="BM2781" s="15"/>
    </row>
    <row r="2782" spans="1:65" ht="12.75" hidden="1" customHeight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  <c r="W2782">
        <v>2780</v>
      </c>
      <c r="X2782" s="3" t="s">
        <v>2780</v>
      </c>
      <c r="Y2782" s="3" t="s">
        <v>6890</v>
      </c>
      <c r="Z2782" s="6">
        <v>100000</v>
      </c>
      <c r="AA2782" s="8">
        <v>0</v>
      </c>
      <c r="AB2782" t="s">
        <v>8220</v>
      </c>
      <c r="AC2782" t="s">
        <v>8236</v>
      </c>
      <c r="AD2782" t="s">
        <v>8248</v>
      </c>
      <c r="AE2782">
        <v>1489142688</v>
      </c>
      <c r="AF2782">
        <v>1486550688</v>
      </c>
      <c r="AG2782" t="b">
        <v>0</v>
      </c>
      <c r="AH2782">
        <v>0</v>
      </c>
      <c r="AI2782" t="b">
        <v>0</v>
      </c>
      <c r="AJ2782" t="s">
        <v>8302</v>
      </c>
      <c r="AK2782">
        <v>0</v>
      </c>
      <c r="AL2782">
        <v>0</v>
      </c>
      <c r="AM2782" s="10" t="s">
        <v>8320</v>
      </c>
      <c r="AN2782" t="s">
        <v>8356</v>
      </c>
      <c r="AO2782" s="15">
        <v>42774.447777777779</v>
      </c>
      <c r="AP2782" s="15">
        <v>42804.447777777779</v>
      </c>
      <c r="AU2782" s="3"/>
      <c r="AV2782" s="3"/>
      <c r="AW2782" s="6"/>
      <c r="AX2782" s="8"/>
      <c r="BJ2782" s="10"/>
      <c r="BL2782" s="15"/>
      <c r="BM2782" s="15"/>
    </row>
    <row r="2783" spans="1:65" ht="12.75" hidden="1" customHeight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  <c r="W2783">
        <v>2781</v>
      </c>
      <c r="X2783" s="3" t="s">
        <v>2781</v>
      </c>
      <c r="Y2783" s="3" t="s">
        <v>6891</v>
      </c>
      <c r="Z2783" s="6">
        <v>1250</v>
      </c>
      <c r="AA2783" s="8">
        <v>1316</v>
      </c>
      <c r="AB2783" t="s">
        <v>8218</v>
      </c>
      <c r="AC2783" t="s">
        <v>8223</v>
      </c>
      <c r="AD2783" t="s">
        <v>8245</v>
      </c>
      <c r="AE2783">
        <v>1423724400</v>
      </c>
      <c r="AF2783">
        <v>1421274954</v>
      </c>
      <c r="AG2783" t="b">
        <v>0</v>
      </c>
      <c r="AH2783">
        <v>28</v>
      </c>
      <c r="AI2783" t="b">
        <v>1</v>
      </c>
      <c r="AJ2783" t="s">
        <v>8269</v>
      </c>
      <c r="AK2783">
        <v>105</v>
      </c>
      <c r="AL2783">
        <v>47</v>
      </c>
      <c r="AM2783" s="10" t="s">
        <v>8315</v>
      </c>
      <c r="AN2783" t="s">
        <v>8316</v>
      </c>
      <c r="AO2783" s="15">
        <v>42018.94159722222</v>
      </c>
      <c r="AP2783" s="15">
        <v>42047.291666666672</v>
      </c>
      <c r="AU2783" s="3"/>
      <c r="AV2783" s="3"/>
      <c r="AW2783" s="6"/>
      <c r="AX2783" s="8"/>
      <c r="BJ2783" s="10"/>
      <c r="BL2783" s="15"/>
      <c r="BM2783" s="15"/>
    </row>
    <row r="2784" spans="1:65" ht="12.75" hidden="1" customHeight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  <c r="W2784">
        <v>2782</v>
      </c>
      <c r="X2784" s="3" t="s">
        <v>2782</v>
      </c>
      <c r="Y2784" s="3" t="s">
        <v>6892</v>
      </c>
      <c r="Z2784" s="6">
        <v>1000</v>
      </c>
      <c r="AA2784" s="8">
        <v>1200</v>
      </c>
      <c r="AB2784" t="s">
        <v>8218</v>
      </c>
      <c r="AC2784" t="s">
        <v>8223</v>
      </c>
      <c r="AD2784" t="s">
        <v>8245</v>
      </c>
      <c r="AE2784">
        <v>1424149140</v>
      </c>
      <c r="AF2784">
        <v>1421964718</v>
      </c>
      <c r="AG2784" t="b">
        <v>0</v>
      </c>
      <c r="AH2784">
        <v>18</v>
      </c>
      <c r="AI2784" t="b">
        <v>1</v>
      </c>
      <c r="AJ2784" t="s">
        <v>8269</v>
      </c>
      <c r="AK2784">
        <v>120</v>
      </c>
      <c r="AL2784">
        <v>66.67</v>
      </c>
      <c r="AM2784" s="10" t="s">
        <v>8315</v>
      </c>
      <c r="AN2784" t="s">
        <v>8316</v>
      </c>
      <c r="AO2784" s="15">
        <v>42026.924976851849</v>
      </c>
      <c r="AP2784" s="15">
        <v>42052.207638888889</v>
      </c>
      <c r="AU2784" s="3"/>
      <c r="AV2784" s="3"/>
      <c r="AW2784" s="6"/>
      <c r="AX2784" s="8"/>
      <c r="BJ2784" s="10"/>
      <c r="BL2784" s="15"/>
      <c r="BM2784" s="15"/>
    </row>
    <row r="2785" spans="1:65" ht="12.75" hidden="1" customHeight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  <c r="W2785">
        <v>2783</v>
      </c>
      <c r="X2785" s="3" t="s">
        <v>2783</v>
      </c>
      <c r="Y2785" s="3" t="s">
        <v>6893</v>
      </c>
      <c r="Z2785" s="6">
        <v>1000</v>
      </c>
      <c r="AA2785" s="8">
        <v>1145</v>
      </c>
      <c r="AB2785" t="s">
        <v>8218</v>
      </c>
      <c r="AC2785" t="s">
        <v>8224</v>
      </c>
      <c r="AD2785" t="s">
        <v>8246</v>
      </c>
      <c r="AE2785">
        <v>1429793446</v>
      </c>
      <c r="AF2785">
        <v>1428583846</v>
      </c>
      <c r="AG2785" t="b">
        <v>0</v>
      </c>
      <c r="AH2785">
        <v>61</v>
      </c>
      <c r="AI2785" t="b">
        <v>1</v>
      </c>
      <c r="AJ2785" t="s">
        <v>8269</v>
      </c>
      <c r="AK2785">
        <v>115</v>
      </c>
      <c r="AL2785">
        <v>18.77</v>
      </c>
      <c r="AM2785" s="10" t="s">
        <v>8315</v>
      </c>
      <c r="AN2785" t="s">
        <v>8316</v>
      </c>
      <c r="AO2785" s="15">
        <v>42103.535254629634</v>
      </c>
      <c r="AP2785" s="15">
        <v>42117.535254629634</v>
      </c>
      <c r="AU2785" s="3"/>
      <c r="AV2785" s="3"/>
      <c r="AW2785" s="6"/>
      <c r="AX2785" s="8"/>
      <c r="BJ2785" s="10"/>
      <c r="BL2785" s="15"/>
      <c r="BM2785" s="15"/>
    </row>
    <row r="2786" spans="1:65" ht="12.75" hidden="1" customHeight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  <c r="W2786">
        <v>2784</v>
      </c>
      <c r="X2786" s="3" t="s">
        <v>2784</v>
      </c>
      <c r="Y2786" s="3" t="s">
        <v>6894</v>
      </c>
      <c r="Z2786" s="6">
        <v>6000</v>
      </c>
      <c r="AA2786" s="8">
        <v>7140</v>
      </c>
      <c r="AB2786" t="s">
        <v>8218</v>
      </c>
      <c r="AC2786" t="s">
        <v>8223</v>
      </c>
      <c r="AD2786" t="s">
        <v>8245</v>
      </c>
      <c r="AE2786">
        <v>1414608843</v>
      </c>
      <c r="AF2786">
        <v>1412794443</v>
      </c>
      <c r="AG2786" t="b">
        <v>0</v>
      </c>
      <c r="AH2786">
        <v>108</v>
      </c>
      <c r="AI2786" t="b">
        <v>1</v>
      </c>
      <c r="AJ2786" t="s">
        <v>8269</v>
      </c>
      <c r="AK2786">
        <v>119</v>
      </c>
      <c r="AL2786">
        <v>66.11</v>
      </c>
      <c r="AM2786" s="10" t="s">
        <v>8315</v>
      </c>
      <c r="AN2786" t="s">
        <v>8316</v>
      </c>
      <c r="AO2786" s="15">
        <v>41920.787534722222</v>
      </c>
      <c r="AP2786" s="15">
        <v>41941.787534722222</v>
      </c>
      <c r="AU2786" s="3"/>
      <c r="AV2786" s="3"/>
      <c r="AW2786" s="6"/>
      <c r="AX2786" s="8"/>
      <c r="BJ2786" s="10"/>
      <c r="BL2786" s="15"/>
      <c r="BM2786" s="15"/>
    </row>
    <row r="2787" spans="1:65" ht="12.75" hidden="1" customHeight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  <c r="W2787">
        <v>2785</v>
      </c>
      <c r="X2787" s="3" t="s">
        <v>2785</v>
      </c>
      <c r="Y2787" s="3" t="s">
        <v>6895</v>
      </c>
      <c r="Z2787" s="6">
        <v>5000</v>
      </c>
      <c r="AA2787" s="8">
        <v>5234</v>
      </c>
      <c r="AB2787" t="s">
        <v>8218</v>
      </c>
      <c r="AC2787" t="s">
        <v>8223</v>
      </c>
      <c r="AD2787" t="s">
        <v>8245</v>
      </c>
      <c r="AE2787">
        <v>1470430800</v>
      </c>
      <c r="AF2787">
        <v>1467865967</v>
      </c>
      <c r="AG2787" t="b">
        <v>0</v>
      </c>
      <c r="AH2787">
        <v>142</v>
      </c>
      <c r="AI2787" t="b">
        <v>1</v>
      </c>
      <c r="AJ2787" t="s">
        <v>8269</v>
      </c>
      <c r="AK2787">
        <v>105</v>
      </c>
      <c r="AL2787">
        <v>36.86</v>
      </c>
      <c r="AM2787" s="10" t="s">
        <v>8315</v>
      </c>
      <c r="AN2787" t="s">
        <v>8316</v>
      </c>
      <c r="AO2787" s="15">
        <v>42558.189432870371</v>
      </c>
      <c r="AP2787" s="15">
        <v>42587.875</v>
      </c>
      <c r="AU2787" s="3"/>
      <c r="AV2787" s="3"/>
      <c r="AW2787" s="6"/>
      <c r="AX2787" s="8"/>
      <c r="BJ2787" s="10"/>
      <c r="BL2787" s="15"/>
      <c r="BM2787" s="15"/>
    </row>
    <row r="2788" spans="1:65" ht="12.75" hidden="1" customHeight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  <c r="W2788">
        <v>2786</v>
      </c>
      <c r="X2788" s="3" t="s">
        <v>2786</v>
      </c>
      <c r="Y2788" s="3" t="s">
        <v>6896</v>
      </c>
      <c r="Z2788" s="6">
        <v>2500</v>
      </c>
      <c r="AA2788" s="8">
        <v>2946</v>
      </c>
      <c r="AB2788" t="s">
        <v>8218</v>
      </c>
      <c r="AC2788" t="s">
        <v>8224</v>
      </c>
      <c r="AD2788" t="s">
        <v>8246</v>
      </c>
      <c r="AE2788">
        <v>1404913180</v>
      </c>
      <c r="AF2788">
        <v>1403703580</v>
      </c>
      <c r="AG2788" t="b">
        <v>0</v>
      </c>
      <c r="AH2788">
        <v>74</v>
      </c>
      <c r="AI2788" t="b">
        <v>1</v>
      </c>
      <c r="AJ2788" t="s">
        <v>8269</v>
      </c>
      <c r="AK2788">
        <v>118</v>
      </c>
      <c r="AL2788">
        <v>39.81</v>
      </c>
      <c r="AM2788" s="10" t="s">
        <v>8315</v>
      </c>
      <c r="AN2788" t="s">
        <v>8316</v>
      </c>
      <c r="AO2788" s="15">
        <v>41815.569212962961</v>
      </c>
      <c r="AP2788" s="15">
        <v>41829.569212962961</v>
      </c>
      <c r="AU2788" s="3"/>
      <c r="AV2788" s="3"/>
      <c r="AW2788" s="6"/>
      <c r="AX2788" s="8"/>
      <c r="BJ2788" s="10"/>
      <c r="BL2788" s="15"/>
      <c r="BM2788" s="15"/>
    </row>
    <row r="2789" spans="1:65" ht="12.75" hidden="1" customHeight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  <c r="W2789">
        <v>2787</v>
      </c>
      <c r="X2789" s="3" t="s">
        <v>2787</v>
      </c>
      <c r="Y2789" s="3" t="s">
        <v>6897</v>
      </c>
      <c r="Z2789" s="6">
        <v>1000</v>
      </c>
      <c r="AA2789" s="8">
        <v>1197</v>
      </c>
      <c r="AB2789" t="s">
        <v>8218</v>
      </c>
      <c r="AC2789" t="s">
        <v>8223</v>
      </c>
      <c r="AD2789" t="s">
        <v>8245</v>
      </c>
      <c r="AE2789">
        <v>1405658752</v>
      </c>
      <c r="AF2789">
        <v>1403066752</v>
      </c>
      <c r="AG2789" t="b">
        <v>0</v>
      </c>
      <c r="AH2789">
        <v>38</v>
      </c>
      <c r="AI2789" t="b">
        <v>1</v>
      </c>
      <c r="AJ2789" t="s">
        <v>8269</v>
      </c>
      <c r="AK2789">
        <v>120</v>
      </c>
      <c r="AL2789">
        <v>31.5</v>
      </c>
      <c r="AM2789" s="10" t="s">
        <v>8315</v>
      </c>
      <c r="AN2789" t="s">
        <v>8316</v>
      </c>
      <c r="AO2789" s="15">
        <v>41808.198518518519</v>
      </c>
      <c r="AP2789" s="15">
        <v>41838.198518518519</v>
      </c>
      <c r="AU2789" s="3"/>
      <c r="AV2789" s="3"/>
      <c r="AW2789" s="6"/>
      <c r="AX2789" s="8"/>
      <c r="BJ2789" s="10"/>
      <c r="BL2789" s="15"/>
      <c r="BM2789" s="15"/>
    </row>
    <row r="2790" spans="1:65" ht="12.75" hidden="1" customHeight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42580.701886574076</v>
      </c>
      <c r="W2790">
        <v>2788</v>
      </c>
      <c r="X2790" s="3" t="s">
        <v>2788</v>
      </c>
      <c r="Y2790" s="3" t="s">
        <v>6898</v>
      </c>
      <c r="Z2790" s="6">
        <v>2000</v>
      </c>
      <c r="AA2790" s="8">
        <v>2050</v>
      </c>
      <c r="AB2790" t="s">
        <v>8218</v>
      </c>
      <c r="AC2790" t="s">
        <v>8223</v>
      </c>
      <c r="AD2790" t="s">
        <v>8245</v>
      </c>
      <c r="AE2790">
        <v>1469811043</v>
      </c>
      <c r="AF2790">
        <v>1467219043</v>
      </c>
      <c r="AG2790" t="b">
        <v>0</v>
      </c>
      <c r="AH2790">
        <v>20</v>
      </c>
      <c r="AI2790" t="b">
        <v>1</v>
      </c>
      <c r="AJ2790" t="s">
        <v>8269</v>
      </c>
      <c r="AK2790">
        <v>103</v>
      </c>
      <c r="AL2790">
        <v>102.5</v>
      </c>
      <c r="AM2790" s="10" t="s">
        <v>8315</v>
      </c>
      <c r="AN2790" t="s">
        <v>8316</v>
      </c>
      <c r="AO2790" s="15">
        <v>42550.701886574068</v>
      </c>
      <c r="AP2790" s="15">
        <v>42580.701886574076</v>
      </c>
      <c r="AU2790" s="3"/>
      <c r="AV2790" s="3"/>
      <c r="AW2790" s="6"/>
      <c r="AX2790" s="8"/>
      <c r="BJ2790" s="10"/>
      <c r="BL2790" s="15"/>
      <c r="BM2790" s="15"/>
    </row>
    <row r="2791" spans="1:65" ht="12.75" hidden="1" customHeight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  <c r="W2791">
        <v>2789</v>
      </c>
      <c r="X2791" s="3" t="s">
        <v>2789</v>
      </c>
      <c r="Y2791" s="3" t="s">
        <v>6899</v>
      </c>
      <c r="Z2791" s="6">
        <v>3000</v>
      </c>
      <c r="AA2791" s="8">
        <v>3035</v>
      </c>
      <c r="AB2791" t="s">
        <v>8218</v>
      </c>
      <c r="AC2791" t="s">
        <v>8223</v>
      </c>
      <c r="AD2791" t="s">
        <v>8245</v>
      </c>
      <c r="AE2791">
        <v>1426132800</v>
      </c>
      <c r="AF2791">
        <v>1424477934</v>
      </c>
      <c r="AG2791" t="b">
        <v>0</v>
      </c>
      <c r="AH2791">
        <v>24</v>
      </c>
      <c r="AI2791" t="b">
        <v>1</v>
      </c>
      <c r="AJ2791" t="s">
        <v>8269</v>
      </c>
      <c r="AK2791">
        <v>101</v>
      </c>
      <c r="AL2791">
        <v>126.46</v>
      </c>
      <c r="AM2791" s="10" t="s">
        <v>8315</v>
      </c>
      <c r="AN2791" t="s">
        <v>8316</v>
      </c>
      <c r="AO2791" s="15">
        <v>42056.013124999998</v>
      </c>
      <c r="AP2791" s="15">
        <v>42075.166666666672</v>
      </c>
      <c r="AU2791" s="3"/>
      <c r="AV2791" s="3"/>
      <c r="AW2791" s="6"/>
      <c r="AX2791" s="8"/>
      <c r="BJ2791" s="10"/>
      <c r="BL2791" s="15"/>
      <c r="BM2791" s="15"/>
    </row>
    <row r="2792" spans="1:65" ht="12.75" hidden="1" customHeight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  <c r="W2792">
        <v>2790</v>
      </c>
      <c r="X2792" s="3" t="s">
        <v>2790</v>
      </c>
      <c r="Y2792" s="3" t="s">
        <v>6900</v>
      </c>
      <c r="Z2792" s="6">
        <v>3000</v>
      </c>
      <c r="AA2792" s="8">
        <v>3160</v>
      </c>
      <c r="AB2792" t="s">
        <v>8218</v>
      </c>
      <c r="AC2792" t="s">
        <v>8223</v>
      </c>
      <c r="AD2792" t="s">
        <v>8245</v>
      </c>
      <c r="AE2792">
        <v>1423693903</v>
      </c>
      <c r="AF2792">
        <v>1421101903</v>
      </c>
      <c r="AG2792" t="b">
        <v>0</v>
      </c>
      <c r="AH2792">
        <v>66</v>
      </c>
      <c r="AI2792" t="b">
        <v>1</v>
      </c>
      <c r="AJ2792" t="s">
        <v>8269</v>
      </c>
      <c r="AK2792">
        <v>105</v>
      </c>
      <c r="AL2792">
        <v>47.88</v>
      </c>
      <c r="AM2792" s="10" t="s">
        <v>8315</v>
      </c>
      <c r="AN2792" t="s">
        <v>8316</v>
      </c>
      <c r="AO2792" s="15">
        <v>42016.938692129625</v>
      </c>
      <c r="AP2792" s="15">
        <v>42046.938692129625</v>
      </c>
      <c r="AU2792" s="3"/>
      <c r="AV2792" s="3"/>
      <c r="AW2792" s="6"/>
      <c r="AX2792" s="8"/>
      <c r="BJ2792" s="10"/>
      <c r="BL2792" s="15"/>
      <c r="BM2792" s="15"/>
    </row>
    <row r="2793" spans="1:65" ht="12.75" hidden="1" customHeight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  <c r="W2793">
        <v>2791</v>
      </c>
      <c r="X2793" s="3" t="s">
        <v>2791</v>
      </c>
      <c r="Y2793" s="3" t="s">
        <v>6901</v>
      </c>
      <c r="Z2793" s="6">
        <v>2000</v>
      </c>
      <c r="AA2793" s="8">
        <v>2050</v>
      </c>
      <c r="AB2793" t="s">
        <v>8218</v>
      </c>
      <c r="AC2793" t="s">
        <v>8223</v>
      </c>
      <c r="AD2793" t="s">
        <v>8245</v>
      </c>
      <c r="AE2793">
        <v>1473393600</v>
      </c>
      <c r="AF2793">
        <v>1470778559</v>
      </c>
      <c r="AG2793" t="b">
        <v>0</v>
      </c>
      <c r="AH2793">
        <v>28</v>
      </c>
      <c r="AI2793" t="b">
        <v>1</v>
      </c>
      <c r="AJ2793" t="s">
        <v>8269</v>
      </c>
      <c r="AK2793">
        <v>103</v>
      </c>
      <c r="AL2793">
        <v>73.209999999999994</v>
      </c>
      <c r="AM2793" s="10" t="s">
        <v>8315</v>
      </c>
      <c r="AN2793" t="s">
        <v>8316</v>
      </c>
      <c r="AO2793" s="15">
        <v>42591.899988425925</v>
      </c>
      <c r="AP2793" s="15">
        <v>42622.166666666672</v>
      </c>
      <c r="AU2793" s="3"/>
      <c r="AV2793" s="3"/>
      <c r="AW2793" s="6"/>
      <c r="AX2793" s="8"/>
      <c r="BJ2793" s="10"/>
      <c r="BL2793" s="15"/>
      <c r="BM2793" s="15"/>
    </row>
    <row r="2794" spans="1:65" ht="12.75" hidden="1" customHeight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  <c r="W2794">
        <v>2792</v>
      </c>
      <c r="X2794" s="3" t="s">
        <v>2792</v>
      </c>
      <c r="Y2794" s="3" t="s">
        <v>6902</v>
      </c>
      <c r="Z2794" s="6">
        <v>2000</v>
      </c>
      <c r="AA2794" s="8">
        <v>2152</v>
      </c>
      <c r="AB2794" t="s">
        <v>8218</v>
      </c>
      <c r="AC2794" t="s">
        <v>8223</v>
      </c>
      <c r="AD2794" t="s">
        <v>8245</v>
      </c>
      <c r="AE2794">
        <v>1439357559</v>
      </c>
      <c r="AF2794">
        <v>1435469559</v>
      </c>
      <c r="AG2794" t="b">
        <v>0</v>
      </c>
      <c r="AH2794">
        <v>24</v>
      </c>
      <c r="AI2794" t="b">
        <v>1</v>
      </c>
      <c r="AJ2794" t="s">
        <v>8269</v>
      </c>
      <c r="AK2794">
        <v>108</v>
      </c>
      <c r="AL2794">
        <v>89.67</v>
      </c>
      <c r="AM2794" s="10" t="s">
        <v>8315</v>
      </c>
      <c r="AN2794" t="s">
        <v>8316</v>
      </c>
      <c r="AO2794" s="15">
        <v>42183.231006944443</v>
      </c>
      <c r="AP2794" s="15">
        <v>42228.231006944443</v>
      </c>
      <c r="AU2794" s="3"/>
      <c r="AV2794" s="3"/>
      <c r="AW2794" s="6"/>
      <c r="AX2794" s="8"/>
      <c r="BJ2794" s="10"/>
      <c r="BL2794" s="15"/>
      <c r="BM2794" s="15"/>
    </row>
    <row r="2795" spans="1:65" ht="12.75" hidden="1" customHeight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  <c r="W2795">
        <v>2793</v>
      </c>
      <c r="X2795" s="3" t="s">
        <v>2793</v>
      </c>
      <c r="Y2795" s="3" t="s">
        <v>6903</v>
      </c>
      <c r="Z2795" s="6">
        <v>10000</v>
      </c>
      <c r="AA2795" s="8">
        <v>11056.75</v>
      </c>
      <c r="AB2795" t="s">
        <v>8218</v>
      </c>
      <c r="AC2795" t="s">
        <v>8225</v>
      </c>
      <c r="AD2795" t="s">
        <v>8247</v>
      </c>
      <c r="AE2795">
        <v>1437473005</v>
      </c>
      <c r="AF2795">
        <v>1434881005</v>
      </c>
      <c r="AG2795" t="b">
        <v>0</v>
      </c>
      <c r="AH2795">
        <v>73</v>
      </c>
      <c r="AI2795" t="b">
        <v>1</v>
      </c>
      <c r="AJ2795" t="s">
        <v>8269</v>
      </c>
      <c r="AK2795">
        <v>111</v>
      </c>
      <c r="AL2795">
        <v>151.46</v>
      </c>
      <c r="AM2795" s="10" t="s">
        <v>8315</v>
      </c>
      <c r="AN2795" t="s">
        <v>8316</v>
      </c>
      <c r="AO2795" s="15">
        <v>42176.419039351851</v>
      </c>
      <c r="AP2795" s="15">
        <v>42206.419039351851</v>
      </c>
      <c r="AU2795" s="3"/>
      <c r="AV2795" s="3"/>
      <c r="AW2795" s="6"/>
      <c r="AX2795" s="8"/>
      <c r="BJ2795" s="10"/>
      <c r="BL2795" s="15"/>
      <c r="BM2795" s="15"/>
    </row>
    <row r="2796" spans="1:65" ht="12.75" hidden="1" customHeight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  <c r="W2796">
        <v>2794</v>
      </c>
      <c r="X2796" s="3" t="s">
        <v>2794</v>
      </c>
      <c r="Y2796" s="3" t="s">
        <v>6904</v>
      </c>
      <c r="Z2796" s="6">
        <v>50</v>
      </c>
      <c r="AA2796" s="8">
        <v>75</v>
      </c>
      <c r="AB2796" t="s">
        <v>8218</v>
      </c>
      <c r="AC2796" t="s">
        <v>8224</v>
      </c>
      <c r="AD2796" t="s">
        <v>8246</v>
      </c>
      <c r="AE2796">
        <v>1457031600</v>
      </c>
      <c r="AF2796">
        <v>1455640559</v>
      </c>
      <c r="AG2796" t="b">
        <v>0</v>
      </c>
      <c r="AH2796">
        <v>3</v>
      </c>
      <c r="AI2796" t="b">
        <v>1</v>
      </c>
      <c r="AJ2796" t="s">
        <v>8269</v>
      </c>
      <c r="AK2796">
        <v>150</v>
      </c>
      <c r="AL2796">
        <v>25</v>
      </c>
      <c r="AM2796" s="10" t="s">
        <v>8315</v>
      </c>
      <c r="AN2796" t="s">
        <v>8316</v>
      </c>
      <c r="AO2796" s="15">
        <v>42416.691655092596</v>
      </c>
      <c r="AP2796" s="15">
        <v>42432.791666666672</v>
      </c>
      <c r="AU2796" s="3"/>
      <c r="AV2796" s="3"/>
      <c r="AW2796" s="6"/>
      <c r="AX2796" s="8"/>
      <c r="BJ2796" s="10"/>
      <c r="BL2796" s="15"/>
      <c r="BM2796" s="15"/>
    </row>
    <row r="2797" spans="1:65" ht="12.75" hidden="1" customHeight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  <c r="W2797">
        <v>2795</v>
      </c>
      <c r="X2797" s="3" t="s">
        <v>2795</v>
      </c>
      <c r="Y2797" s="3" t="s">
        <v>6905</v>
      </c>
      <c r="Z2797" s="6">
        <v>700</v>
      </c>
      <c r="AA2797" s="8">
        <v>730</v>
      </c>
      <c r="AB2797" t="s">
        <v>8218</v>
      </c>
      <c r="AC2797" t="s">
        <v>8223</v>
      </c>
      <c r="AD2797" t="s">
        <v>8245</v>
      </c>
      <c r="AE2797">
        <v>1402095600</v>
      </c>
      <c r="AF2797">
        <v>1400675841</v>
      </c>
      <c r="AG2797" t="b">
        <v>0</v>
      </c>
      <c r="AH2797">
        <v>20</v>
      </c>
      <c r="AI2797" t="b">
        <v>1</v>
      </c>
      <c r="AJ2797" t="s">
        <v>8269</v>
      </c>
      <c r="AK2797">
        <v>104</v>
      </c>
      <c r="AL2797">
        <v>36.5</v>
      </c>
      <c r="AM2797" s="10" t="s">
        <v>8315</v>
      </c>
      <c r="AN2797" t="s">
        <v>8316</v>
      </c>
      <c r="AO2797" s="15">
        <v>41780.525937500002</v>
      </c>
      <c r="AP2797" s="15">
        <v>41796.958333333336</v>
      </c>
      <c r="AU2797" s="3"/>
      <c r="AV2797" s="3"/>
      <c r="AW2797" s="6"/>
      <c r="AX2797" s="8"/>
      <c r="BJ2797" s="10"/>
      <c r="BL2797" s="15"/>
      <c r="BM2797" s="15"/>
    </row>
    <row r="2798" spans="1:65" ht="12.75" hidden="1" customHeight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  <c r="W2798">
        <v>2796</v>
      </c>
      <c r="X2798" s="3" t="s">
        <v>2796</v>
      </c>
      <c r="Y2798" s="3" t="s">
        <v>6906</v>
      </c>
      <c r="Z2798" s="6">
        <v>800</v>
      </c>
      <c r="AA2798" s="8">
        <v>924</v>
      </c>
      <c r="AB2798" t="s">
        <v>8218</v>
      </c>
      <c r="AC2798" t="s">
        <v>8224</v>
      </c>
      <c r="AD2798" t="s">
        <v>8246</v>
      </c>
      <c r="AE2798">
        <v>1404564028</v>
      </c>
      <c r="AF2798">
        <v>1401972028</v>
      </c>
      <c r="AG2798" t="b">
        <v>0</v>
      </c>
      <c r="AH2798">
        <v>21</v>
      </c>
      <c r="AI2798" t="b">
        <v>1</v>
      </c>
      <c r="AJ2798" t="s">
        <v>8269</v>
      </c>
      <c r="AK2798">
        <v>116</v>
      </c>
      <c r="AL2798">
        <v>44</v>
      </c>
      <c r="AM2798" s="10" t="s">
        <v>8315</v>
      </c>
      <c r="AN2798" t="s">
        <v>8316</v>
      </c>
      <c r="AO2798" s="15">
        <v>41795.528101851851</v>
      </c>
      <c r="AP2798" s="15">
        <v>41825.528101851851</v>
      </c>
      <c r="AU2798" s="3"/>
      <c r="AV2798" s="3"/>
      <c r="AW2798" s="6"/>
      <c r="AX2798" s="8"/>
      <c r="BJ2798" s="10"/>
      <c r="BL2798" s="15"/>
      <c r="BM2798" s="15"/>
    </row>
    <row r="2799" spans="1:65" ht="12.75" hidden="1" customHeight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  <c r="W2799">
        <v>2797</v>
      </c>
      <c r="X2799" s="3" t="s">
        <v>2797</v>
      </c>
      <c r="Y2799" s="3" t="s">
        <v>6907</v>
      </c>
      <c r="Z2799" s="6">
        <v>8000</v>
      </c>
      <c r="AA2799" s="8">
        <v>8211.61</v>
      </c>
      <c r="AB2799" t="s">
        <v>8218</v>
      </c>
      <c r="AC2799" t="s">
        <v>8224</v>
      </c>
      <c r="AD2799" t="s">
        <v>8246</v>
      </c>
      <c r="AE2799">
        <v>1404858840</v>
      </c>
      <c r="AF2799">
        <v>1402266840</v>
      </c>
      <c r="AG2799" t="b">
        <v>0</v>
      </c>
      <c r="AH2799">
        <v>94</v>
      </c>
      <c r="AI2799" t="b">
        <v>1</v>
      </c>
      <c r="AJ2799" t="s">
        <v>8269</v>
      </c>
      <c r="AK2799">
        <v>103</v>
      </c>
      <c r="AL2799">
        <v>87.36</v>
      </c>
      <c r="AM2799" s="10" t="s">
        <v>8315</v>
      </c>
      <c r="AN2799" t="s">
        <v>8316</v>
      </c>
      <c r="AO2799" s="15">
        <v>41798.94027777778</v>
      </c>
      <c r="AP2799" s="15">
        <v>41828.94027777778</v>
      </c>
      <c r="AU2799" s="3"/>
      <c r="AV2799" s="3"/>
      <c r="AW2799" s="6"/>
      <c r="AX2799" s="8"/>
      <c r="BJ2799" s="10"/>
      <c r="BL2799" s="15"/>
      <c r="BM2799" s="15"/>
    </row>
    <row r="2800" spans="1:65" ht="12.75" hidden="1" customHeight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  <c r="W2800">
        <v>2798</v>
      </c>
      <c r="X2800" s="3" t="s">
        <v>2798</v>
      </c>
      <c r="Y2800" s="3" t="s">
        <v>6908</v>
      </c>
      <c r="Z2800" s="6">
        <v>5000</v>
      </c>
      <c r="AA2800" s="8">
        <v>5070</v>
      </c>
      <c r="AB2800" t="s">
        <v>8218</v>
      </c>
      <c r="AC2800" t="s">
        <v>8224</v>
      </c>
      <c r="AD2800" t="s">
        <v>8246</v>
      </c>
      <c r="AE2800">
        <v>1438358400</v>
      </c>
      <c r="AF2800">
        <v>1437063121</v>
      </c>
      <c r="AG2800" t="b">
        <v>0</v>
      </c>
      <c r="AH2800">
        <v>139</v>
      </c>
      <c r="AI2800" t="b">
        <v>1</v>
      </c>
      <c r="AJ2800" t="s">
        <v>8269</v>
      </c>
      <c r="AK2800">
        <v>101</v>
      </c>
      <c r="AL2800">
        <v>36.47</v>
      </c>
      <c r="AM2800" s="10" t="s">
        <v>8315</v>
      </c>
      <c r="AN2800" t="s">
        <v>8316</v>
      </c>
      <c r="AO2800" s="15">
        <v>42201.675011574072</v>
      </c>
      <c r="AP2800" s="15">
        <v>42216.666666666672</v>
      </c>
      <c r="AU2800" s="3"/>
      <c r="AV2800" s="3"/>
      <c r="AW2800" s="6"/>
      <c r="AX2800" s="8"/>
      <c r="BJ2800" s="10"/>
      <c r="BL2800" s="15"/>
      <c r="BM2800" s="15"/>
    </row>
    <row r="2801" spans="1:65" ht="12.75" hidden="1" customHeight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  <c r="W2801">
        <v>2799</v>
      </c>
      <c r="X2801" s="3" t="s">
        <v>2799</v>
      </c>
      <c r="Y2801" s="3" t="s">
        <v>6909</v>
      </c>
      <c r="Z2801" s="6">
        <v>5000</v>
      </c>
      <c r="AA2801" s="8">
        <v>5831.74</v>
      </c>
      <c r="AB2801" t="s">
        <v>8218</v>
      </c>
      <c r="AC2801" t="s">
        <v>8224</v>
      </c>
      <c r="AD2801" t="s">
        <v>8246</v>
      </c>
      <c r="AE2801">
        <v>1466179200</v>
      </c>
      <c r="AF2801">
        <v>1463466070</v>
      </c>
      <c r="AG2801" t="b">
        <v>0</v>
      </c>
      <c r="AH2801">
        <v>130</v>
      </c>
      <c r="AI2801" t="b">
        <v>1</v>
      </c>
      <c r="AJ2801" t="s">
        <v>8269</v>
      </c>
      <c r="AK2801">
        <v>117</v>
      </c>
      <c r="AL2801">
        <v>44.86</v>
      </c>
      <c r="AM2801" s="10" t="s">
        <v>8315</v>
      </c>
      <c r="AN2801" t="s">
        <v>8316</v>
      </c>
      <c r="AO2801" s="15">
        <v>42507.264699074076</v>
      </c>
      <c r="AP2801" s="15">
        <v>42538.666666666672</v>
      </c>
      <c r="AU2801" s="3"/>
      <c r="AV2801" s="3"/>
      <c r="AW2801" s="6"/>
      <c r="AX2801" s="8"/>
      <c r="BJ2801" s="10"/>
      <c r="BL2801" s="15"/>
      <c r="BM2801" s="15"/>
    </row>
    <row r="2802" spans="1:65" ht="12.75" hidden="1" customHeight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  <c r="W2802">
        <v>2800</v>
      </c>
      <c r="X2802" s="3" t="s">
        <v>2800</v>
      </c>
      <c r="Y2802" s="3" t="s">
        <v>6910</v>
      </c>
      <c r="Z2802" s="6">
        <v>1000</v>
      </c>
      <c r="AA2802" s="8">
        <v>1330</v>
      </c>
      <c r="AB2802" t="s">
        <v>8218</v>
      </c>
      <c r="AC2802" t="s">
        <v>8224</v>
      </c>
      <c r="AD2802" t="s">
        <v>8246</v>
      </c>
      <c r="AE2802">
        <v>1420377366</v>
      </c>
      <c r="AF2802">
        <v>1415193366</v>
      </c>
      <c r="AG2802" t="b">
        <v>0</v>
      </c>
      <c r="AH2802">
        <v>31</v>
      </c>
      <c r="AI2802" t="b">
        <v>1</v>
      </c>
      <c r="AJ2802" t="s">
        <v>8269</v>
      </c>
      <c r="AK2802">
        <v>133</v>
      </c>
      <c r="AL2802">
        <v>42.9</v>
      </c>
      <c r="AM2802" s="10" t="s">
        <v>8315</v>
      </c>
      <c r="AN2802" t="s">
        <v>8316</v>
      </c>
      <c r="AO2802" s="15">
        <v>41948.552847222221</v>
      </c>
      <c r="AP2802" s="15">
        <v>42008.552847222221</v>
      </c>
      <c r="AU2802" s="3"/>
      <c r="AV2802" s="3"/>
      <c r="AW2802" s="6"/>
      <c r="AX2802" s="8"/>
      <c r="BJ2802" s="10"/>
      <c r="BL2802" s="15"/>
      <c r="BM2802" s="15"/>
    </row>
    <row r="2803" spans="1:65" ht="12.75" hidden="1" customHeight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  <c r="W2803">
        <v>2801</v>
      </c>
      <c r="X2803" s="3" t="s">
        <v>2801</v>
      </c>
      <c r="Y2803" s="3" t="s">
        <v>6911</v>
      </c>
      <c r="Z2803" s="6">
        <v>500</v>
      </c>
      <c r="AA2803" s="8">
        <v>666</v>
      </c>
      <c r="AB2803" t="s">
        <v>8218</v>
      </c>
      <c r="AC2803" t="s">
        <v>8225</v>
      </c>
      <c r="AD2803" t="s">
        <v>8247</v>
      </c>
      <c r="AE2803">
        <v>1412938800</v>
      </c>
      <c r="AF2803">
        <v>1411019409</v>
      </c>
      <c r="AG2803" t="b">
        <v>0</v>
      </c>
      <c r="AH2803">
        <v>13</v>
      </c>
      <c r="AI2803" t="b">
        <v>1</v>
      </c>
      <c r="AJ2803" t="s">
        <v>8269</v>
      </c>
      <c r="AK2803">
        <v>133</v>
      </c>
      <c r="AL2803">
        <v>51.23</v>
      </c>
      <c r="AM2803" s="10" t="s">
        <v>8315</v>
      </c>
      <c r="AN2803" t="s">
        <v>8316</v>
      </c>
      <c r="AO2803" s="15">
        <v>41900.243159722224</v>
      </c>
      <c r="AP2803" s="15">
        <v>41922.458333333336</v>
      </c>
      <c r="AU2803" s="3"/>
      <c r="AV2803" s="3"/>
      <c r="AW2803" s="6"/>
      <c r="AX2803" s="8"/>
      <c r="BJ2803" s="10"/>
      <c r="BL2803" s="15"/>
      <c r="BM2803" s="15"/>
    </row>
    <row r="2804" spans="1:65" ht="12.75" hidden="1" customHeight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  <c r="W2804">
        <v>2802</v>
      </c>
      <c r="X2804" s="3" t="s">
        <v>2802</v>
      </c>
      <c r="Y2804" s="3" t="s">
        <v>6912</v>
      </c>
      <c r="Z2804" s="6">
        <v>3000</v>
      </c>
      <c r="AA2804" s="8">
        <v>3055</v>
      </c>
      <c r="AB2804" t="s">
        <v>8218</v>
      </c>
      <c r="AC2804" t="s">
        <v>8224</v>
      </c>
      <c r="AD2804" t="s">
        <v>8246</v>
      </c>
      <c r="AE2804">
        <v>1438875107</v>
      </c>
      <c r="AF2804">
        <v>1436283107</v>
      </c>
      <c r="AG2804" t="b">
        <v>0</v>
      </c>
      <c r="AH2804">
        <v>90</v>
      </c>
      <c r="AI2804" t="b">
        <v>1</v>
      </c>
      <c r="AJ2804" t="s">
        <v>8269</v>
      </c>
      <c r="AK2804">
        <v>102</v>
      </c>
      <c r="AL2804">
        <v>33.94</v>
      </c>
      <c r="AM2804" s="10" t="s">
        <v>8315</v>
      </c>
      <c r="AN2804" t="s">
        <v>8316</v>
      </c>
      <c r="AO2804" s="15">
        <v>42192.64707175926</v>
      </c>
      <c r="AP2804" s="15">
        <v>42222.64707175926</v>
      </c>
      <c r="AU2804" s="3"/>
      <c r="AV2804" s="3"/>
      <c r="AW2804" s="6"/>
      <c r="AX2804" s="8"/>
      <c r="BJ2804" s="10"/>
      <c r="BL2804" s="15"/>
      <c r="BM2804" s="15"/>
    </row>
    <row r="2805" spans="1:65" ht="12.75" hidden="1" customHeight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  <c r="W2805">
        <v>2803</v>
      </c>
      <c r="X2805" s="3" t="s">
        <v>2803</v>
      </c>
      <c r="Y2805" s="3" t="s">
        <v>6913</v>
      </c>
      <c r="Z2805" s="6">
        <v>10000</v>
      </c>
      <c r="AA2805" s="8">
        <v>12795</v>
      </c>
      <c r="AB2805" t="s">
        <v>8218</v>
      </c>
      <c r="AC2805" t="s">
        <v>8223</v>
      </c>
      <c r="AD2805" t="s">
        <v>8245</v>
      </c>
      <c r="AE2805">
        <v>1437004800</v>
      </c>
      <c r="AF2805">
        <v>1433295276</v>
      </c>
      <c r="AG2805" t="b">
        <v>0</v>
      </c>
      <c r="AH2805">
        <v>141</v>
      </c>
      <c r="AI2805" t="b">
        <v>1</v>
      </c>
      <c r="AJ2805" t="s">
        <v>8269</v>
      </c>
      <c r="AK2805">
        <v>128</v>
      </c>
      <c r="AL2805">
        <v>90.74</v>
      </c>
      <c r="AM2805" s="10" t="s">
        <v>8315</v>
      </c>
      <c r="AN2805" t="s">
        <v>8316</v>
      </c>
      <c r="AO2805" s="15">
        <v>42158.065694444449</v>
      </c>
      <c r="AP2805" s="15">
        <v>42201</v>
      </c>
      <c r="AU2805" s="3"/>
      <c r="AV2805" s="3"/>
      <c r="AW2805" s="6"/>
      <c r="AX2805" s="8"/>
      <c r="BJ2805" s="10"/>
      <c r="BL2805" s="15"/>
      <c r="BM2805" s="15"/>
    </row>
    <row r="2806" spans="1:65" ht="12.75" hidden="1" customHeight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  <c r="W2806">
        <v>2804</v>
      </c>
      <c r="X2806" s="3" t="s">
        <v>2804</v>
      </c>
      <c r="Y2806" s="3" t="s">
        <v>6914</v>
      </c>
      <c r="Z2806" s="6">
        <v>1000</v>
      </c>
      <c r="AA2806" s="8">
        <v>1150</v>
      </c>
      <c r="AB2806" t="s">
        <v>8218</v>
      </c>
      <c r="AC2806" t="s">
        <v>8224</v>
      </c>
      <c r="AD2806" t="s">
        <v>8246</v>
      </c>
      <c r="AE2806">
        <v>1411987990</v>
      </c>
      <c r="AF2806">
        <v>1409395990</v>
      </c>
      <c r="AG2806" t="b">
        <v>0</v>
      </c>
      <c r="AH2806">
        <v>23</v>
      </c>
      <c r="AI2806" t="b">
        <v>1</v>
      </c>
      <c r="AJ2806" t="s">
        <v>8269</v>
      </c>
      <c r="AK2806">
        <v>115</v>
      </c>
      <c r="AL2806">
        <v>50</v>
      </c>
      <c r="AM2806" s="10" t="s">
        <v>8315</v>
      </c>
      <c r="AN2806" t="s">
        <v>8316</v>
      </c>
      <c r="AO2806" s="15">
        <v>41881.453587962962</v>
      </c>
      <c r="AP2806" s="15">
        <v>41911.453587962962</v>
      </c>
      <c r="AU2806" s="3"/>
      <c r="AV2806" s="3"/>
      <c r="AW2806" s="6"/>
      <c r="AX2806" s="8"/>
      <c r="BJ2806" s="10"/>
      <c r="BL2806" s="15"/>
      <c r="BM2806" s="15"/>
    </row>
    <row r="2807" spans="1:65" ht="12.75" hidden="1" customHeight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  <c r="W2807">
        <v>2805</v>
      </c>
      <c r="X2807" s="3" t="s">
        <v>2805</v>
      </c>
      <c r="Y2807" s="3" t="s">
        <v>6915</v>
      </c>
      <c r="Z2807" s="6">
        <v>400</v>
      </c>
      <c r="AA2807" s="8">
        <v>440</v>
      </c>
      <c r="AB2807" t="s">
        <v>8218</v>
      </c>
      <c r="AC2807" t="s">
        <v>8224</v>
      </c>
      <c r="AD2807" t="s">
        <v>8246</v>
      </c>
      <c r="AE2807">
        <v>1440245273</v>
      </c>
      <c r="AF2807">
        <v>1438085273</v>
      </c>
      <c r="AG2807" t="b">
        <v>0</v>
      </c>
      <c r="AH2807">
        <v>18</v>
      </c>
      <c r="AI2807" t="b">
        <v>1</v>
      </c>
      <c r="AJ2807" t="s">
        <v>8269</v>
      </c>
      <c r="AK2807">
        <v>110</v>
      </c>
      <c r="AL2807">
        <v>24.44</v>
      </c>
      <c r="AM2807" s="10" t="s">
        <v>8315</v>
      </c>
      <c r="AN2807" t="s">
        <v>8316</v>
      </c>
      <c r="AO2807" s="15">
        <v>42213.505474537036</v>
      </c>
      <c r="AP2807" s="15">
        <v>42238.505474537036</v>
      </c>
      <c r="AU2807" s="3"/>
      <c r="AV2807" s="3"/>
      <c r="AW2807" s="6"/>
      <c r="AX2807" s="8"/>
      <c r="BJ2807" s="10"/>
      <c r="BL2807" s="15"/>
      <c r="BM2807" s="15"/>
    </row>
    <row r="2808" spans="1:65" ht="12.75" hidden="1" customHeight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  <c r="W2808">
        <v>2806</v>
      </c>
      <c r="X2808" s="3" t="s">
        <v>2806</v>
      </c>
      <c r="Y2808" s="3" t="s">
        <v>6916</v>
      </c>
      <c r="Z2808" s="6">
        <v>3000</v>
      </c>
      <c r="AA2808" s="8">
        <v>3363</v>
      </c>
      <c r="AB2808" t="s">
        <v>8218</v>
      </c>
      <c r="AC2808" t="s">
        <v>8224</v>
      </c>
      <c r="AD2808" t="s">
        <v>8246</v>
      </c>
      <c r="AE2808">
        <v>1438772400</v>
      </c>
      <c r="AF2808">
        <v>1435645490</v>
      </c>
      <c r="AG2808" t="b">
        <v>0</v>
      </c>
      <c r="AH2808">
        <v>76</v>
      </c>
      <c r="AI2808" t="b">
        <v>1</v>
      </c>
      <c r="AJ2808" t="s">
        <v>8269</v>
      </c>
      <c r="AK2808">
        <v>112</v>
      </c>
      <c r="AL2808">
        <v>44.25</v>
      </c>
      <c r="AM2808" s="10" t="s">
        <v>8315</v>
      </c>
      <c r="AN2808" t="s">
        <v>8316</v>
      </c>
      <c r="AO2808" s="15">
        <v>42185.267245370371</v>
      </c>
      <c r="AP2808" s="15">
        <v>42221.458333333328</v>
      </c>
      <c r="AU2808" s="3"/>
      <c r="AV2808" s="3"/>
      <c r="AW2808" s="6"/>
      <c r="AX2808" s="8"/>
      <c r="BJ2808" s="10"/>
      <c r="BL2808" s="15"/>
      <c r="BM2808" s="15"/>
    </row>
    <row r="2809" spans="1:65" ht="12.75" hidden="1" customHeight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  <c r="W2809">
        <v>2807</v>
      </c>
      <c r="X2809" s="3" t="s">
        <v>2807</v>
      </c>
      <c r="Y2809" s="3" t="s">
        <v>6917</v>
      </c>
      <c r="Z2809" s="6">
        <v>5000</v>
      </c>
      <c r="AA2809" s="8">
        <v>6300</v>
      </c>
      <c r="AB2809" t="s">
        <v>8218</v>
      </c>
      <c r="AC2809" t="s">
        <v>8223</v>
      </c>
      <c r="AD2809" t="s">
        <v>8245</v>
      </c>
      <c r="AE2809">
        <v>1435611438</v>
      </c>
      <c r="AF2809">
        <v>1433019438</v>
      </c>
      <c r="AG2809" t="b">
        <v>0</v>
      </c>
      <c r="AH2809">
        <v>93</v>
      </c>
      <c r="AI2809" t="b">
        <v>1</v>
      </c>
      <c r="AJ2809" t="s">
        <v>8269</v>
      </c>
      <c r="AK2809">
        <v>126</v>
      </c>
      <c r="AL2809">
        <v>67.739999999999995</v>
      </c>
      <c r="AM2809" s="10" t="s">
        <v>8315</v>
      </c>
      <c r="AN2809" t="s">
        <v>8316</v>
      </c>
      <c r="AO2809" s="15">
        <v>42154.873124999998</v>
      </c>
      <c r="AP2809" s="15">
        <v>42184.873124999998</v>
      </c>
      <c r="AU2809" s="3"/>
      <c r="AV2809" s="3"/>
      <c r="AW2809" s="6"/>
      <c r="AX2809" s="8"/>
      <c r="BJ2809" s="10"/>
      <c r="BL2809" s="15"/>
      <c r="BM2809" s="15"/>
    </row>
    <row r="2810" spans="1:65" ht="12.75" hidden="1" customHeight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  <c r="W2810">
        <v>2808</v>
      </c>
      <c r="X2810" s="3" t="s">
        <v>2808</v>
      </c>
      <c r="Y2810" s="3" t="s">
        <v>6918</v>
      </c>
      <c r="Z2810" s="6">
        <v>4500</v>
      </c>
      <c r="AA2810" s="8">
        <v>4511</v>
      </c>
      <c r="AB2810" t="s">
        <v>8218</v>
      </c>
      <c r="AC2810" t="s">
        <v>8223</v>
      </c>
      <c r="AD2810" t="s">
        <v>8245</v>
      </c>
      <c r="AE2810">
        <v>1440274735</v>
      </c>
      <c r="AF2810">
        <v>1437682735</v>
      </c>
      <c r="AG2810" t="b">
        <v>0</v>
      </c>
      <c r="AH2810">
        <v>69</v>
      </c>
      <c r="AI2810" t="b">
        <v>1</v>
      </c>
      <c r="AJ2810" t="s">
        <v>8269</v>
      </c>
      <c r="AK2810">
        <v>100</v>
      </c>
      <c r="AL2810">
        <v>65.38</v>
      </c>
      <c r="AM2810" s="10" t="s">
        <v>8315</v>
      </c>
      <c r="AN2810" t="s">
        <v>8316</v>
      </c>
      <c r="AO2810" s="15">
        <v>42208.84646990741</v>
      </c>
      <c r="AP2810" s="15">
        <v>42238.84646990741</v>
      </c>
      <c r="AU2810" s="3"/>
      <c r="AV2810" s="3"/>
      <c r="AW2810" s="6"/>
      <c r="AX2810" s="8"/>
      <c r="BJ2810" s="10"/>
      <c r="BL2810" s="15"/>
      <c r="BM2810" s="15"/>
    </row>
    <row r="2811" spans="1:65" ht="12.75" hidden="1" customHeight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  <c r="W2811">
        <v>2809</v>
      </c>
      <c r="X2811" s="3" t="s">
        <v>2809</v>
      </c>
      <c r="Y2811" s="3" t="s">
        <v>6919</v>
      </c>
      <c r="Z2811" s="6">
        <v>2500</v>
      </c>
      <c r="AA2811" s="8">
        <v>2560</v>
      </c>
      <c r="AB2811" t="s">
        <v>8218</v>
      </c>
      <c r="AC2811" t="s">
        <v>8223</v>
      </c>
      <c r="AD2811" t="s">
        <v>8245</v>
      </c>
      <c r="AE2811">
        <v>1459348740</v>
      </c>
      <c r="AF2811">
        <v>1458647725</v>
      </c>
      <c r="AG2811" t="b">
        <v>0</v>
      </c>
      <c r="AH2811">
        <v>21</v>
      </c>
      <c r="AI2811" t="b">
        <v>1</v>
      </c>
      <c r="AJ2811" t="s">
        <v>8269</v>
      </c>
      <c r="AK2811">
        <v>102</v>
      </c>
      <c r="AL2811">
        <v>121.9</v>
      </c>
      <c r="AM2811" s="10" t="s">
        <v>8315</v>
      </c>
      <c r="AN2811" t="s">
        <v>8316</v>
      </c>
      <c r="AO2811" s="15">
        <v>42451.496817129635</v>
      </c>
      <c r="AP2811" s="15">
        <v>42459.610416666663</v>
      </c>
      <c r="AU2811" s="3"/>
      <c r="AV2811" s="3"/>
      <c r="AW2811" s="6"/>
      <c r="AX2811" s="8"/>
      <c r="BJ2811" s="10"/>
      <c r="BL2811" s="15"/>
      <c r="BM2811" s="15"/>
    </row>
    <row r="2812" spans="1:65" ht="12.75" hidden="1" customHeight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  <c r="W2812">
        <v>2810</v>
      </c>
      <c r="X2812" s="3" t="s">
        <v>2810</v>
      </c>
      <c r="Y2812" s="3" t="s">
        <v>6920</v>
      </c>
      <c r="Z2812" s="6">
        <v>2500</v>
      </c>
      <c r="AA2812" s="8">
        <v>2705</v>
      </c>
      <c r="AB2812" t="s">
        <v>8218</v>
      </c>
      <c r="AC2812" t="s">
        <v>8223</v>
      </c>
      <c r="AD2812" t="s">
        <v>8245</v>
      </c>
      <c r="AE2812">
        <v>1401595140</v>
      </c>
      <c r="AF2812">
        <v>1398828064</v>
      </c>
      <c r="AG2812" t="b">
        <v>0</v>
      </c>
      <c r="AH2812">
        <v>57</v>
      </c>
      <c r="AI2812" t="b">
        <v>1</v>
      </c>
      <c r="AJ2812" t="s">
        <v>8269</v>
      </c>
      <c r="AK2812">
        <v>108</v>
      </c>
      <c r="AL2812">
        <v>47.46</v>
      </c>
      <c r="AM2812" s="10" t="s">
        <v>8315</v>
      </c>
      <c r="AN2812" t="s">
        <v>8316</v>
      </c>
      <c r="AO2812" s="15">
        <v>41759.13962962963</v>
      </c>
      <c r="AP2812" s="15">
        <v>41791.165972222225</v>
      </c>
      <c r="AU2812" s="3"/>
      <c r="AV2812" s="3"/>
      <c r="AW2812" s="6"/>
      <c r="AX2812" s="8"/>
      <c r="BJ2812" s="10"/>
      <c r="BL2812" s="15"/>
      <c r="BM2812" s="15"/>
    </row>
    <row r="2813" spans="1:65" ht="12.75" hidden="1" customHeight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  <c r="W2813">
        <v>2811</v>
      </c>
      <c r="X2813" s="3" t="s">
        <v>2811</v>
      </c>
      <c r="Y2813" s="3" t="s">
        <v>6921</v>
      </c>
      <c r="Z2813" s="6">
        <v>10000</v>
      </c>
      <c r="AA2813" s="8">
        <v>10027</v>
      </c>
      <c r="AB2813" t="s">
        <v>8218</v>
      </c>
      <c r="AC2813" t="s">
        <v>8224</v>
      </c>
      <c r="AD2813" t="s">
        <v>8246</v>
      </c>
      <c r="AE2813">
        <v>1424692503</v>
      </c>
      <c r="AF2813">
        <v>1422100503</v>
      </c>
      <c r="AG2813" t="b">
        <v>0</v>
      </c>
      <c r="AH2813">
        <v>108</v>
      </c>
      <c r="AI2813" t="b">
        <v>1</v>
      </c>
      <c r="AJ2813" t="s">
        <v>8269</v>
      </c>
      <c r="AK2813">
        <v>100</v>
      </c>
      <c r="AL2813">
        <v>92.84</v>
      </c>
      <c r="AM2813" s="10" t="s">
        <v>8315</v>
      </c>
      <c r="AN2813" t="s">
        <v>8316</v>
      </c>
      <c r="AO2813" s="15">
        <v>42028.496562500004</v>
      </c>
      <c r="AP2813" s="15">
        <v>42058.496562500004</v>
      </c>
      <c r="AU2813" s="3"/>
      <c r="AV2813" s="3"/>
      <c r="AW2813" s="6"/>
      <c r="AX2813" s="8"/>
      <c r="BJ2813" s="10"/>
      <c r="BL2813" s="15"/>
      <c r="BM2813" s="15"/>
    </row>
    <row r="2814" spans="1:65" ht="12.75" hidden="1" customHeight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  <c r="W2814">
        <v>2812</v>
      </c>
      <c r="X2814" s="3" t="s">
        <v>2812</v>
      </c>
      <c r="Y2814" s="3" t="s">
        <v>6922</v>
      </c>
      <c r="Z2814" s="6">
        <v>5000</v>
      </c>
      <c r="AA2814" s="8">
        <v>5665</v>
      </c>
      <c r="AB2814" t="s">
        <v>8218</v>
      </c>
      <c r="AC2814" t="s">
        <v>8228</v>
      </c>
      <c r="AD2814" t="s">
        <v>8250</v>
      </c>
      <c r="AE2814">
        <v>1428292800</v>
      </c>
      <c r="AF2814">
        <v>1424368298</v>
      </c>
      <c r="AG2814" t="b">
        <v>0</v>
      </c>
      <c r="AH2814">
        <v>83</v>
      </c>
      <c r="AI2814" t="b">
        <v>1</v>
      </c>
      <c r="AJ2814" t="s">
        <v>8269</v>
      </c>
      <c r="AK2814">
        <v>113</v>
      </c>
      <c r="AL2814">
        <v>68.25</v>
      </c>
      <c r="AM2814" s="10" t="s">
        <v>8315</v>
      </c>
      <c r="AN2814" t="s">
        <v>8316</v>
      </c>
      <c r="AO2814" s="15">
        <v>42054.74418981481</v>
      </c>
      <c r="AP2814" s="15">
        <v>42100.166666666672</v>
      </c>
      <c r="AU2814" s="3"/>
      <c r="AV2814" s="3"/>
      <c r="AW2814" s="6"/>
      <c r="AX2814" s="8"/>
      <c r="BJ2814" s="10"/>
      <c r="BL2814" s="15"/>
      <c r="BM2814" s="15"/>
    </row>
    <row r="2815" spans="1:65" ht="12.75" hidden="1" customHeight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  <c r="W2815">
        <v>2813</v>
      </c>
      <c r="X2815" s="3" t="s">
        <v>2813</v>
      </c>
      <c r="Y2815" s="3" t="s">
        <v>6923</v>
      </c>
      <c r="Z2815" s="6">
        <v>2800</v>
      </c>
      <c r="AA2815" s="8">
        <v>3572.12</v>
      </c>
      <c r="AB2815" t="s">
        <v>8218</v>
      </c>
      <c r="AC2815" t="s">
        <v>8223</v>
      </c>
      <c r="AD2815" t="s">
        <v>8245</v>
      </c>
      <c r="AE2815">
        <v>1481737761</v>
      </c>
      <c r="AF2815">
        <v>1479577761</v>
      </c>
      <c r="AG2815" t="b">
        <v>0</v>
      </c>
      <c r="AH2815">
        <v>96</v>
      </c>
      <c r="AI2815" t="b">
        <v>1</v>
      </c>
      <c r="AJ2815" t="s">
        <v>8269</v>
      </c>
      <c r="AK2815">
        <v>128</v>
      </c>
      <c r="AL2815">
        <v>37.21</v>
      </c>
      <c r="AM2815" s="10" t="s">
        <v>8315</v>
      </c>
      <c r="AN2815" t="s">
        <v>8316</v>
      </c>
      <c r="AO2815" s="15">
        <v>42693.742604166662</v>
      </c>
      <c r="AP2815" s="15">
        <v>42718.742604166662</v>
      </c>
      <c r="AU2815" s="3"/>
      <c r="AV2815" s="3"/>
      <c r="AW2815" s="6"/>
      <c r="AX2815" s="8"/>
      <c r="BJ2815" s="10"/>
      <c r="BL2815" s="15"/>
      <c r="BM2815" s="15"/>
    </row>
    <row r="2816" spans="1:65" ht="12.75" hidden="1" customHeight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  <c r="W2816">
        <v>2814</v>
      </c>
      <c r="X2816" s="3" t="s">
        <v>2814</v>
      </c>
      <c r="Y2816" s="3" t="s">
        <v>6924</v>
      </c>
      <c r="Z2816" s="6">
        <v>1500</v>
      </c>
      <c r="AA2816" s="8">
        <v>1616</v>
      </c>
      <c r="AB2816" t="s">
        <v>8218</v>
      </c>
      <c r="AC2816" t="s">
        <v>8224</v>
      </c>
      <c r="AD2816" t="s">
        <v>8246</v>
      </c>
      <c r="AE2816">
        <v>1431164115</v>
      </c>
      <c r="AF2816">
        <v>1428572115</v>
      </c>
      <c r="AG2816" t="b">
        <v>0</v>
      </c>
      <c r="AH2816">
        <v>64</v>
      </c>
      <c r="AI2816" t="b">
        <v>1</v>
      </c>
      <c r="AJ2816" t="s">
        <v>8269</v>
      </c>
      <c r="AK2816">
        <v>108</v>
      </c>
      <c r="AL2816">
        <v>25.25</v>
      </c>
      <c r="AM2816" s="10" t="s">
        <v>8315</v>
      </c>
      <c r="AN2816" t="s">
        <v>8316</v>
      </c>
      <c r="AO2816" s="15">
        <v>42103.399479166663</v>
      </c>
      <c r="AP2816" s="15">
        <v>42133.399479166663</v>
      </c>
      <c r="AU2816" s="3"/>
      <c r="AV2816" s="3"/>
      <c r="AW2816" s="6"/>
      <c r="AX2816" s="8"/>
      <c r="BJ2816" s="10"/>
      <c r="BL2816" s="15"/>
      <c r="BM2816" s="15"/>
    </row>
    <row r="2817" spans="1:65" ht="12.75" hidden="1" customHeight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  <c r="W2817">
        <v>2815</v>
      </c>
      <c r="X2817" s="3" t="s">
        <v>2815</v>
      </c>
      <c r="Y2817" s="3" t="s">
        <v>6925</v>
      </c>
      <c r="Z2817" s="6">
        <v>250</v>
      </c>
      <c r="AA2817" s="8">
        <v>605</v>
      </c>
      <c r="AB2817" t="s">
        <v>8218</v>
      </c>
      <c r="AC2817" t="s">
        <v>8228</v>
      </c>
      <c r="AD2817" t="s">
        <v>8250</v>
      </c>
      <c r="AE2817">
        <v>1470595109</v>
      </c>
      <c r="AF2817">
        <v>1468003109</v>
      </c>
      <c r="AG2817" t="b">
        <v>0</v>
      </c>
      <c r="AH2817">
        <v>14</v>
      </c>
      <c r="AI2817" t="b">
        <v>1</v>
      </c>
      <c r="AJ2817" t="s">
        <v>8269</v>
      </c>
      <c r="AK2817">
        <v>242</v>
      </c>
      <c r="AL2817">
        <v>43.21</v>
      </c>
      <c r="AM2817" s="10" t="s">
        <v>8315</v>
      </c>
      <c r="AN2817" t="s">
        <v>8316</v>
      </c>
      <c r="AO2817" s="15">
        <v>42559.776724537034</v>
      </c>
      <c r="AP2817" s="15">
        <v>42589.776724537034</v>
      </c>
      <c r="AU2817" s="3"/>
      <c r="AV2817" s="3"/>
      <c r="AW2817" s="6"/>
      <c r="AX2817" s="8"/>
      <c r="BJ2817" s="10"/>
      <c r="BL2817" s="15"/>
      <c r="BM2817" s="15"/>
    </row>
    <row r="2818" spans="1:65" ht="12.75" hidden="1" customHeight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  <c r="W2818">
        <v>2816</v>
      </c>
      <c r="X2818" s="3" t="s">
        <v>2816</v>
      </c>
      <c r="Y2818" s="3" t="s">
        <v>6926</v>
      </c>
      <c r="Z2818" s="6">
        <v>3000</v>
      </c>
      <c r="AA2818" s="8">
        <v>4247</v>
      </c>
      <c r="AB2818" t="s">
        <v>8218</v>
      </c>
      <c r="AC2818" t="s">
        <v>8224</v>
      </c>
      <c r="AD2818" t="s">
        <v>8246</v>
      </c>
      <c r="AE2818">
        <v>1438531200</v>
      </c>
      <c r="AF2818">
        <v>1435921992</v>
      </c>
      <c r="AG2818" t="b">
        <v>0</v>
      </c>
      <c r="AH2818">
        <v>169</v>
      </c>
      <c r="AI2818" t="b">
        <v>1</v>
      </c>
      <c r="AJ2818" t="s">
        <v>8269</v>
      </c>
      <c r="AK2818">
        <v>142</v>
      </c>
      <c r="AL2818">
        <v>25.13</v>
      </c>
      <c r="AM2818" s="10" t="s">
        <v>8315</v>
      </c>
      <c r="AN2818" t="s">
        <v>8316</v>
      </c>
      <c r="AO2818" s="15">
        <v>42188.467499999999</v>
      </c>
      <c r="AP2818" s="15">
        <v>42218.666666666672</v>
      </c>
      <c r="AU2818" s="3"/>
      <c r="AV2818" s="3"/>
      <c r="AW2818" s="6"/>
      <c r="AX2818" s="8"/>
      <c r="BJ2818" s="10"/>
      <c r="BL2818" s="15"/>
      <c r="BM2818" s="15"/>
    </row>
    <row r="2819" spans="1:65" ht="12.75" hidden="1" customHeight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(I2819/(3600*24))+DATE(1970,1,1)</f>
        <v>42063.634976851856</v>
      </c>
      <c r="W2819">
        <v>2817</v>
      </c>
      <c r="X2819" s="3" t="s">
        <v>2817</v>
      </c>
      <c r="Y2819" s="3" t="s">
        <v>6927</v>
      </c>
      <c r="Z2819" s="6">
        <v>600</v>
      </c>
      <c r="AA2819" s="8">
        <v>780</v>
      </c>
      <c r="AB2819" t="s">
        <v>8218</v>
      </c>
      <c r="AC2819" t="s">
        <v>8224</v>
      </c>
      <c r="AD2819" t="s">
        <v>8246</v>
      </c>
      <c r="AE2819">
        <v>1425136462</v>
      </c>
      <c r="AF2819">
        <v>1421680462</v>
      </c>
      <c r="AG2819" t="b">
        <v>0</v>
      </c>
      <c r="AH2819">
        <v>33</v>
      </c>
      <c r="AI2819" t="b">
        <v>1</v>
      </c>
      <c r="AJ2819" t="s">
        <v>8269</v>
      </c>
      <c r="AK2819">
        <v>130</v>
      </c>
      <c r="AL2819">
        <v>23.64</v>
      </c>
      <c r="AM2819" s="10" t="s">
        <v>8315</v>
      </c>
      <c r="AN2819" t="s">
        <v>8316</v>
      </c>
      <c r="AO2819" s="15">
        <v>42023.634976851856</v>
      </c>
      <c r="AP2819" s="15">
        <v>42063.634976851856</v>
      </c>
      <c r="AU2819" s="3"/>
      <c r="AV2819" s="3"/>
      <c r="AW2819" s="6"/>
      <c r="AX2819" s="8"/>
      <c r="BJ2819" s="10"/>
      <c r="BL2819" s="15"/>
      <c r="BM2819" s="15"/>
    </row>
    <row r="2820" spans="1:65" ht="12.75" hidden="1" customHeight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  <c r="W2820">
        <v>2818</v>
      </c>
      <c r="X2820" s="3" t="s">
        <v>2818</v>
      </c>
      <c r="Y2820" s="3" t="s">
        <v>6928</v>
      </c>
      <c r="Z2820" s="6">
        <v>10000</v>
      </c>
      <c r="AA2820" s="8">
        <v>10603</v>
      </c>
      <c r="AB2820" t="s">
        <v>8218</v>
      </c>
      <c r="AC2820" t="s">
        <v>8223</v>
      </c>
      <c r="AD2820" t="s">
        <v>8245</v>
      </c>
      <c r="AE2820">
        <v>1443018086</v>
      </c>
      <c r="AF2820">
        <v>1441290086</v>
      </c>
      <c r="AG2820" t="b">
        <v>0</v>
      </c>
      <c r="AH2820">
        <v>102</v>
      </c>
      <c r="AI2820" t="b">
        <v>1</v>
      </c>
      <c r="AJ2820" t="s">
        <v>8269</v>
      </c>
      <c r="AK2820">
        <v>106</v>
      </c>
      <c r="AL2820">
        <v>103.95</v>
      </c>
      <c r="AM2820" s="10" t="s">
        <v>8315</v>
      </c>
      <c r="AN2820" t="s">
        <v>8316</v>
      </c>
      <c r="AO2820" s="15">
        <v>42250.598217592589</v>
      </c>
      <c r="AP2820" s="15">
        <v>42270.598217592589</v>
      </c>
      <c r="AU2820" s="3"/>
      <c r="AV2820" s="3"/>
      <c r="AW2820" s="6"/>
      <c r="AX2820" s="8"/>
      <c r="BJ2820" s="10"/>
      <c r="BL2820" s="15"/>
      <c r="BM2820" s="15"/>
    </row>
    <row r="2821" spans="1:65" ht="12.75" hidden="1" customHeight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  <c r="W2821">
        <v>2819</v>
      </c>
      <c r="X2821" s="3" t="s">
        <v>2819</v>
      </c>
      <c r="Y2821" s="3" t="s">
        <v>6929</v>
      </c>
      <c r="Z2821" s="6">
        <v>5000</v>
      </c>
      <c r="AA2821" s="8">
        <v>5240</v>
      </c>
      <c r="AB2821" t="s">
        <v>8218</v>
      </c>
      <c r="AC2821" t="s">
        <v>8224</v>
      </c>
      <c r="AD2821" t="s">
        <v>8246</v>
      </c>
      <c r="AE2821">
        <v>1434285409</v>
      </c>
      <c r="AF2821">
        <v>1431693409</v>
      </c>
      <c r="AG2821" t="b">
        <v>0</v>
      </c>
      <c r="AH2821">
        <v>104</v>
      </c>
      <c r="AI2821" t="b">
        <v>1</v>
      </c>
      <c r="AJ2821" t="s">
        <v>8269</v>
      </c>
      <c r="AK2821">
        <v>105</v>
      </c>
      <c r="AL2821">
        <v>50.38</v>
      </c>
      <c r="AM2821" s="10" t="s">
        <v>8315</v>
      </c>
      <c r="AN2821" t="s">
        <v>8316</v>
      </c>
      <c r="AO2821" s="15">
        <v>42139.525567129633</v>
      </c>
      <c r="AP2821" s="15">
        <v>42169.525567129633</v>
      </c>
      <c r="AU2821" s="3"/>
      <c r="AV2821" s="3"/>
      <c r="AW2821" s="6"/>
      <c r="AX2821" s="8"/>
      <c r="BJ2821" s="10"/>
      <c r="BL2821" s="15"/>
      <c r="BM2821" s="15"/>
    </row>
    <row r="2822" spans="1:65" ht="12.75" hidden="1" customHeight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  <c r="W2822">
        <v>2820</v>
      </c>
      <c r="X2822" s="3" t="s">
        <v>2820</v>
      </c>
      <c r="Y2822" s="3" t="s">
        <v>6930</v>
      </c>
      <c r="Z2822" s="6">
        <v>200</v>
      </c>
      <c r="AA2822" s="8">
        <v>272</v>
      </c>
      <c r="AB2822" t="s">
        <v>8218</v>
      </c>
      <c r="AC2822" t="s">
        <v>8224</v>
      </c>
      <c r="AD2822" t="s">
        <v>8246</v>
      </c>
      <c r="AE2822">
        <v>1456444800</v>
      </c>
      <c r="AF2822">
        <v>1454337589</v>
      </c>
      <c r="AG2822" t="b">
        <v>0</v>
      </c>
      <c r="AH2822">
        <v>20</v>
      </c>
      <c r="AI2822" t="b">
        <v>1</v>
      </c>
      <c r="AJ2822" t="s">
        <v>8269</v>
      </c>
      <c r="AK2822">
        <v>136</v>
      </c>
      <c r="AL2822">
        <v>13.6</v>
      </c>
      <c r="AM2822" s="10" t="s">
        <v>8315</v>
      </c>
      <c r="AN2822" t="s">
        <v>8316</v>
      </c>
      <c r="AO2822" s="15">
        <v>42401.610983796301</v>
      </c>
      <c r="AP2822" s="15">
        <v>42426</v>
      </c>
      <c r="AU2822" s="3"/>
      <c r="AV2822" s="3"/>
      <c r="AW2822" s="6"/>
      <c r="AX2822" s="8"/>
      <c r="BJ2822" s="10"/>
      <c r="BL2822" s="15"/>
      <c r="BM2822" s="15"/>
    </row>
    <row r="2823" spans="1:65" ht="12.75" hidden="1" customHeight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  <c r="W2823">
        <v>2821</v>
      </c>
      <c r="X2823" s="3" t="s">
        <v>2821</v>
      </c>
      <c r="Y2823" s="3" t="s">
        <v>6931</v>
      </c>
      <c r="Z2823" s="6">
        <v>1000</v>
      </c>
      <c r="AA2823" s="8">
        <v>1000</v>
      </c>
      <c r="AB2823" t="s">
        <v>8218</v>
      </c>
      <c r="AC2823" t="s">
        <v>8224</v>
      </c>
      <c r="AD2823" t="s">
        <v>8246</v>
      </c>
      <c r="AE2823">
        <v>1411510135</v>
      </c>
      <c r="AF2823">
        <v>1408918135</v>
      </c>
      <c r="AG2823" t="b">
        <v>0</v>
      </c>
      <c r="AH2823">
        <v>35</v>
      </c>
      <c r="AI2823" t="b">
        <v>1</v>
      </c>
      <c r="AJ2823" t="s">
        <v>8269</v>
      </c>
      <c r="AK2823">
        <v>100</v>
      </c>
      <c r="AL2823">
        <v>28.57</v>
      </c>
      <c r="AM2823" s="10" t="s">
        <v>8315</v>
      </c>
      <c r="AN2823" t="s">
        <v>8316</v>
      </c>
      <c r="AO2823" s="15">
        <v>41875.922858796301</v>
      </c>
      <c r="AP2823" s="15">
        <v>41905.922858796301</v>
      </c>
      <c r="AU2823" s="3"/>
      <c r="AV2823" s="3"/>
      <c r="AW2823" s="6"/>
      <c r="AX2823" s="8"/>
      <c r="BJ2823" s="10"/>
      <c r="BL2823" s="15"/>
      <c r="BM2823" s="15"/>
    </row>
    <row r="2824" spans="1:65" ht="12.75" hidden="1" customHeight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42090.642268518517</v>
      </c>
      <c r="W2824">
        <v>2822</v>
      </c>
      <c r="X2824" s="3" t="s">
        <v>2822</v>
      </c>
      <c r="Y2824" s="3" t="s">
        <v>6932</v>
      </c>
      <c r="Z2824" s="6">
        <v>6000</v>
      </c>
      <c r="AA2824" s="8">
        <v>6000</v>
      </c>
      <c r="AB2824" t="s">
        <v>8218</v>
      </c>
      <c r="AC2824" t="s">
        <v>8223</v>
      </c>
      <c r="AD2824" t="s">
        <v>8245</v>
      </c>
      <c r="AE2824">
        <v>1427469892</v>
      </c>
      <c r="AF2824">
        <v>1424881492</v>
      </c>
      <c r="AG2824" t="b">
        <v>0</v>
      </c>
      <c r="AH2824">
        <v>94</v>
      </c>
      <c r="AI2824" t="b">
        <v>1</v>
      </c>
      <c r="AJ2824" t="s">
        <v>8269</v>
      </c>
      <c r="AK2824">
        <v>100</v>
      </c>
      <c r="AL2824">
        <v>63.83</v>
      </c>
      <c r="AM2824" s="10" t="s">
        <v>8315</v>
      </c>
      <c r="AN2824" t="s">
        <v>8316</v>
      </c>
      <c r="AO2824" s="15">
        <v>42060.683935185181</v>
      </c>
      <c r="AP2824" s="15">
        <v>42090.642268518517</v>
      </c>
      <c r="AU2824" s="3"/>
      <c r="AV2824" s="3"/>
      <c r="AW2824" s="6"/>
      <c r="AX2824" s="8"/>
      <c r="BJ2824" s="10"/>
      <c r="BL2824" s="15"/>
      <c r="BM2824" s="15"/>
    </row>
    <row r="2825" spans="1:65" ht="12.75" hidden="1" customHeight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  <c r="W2825">
        <v>2823</v>
      </c>
      <c r="X2825" s="3" t="s">
        <v>2823</v>
      </c>
      <c r="Y2825" s="3" t="s">
        <v>6933</v>
      </c>
      <c r="Z2825" s="6">
        <v>100</v>
      </c>
      <c r="AA2825" s="8">
        <v>124</v>
      </c>
      <c r="AB2825" t="s">
        <v>8218</v>
      </c>
      <c r="AC2825" t="s">
        <v>8224</v>
      </c>
      <c r="AD2825" t="s">
        <v>8246</v>
      </c>
      <c r="AE2825">
        <v>1427842740</v>
      </c>
      <c r="AF2825">
        <v>1425428206</v>
      </c>
      <c r="AG2825" t="b">
        <v>0</v>
      </c>
      <c r="AH2825">
        <v>14</v>
      </c>
      <c r="AI2825" t="b">
        <v>1</v>
      </c>
      <c r="AJ2825" t="s">
        <v>8269</v>
      </c>
      <c r="AK2825">
        <v>124</v>
      </c>
      <c r="AL2825">
        <v>8.86</v>
      </c>
      <c r="AM2825" s="10" t="s">
        <v>8315</v>
      </c>
      <c r="AN2825" t="s">
        <v>8316</v>
      </c>
      <c r="AO2825" s="15">
        <v>42067.011643518519</v>
      </c>
      <c r="AP2825" s="15">
        <v>42094.957638888889</v>
      </c>
      <c r="AU2825" s="3"/>
      <c r="AV2825" s="3"/>
      <c r="AW2825" s="6"/>
      <c r="AX2825" s="8"/>
      <c r="BJ2825" s="10"/>
      <c r="BL2825" s="15"/>
      <c r="BM2825" s="15"/>
    </row>
    <row r="2826" spans="1:65" ht="12.75" hidden="1" customHeight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  <c r="W2826">
        <v>2824</v>
      </c>
      <c r="X2826" s="3" t="s">
        <v>2824</v>
      </c>
      <c r="Y2826" s="3" t="s">
        <v>6934</v>
      </c>
      <c r="Z2826" s="6">
        <v>650</v>
      </c>
      <c r="AA2826" s="8">
        <v>760</v>
      </c>
      <c r="AB2826" t="s">
        <v>8218</v>
      </c>
      <c r="AC2826" t="s">
        <v>8223</v>
      </c>
      <c r="AD2826" t="s">
        <v>8245</v>
      </c>
      <c r="AE2826">
        <v>1434159780</v>
      </c>
      <c r="AF2826">
        <v>1431412196</v>
      </c>
      <c r="AG2826" t="b">
        <v>0</v>
      </c>
      <c r="AH2826">
        <v>15</v>
      </c>
      <c r="AI2826" t="b">
        <v>1</v>
      </c>
      <c r="AJ2826" t="s">
        <v>8269</v>
      </c>
      <c r="AK2826">
        <v>117</v>
      </c>
      <c r="AL2826">
        <v>50.67</v>
      </c>
      <c r="AM2826" s="10" t="s">
        <v>8315</v>
      </c>
      <c r="AN2826" t="s">
        <v>8316</v>
      </c>
      <c r="AO2826" s="15">
        <v>42136.270787037036</v>
      </c>
      <c r="AP2826" s="15">
        <v>42168.071527777778</v>
      </c>
      <c r="AU2826" s="3"/>
      <c r="AV2826" s="3"/>
      <c r="AW2826" s="6"/>
      <c r="AX2826" s="8"/>
      <c r="BJ2826" s="10"/>
      <c r="BL2826" s="15"/>
      <c r="BM2826" s="15"/>
    </row>
    <row r="2827" spans="1:65" ht="12.75" hidden="1" customHeight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  <c r="W2827">
        <v>2825</v>
      </c>
      <c r="X2827" s="3" t="s">
        <v>2825</v>
      </c>
      <c r="Y2827" s="3" t="s">
        <v>6935</v>
      </c>
      <c r="Z2827" s="6">
        <v>3000</v>
      </c>
      <c r="AA2827" s="8">
        <v>3100</v>
      </c>
      <c r="AB2827" t="s">
        <v>8218</v>
      </c>
      <c r="AC2827" t="s">
        <v>8224</v>
      </c>
      <c r="AD2827" t="s">
        <v>8246</v>
      </c>
      <c r="AE2827">
        <v>1449255686</v>
      </c>
      <c r="AF2827">
        <v>1446663686</v>
      </c>
      <c r="AG2827" t="b">
        <v>0</v>
      </c>
      <c r="AH2827">
        <v>51</v>
      </c>
      <c r="AI2827" t="b">
        <v>1</v>
      </c>
      <c r="AJ2827" t="s">
        <v>8269</v>
      </c>
      <c r="AK2827">
        <v>103</v>
      </c>
      <c r="AL2827">
        <v>60.78</v>
      </c>
      <c r="AM2827" s="10" t="s">
        <v>8315</v>
      </c>
      <c r="AN2827" t="s">
        <v>8316</v>
      </c>
      <c r="AO2827" s="15">
        <v>42312.792662037042</v>
      </c>
      <c r="AP2827" s="15">
        <v>42342.792662037042</v>
      </c>
      <c r="AU2827" s="3"/>
      <c r="AV2827" s="3"/>
      <c r="AW2827" s="6"/>
      <c r="AX2827" s="8"/>
      <c r="BJ2827" s="10"/>
      <c r="BL2827" s="15"/>
      <c r="BM2827" s="15"/>
    </row>
    <row r="2828" spans="1:65" ht="12.75" hidden="1" customHeight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  <c r="W2828">
        <v>2826</v>
      </c>
      <c r="X2828" s="3" t="s">
        <v>2826</v>
      </c>
      <c r="Y2828" s="3" t="s">
        <v>6936</v>
      </c>
      <c r="Z2828" s="6">
        <v>2000</v>
      </c>
      <c r="AA2828" s="8">
        <v>2155</v>
      </c>
      <c r="AB2828" t="s">
        <v>8218</v>
      </c>
      <c r="AC2828" t="s">
        <v>8223</v>
      </c>
      <c r="AD2828" t="s">
        <v>8245</v>
      </c>
      <c r="AE2828">
        <v>1436511600</v>
      </c>
      <c r="AF2828">
        <v>1434415812</v>
      </c>
      <c r="AG2828" t="b">
        <v>0</v>
      </c>
      <c r="AH2828">
        <v>19</v>
      </c>
      <c r="AI2828" t="b">
        <v>1</v>
      </c>
      <c r="AJ2828" t="s">
        <v>8269</v>
      </c>
      <c r="AK2828">
        <v>108</v>
      </c>
      <c r="AL2828">
        <v>113.42</v>
      </c>
      <c r="AM2828" s="10" t="s">
        <v>8315</v>
      </c>
      <c r="AN2828" t="s">
        <v>8316</v>
      </c>
      <c r="AO2828" s="15">
        <v>42171.034861111111</v>
      </c>
      <c r="AP2828" s="15">
        <v>42195.291666666672</v>
      </c>
      <c r="AU2828" s="3"/>
      <c r="AV2828" s="3"/>
      <c r="AW2828" s="6"/>
      <c r="AX2828" s="8"/>
      <c r="BJ2828" s="10"/>
      <c r="BL2828" s="15"/>
      <c r="BM2828" s="15"/>
    </row>
    <row r="2829" spans="1:65" ht="12.75" hidden="1" customHeight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  <c r="W2829">
        <v>2827</v>
      </c>
      <c r="X2829" s="3" t="s">
        <v>2827</v>
      </c>
      <c r="Y2829" s="3" t="s">
        <v>6937</v>
      </c>
      <c r="Z2829" s="6">
        <v>2000</v>
      </c>
      <c r="AA2829" s="8">
        <v>2405</v>
      </c>
      <c r="AB2829" t="s">
        <v>8218</v>
      </c>
      <c r="AC2829" t="s">
        <v>8223</v>
      </c>
      <c r="AD2829" t="s">
        <v>8245</v>
      </c>
      <c r="AE2829">
        <v>1464971400</v>
      </c>
      <c r="AF2829">
        <v>1462379066</v>
      </c>
      <c r="AG2829" t="b">
        <v>0</v>
      </c>
      <c r="AH2829">
        <v>23</v>
      </c>
      <c r="AI2829" t="b">
        <v>1</v>
      </c>
      <c r="AJ2829" t="s">
        <v>8269</v>
      </c>
      <c r="AK2829">
        <v>120</v>
      </c>
      <c r="AL2829">
        <v>104.57</v>
      </c>
      <c r="AM2829" s="10" t="s">
        <v>8315</v>
      </c>
      <c r="AN2829" t="s">
        <v>8316</v>
      </c>
      <c r="AO2829" s="15">
        <v>42494.683634259258</v>
      </c>
      <c r="AP2829" s="15">
        <v>42524.6875</v>
      </c>
      <c r="AU2829" s="3"/>
      <c r="AV2829" s="3"/>
      <c r="AW2829" s="6"/>
      <c r="AX2829" s="8"/>
      <c r="BJ2829" s="10"/>
      <c r="BL2829" s="15"/>
      <c r="BM2829" s="15"/>
    </row>
    <row r="2830" spans="1:65" ht="12.75" hidden="1" customHeight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  <c r="W2830">
        <v>2828</v>
      </c>
      <c r="X2830" s="3" t="s">
        <v>2828</v>
      </c>
      <c r="Y2830" s="3" t="s">
        <v>6938</v>
      </c>
      <c r="Z2830" s="6">
        <v>9500</v>
      </c>
      <c r="AA2830" s="8">
        <v>9536</v>
      </c>
      <c r="AB2830" t="s">
        <v>8218</v>
      </c>
      <c r="AC2830" t="s">
        <v>8224</v>
      </c>
      <c r="AD2830" t="s">
        <v>8246</v>
      </c>
      <c r="AE2830">
        <v>1443826800</v>
      </c>
      <c r="AF2830">
        <v>1441606869</v>
      </c>
      <c r="AG2830" t="b">
        <v>0</v>
      </c>
      <c r="AH2830">
        <v>97</v>
      </c>
      <c r="AI2830" t="b">
        <v>1</v>
      </c>
      <c r="AJ2830" t="s">
        <v>8269</v>
      </c>
      <c r="AK2830">
        <v>100</v>
      </c>
      <c r="AL2830">
        <v>98.31</v>
      </c>
      <c r="AM2830" s="10" t="s">
        <v>8315</v>
      </c>
      <c r="AN2830" t="s">
        <v>8316</v>
      </c>
      <c r="AO2830" s="15">
        <v>42254.264687499999</v>
      </c>
      <c r="AP2830" s="15">
        <v>42279.958333333328</v>
      </c>
      <c r="AU2830" s="3"/>
      <c r="AV2830" s="3"/>
      <c r="AW2830" s="6"/>
      <c r="AX2830" s="8"/>
      <c r="BJ2830" s="10"/>
      <c r="BL2830" s="15"/>
      <c r="BM2830" s="15"/>
    </row>
    <row r="2831" spans="1:65" ht="12.75" hidden="1" customHeight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  <c r="W2831">
        <v>2829</v>
      </c>
      <c r="X2831" s="3" t="s">
        <v>2829</v>
      </c>
      <c r="Y2831" s="3" t="s">
        <v>6939</v>
      </c>
      <c r="Z2831" s="6">
        <v>2500</v>
      </c>
      <c r="AA2831" s="8">
        <v>2663</v>
      </c>
      <c r="AB2831" t="s">
        <v>8218</v>
      </c>
      <c r="AC2831" t="s">
        <v>8224</v>
      </c>
      <c r="AD2831" t="s">
        <v>8246</v>
      </c>
      <c r="AE2831">
        <v>1464863118</v>
      </c>
      <c r="AF2831">
        <v>1462443918</v>
      </c>
      <c r="AG2831" t="b">
        <v>0</v>
      </c>
      <c r="AH2831">
        <v>76</v>
      </c>
      <c r="AI2831" t="b">
        <v>1</v>
      </c>
      <c r="AJ2831" t="s">
        <v>8269</v>
      </c>
      <c r="AK2831">
        <v>107</v>
      </c>
      <c r="AL2831">
        <v>35.04</v>
      </c>
      <c r="AM2831" s="10" t="s">
        <v>8315</v>
      </c>
      <c r="AN2831" t="s">
        <v>8316</v>
      </c>
      <c r="AO2831" s="15">
        <v>42495.434236111112</v>
      </c>
      <c r="AP2831" s="15">
        <v>42523.434236111112</v>
      </c>
      <c r="AU2831" s="3"/>
      <c r="AV2831" s="3"/>
      <c r="AW2831" s="6"/>
      <c r="AX2831" s="8"/>
      <c r="BJ2831" s="10"/>
      <c r="BL2831" s="15"/>
      <c r="BM2831" s="15"/>
    </row>
    <row r="2832" spans="1:65" ht="12.75" hidden="1" customHeight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  <c r="W2832">
        <v>2830</v>
      </c>
      <c r="X2832" s="3" t="s">
        <v>2830</v>
      </c>
      <c r="Y2832" s="3" t="s">
        <v>6940</v>
      </c>
      <c r="Z2832" s="6">
        <v>3000</v>
      </c>
      <c r="AA2832" s="8">
        <v>3000</v>
      </c>
      <c r="AB2832" t="s">
        <v>8218</v>
      </c>
      <c r="AC2832" t="s">
        <v>8223</v>
      </c>
      <c r="AD2832" t="s">
        <v>8245</v>
      </c>
      <c r="AE2832">
        <v>1399867140</v>
      </c>
      <c r="AF2832">
        <v>1398802148</v>
      </c>
      <c r="AG2832" t="b">
        <v>0</v>
      </c>
      <c r="AH2832">
        <v>11</v>
      </c>
      <c r="AI2832" t="b">
        <v>1</v>
      </c>
      <c r="AJ2832" t="s">
        <v>8269</v>
      </c>
      <c r="AK2832">
        <v>100</v>
      </c>
      <c r="AL2832">
        <v>272.73</v>
      </c>
      <c r="AM2832" s="10" t="s">
        <v>8315</v>
      </c>
      <c r="AN2832" t="s">
        <v>8316</v>
      </c>
      <c r="AO2832" s="15">
        <v>41758.839675925927</v>
      </c>
      <c r="AP2832" s="15">
        <v>41771.165972222225</v>
      </c>
      <c r="AU2832" s="3"/>
      <c r="AV2832" s="3"/>
      <c r="AW2832" s="6"/>
      <c r="AX2832" s="8"/>
      <c r="BJ2832" s="10"/>
      <c r="BL2832" s="15"/>
      <c r="BM2832" s="15"/>
    </row>
    <row r="2833" spans="1:65" ht="12.75" hidden="1" customHeight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  <c r="W2833">
        <v>2831</v>
      </c>
      <c r="X2833" s="3" t="s">
        <v>2831</v>
      </c>
      <c r="Y2833" s="3" t="s">
        <v>6941</v>
      </c>
      <c r="Z2833" s="6">
        <v>3000</v>
      </c>
      <c r="AA2833" s="8">
        <v>3320</v>
      </c>
      <c r="AB2833" t="s">
        <v>8218</v>
      </c>
      <c r="AC2833" t="s">
        <v>8223</v>
      </c>
      <c r="AD2833" t="s">
        <v>8245</v>
      </c>
      <c r="AE2833">
        <v>1437076070</v>
      </c>
      <c r="AF2833">
        <v>1434484070</v>
      </c>
      <c r="AG2833" t="b">
        <v>0</v>
      </c>
      <c r="AH2833">
        <v>52</v>
      </c>
      <c r="AI2833" t="b">
        <v>1</v>
      </c>
      <c r="AJ2833" t="s">
        <v>8269</v>
      </c>
      <c r="AK2833">
        <v>111</v>
      </c>
      <c r="AL2833">
        <v>63.85</v>
      </c>
      <c r="AM2833" s="10" t="s">
        <v>8315</v>
      </c>
      <c r="AN2833" t="s">
        <v>8316</v>
      </c>
      <c r="AO2833" s="15">
        <v>42171.824884259258</v>
      </c>
      <c r="AP2833" s="15">
        <v>42201.824884259258</v>
      </c>
      <c r="AU2833" s="3"/>
      <c r="AV2833" s="3"/>
      <c r="AW2833" s="6"/>
      <c r="AX2833" s="8"/>
      <c r="BJ2833" s="10"/>
      <c r="BL2833" s="15"/>
      <c r="BM2833" s="15"/>
    </row>
    <row r="2834" spans="1:65" ht="12.75" hidden="1" customHeight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  <c r="W2834">
        <v>2832</v>
      </c>
      <c r="X2834" s="3" t="s">
        <v>2832</v>
      </c>
      <c r="Y2834" s="3" t="s">
        <v>6942</v>
      </c>
      <c r="Z2834" s="6">
        <v>2500</v>
      </c>
      <c r="AA2834" s="8">
        <v>2867.99</v>
      </c>
      <c r="AB2834" t="s">
        <v>8218</v>
      </c>
      <c r="AC2834" t="s">
        <v>8224</v>
      </c>
      <c r="AD2834" t="s">
        <v>8246</v>
      </c>
      <c r="AE2834">
        <v>1416780000</v>
      </c>
      <c r="AF2834">
        <v>1414342894</v>
      </c>
      <c r="AG2834" t="b">
        <v>0</v>
      </c>
      <c r="AH2834">
        <v>95</v>
      </c>
      <c r="AI2834" t="b">
        <v>1</v>
      </c>
      <c r="AJ2834" t="s">
        <v>8269</v>
      </c>
      <c r="AK2834">
        <v>115</v>
      </c>
      <c r="AL2834">
        <v>30.19</v>
      </c>
      <c r="AM2834" s="10" t="s">
        <v>8315</v>
      </c>
      <c r="AN2834" t="s">
        <v>8316</v>
      </c>
      <c r="AO2834" s="15">
        <v>41938.709421296298</v>
      </c>
      <c r="AP2834" s="15">
        <v>41966.916666666672</v>
      </c>
      <c r="AU2834" s="3"/>
      <c r="AV2834" s="3"/>
      <c r="AW2834" s="6"/>
      <c r="AX2834" s="8"/>
      <c r="BJ2834" s="10"/>
      <c r="BL2834" s="15"/>
      <c r="BM2834" s="15"/>
    </row>
    <row r="2835" spans="1:65" ht="12.75" hidden="1" customHeight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  <c r="W2835">
        <v>2833</v>
      </c>
      <c r="X2835" s="3" t="s">
        <v>2833</v>
      </c>
      <c r="Y2835" s="3" t="s">
        <v>6943</v>
      </c>
      <c r="Z2835" s="6">
        <v>2700</v>
      </c>
      <c r="AA2835" s="8">
        <v>2923</v>
      </c>
      <c r="AB2835" t="s">
        <v>8218</v>
      </c>
      <c r="AC2835" t="s">
        <v>8223</v>
      </c>
      <c r="AD2835" t="s">
        <v>8245</v>
      </c>
      <c r="AE2835">
        <v>1444528800</v>
      </c>
      <c r="AF2835">
        <v>1442804633</v>
      </c>
      <c r="AG2835" t="b">
        <v>0</v>
      </c>
      <c r="AH2835">
        <v>35</v>
      </c>
      <c r="AI2835" t="b">
        <v>1</v>
      </c>
      <c r="AJ2835" t="s">
        <v>8269</v>
      </c>
      <c r="AK2835">
        <v>108</v>
      </c>
      <c r="AL2835">
        <v>83.51</v>
      </c>
      <c r="AM2835" s="10" t="s">
        <v>8315</v>
      </c>
      <c r="AN2835" t="s">
        <v>8316</v>
      </c>
      <c r="AO2835" s="15">
        <v>42268.127696759257</v>
      </c>
      <c r="AP2835" s="15">
        <v>42288.083333333328</v>
      </c>
      <c r="AU2835" s="3"/>
      <c r="AV2835" s="3"/>
      <c r="AW2835" s="6"/>
      <c r="AX2835" s="8"/>
      <c r="BJ2835" s="10"/>
      <c r="BL2835" s="15"/>
      <c r="BM2835" s="15"/>
    </row>
    <row r="2836" spans="1:65" ht="12.75" hidden="1" customHeight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  <c r="W2836">
        <v>2834</v>
      </c>
      <c r="X2836" s="3" t="s">
        <v>2834</v>
      </c>
      <c r="Y2836" s="3" t="s">
        <v>6944</v>
      </c>
      <c r="Z2836" s="6">
        <v>800</v>
      </c>
      <c r="AA2836" s="8">
        <v>1360</v>
      </c>
      <c r="AB2836" t="s">
        <v>8218</v>
      </c>
      <c r="AC2836" t="s">
        <v>8224</v>
      </c>
      <c r="AD2836" t="s">
        <v>8246</v>
      </c>
      <c r="AE2836">
        <v>1422658930</v>
      </c>
      <c r="AF2836">
        <v>1421362930</v>
      </c>
      <c r="AG2836" t="b">
        <v>0</v>
      </c>
      <c r="AH2836">
        <v>21</v>
      </c>
      <c r="AI2836" t="b">
        <v>1</v>
      </c>
      <c r="AJ2836" t="s">
        <v>8269</v>
      </c>
      <c r="AK2836">
        <v>170</v>
      </c>
      <c r="AL2836">
        <v>64.760000000000005</v>
      </c>
      <c r="AM2836" s="10" t="s">
        <v>8315</v>
      </c>
      <c r="AN2836" t="s">
        <v>8316</v>
      </c>
      <c r="AO2836" s="15">
        <v>42019.959837962961</v>
      </c>
      <c r="AP2836" s="15">
        <v>42034.959837962961</v>
      </c>
      <c r="AU2836" s="3"/>
      <c r="AV2836" s="3"/>
      <c r="AW2836" s="6"/>
      <c r="AX2836" s="8"/>
      <c r="BJ2836" s="10"/>
      <c r="BL2836" s="15"/>
      <c r="BM2836" s="15"/>
    </row>
    <row r="2837" spans="1:65" ht="12.75" hidden="1" customHeight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  <c r="W2837">
        <v>2835</v>
      </c>
      <c r="X2837" s="3" t="s">
        <v>2835</v>
      </c>
      <c r="Y2837" s="3" t="s">
        <v>6945</v>
      </c>
      <c r="Z2837" s="6">
        <v>1000</v>
      </c>
      <c r="AA2837" s="8">
        <v>1870.99</v>
      </c>
      <c r="AB2837" t="s">
        <v>8218</v>
      </c>
      <c r="AC2837" t="s">
        <v>8224</v>
      </c>
      <c r="AD2837" t="s">
        <v>8246</v>
      </c>
      <c r="AE2837">
        <v>1449273600</v>
      </c>
      <c r="AF2837">
        <v>1446742417</v>
      </c>
      <c r="AG2837" t="b">
        <v>0</v>
      </c>
      <c r="AH2837">
        <v>93</v>
      </c>
      <c r="AI2837" t="b">
        <v>1</v>
      </c>
      <c r="AJ2837" t="s">
        <v>8269</v>
      </c>
      <c r="AK2837">
        <v>187</v>
      </c>
      <c r="AL2837">
        <v>20.12</v>
      </c>
      <c r="AM2837" s="10" t="s">
        <v>8315</v>
      </c>
      <c r="AN2837" t="s">
        <v>8316</v>
      </c>
      <c r="AO2837" s="15">
        <v>42313.703900462962</v>
      </c>
      <c r="AP2837" s="15">
        <v>42343</v>
      </c>
      <c r="AU2837" s="3"/>
      <c r="AV2837" s="3"/>
      <c r="AW2837" s="6"/>
      <c r="AX2837" s="8"/>
      <c r="BJ2837" s="10"/>
      <c r="BL2837" s="15"/>
      <c r="BM2837" s="15"/>
    </row>
    <row r="2838" spans="1:65" ht="12.75" hidden="1" customHeight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  <c r="W2838">
        <v>2836</v>
      </c>
      <c r="X2838" s="3" t="s">
        <v>2836</v>
      </c>
      <c r="Y2838" s="3" t="s">
        <v>6946</v>
      </c>
      <c r="Z2838" s="6">
        <v>450</v>
      </c>
      <c r="AA2838" s="8">
        <v>485</v>
      </c>
      <c r="AB2838" t="s">
        <v>8218</v>
      </c>
      <c r="AC2838" t="s">
        <v>8223</v>
      </c>
      <c r="AD2838" t="s">
        <v>8245</v>
      </c>
      <c r="AE2838">
        <v>1487393940</v>
      </c>
      <c r="AF2838">
        <v>1484115418</v>
      </c>
      <c r="AG2838" t="b">
        <v>0</v>
      </c>
      <c r="AH2838">
        <v>11</v>
      </c>
      <c r="AI2838" t="b">
        <v>1</v>
      </c>
      <c r="AJ2838" t="s">
        <v>8269</v>
      </c>
      <c r="AK2838">
        <v>108</v>
      </c>
      <c r="AL2838">
        <v>44.09</v>
      </c>
      <c r="AM2838" s="10" t="s">
        <v>8315</v>
      </c>
      <c r="AN2838" t="s">
        <v>8316</v>
      </c>
      <c r="AO2838" s="15">
        <v>42746.261782407411</v>
      </c>
      <c r="AP2838" s="15">
        <v>42784.207638888889</v>
      </c>
      <c r="AU2838" s="3"/>
      <c r="AV2838" s="3"/>
      <c r="AW2838" s="6"/>
      <c r="AX2838" s="8"/>
      <c r="BJ2838" s="10"/>
      <c r="BL2838" s="15"/>
      <c r="BM2838" s="15"/>
    </row>
    <row r="2839" spans="1:65" ht="12.75" hidden="1" customHeight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  <c r="W2839">
        <v>2837</v>
      </c>
      <c r="X2839" s="3" t="s">
        <v>2837</v>
      </c>
      <c r="Y2839" s="3" t="s">
        <v>6947</v>
      </c>
      <c r="Z2839" s="6">
        <v>850</v>
      </c>
      <c r="AA2839" s="8">
        <v>850</v>
      </c>
      <c r="AB2839" t="s">
        <v>8218</v>
      </c>
      <c r="AC2839" t="s">
        <v>8228</v>
      </c>
      <c r="AD2839" t="s">
        <v>8250</v>
      </c>
      <c r="AE2839">
        <v>1449701284</v>
      </c>
      <c r="AF2839">
        <v>1446241684</v>
      </c>
      <c r="AG2839" t="b">
        <v>0</v>
      </c>
      <c r="AH2839">
        <v>21</v>
      </c>
      <c r="AI2839" t="b">
        <v>1</v>
      </c>
      <c r="AJ2839" t="s">
        <v>8269</v>
      </c>
      <c r="AK2839">
        <v>100</v>
      </c>
      <c r="AL2839">
        <v>40.479999999999997</v>
      </c>
      <c r="AM2839" s="10" t="s">
        <v>8315</v>
      </c>
      <c r="AN2839" t="s">
        <v>8316</v>
      </c>
      <c r="AO2839" s="15">
        <v>42307.908379629633</v>
      </c>
      <c r="AP2839" s="15">
        <v>42347.950046296297</v>
      </c>
      <c r="AU2839" s="3"/>
      <c r="AV2839" s="3"/>
      <c r="AW2839" s="6"/>
      <c r="AX2839" s="8"/>
      <c r="BJ2839" s="10"/>
      <c r="BL2839" s="15"/>
      <c r="BM2839" s="15"/>
    </row>
    <row r="2840" spans="1:65" ht="12.75" hidden="1" customHeight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  <c r="W2840">
        <v>2838</v>
      </c>
      <c r="X2840" s="3" t="s">
        <v>2838</v>
      </c>
      <c r="Y2840" s="3" t="s">
        <v>6948</v>
      </c>
      <c r="Z2840" s="6">
        <v>2000</v>
      </c>
      <c r="AA2840" s="8">
        <v>2405</v>
      </c>
      <c r="AB2840" t="s">
        <v>8218</v>
      </c>
      <c r="AC2840" t="s">
        <v>8223</v>
      </c>
      <c r="AD2840" t="s">
        <v>8245</v>
      </c>
      <c r="AE2840">
        <v>1407967200</v>
      </c>
      <c r="AF2840">
        <v>1406039696</v>
      </c>
      <c r="AG2840" t="b">
        <v>0</v>
      </c>
      <c r="AH2840">
        <v>54</v>
      </c>
      <c r="AI2840" t="b">
        <v>1</v>
      </c>
      <c r="AJ2840" t="s">
        <v>8269</v>
      </c>
      <c r="AK2840">
        <v>120</v>
      </c>
      <c r="AL2840">
        <v>44.54</v>
      </c>
      <c r="AM2840" s="10" t="s">
        <v>8315</v>
      </c>
      <c r="AN2840" t="s">
        <v>8316</v>
      </c>
      <c r="AO2840" s="15">
        <v>41842.607592592591</v>
      </c>
      <c r="AP2840" s="15">
        <v>41864.916666666664</v>
      </c>
      <c r="AU2840" s="3"/>
      <c r="AV2840" s="3"/>
      <c r="AW2840" s="6"/>
      <c r="AX2840" s="8"/>
      <c r="BJ2840" s="10"/>
      <c r="BL2840" s="15"/>
      <c r="BM2840" s="15"/>
    </row>
    <row r="2841" spans="1:65" ht="12.75" hidden="1" customHeight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  <c r="W2841">
        <v>2839</v>
      </c>
      <c r="X2841" s="3" t="s">
        <v>2839</v>
      </c>
      <c r="Y2841" s="3" t="s">
        <v>6949</v>
      </c>
      <c r="Z2841" s="6">
        <v>3500</v>
      </c>
      <c r="AA2841" s="8">
        <v>3900</v>
      </c>
      <c r="AB2841" t="s">
        <v>8218</v>
      </c>
      <c r="AC2841" t="s">
        <v>8223</v>
      </c>
      <c r="AD2841" t="s">
        <v>8245</v>
      </c>
      <c r="AE2841">
        <v>1408942740</v>
      </c>
      <c r="AF2841">
        <v>1406958354</v>
      </c>
      <c r="AG2841" t="b">
        <v>0</v>
      </c>
      <c r="AH2841">
        <v>31</v>
      </c>
      <c r="AI2841" t="b">
        <v>1</v>
      </c>
      <c r="AJ2841" t="s">
        <v>8269</v>
      </c>
      <c r="AK2841">
        <v>111</v>
      </c>
      <c r="AL2841">
        <v>125.81</v>
      </c>
      <c r="AM2841" s="10" t="s">
        <v>8315</v>
      </c>
      <c r="AN2841" t="s">
        <v>8316</v>
      </c>
      <c r="AO2841" s="15">
        <v>41853.240208333329</v>
      </c>
      <c r="AP2841" s="15">
        <v>41876.207638888889</v>
      </c>
      <c r="AU2841" s="3"/>
      <c r="AV2841" s="3"/>
      <c r="AW2841" s="6"/>
      <c r="AX2841" s="8"/>
      <c r="BJ2841" s="10"/>
      <c r="BL2841" s="15"/>
      <c r="BM2841" s="15"/>
    </row>
    <row r="2842" spans="1:65" ht="12.75" hidden="1" customHeight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  <c r="W2842">
        <v>2840</v>
      </c>
      <c r="X2842" s="3" t="s">
        <v>2840</v>
      </c>
      <c r="Y2842" s="3" t="s">
        <v>6950</v>
      </c>
      <c r="Z2842" s="6">
        <v>2500</v>
      </c>
      <c r="AA2842" s="8">
        <v>2600</v>
      </c>
      <c r="AB2842" t="s">
        <v>8218</v>
      </c>
      <c r="AC2842" t="s">
        <v>8224</v>
      </c>
      <c r="AD2842" t="s">
        <v>8246</v>
      </c>
      <c r="AE2842">
        <v>1426698000</v>
      </c>
      <c r="AF2842">
        <v>1424825479</v>
      </c>
      <c r="AG2842" t="b">
        <v>0</v>
      </c>
      <c r="AH2842">
        <v>132</v>
      </c>
      <c r="AI2842" t="b">
        <v>1</v>
      </c>
      <c r="AJ2842" t="s">
        <v>8269</v>
      </c>
      <c r="AK2842">
        <v>104</v>
      </c>
      <c r="AL2842">
        <v>19.7</v>
      </c>
      <c r="AM2842" s="10" t="s">
        <v>8315</v>
      </c>
      <c r="AN2842" t="s">
        <v>8316</v>
      </c>
      <c r="AO2842" s="15">
        <v>42060.035636574074</v>
      </c>
      <c r="AP2842" s="15">
        <v>42081.708333333328</v>
      </c>
      <c r="AU2842" s="3"/>
      <c r="AV2842" s="3"/>
      <c r="AW2842" s="6"/>
      <c r="AX2842" s="8"/>
      <c r="BJ2842" s="10"/>
      <c r="BL2842" s="15"/>
      <c r="BM2842" s="15"/>
    </row>
    <row r="2843" spans="1:65" ht="12.75" hidden="1" customHeight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  <c r="W2843">
        <v>2841</v>
      </c>
      <c r="X2843" s="3" t="s">
        <v>2841</v>
      </c>
      <c r="Y2843" s="3" t="s">
        <v>6951</v>
      </c>
      <c r="Z2843" s="6">
        <v>1000</v>
      </c>
      <c r="AA2843" s="8">
        <v>10</v>
      </c>
      <c r="AB2843" t="s">
        <v>8220</v>
      </c>
      <c r="AC2843" t="s">
        <v>8224</v>
      </c>
      <c r="AD2843" t="s">
        <v>8246</v>
      </c>
      <c r="AE2843">
        <v>1450032297</v>
      </c>
      <c r="AF2843">
        <v>1444844697</v>
      </c>
      <c r="AG2843" t="b">
        <v>0</v>
      </c>
      <c r="AH2843">
        <v>1</v>
      </c>
      <c r="AI2843" t="b">
        <v>0</v>
      </c>
      <c r="AJ2843" t="s">
        <v>8269</v>
      </c>
      <c r="AK2843">
        <v>1</v>
      </c>
      <c r="AL2843">
        <v>10</v>
      </c>
      <c r="AM2843" s="10" t="s">
        <v>8315</v>
      </c>
      <c r="AN2843" t="s">
        <v>8316</v>
      </c>
      <c r="AO2843" s="15">
        <v>42291.739548611105</v>
      </c>
      <c r="AP2843" s="15">
        <v>42351.781215277777</v>
      </c>
      <c r="AU2843" s="3"/>
      <c r="AV2843" s="3"/>
      <c r="AW2843" s="6"/>
      <c r="AX2843" s="8"/>
      <c r="BJ2843" s="10"/>
      <c r="BL2843" s="15"/>
      <c r="BM2843" s="15"/>
    </row>
    <row r="2844" spans="1:65" ht="12.75" hidden="1" customHeight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  <c r="W2844">
        <v>2842</v>
      </c>
      <c r="X2844" s="3" t="s">
        <v>2842</v>
      </c>
      <c r="Y2844" s="3" t="s">
        <v>6952</v>
      </c>
      <c r="Z2844" s="6">
        <v>1500</v>
      </c>
      <c r="AA2844" s="8">
        <v>0</v>
      </c>
      <c r="AB2844" t="s">
        <v>8220</v>
      </c>
      <c r="AC2844" t="s">
        <v>8224</v>
      </c>
      <c r="AD2844" t="s">
        <v>8246</v>
      </c>
      <c r="AE2844">
        <v>1403348400</v>
      </c>
      <c r="AF2844">
        <v>1401058295</v>
      </c>
      <c r="AG2844" t="b">
        <v>0</v>
      </c>
      <c r="AH2844">
        <v>0</v>
      </c>
      <c r="AI2844" t="b">
        <v>0</v>
      </c>
      <c r="AJ2844" t="s">
        <v>8269</v>
      </c>
      <c r="AK2844">
        <v>0</v>
      </c>
      <c r="AL2844">
        <v>0</v>
      </c>
      <c r="AM2844" s="10" t="s">
        <v>8315</v>
      </c>
      <c r="AN2844" t="s">
        <v>8316</v>
      </c>
      <c r="AO2844" s="15">
        <v>41784.952488425923</v>
      </c>
      <c r="AP2844" s="15">
        <v>41811.458333333336</v>
      </c>
      <c r="AU2844" s="3"/>
      <c r="AV2844" s="3"/>
      <c r="AW2844" s="6"/>
      <c r="AX2844" s="8"/>
      <c r="BJ2844" s="10"/>
      <c r="BL2844" s="15"/>
      <c r="BM2844" s="15"/>
    </row>
    <row r="2845" spans="1:65" ht="12.75" hidden="1" customHeight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  <c r="W2845">
        <v>2843</v>
      </c>
      <c r="X2845" s="3" t="s">
        <v>2843</v>
      </c>
      <c r="Y2845" s="3" t="s">
        <v>6953</v>
      </c>
      <c r="Z2845" s="6">
        <v>1200</v>
      </c>
      <c r="AA2845" s="8">
        <v>0</v>
      </c>
      <c r="AB2845" t="s">
        <v>8220</v>
      </c>
      <c r="AC2845" t="s">
        <v>8223</v>
      </c>
      <c r="AD2845" t="s">
        <v>8245</v>
      </c>
      <c r="AE2845">
        <v>1465790400</v>
      </c>
      <c r="AF2845">
        <v>1462210950</v>
      </c>
      <c r="AG2845" t="b">
        <v>0</v>
      </c>
      <c r="AH2845">
        <v>0</v>
      </c>
      <c r="AI2845" t="b">
        <v>0</v>
      </c>
      <c r="AJ2845" t="s">
        <v>8269</v>
      </c>
      <c r="AK2845">
        <v>0</v>
      </c>
      <c r="AL2845">
        <v>0</v>
      </c>
      <c r="AM2845" s="10" t="s">
        <v>8315</v>
      </c>
      <c r="AN2845" t="s">
        <v>8316</v>
      </c>
      <c r="AO2845" s="15">
        <v>42492.737847222219</v>
      </c>
      <c r="AP2845" s="15">
        <v>42534.166666666672</v>
      </c>
      <c r="AU2845" s="3"/>
      <c r="AV2845" s="3"/>
      <c r="AW2845" s="6"/>
      <c r="AX2845" s="8"/>
      <c r="BJ2845" s="10"/>
      <c r="BL2845" s="15"/>
      <c r="BM2845" s="15"/>
    </row>
    <row r="2846" spans="1:65" ht="12.75" hidden="1" customHeight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  <c r="W2846">
        <v>2844</v>
      </c>
      <c r="X2846" s="3" t="s">
        <v>2844</v>
      </c>
      <c r="Y2846" s="3" t="s">
        <v>6954</v>
      </c>
      <c r="Z2846" s="6">
        <v>550</v>
      </c>
      <c r="AA2846" s="8">
        <v>30</v>
      </c>
      <c r="AB2846" t="s">
        <v>8220</v>
      </c>
      <c r="AC2846" t="s">
        <v>8238</v>
      </c>
      <c r="AD2846" t="s">
        <v>8248</v>
      </c>
      <c r="AE2846">
        <v>1483535180</v>
      </c>
      <c r="AF2846">
        <v>1480943180</v>
      </c>
      <c r="AG2846" t="b">
        <v>0</v>
      </c>
      <c r="AH2846">
        <v>1</v>
      </c>
      <c r="AI2846" t="b">
        <v>0</v>
      </c>
      <c r="AJ2846" t="s">
        <v>8269</v>
      </c>
      <c r="AK2846">
        <v>5</v>
      </c>
      <c r="AL2846">
        <v>30</v>
      </c>
      <c r="AM2846" s="10" t="s">
        <v>8315</v>
      </c>
      <c r="AN2846" t="s">
        <v>8316</v>
      </c>
      <c r="AO2846" s="15">
        <v>42709.546064814815</v>
      </c>
      <c r="AP2846" s="15">
        <v>42739.546064814815</v>
      </c>
      <c r="AU2846" s="3"/>
      <c r="AV2846" s="3"/>
      <c r="AW2846" s="6"/>
      <c r="AX2846" s="8"/>
      <c r="BJ2846" s="10"/>
      <c r="BL2846" s="15"/>
      <c r="BM2846" s="15"/>
    </row>
    <row r="2847" spans="1:65" ht="12.75" hidden="1" customHeight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  <c r="W2847">
        <v>2845</v>
      </c>
      <c r="X2847" s="3" t="s">
        <v>2845</v>
      </c>
      <c r="Y2847" s="3" t="s">
        <v>6955</v>
      </c>
      <c r="Z2847" s="6">
        <v>7500</v>
      </c>
      <c r="AA2847" s="8">
        <v>2366</v>
      </c>
      <c r="AB2847" t="s">
        <v>8220</v>
      </c>
      <c r="AC2847" t="s">
        <v>8223</v>
      </c>
      <c r="AD2847" t="s">
        <v>8245</v>
      </c>
      <c r="AE2847">
        <v>1433723033</v>
      </c>
      <c r="AF2847">
        <v>1428539033</v>
      </c>
      <c r="AG2847" t="b">
        <v>0</v>
      </c>
      <c r="AH2847">
        <v>39</v>
      </c>
      <c r="AI2847" t="b">
        <v>0</v>
      </c>
      <c r="AJ2847" t="s">
        <v>8269</v>
      </c>
      <c r="AK2847">
        <v>32</v>
      </c>
      <c r="AL2847">
        <v>60.67</v>
      </c>
      <c r="AM2847" s="10" t="s">
        <v>8315</v>
      </c>
      <c r="AN2847" t="s">
        <v>8316</v>
      </c>
      <c r="AO2847" s="15">
        <v>42103.016585648147</v>
      </c>
      <c r="AP2847" s="15">
        <v>42163.016585648147</v>
      </c>
      <c r="AU2847" s="3"/>
      <c r="AV2847" s="3"/>
      <c r="AW2847" s="6"/>
      <c r="AX2847" s="8"/>
      <c r="BJ2847" s="10"/>
      <c r="BL2847" s="15"/>
      <c r="BM2847" s="15"/>
    </row>
    <row r="2848" spans="1:65" ht="12.75" hidden="1" customHeight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  <c r="W2848">
        <v>2846</v>
      </c>
      <c r="X2848" s="3" t="s">
        <v>2846</v>
      </c>
      <c r="Y2848" s="3" t="s">
        <v>6956</v>
      </c>
      <c r="Z2848" s="6">
        <v>8000</v>
      </c>
      <c r="AA2848" s="8">
        <v>0</v>
      </c>
      <c r="AB2848" t="s">
        <v>8220</v>
      </c>
      <c r="AC2848" t="s">
        <v>8223</v>
      </c>
      <c r="AD2848" t="s">
        <v>8245</v>
      </c>
      <c r="AE2848">
        <v>1432917394</v>
      </c>
      <c r="AF2848">
        <v>1429029394</v>
      </c>
      <c r="AG2848" t="b">
        <v>0</v>
      </c>
      <c r="AH2848">
        <v>0</v>
      </c>
      <c r="AI2848" t="b">
        <v>0</v>
      </c>
      <c r="AJ2848" t="s">
        <v>8269</v>
      </c>
      <c r="AK2848">
        <v>0</v>
      </c>
      <c r="AL2848">
        <v>0</v>
      </c>
      <c r="AM2848" s="10" t="s">
        <v>8315</v>
      </c>
      <c r="AN2848" t="s">
        <v>8316</v>
      </c>
      <c r="AO2848" s="15">
        <v>42108.692060185189</v>
      </c>
      <c r="AP2848" s="15">
        <v>42153.692060185189</v>
      </c>
      <c r="AU2848" s="3"/>
      <c r="AV2848" s="3"/>
      <c r="AW2848" s="6"/>
      <c r="AX2848" s="8"/>
      <c r="BJ2848" s="10"/>
      <c r="BL2848" s="15"/>
      <c r="BM2848" s="15"/>
    </row>
    <row r="2849" spans="1:65" ht="12.75" hidden="1" customHeight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  <c r="W2849">
        <v>2847</v>
      </c>
      <c r="X2849" s="3" t="s">
        <v>2847</v>
      </c>
      <c r="Y2849" s="3" t="s">
        <v>6957</v>
      </c>
      <c r="Z2849" s="6">
        <v>2000</v>
      </c>
      <c r="AA2849" s="8">
        <v>0</v>
      </c>
      <c r="AB2849" t="s">
        <v>8220</v>
      </c>
      <c r="AC2849" t="s">
        <v>8223</v>
      </c>
      <c r="AD2849" t="s">
        <v>8245</v>
      </c>
      <c r="AE2849">
        <v>1464031265</v>
      </c>
      <c r="AF2849">
        <v>1458847265</v>
      </c>
      <c r="AG2849" t="b">
        <v>0</v>
      </c>
      <c r="AH2849">
        <v>0</v>
      </c>
      <c r="AI2849" t="b">
        <v>0</v>
      </c>
      <c r="AJ2849" t="s">
        <v>8269</v>
      </c>
      <c r="AK2849">
        <v>0</v>
      </c>
      <c r="AL2849">
        <v>0</v>
      </c>
      <c r="AM2849" s="10" t="s">
        <v>8315</v>
      </c>
      <c r="AN2849" t="s">
        <v>8316</v>
      </c>
      <c r="AO2849" s="15">
        <v>42453.806307870371</v>
      </c>
      <c r="AP2849" s="15">
        <v>42513.806307870371</v>
      </c>
      <c r="AU2849" s="3"/>
      <c r="AV2849" s="3"/>
      <c r="AW2849" s="6"/>
      <c r="AX2849" s="8"/>
      <c r="BJ2849" s="10"/>
      <c r="BL2849" s="15"/>
      <c r="BM2849" s="15"/>
    </row>
    <row r="2850" spans="1:65" ht="12.75" hidden="1" customHeight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  <c r="W2850">
        <v>2848</v>
      </c>
      <c r="X2850" s="3" t="s">
        <v>2848</v>
      </c>
      <c r="Y2850" s="3" t="s">
        <v>6958</v>
      </c>
      <c r="Z2850" s="6">
        <v>35000</v>
      </c>
      <c r="AA2850" s="8">
        <v>70</v>
      </c>
      <c r="AB2850" t="s">
        <v>8220</v>
      </c>
      <c r="AC2850" t="s">
        <v>8223</v>
      </c>
      <c r="AD2850" t="s">
        <v>8245</v>
      </c>
      <c r="AE2850">
        <v>1432913659</v>
      </c>
      <c r="AF2850">
        <v>1430321659</v>
      </c>
      <c r="AG2850" t="b">
        <v>0</v>
      </c>
      <c r="AH2850">
        <v>3</v>
      </c>
      <c r="AI2850" t="b">
        <v>0</v>
      </c>
      <c r="AJ2850" t="s">
        <v>8269</v>
      </c>
      <c r="AK2850">
        <v>0</v>
      </c>
      <c r="AL2850">
        <v>23.33</v>
      </c>
      <c r="AM2850" s="10" t="s">
        <v>8315</v>
      </c>
      <c r="AN2850" t="s">
        <v>8316</v>
      </c>
      <c r="AO2850" s="15">
        <v>42123.648831018523</v>
      </c>
      <c r="AP2850" s="15">
        <v>42153.648831018523</v>
      </c>
      <c r="AU2850" s="3"/>
      <c r="AV2850" s="3"/>
      <c r="AW2850" s="6"/>
      <c r="AX2850" s="8"/>
      <c r="BJ2850" s="10"/>
      <c r="BL2850" s="15"/>
      <c r="BM2850" s="15"/>
    </row>
    <row r="2851" spans="1:65" ht="12.75" hidden="1" customHeight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  <c r="W2851">
        <v>2849</v>
      </c>
      <c r="X2851" s="3" t="s">
        <v>2849</v>
      </c>
      <c r="Y2851" s="3" t="s">
        <v>6959</v>
      </c>
      <c r="Z2851" s="6">
        <v>500</v>
      </c>
      <c r="AA2851" s="8">
        <v>5</v>
      </c>
      <c r="AB2851" t="s">
        <v>8220</v>
      </c>
      <c r="AC2851" t="s">
        <v>8224</v>
      </c>
      <c r="AD2851" t="s">
        <v>8246</v>
      </c>
      <c r="AE2851">
        <v>1461406600</v>
      </c>
      <c r="AF2851">
        <v>1458814600</v>
      </c>
      <c r="AG2851" t="b">
        <v>0</v>
      </c>
      <c r="AH2851">
        <v>1</v>
      </c>
      <c r="AI2851" t="b">
        <v>0</v>
      </c>
      <c r="AJ2851" t="s">
        <v>8269</v>
      </c>
      <c r="AK2851">
        <v>1</v>
      </c>
      <c r="AL2851">
        <v>5</v>
      </c>
      <c r="AM2851" s="10" t="s">
        <v>8315</v>
      </c>
      <c r="AN2851" t="s">
        <v>8316</v>
      </c>
      <c r="AO2851" s="15">
        <v>42453.428240740745</v>
      </c>
      <c r="AP2851" s="15">
        <v>42483.428240740745</v>
      </c>
      <c r="AU2851" s="3"/>
      <c r="AV2851" s="3"/>
      <c r="AW2851" s="6"/>
      <c r="AX2851" s="8"/>
      <c r="BJ2851" s="10"/>
      <c r="BL2851" s="15"/>
      <c r="BM2851" s="15"/>
    </row>
    <row r="2852" spans="1:65" ht="12.75" hidden="1" customHeight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  <c r="W2852">
        <v>2850</v>
      </c>
      <c r="X2852" s="3" t="s">
        <v>2850</v>
      </c>
      <c r="Y2852" s="3" t="s">
        <v>6960</v>
      </c>
      <c r="Z2852" s="6">
        <v>8000</v>
      </c>
      <c r="AA2852" s="8">
        <v>311</v>
      </c>
      <c r="AB2852" t="s">
        <v>8220</v>
      </c>
      <c r="AC2852" t="s">
        <v>8223</v>
      </c>
      <c r="AD2852" t="s">
        <v>8245</v>
      </c>
      <c r="AE2852">
        <v>1409962211</v>
      </c>
      <c r="AF2852">
        <v>1407370211</v>
      </c>
      <c r="AG2852" t="b">
        <v>0</v>
      </c>
      <c r="AH2852">
        <v>13</v>
      </c>
      <c r="AI2852" t="b">
        <v>0</v>
      </c>
      <c r="AJ2852" t="s">
        <v>8269</v>
      </c>
      <c r="AK2852">
        <v>4</v>
      </c>
      <c r="AL2852">
        <v>23.92</v>
      </c>
      <c r="AM2852" s="10" t="s">
        <v>8315</v>
      </c>
      <c r="AN2852" t="s">
        <v>8316</v>
      </c>
      <c r="AO2852" s="15">
        <v>41858.007071759261</v>
      </c>
      <c r="AP2852" s="15">
        <v>41888.007071759261</v>
      </c>
      <c r="AU2852" s="3"/>
      <c r="AV2852" s="3"/>
      <c r="AW2852" s="6"/>
      <c r="AX2852" s="8"/>
      <c r="BJ2852" s="10"/>
      <c r="BL2852" s="15"/>
      <c r="BM2852" s="15"/>
    </row>
    <row r="2853" spans="1:65" ht="12.75" hidden="1" customHeight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  <c r="W2853">
        <v>2851</v>
      </c>
      <c r="X2853" s="3" t="s">
        <v>2851</v>
      </c>
      <c r="Y2853" s="3" t="s">
        <v>6961</v>
      </c>
      <c r="Z2853" s="6">
        <v>4500</v>
      </c>
      <c r="AA2853" s="8">
        <v>0</v>
      </c>
      <c r="AB2853" t="s">
        <v>8220</v>
      </c>
      <c r="AC2853" t="s">
        <v>8240</v>
      </c>
      <c r="AD2853" t="s">
        <v>8248</v>
      </c>
      <c r="AE2853">
        <v>1454109420</v>
      </c>
      <c r="AF2853">
        <v>1453334629</v>
      </c>
      <c r="AG2853" t="b">
        <v>0</v>
      </c>
      <c r="AH2853">
        <v>0</v>
      </c>
      <c r="AI2853" t="b">
        <v>0</v>
      </c>
      <c r="AJ2853" t="s">
        <v>8269</v>
      </c>
      <c r="AK2853">
        <v>0</v>
      </c>
      <c r="AL2853">
        <v>0</v>
      </c>
      <c r="AM2853" s="10" t="s">
        <v>8315</v>
      </c>
      <c r="AN2853" t="s">
        <v>8316</v>
      </c>
      <c r="AO2853" s="15">
        <v>42390.002650462964</v>
      </c>
      <c r="AP2853" s="15">
        <v>42398.970138888893</v>
      </c>
      <c r="AU2853" s="3"/>
      <c r="AV2853" s="3"/>
      <c r="AW2853" s="6"/>
      <c r="AX2853" s="8"/>
      <c r="BJ2853" s="10"/>
      <c r="BL2853" s="15"/>
      <c r="BM2853" s="15"/>
    </row>
    <row r="2854" spans="1:65" ht="12.75" hidden="1" customHeight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  <c r="W2854">
        <v>2852</v>
      </c>
      <c r="X2854" s="3" t="s">
        <v>2852</v>
      </c>
      <c r="Y2854" s="3" t="s">
        <v>6962</v>
      </c>
      <c r="Z2854" s="6">
        <v>5000</v>
      </c>
      <c r="AA2854" s="8">
        <v>95</v>
      </c>
      <c r="AB2854" t="s">
        <v>8220</v>
      </c>
      <c r="AC2854" t="s">
        <v>8223</v>
      </c>
      <c r="AD2854" t="s">
        <v>8245</v>
      </c>
      <c r="AE2854">
        <v>1403312703</v>
      </c>
      <c r="AF2854">
        <v>1400720703</v>
      </c>
      <c r="AG2854" t="b">
        <v>0</v>
      </c>
      <c r="AH2854">
        <v>6</v>
      </c>
      <c r="AI2854" t="b">
        <v>0</v>
      </c>
      <c r="AJ2854" t="s">
        <v>8269</v>
      </c>
      <c r="AK2854">
        <v>2</v>
      </c>
      <c r="AL2854">
        <v>15.83</v>
      </c>
      <c r="AM2854" s="10" t="s">
        <v>8315</v>
      </c>
      <c r="AN2854" t="s">
        <v>8316</v>
      </c>
      <c r="AO2854" s="15">
        <v>41781.045173611114</v>
      </c>
      <c r="AP2854" s="15">
        <v>41811.045173611114</v>
      </c>
      <c r="AU2854" s="3"/>
      <c r="AV2854" s="3"/>
      <c r="AW2854" s="6"/>
      <c r="AX2854" s="8"/>
      <c r="BJ2854" s="10"/>
      <c r="BL2854" s="15"/>
      <c r="BM2854" s="15"/>
    </row>
    <row r="2855" spans="1:65" ht="12.75" hidden="1" customHeight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  <c r="W2855">
        <v>2853</v>
      </c>
      <c r="X2855" s="3" t="s">
        <v>2853</v>
      </c>
      <c r="Y2855" s="3" t="s">
        <v>6963</v>
      </c>
      <c r="Z2855" s="6">
        <v>9500</v>
      </c>
      <c r="AA2855" s="8">
        <v>0</v>
      </c>
      <c r="AB2855" t="s">
        <v>8220</v>
      </c>
      <c r="AC2855" t="s">
        <v>8228</v>
      </c>
      <c r="AD2855" t="s">
        <v>8250</v>
      </c>
      <c r="AE2855">
        <v>1410669297</v>
      </c>
      <c r="AF2855">
        <v>1405485297</v>
      </c>
      <c r="AG2855" t="b">
        <v>0</v>
      </c>
      <c r="AH2855">
        <v>0</v>
      </c>
      <c r="AI2855" t="b">
        <v>0</v>
      </c>
      <c r="AJ2855" t="s">
        <v>8269</v>
      </c>
      <c r="AK2855">
        <v>0</v>
      </c>
      <c r="AL2855">
        <v>0</v>
      </c>
      <c r="AM2855" s="10" t="s">
        <v>8315</v>
      </c>
      <c r="AN2855" t="s">
        <v>8316</v>
      </c>
      <c r="AO2855" s="15">
        <v>41836.190937499996</v>
      </c>
      <c r="AP2855" s="15">
        <v>41896.190937499996</v>
      </c>
      <c r="AU2855" s="3"/>
      <c r="AV2855" s="3"/>
      <c r="AW2855" s="6"/>
      <c r="AX2855" s="8"/>
      <c r="BJ2855" s="10"/>
      <c r="BL2855" s="15"/>
      <c r="BM2855" s="15"/>
    </row>
    <row r="2856" spans="1:65" ht="12.75" hidden="1" customHeight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  <c r="W2856">
        <v>2854</v>
      </c>
      <c r="X2856" s="3" t="s">
        <v>2854</v>
      </c>
      <c r="Y2856" s="3" t="s">
        <v>6964</v>
      </c>
      <c r="Z2856" s="6">
        <v>1000</v>
      </c>
      <c r="AA2856" s="8">
        <v>417</v>
      </c>
      <c r="AB2856" t="s">
        <v>8220</v>
      </c>
      <c r="AC2856" t="s">
        <v>8224</v>
      </c>
      <c r="AD2856" t="s">
        <v>8246</v>
      </c>
      <c r="AE2856">
        <v>1431018719</v>
      </c>
      <c r="AF2856">
        <v>1429290719</v>
      </c>
      <c r="AG2856" t="b">
        <v>0</v>
      </c>
      <c r="AH2856">
        <v>14</v>
      </c>
      <c r="AI2856" t="b">
        <v>0</v>
      </c>
      <c r="AJ2856" t="s">
        <v>8269</v>
      </c>
      <c r="AK2856">
        <v>42</v>
      </c>
      <c r="AL2856">
        <v>29.79</v>
      </c>
      <c r="AM2856" s="10" t="s">
        <v>8315</v>
      </c>
      <c r="AN2856" t="s">
        <v>8316</v>
      </c>
      <c r="AO2856" s="15">
        <v>42111.71665509259</v>
      </c>
      <c r="AP2856" s="15">
        <v>42131.71665509259</v>
      </c>
      <c r="AU2856" s="3"/>
      <c r="AV2856" s="3"/>
      <c r="AW2856" s="6"/>
      <c r="AX2856" s="8"/>
      <c r="BJ2856" s="10"/>
      <c r="BL2856" s="15"/>
      <c r="BM2856" s="15"/>
    </row>
    <row r="2857" spans="1:65" ht="12.75" hidden="1" customHeight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  <c r="W2857">
        <v>2855</v>
      </c>
      <c r="X2857" s="3" t="s">
        <v>2855</v>
      </c>
      <c r="Y2857" s="3" t="s">
        <v>6965</v>
      </c>
      <c r="Z2857" s="6">
        <v>600</v>
      </c>
      <c r="AA2857" s="8">
        <v>300</v>
      </c>
      <c r="AB2857" t="s">
        <v>8220</v>
      </c>
      <c r="AC2857" t="s">
        <v>8223</v>
      </c>
      <c r="AD2857" t="s">
        <v>8245</v>
      </c>
      <c r="AE2857">
        <v>1454110440</v>
      </c>
      <c r="AF2857">
        <v>1451607071</v>
      </c>
      <c r="AG2857" t="b">
        <v>0</v>
      </c>
      <c r="AH2857">
        <v>5</v>
      </c>
      <c r="AI2857" t="b">
        <v>0</v>
      </c>
      <c r="AJ2857" t="s">
        <v>8269</v>
      </c>
      <c r="AK2857">
        <v>50</v>
      </c>
      <c r="AL2857">
        <v>60</v>
      </c>
      <c r="AM2857" s="10" t="s">
        <v>8315</v>
      </c>
      <c r="AN2857" t="s">
        <v>8316</v>
      </c>
      <c r="AO2857" s="15">
        <v>42370.007766203707</v>
      </c>
      <c r="AP2857" s="15">
        <v>42398.981944444444</v>
      </c>
      <c r="AU2857" s="3"/>
      <c r="AV2857" s="3"/>
      <c r="AW2857" s="6"/>
      <c r="AX2857" s="8"/>
      <c r="BJ2857" s="10"/>
      <c r="BL2857" s="15"/>
      <c r="BM2857" s="15"/>
    </row>
    <row r="2858" spans="1:65" ht="12.75" hidden="1" customHeight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  <c r="W2858">
        <v>2856</v>
      </c>
      <c r="X2858" s="3" t="s">
        <v>2856</v>
      </c>
      <c r="Y2858" s="3" t="s">
        <v>6966</v>
      </c>
      <c r="Z2858" s="6">
        <v>3000</v>
      </c>
      <c r="AA2858" s="8">
        <v>146</v>
      </c>
      <c r="AB2858" t="s">
        <v>8220</v>
      </c>
      <c r="AC2858" t="s">
        <v>8223</v>
      </c>
      <c r="AD2858" t="s">
        <v>8245</v>
      </c>
      <c r="AE2858">
        <v>1439069640</v>
      </c>
      <c r="AF2858">
        <v>1433897647</v>
      </c>
      <c r="AG2858" t="b">
        <v>0</v>
      </c>
      <c r="AH2858">
        <v>6</v>
      </c>
      <c r="AI2858" t="b">
        <v>0</v>
      </c>
      <c r="AJ2858" t="s">
        <v>8269</v>
      </c>
      <c r="AK2858">
        <v>5</v>
      </c>
      <c r="AL2858">
        <v>24.33</v>
      </c>
      <c r="AM2858" s="10" t="s">
        <v>8315</v>
      </c>
      <c r="AN2858" t="s">
        <v>8316</v>
      </c>
      <c r="AO2858" s="15">
        <v>42165.037581018521</v>
      </c>
      <c r="AP2858" s="15">
        <v>42224.898611111115</v>
      </c>
      <c r="AU2858" s="3"/>
      <c r="AV2858" s="3"/>
      <c r="AW2858" s="6"/>
      <c r="AX2858" s="8"/>
      <c r="BJ2858" s="10"/>
      <c r="BL2858" s="15"/>
      <c r="BM2858" s="15"/>
    </row>
    <row r="2859" spans="1:65" ht="12.75" hidden="1" customHeight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  <c r="W2859">
        <v>2857</v>
      </c>
      <c r="X2859" s="3" t="s">
        <v>2857</v>
      </c>
      <c r="Y2859" s="3" t="s">
        <v>6967</v>
      </c>
      <c r="Z2859" s="6">
        <v>38000</v>
      </c>
      <c r="AA2859" s="8">
        <v>7500</v>
      </c>
      <c r="AB2859" t="s">
        <v>8220</v>
      </c>
      <c r="AC2859" t="s">
        <v>8237</v>
      </c>
      <c r="AD2859" t="s">
        <v>8255</v>
      </c>
      <c r="AE2859">
        <v>1487613600</v>
      </c>
      <c r="AF2859">
        <v>1482444295</v>
      </c>
      <c r="AG2859" t="b">
        <v>0</v>
      </c>
      <c r="AH2859">
        <v>15</v>
      </c>
      <c r="AI2859" t="b">
        <v>0</v>
      </c>
      <c r="AJ2859" t="s">
        <v>8269</v>
      </c>
      <c r="AK2859">
        <v>20</v>
      </c>
      <c r="AL2859">
        <v>500</v>
      </c>
      <c r="AM2859" s="10" t="s">
        <v>8315</v>
      </c>
      <c r="AN2859" t="s">
        <v>8316</v>
      </c>
      <c r="AO2859" s="15">
        <v>42726.920081018514</v>
      </c>
      <c r="AP2859" s="15">
        <v>42786.75</v>
      </c>
      <c r="AU2859" s="3"/>
      <c r="AV2859" s="3"/>
      <c r="AW2859" s="6"/>
      <c r="AX2859" s="8"/>
      <c r="BJ2859" s="10"/>
      <c r="BL2859" s="15"/>
      <c r="BM2859" s="15"/>
    </row>
    <row r="2860" spans="1:65" ht="12.75" hidden="1" customHeight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  <c r="W2860">
        <v>2858</v>
      </c>
      <c r="X2860" s="3" t="s">
        <v>2858</v>
      </c>
      <c r="Y2860" s="3" t="s">
        <v>6968</v>
      </c>
      <c r="Z2860" s="6">
        <v>1000</v>
      </c>
      <c r="AA2860" s="8">
        <v>0</v>
      </c>
      <c r="AB2860" t="s">
        <v>8220</v>
      </c>
      <c r="AC2860" t="s">
        <v>8232</v>
      </c>
      <c r="AD2860" t="s">
        <v>8248</v>
      </c>
      <c r="AE2860">
        <v>1417778880</v>
      </c>
      <c r="AF2860">
        <v>1415711095</v>
      </c>
      <c r="AG2860" t="b">
        <v>0</v>
      </c>
      <c r="AH2860">
        <v>0</v>
      </c>
      <c r="AI2860" t="b">
        <v>0</v>
      </c>
      <c r="AJ2860" t="s">
        <v>8269</v>
      </c>
      <c r="AK2860">
        <v>0</v>
      </c>
      <c r="AL2860">
        <v>0</v>
      </c>
      <c r="AM2860" s="10" t="s">
        <v>8315</v>
      </c>
      <c r="AN2860" t="s">
        <v>8316</v>
      </c>
      <c r="AO2860" s="15">
        <v>41954.545081018514</v>
      </c>
      <c r="AP2860" s="15">
        <v>41978.477777777778</v>
      </c>
      <c r="AU2860" s="3"/>
      <c r="AV2860" s="3"/>
      <c r="AW2860" s="6"/>
      <c r="AX2860" s="8"/>
      <c r="BJ2860" s="10"/>
      <c r="BL2860" s="15"/>
      <c r="BM2860" s="15"/>
    </row>
    <row r="2861" spans="1:65" ht="12.75" hidden="1" customHeight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  <c r="W2861">
        <v>2859</v>
      </c>
      <c r="X2861" s="3" t="s">
        <v>2859</v>
      </c>
      <c r="Y2861" s="3" t="s">
        <v>6969</v>
      </c>
      <c r="Z2861" s="6">
        <v>2000</v>
      </c>
      <c r="AA2861" s="8">
        <v>35</v>
      </c>
      <c r="AB2861" t="s">
        <v>8220</v>
      </c>
      <c r="AC2861" t="s">
        <v>8225</v>
      </c>
      <c r="AD2861" t="s">
        <v>8247</v>
      </c>
      <c r="AE2861">
        <v>1444984904</v>
      </c>
      <c r="AF2861">
        <v>1439800904</v>
      </c>
      <c r="AG2861" t="b">
        <v>0</v>
      </c>
      <c r="AH2861">
        <v>1</v>
      </c>
      <c r="AI2861" t="b">
        <v>0</v>
      </c>
      <c r="AJ2861" t="s">
        <v>8269</v>
      </c>
      <c r="AK2861">
        <v>2</v>
      </c>
      <c r="AL2861">
        <v>35</v>
      </c>
      <c r="AM2861" s="10" t="s">
        <v>8315</v>
      </c>
      <c r="AN2861" t="s">
        <v>8316</v>
      </c>
      <c r="AO2861" s="15">
        <v>42233.362314814818</v>
      </c>
      <c r="AP2861" s="15">
        <v>42293.362314814818</v>
      </c>
      <c r="AU2861" s="3"/>
      <c r="AV2861" s="3"/>
      <c r="AW2861" s="6"/>
      <c r="AX2861" s="8"/>
      <c r="BJ2861" s="10"/>
      <c r="BL2861" s="15"/>
      <c r="BM2861" s="15"/>
    </row>
    <row r="2862" spans="1:65" ht="12.75" hidden="1" customHeight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42540.80064814815</v>
      </c>
      <c r="W2862">
        <v>2860</v>
      </c>
      <c r="X2862" s="3" t="s">
        <v>2860</v>
      </c>
      <c r="Y2862" s="3" t="s">
        <v>6970</v>
      </c>
      <c r="Z2862" s="6">
        <v>4000</v>
      </c>
      <c r="AA2862" s="8">
        <v>266</v>
      </c>
      <c r="AB2862" t="s">
        <v>8220</v>
      </c>
      <c r="AC2862" t="s">
        <v>8223</v>
      </c>
      <c r="AD2862" t="s">
        <v>8245</v>
      </c>
      <c r="AE2862">
        <v>1466363576</v>
      </c>
      <c r="AF2862">
        <v>1461179576</v>
      </c>
      <c r="AG2862" t="b">
        <v>0</v>
      </c>
      <c r="AH2862">
        <v>9</v>
      </c>
      <c r="AI2862" t="b">
        <v>0</v>
      </c>
      <c r="AJ2862" t="s">
        <v>8269</v>
      </c>
      <c r="AK2862">
        <v>7</v>
      </c>
      <c r="AL2862">
        <v>29.56</v>
      </c>
      <c r="AM2862" s="10" t="s">
        <v>8315</v>
      </c>
      <c r="AN2862" t="s">
        <v>8316</v>
      </c>
      <c r="AO2862" s="15">
        <v>42480.800648148142</v>
      </c>
      <c r="AP2862" s="15">
        <v>42540.80064814815</v>
      </c>
      <c r="AU2862" s="3"/>
      <c r="AV2862" s="3"/>
      <c r="AW2862" s="6"/>
      <c r="AX2862" s="8"/>
      <c r="BJ2862" s="10"/>
      <c r="BL2862" s="15"/>
      <c r="BM2862" s="15"/>
    </row>
    <row r="2863" spans="1:65" ht="12.75" hidden="1" customHeight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  <c r="W2863">
        <v>2861</v>
      </c>
      <c r="X2863" s="3" t="s">
        <v>2861</v>
      </c>
      <c r="Y2863" s="3" t="s">
        <v>6971</v>
      </c>
      <c r="Z2863" s="6">
        <v>250</v>
      </c>
      <c r="AA2863" s="8">
        <v>80</v>
      </c>
      <c r="AB2863" t="s">
        <v>8220</v>
      </c>
      <c r="AC2863" t="s">
        <v>8225</v>
      </c>
      <c r="AD2863" t="s">
        <v>8247</v>
      </c>
      <c r="AE2863">
        <v>1443103848</v>
      </c>
      <c r="AF2863">
        <v>1441894248</v>
      </c>
      <c r="AG2863" t="b">
        <v>0</v>
      </c>
      <c r="AH2863">
        <v>3</v>
      </c>
      <c r="AI2863" t="b">
        <v>0</v>
      </c>
      <c r="AJ2863" t="s">
        <v>8269</v>
      </c>
      <c r="AK2863">
        <v>32</v>
      </c>
      <c r="AL2863">
        <v>26.67</v>
      </c>
      <c r="AM2863" s="10" t="s">
        <v>8315</v>
      </c>
      <c r="AN2863" t="s">
        <v>8316</v>
      </c>
      <c r="AO2863" s="15">
        <v>42257.590833333335</v>
      </c>
      <c r="AP2863" s="15">
        <v>42271.590833333335</v>
      </c>
      <c r="AU2863" s="3"/>
      <c r="AV2863" s="3"/>
      <c r="AW2863" s="6"/>
      <c r="AX2863" s="8"/>
      <c r="BJ2863" s="10"/>
      <c r="BL2863" s="15"/>
      <c r="BM2863" s="15"/>
    </row>
    <row r="2864" spans="1:65" ht="12.75" hidden="1" customHeight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  <c r="W2864">
        <v>2862</v>
      </c>
      <c r="X2864" s="3" t="s">
        <v>2862</v>
      </c>
      <c r="Y2864" s="3" t="s">
        <v>6972</v>
      </c>
      <c r="Z2864" s="6">
        <v>12700</v>
      </c>
      <c r="AA2864" s="8">
        <v>55</v>
      </c>
      <c r="AB2864" t="s">
        <v>8220</v>
      </c>
      <c r="AC2864" t="s">
        <v>8223</v>
      </c>
      <c r="AD2864" t="s">
        <v>8245</v>
      </c>
      <c r="AE2864">
        <v>1403636229</v>
      </c>
      <c r="AF2864">
        <v>1401044229</v>
      </c>
      <c r="AG2864" t="b">
        <v>0</v>
      </c>
      <c r="AH2864">
        <v>3</v>
      </c>
      <c r="AI2864" t="b">
        <v>0</v>
      </c>
      <c r="AJ2864" t="s">
        <v>8269</v>
      </c>
      <c r="AK2864">
        <v>0</v>
      </c>
      <c r="AL2864">
        <v>18.329999999999998</v>
      </c>
      <c r="AM2864" s="10" t="s">
        <v>8315</v>
      </c>
      <c r="AN2864" t="s">
        <v>8316</v>
      </c>
      <c r="AO2864" s="15">
        <v>41784.789687500001</v>
      </c>
      <c r="AP2864" s="15">
        <v>41814.789687500001</v>
      </c>
      <c r="AU2864" s="3"/>
      <c r="AV2864" s="3"/>
      <c r="AW2864" s="6"/>
      <c r="AX2864" s="8"/>
      <c r="BJ2864" s="10"/>
      <c r="BL2864" s="15"/>
      <c r="BM2864" s="15"/>
    </row>
    <row r="2865" spans="1:65" ht="12.75" hidden="1" customHeight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  <c r="W2865">
        <v>2863</v>
      </c>
      <c r="X2865" s="3" t="s">
        <v>2863</v>
      </c>
      <c r="Y2865" s="3" t="s">
        <v>6973</v>
      </c>
      <c r="Z2865" s="6">
        <v>50000</v>
      </c>
      <c r="AA2865" s="8">
        <v>20</v>
      </c>
      <c r="AB2865" t="s">
        <v>8220</v>
      </c>
      <c r="AC2865" t="s">
        <v>8223</v>
      </c>
      <c r="AD2865" t="s">
        <v>8245</v>
      </c>
      <c r="AE2865">
        <v>1410279123</v>
      </c>
      <c r="AF2865">
        <v>1405095123</v>
      </c>
      <c r="AG2865" t="b">
        <v>0</v>
      </c>
      <c r="AH2865">
        <v>1</v>
      </c>
      <c r="AI2865" t="b">
        <v>0</v>
      </c>
      <c r="AJ2865" t="s">
        <v>8269</v>
      </c>
      <c r="AK2865">
        <v>0</v>
      </c>
      <c r="AL2865">
        <v>20</v>
      </c>
      <c r="AM2865" s="10" t="s">
        <v>8315</v>
      </c>
      <c r="AN2865" t="s">
        <v>8316</v>
      </c>
      <c r="AO2865" s="15">
        <v>41831.675034722226</v>
      </c>
      <c r="AP2865" s="15">
        <v>41891.675034722226</v>
      </c>
      <c r="AU2865" s="3"/>
      <c r="AV2865" s="3"/>
      <c r="AW2865" s="6"/>
      <c r="AX2865" s="8"/>
      <c r="BJ2865" s="10"/>
      <c r="BL2865" s="15"/>
      <c r="BM2865" s="15"/>
    </row>
    <row r="2866" spans="1:65" ht="12.75" hidden="1" customHeight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  <c r="W2866">
        <v>2864</v>
      </c>
      <c r="X2866" s="3" t="s">
        <v>2864</v>
      </c>
      <c r="Y2866" s="3" t="s">
        <v>6974</v>
      </c>
      <c r="Z2866" s="6">
        <v>2500</v>
      </c>
      <c r="AA2866" s="8">
        <v>40</v>
      </c>
      <c r="AB2866" t="s">
        <v>8220</v>
      </c>
      <c r="AC2866" t="s">
        <v>8224</v>
      </c>
      <c r="AD2866" t="s">
        <v>8246</v>
      </c>
      <c r="AE2866">
        <v>1437139080</v>
      </c>
      <c r="AF2866">
        <v>1434552207</v>
      </c>
      <c r="AG2866" t="b">
        <v>0</v>
      </c>
      <c r="AH2866">
        <v>3</v>
      </c>
      <c r="AI2866" t="b">
        <v>0</v>
      </c>
      <c r="AJ2866" t="s">
        <v>8269</v>
      </c>
      <c r="AK2866">
        <v>2</v>
      </c>
      <c r="AL2866">
        <v>13.33</v>
      </c>
      <c r="AM2866" s="10" t="s">
        <v>8315</v>
      </c>
      <c r="AN2866" t="s">
        <v>8316</v>
      </c>
      <c r="AO2866" s="15">
        <v>42172.613506944443</v>
      </c>
      <c r="AP2866" s="15">
        <v>42202.554166666669</v>
      </c>
      <c r="AU2866" s="3"/>
      <c r="AV2866" s="3"/>
      <c r="AW2866" s="6"/>
      <c r="AX2866" s="8"/>
      <c r="BJ2866" s="10"/>
      <c r="BL2866" s="15"/>
      <c r="BM2866" s="15"/>
    </row>
    <row r="2867" spans="1:65" ht="12.75" hidden="1" customHeight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  <c r="W2867">
        <v>2865</v>
      </c>
      <c r="X2867" s="3" t="s">
        <v>2865</v>
      </c>
      <c r="Y2867" s="3" t="s">
        <v>6975</v>
      </c>
      <c r="Z2867" s="6">
        <v>2888</v>
      </c>
      <c r="AA2867" s="8">
        <v>0</v>
      </c>
      <c r="AB2867" t="s">
        <v>8220</v>
      </c>
      <c r="AC2867" t="s">
        <v>8223</v>
      </c>
      <c r="AD2867" t="s">
        <v>8245</v>
      </c>
      <c r="AE2867">
        <v>1420512259</v>
      </c>
      <c r="AF2867">
        <v>1415328259</v>
      </c>
      <c r="AG2867" t="b">
        <v>0</v>
      </c>
      <c r="AH2867">
        <v>0</v>
      </c>
      <c r="AI2867" t="b">
        <v>0</v>
      </c>
      <c r="AJ2867" t="s">
        <v>8269</v>
      </c>
      <c r="AK2867">
        <v>0</v>
      </c>
      <c r="AL2867">
        <v>0</v>
      </c>
      <c r="AM2867" s="10" t="s">
        <v>8315</v>
      </c>
      <c r="AN2867" t="s">
        <v>8316</v>
      </c>
      <c r="AO2867" s="15">
        <v>41950.114108796297</v>
      </c>
      <c r="AP2867" s="15">
        <v>42010.114108796297</v>
      </c>
      <c r="AU2867" s="3"/>
      <c r="AV2867" s="3"/>
      <c r="AW2867" s="6"/>
      <c r="AX2867" s="8"/>
      <c r="BJ2867" s="10"/>
      <c r="BL2867" s="15"/>
      <c r="BM2867" s="15"/>
    </row>
    <row r="2868" spans="1:65" ht="12.75" hidden="1" customHeight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  <c r="W2868">
        <v>2866</v>
      </c>
      <c r="X2868" s="3" t="s">
        <v>2866</v>
      </c>
      <c r="Y2868" s="3" t="s">
        <v>6976</v>
      </c>
      <c r="Z2868" s="6">
        <v>5000</v>
      </c>
      <c r="AA2868" s="8">
        <v>45</v>
      </c>
      <c r="AB2868" t="s">
        <v>8220</v>
      </c>
      <c r="AC2868" t="s">
        <v>8223</v>
      </c>
      <c r="AD2868" t="s">
        <v>8245</v>
      </c>
      <c r="AE2868">
        <v>1476482400</v>
      </c>
      <c r="AF2868">
        <v>1473893721</v>
      </c>
      <c r="AG2868" t="b">
        <v>0</v>
      </c>
      <c r="AH2868">
        <v>2</v>
      </c>
      <c r="AI2868" t="b">
        <v>0</v>
      </c>
      <c r="AJ2868" t="s">
        <v>8269</v>
      </c>
      <c r="AK2868">
        <v>1</v>
      </c>
      <c r="AL2868">
        <v>22.5</v>
      </c>
      <c r="AM2868" s="10" t="s">
        <v>8315</v>
      </c>
      <c r="AN2868" t="s">
        <v>8316</v>
      </c>
      <c r="AO2868" s="15">
        <v>42627.955104166671</v>
      </c>
      <c r="AP2868" s="15">
        <v>42657.916666666672</v>
      </c>
      <c r="AU2868" s="3"/>
      <c r="AV2868" s="3"/>
      <c r="AW2868" s="6"/>
      <c r="AX2868" s="8"/>
      <c r="BJ2868" s="10"/>
      <c r="BL2868" s="15"/>
      <c r="BM2868" s="15"/>
    </row>
    <row r="2869" spans="1:65" ht="12.75" hidden="1" customHeight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  <c r="W2869">
        <v>2867</v>
      </c>
      <c r="X2869" s="3" t="s">
        <v>2867</v>
      </c>
      <c r="Y2869" s="3" t="s">
        <v>6977</v>
      </c>
      <c r="Z2869" s="6">
        <v>2500</v>
      </c>
      <c r="AA2869" s="8">
        <v>504</v>
      </c>
      <c r="AB2869" t="s">
        <v>8220</v>
      </c>
      <c r="AC2869" t="s">
        <v>8223</v>
      </c>
      <c r="AD2869" t="s">
        <v>8245</v>
      </c>
      <c r="AE2869">
        <v>1467604800</v>
      </c>
      <c r="AF2869">
        <v>1465533672</v>
      </c>
      <c r="AG2869" t="b">
        <v>0</v>
      </c>
      <c r="AH2869">
        <v>10</v>
      </c>
      <c r="AI2869" t="b">
        <v>0</v>
      </c>
      <c r="AJ2869" t="s">
        <v>8269</v>
      </c>
      <c r="AK2869">
        <v>20</v>
      </c>
      <c r="AL2869">
        <v>50.4</v>
      </c>
      <c r="AM2869" s="10" t="s">
        <v>8315</v>
      </c>
      <c r="AN2869" t="s">
        <v>8316</v>
      </c>
      <c r="AO2869" s="15">
        <v>42531.195277777777</v>
      </c>
      <c r="AP2869" s="15">
        <v>42555.166666666672</v>
      </c>
      <c r="AU2869" s="3"/>
      <c r="AV2869" s="3"/>
      <c r="AW2869" s="6"/>
      <c r="AX2869" s="8"/>
      <c r="BJ2869" s="10"/>
      <c r="BL2869" s="15"/>
      <c r="BM2869" s="15"/>
    </row>
    <row r="2870" spans="1:65" ht="12.75" hidden="1" customHeight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  <c r="W2870">
        <v>2868</v>
      </c>
      <c r="X2870" s="3" t="s">
        <v>2868</v>
      </c>
      <c r="Y2870" s="3" t="s">
        <v>6978</v>
      </c>
      <c r="Z2870" s="6">
        <v>15000</v>
      </c>
      <c r="AA2870" s="8">
        <v>6301.76</v>
      </c>
      <c r="AB2870" t="s">
        <v>8220</v>
      </c>
      <c r="AC2870" t="s">
        <v>8223</v>
      </c>
      <c r="AD2870" t="s">
        <v>8245</v>
      </c>
      <c r="AE2870">
        <v>1475697054</v>
      </c>
      <c r="AF2870">
        <v>1473105054</v>
      </c>
      <c r="AG2870" t="b">
        <v>0</v>
      </c>
      <c r="AH2870">
        <v>60</v>
      </c>
      <c r="AI2870" t="b">
        <v>0</v>
      </c>
      <c r="AJ2870" t="s">
        <v>8269</v>
      </c>
      <c r="AK2870">
        <v>42</v>
      </c>
      <c r="AL2870">
        <v>105.03</v>
      </c>
      <c r="AM2870" s="10" t="s">
        <v>8315</v>
      </c>
      <c r="AN2870" t="s">
        <v>8316</v>
      </c>
      <c r="AO2870" s="15">
        <v>42618.827013888891</v>
      </c>
      <c r="AP2870" s="15">
        <v>42648.827013888891</v>
      </c>
      <c r="AU2870" s="3"/>
      <c r="AV2870" s="3"/>
      <c r="AW2870" s="6"/>
      <c r="AX2870" s="8"/>
      <c r="BJ2870" s="10"/>
      <c r="BL2870" s="15"/>
      <c r="BM2870" s="15"/>
    </row>
    <row r="2871" spans="1:65" ht="12.75" hidden="1" customHeight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  <c r="W2871">
        <v>2869</v>
      </c>
      <c r="X2871" s="3" t="s">
        <v>2869</v>
      </c>
      <c r="Y2871" s="3" t="s">
        <v>6979</v>
      </c>
      <c r="Z2871" s="6">
        <v>20000</v>
      </c>
      <c r="AA2871" s="8">
        <v>177</v>
      </c>
      <c r="AB2871" t="s">
        <v>8220</v>
      </c>
      <c r="AC2871" t="s">
        <v>8223</v>
      </c>
      <c r="AD2871" t="s">
        <v>8245</v>
      </c>
      <c r="AE2871">
        <v>1468937681</v>
      </c>
      <c r="AF2871">
        <v>1466345681</v>
      </c>
      <c r="AG2871" t="b">
        <v>0</v>
      </c>
      <c r="AH2871">
        <v>5</v>
      </c>
      <c r="AI2871" t="b">
        <v>0</v>
      </c>
      <c r="AJ2871" t="s">
        <v>8269</v>
      </c>
      <c r="AK2871">
        <v>1</v>
      </c>
      <c r="AL2871">
        <v>35.4</v>
      </c>
      <c r="AM2871" s="10" t="s">
        <v>8315</v>
      </c>
      <c r="AN2871" t="s">
        <v>8316</v>
      </c>
      <c r="AO2871" s="15">
        <v>42540.593530092592</v>
      </c>
      <c r="AP2871" s="15">
        <v>42570.593530092592</v>
      </c>
      <c r="AU2871" s="3"/>
      <c r="AV2871" s="3"/>
      <c r="AW2871" s="6"/>
      <c r="AX2871" s="8"/>
      <c r="BJ2871" s="10"/>
      <c r="BL2871" s="15"/>
      <c r="BM2871" s="15"/>
    </row>
    <row r="2872" spans="1:65" ht="12.75" hidden="1" customHeight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  <c r="W2872">
        <v>2870</v>
      </c>
      <c r="X2872" s="3" t="s">
        <v>2870</v>
      </c>
      <c r="Y2872" s="3" t="s">
        <v>6980</v>
      </c>
      <c r="Z2872" s="6">
        <v>5000</v>
      </c>
      <c r="AA2872" s="8">
        <v>750</v>
      </c>
      <c r="AB2872" t="s">
        <v>8220</v>
      </c>
      <c r="AC2872" t="s">
        <v>8223</v>
      </c>
      <c r="AD2872" t="s">
        <v>8245</v>
      </c>
      <c r="AE2872">
        <v>1400301165</v>
      </c>
      <c r="AF2872">
        <v>1397709165</v>
      </c>
      <c r="AG2872" t="b">
        <v>0</v>
      </c>
      <c r="AH2872">
        <v>9</v>
      </c>
      <c r="AI2872" t="b">
        <v>0</v>
      </c>
      <c r="AJ2872" t="s">
        <v>8269</v>
      </c>
      <c r="AK2872">
        <v>15</v>
      </c>
      <c r="AL2872">
        <v>83.33</v>
      </c>
      <c r="AM2872" s="10" t="s">
        <v>8315</v>
      </c>
      <c r="AN2872" t="s">
        <v>8316</v>
      </c>
      <c r="AO2872" s="15">
        <v>41746.189409722225</v>
      </c>
      <c r="AP2872" s="15">
        <v>41776.189409722225</v>
      </c>
      <c r="AU2872" s="3"/>
      <c r="AV2872" s="3"/>
      <c r="AW2872" s="6"/>
      <c r="AX2872" s="8"/>
      <c r="BJ2872" s="10"/>
      <c r="BL2872" s="15"/>
      <c r="BM2872" s="15"/>
    </row>
    <row r="2873" spans="1:65" ht="12.75" hidden="1" customHeight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  <c r="W2873">
        <v>2871</v>
      </c>
      <c r="X2873" s="3" t="s">
        <v>2871</v>
      </c>
      <c r="Y2873" s="3" t="s">
        <v>6981</v>
      </c>
      <c r="Z2873" s="6">
        <v>10000</v>
      </c>
      <c r="AA2873" s="8">
        <v>467</v>
      </c>
      <c r="AB2873" t="s">
        <v>8220</v>
      </c>
      <c r="AC2873" t="s">
        <v>8223</v>
      </c>
      <c r="AD2873" t="s">
        <v>8245</v>
      </c>
      <c r="AE2873">
        <v>1419183813</v>
      </c>
      <c r="AF2873">
        <v>1417455813</v>
      </c>
      <c r="AG2873" t="b">
        <v>0</v>
      </c>
      <c r="AH2873">
        <v>13</v>
      </c>
      <c r="AI2873" t="b">
        <v>0</v>
      </c>
      <c r="AJ2873" t="s">
        <v>8269</v>
      </c>
      <c r="AK2873">
        <v>5</v>
      </c>
      <c r="AL2873">
        <v>35.92</v>
      </c>
      <c r="AM2873" s="10" t="s">
        <v>8315</v>
      </c>
      <c r="AN2873" t="s">
        <v>8316</v>
      </c>
      <c r="AO2873" s="15">
        <v>41974.738576388889</v>
      </c>
      <c r="AP2873" s="15">
        <v>41994.738576388889</v>
      </c>
      <c r="AU2873" s="3"/>
      <c r="AV2873" s="3"/>
      <c r="AW2873" s="6"/>
      <c r="AX2873" s="8"/>
      <c r="BJ2873" s="10"/>
      <c r="BL2873" s="15"/>
      <c r="BM2873" s="15"/>
    </row>
    <row r="2874" spans="1:65" ht="12.75" hidden="1" customHeight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  <c r="W2874">
        <v>2872</v>
      </c>
      <c r="X2874" s="3" t="s">
        <v>2872</v>
      </c>
      <c r="Y2874" s="3" t="s">
        <v>6982</v>
      </c>
      <c r="Z2874" s="6">
        <v>3000</v>
      </c>
      <c r="AA2874" s="8">
        <v>0</v>
      </c>
      <c r="AB2874" t="s">
        <v>8220</v>
      </c>
      <c r="AC2874" t="s">
        <v>8223</v>
      </c>
      <c r="AD2874" t="s">
        <v>8245</v>
      </c>
      <c r="AE2874">
        <v>1434768438</v>
      </c>
      <c r="AF2874">
        <v>1429584438</v>
      </c>
      <c r="AG2874" t="b">
        <v>0</v>
      </c>
      <c r="AH2874">
        <v>0</v>
      </c>
      <c r="AI2874" t="b">
        <v>0</v>
      </c>
      <c r="AJ2874" t="s">
        <v>8269</v>
      </c>
      <c r="AK2874">
        <v>0</v>
      </c>
      <c r="AL2874">
        <v>0</v>
      </c>
      <c r="AM2874" s="10" t="s">
        <v>8315</v>
      </c>
      <c r="AN2874" t="s">
        <v>8316</v>
      </c>
      <c r="AO2874" s="15">
        <v>42115.11618055556</v>
      </c>
      <c r="AP2874" s="15">
        <v>42175.11618055556</v>
      </c>
      <c r="AU2874" s="3"/>
      <c r="AV2874" s="3"/>
      <c r="AW2874" s="6"/>
      <c r="AX2874" s="8"/>
      <c r="BJ2874" s="10"/>
      <c r="BL2874" s="15"/>
      <c r="BM2874" s="15"/>
    </row>
    <row r="2875" spans="1:65" ht="12.75" hidden="1" customHeight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  <c r="W2875">
        <v>2873</v>
      </c>
      <c r="X2875" s="3" t="s">
        <v>2873</v>
      </c>
      <c r="Y2875" s="3" t="s">
        <v>6983</v>
      </c>
      <c r="Z2875" s="6">
        <v>2500</v>
      </c>
      <c r="AA2875" s="8">
        <v>953</v>
      </c>
      <c r="AB2875" t="s">
        <v>8220</v>
      </c>
      <c r="AC2875" t="s">
        <v>8223</v>
      </c>
      <c r="AD2875" t="s">
        <v>8245</v>
      </c>
      <c r="AE2875">
        <v>1422473831</v>
      </c>
      <c r="AF2875">
        <v>1419881831</v>
      </c>
      <c r="AG2875" t="b">
        <v>0</v>
      </c>
      <c r="AH2875">
        <v>8</v>
      </c>
      <c r="AI2875" t="b">
        <v>0</v>
      </c>
      <c r="AJ2875" t="s">
        <v>8269</v>
      </c>
      <c r="AK2875">
        <v>38</v>
      </c>
      <c r="AL2875">
        <v>119.13</v>
      </c>
      <c r="AM2875" s="10" t="s">
        <v>8315</v>
      </c>
      <c r="AN2875" t="s">
        <v>8316</v>
      </c>
      <c r="AO2875" s="15">
        <v>42002.817488425921</v>
      </c>
      <c r="AP2875" s="15">
        <v>42032.817488425921</v>
      </c>
      <c r="AU2875" s="3"/>
      <c r="AV2875" s="3"/>
      <c r="AW2875" s="6"/>
      <c r="AX2875" s="8"/>
      <c r="BJ2875" s="10"/>
      <c r="BL2875" s="15"/>
      <c r="BM2875" s="15"/>
    </row>
    <row r="2876" spans="1:65" ht="12.75" hidden="1" customHeight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  <c r="W2876">
        <v>2874</v>
      </c>
      <c r="X2876" s="3" t="s">
        <v>2874</v>
      </c>
      <c r="Y2876" s="3" t="s">
        <v>6984</v>
      </c>
      <c r="Z2876" s="6">
        <v>5000</v>
      </c>
      <c r="AA2876" s="8">
        <v>271</v>
      </c>
      <c r="AB2876" t="s">
        <v>8220</v>
      </c>
      <c r="AC2876" t="s">
        <v>8223</v>
      </c>
      <c r="AD2876" t="s">
        <v>8245</v>
      </c>
      <c r="AE2876">
        <v>1484684186</v>
      </c>
      <c r="AF2876">
        <v>1482092186</v>
      </c>
      <c r="AG2876" t="b">
        <v>0</v>
      </c>
      <c r="AH2876">
        <v>3</v>
      </c>
      <c r="AI2876" t="b">
        <v>0</v>
      </c>
      <c r="AJ2876" t="s">
        <v>8269</v>
      </c>
      <c r="AK2876">
        <v>5</v>
      </c>
      <c r="AL2876">
        <v>90.33</v>
      </c>
      <c r="AM2876" s="10" t="s">
        <v>8315</v>
      </c>
      <c r="AN2876" t="s">
        <v>8316</v>
      </c>
      <c r="AO2876" s="15">
        <v>42722.84474537037</v>
      </c>
      <c r="AP2876" s="15">
        <v>42752.84474537037</v>
      </c>
      <c r="AU2876" s="3"/>
      <c r="AV2876" s="3"/>
      <c r="AW2876" s="6"/>
      <c r="AX2876" s="8"/>
      <c r="BJ2876" s="10"/>
      <c r="BL2876" s="15"/>
      <c r="BM2876" s="15"/>
    </row>
    <row r="2877" spans="1:65" ht="12.75" hidden="1" customHeight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  <c r="W2877">
        <v>2875</v>
      </c>
      <c r="X2877" s="3" t="s">
        <v>2875</v>
      </c>
      <c r="Y2877" s="3" t="s">
        <v>6985</v>
      </c>
      <c r="Z2877" s="6">
        <v>20000</v>
      </c>
      <c r="AA2877" s="8">
        <v>7</v>
      </c>
      <c r="AB2877" t="s">
        <v>8220</v>
      </c>
      <c r="AC2877" t="s">
        <v>8223</v>
      </c>
      <c r="AD2877" t="s">
        <v>8245</v>
      </c>
      <c r="AE2877">
        <v>1462417493</v>
      </c>
      <c r="AF2877">
        <v>1459825493</v>
      </c>
      <c r="AG2877" t="b">
        <v>0</v>
      </c>
      <c r="AH2877">
        <v>3</v>
      </c>
      <c r="AI2877" t="b">
        <v>0</v>
      </c>
      <c r="AJ2877" t="s">
        <v>8269</v>
      </c>
      <c r="AK2877">
        <v>0</v>
      </c>
      <c r="AL2877">
        <v>2.33</v>
      </c>
      <c r="AM2877" s="10" t="s">
        <v>8315</v>
      </c>
      <c r="AN2877" t="s">
        <v>8316</v>
      </c>
      <c r="AO2877" s="15">
        <v>42465.128391203703</v>
      </c>
      <c r="AP2877" s="15">
        <v>42495.128391203703</v>
      </c>
      <c r="AU2877" s="3"/>
      <c r="AV2877" s="3"/>
      <c r="AW2877" s="6"/>
      <c r="AX2877" s="8"/>
      <c r="BJ2877" s="10"/>
      <c r="BL2877" s="15"/>
      <c r="BM2877" s="15"/>
    </row>
    <row r="2878" spans="1:65" ht="12.75" hidden="1" customHeight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  <c r="W2878">
        <v>2876</v>
      </c>
      <c r="X2878" s="3" t="s">
        <v>2876</v>
      </c>
      <c r="Y2878" s="3" t="s">
        <v>6986</v>
      </c>
      <c r="Z2878" s="6">
        <v>150000</v>
      </c>
      <c r="AA2878" s="8">
        <v>0</v>
      </c>
      <c r="AB2878" t="s">
        <v>8220</v>
      </c>
      <c r="AC2878" t="s">
        <v>8223</v>
      </c>
      <c r="AD2878" t="s">
        <v>8245</v>
      </c>
      <c r="AE2878">
        <v>1437069079</v>
      </c>
      <c r="AF2878">
        <v>1434477079</v>
      </c>
      <c r="AG2878" t="b">
        <v>0</v>
      </c>
      <c r="AH2878">
        <v>0</v>
      </c>
      <c r="AI2878" t="b">
        <v>0</v>
      </c>
      <c r="AJ2878" t="s">
        <v>8269</v>
      </c>
      <c r="AK2878">
        <v>0</v>
      </c>
      <c r="AL2878">
        <v>0</v>
      </c>
      <c r="AM2878" s="10" t="s">
        <v>8315</v>
      </c>
      <c r="AN2878" t="s">
        <v>8316</v>
      </c>
      <c r="AO2878" s="15">
        <v>42171.743969907402</v>
      </c>
      <c r="AP2878" s="15">
        <v>42201.743969907402</v>
      </c>
      <c r="AU2878" s="3"/>
      <c r="AV2878" s="3"/>
      <c r="AW2878" s="6"/>
      <c r="AX2878" s="8"/>
      <c r="BJ2878" s="10"/>
      <c r="BL2878" s="15"/>
      <c r="BM2878" s="15"/>
    </row>
    <row r="2879" spans="1:65" ht="12.75" hidden="1" customHeight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  <c r="W2879">
        <v>2877</v>
      </c>
      <c r="X2879" s="3" t="s">
        <v>2877</v>
      </c>
      <c r="Y2879" s="3" t="s">
        <v>6987</v>
      </c>
      <c r="Z2879" s="6">
        <v>6000</v>
      </c>
      <c r="AA2879" s="8">
        <v>650</v>
      </c>
      <c r="AB2879" t="s">
        <v>8220</v>
      </c>
      <c r="AC2879" t="s">
        <v>8223</v>
      </c>
      <c r="AD2879" t="s">
        <v>8245</v>
      </c>
      <c r="AE2879">
        <v>1480525200</v>
      </c>
      <c r="AF2879">
        <v>1477781724</v>
      </c>
      <c r="AG2879" t="b">
        <v>0</v>
      </c>
      <c r="AH2879">
        <v>6</v>
      </c>
      <c r="AI2879" t="b">
        <v>0</v>
      </c>
      <c r="AJ2879" t="s">
        <v>8269</v>
      </c>
      <c r="AK2879">
        <v>11</v>
      </c>
      <c r="AL2879">
        <v>108.33</v>
      </c>
      <c r="AM2879" s="10" t="s">
        <v>8315</v>
      </c>
      <c r="AN2879" t="s">
        <v>8316</v>
      </c>
      <c r="AO2879" s="15">
        <v>42672.955138888887</v>
      </c>
      <c r="AP2879" s="15">
        <v>42704.708333333328</v>
      </c>
      <c r="AU2879" s="3"/>
      <c r="AV2879" s="3"/>
      <c r="AW2879" s="6"/>
      <c r="AX2879" s="8"/>
      <c r="BJ2879" s="10"/>
      <c r="BL2879" s="15"/>
      <c r="BM2879" s="15"/>
    </row>
    <row r="2880" spans="1:65" ht="12.75" hidden="1" customHeight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  <c r="W2880">
        <v>2878</v>
      </c>
      <c r="X2880" s="3" t="s">
        <v>2878</v>
      </c>
      <c r="Y2880" s="3" t="s">
        <v>6988</v>
      </c>
      <c r="Z2880" s="6">
        <v>3000</v>
      </c>
      <c r="AA2880" s="8">
        <v>63</v>
      </c>
      <c r="AB2880" t="s">
        <v>8220</v>
      </c>
      <c r="AC2880" t="s">
        <v>8224</v>
      </c>
      <c r="AD2880" t="s">
        <v>8246</v>
      </c>
      <c r="AE2880">
        <v>1435934795</v>
      </c>
      <c r="AF2880">
        <v>1430750795</v>
      </c>
      <c r="AG2880" t="b">
        <v>0</v>
      </c>
      <c r="AH2880">
        <v>4</v>
      </c>
      <c r="AI2880" t="b">
        <v>0</v>
      </c>
      <c r="AJ2880" t="s">
        <v>8269</v>
      </c>
      <c r="AK2880">
        <v>2</v>
      </c>
      <c r="AL2880">
        <v>15.75</v>
      </c>
      <c r="AM2880" s="10" t="s">
        <v>8315</v>
      </c>
      <c r="AN2880" t="s">
        <v>8316</v>
      </c>
      <c r="AO2880" s="15">
        <v>42128.615682870368</v>
      </c>
      <c r="AP2880" s="15">
        <v>42188.615682870368</v>
      </c>
      <c r="AU2880" s="3"/>
      <c r="AV2880" s="3"/>
      <c r="AW2880" s="6"/>
      <c r="AX2880" s="8"/>
      <c r="BJ2880" s="10"/>
      <c r="BL2880" s="15"/>
      <c r="BM2880" s="15"/>
    </row>
    <row r="2881" spans="1:65" ht="12.75" hidden="1" customHeight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  <c r="W2881">
        <v>2879</v>
      </c>
      <c r="X2881" s="3" t="s">
        <v>2879</v>
      </c>
      <c r="Y2881" s="3" t="s">
        <v>6989</v>
      </c>
      <c r="Z2881" s="6">
        <v>11200</v>
      </c>
      <c r="AA2881" s="8">
        <v>29</v>
      </c>
      <c r="AB2881" t="s">
        <v>8220</v>
      </c>
      <c r="AC2881" t="s">
        <v>8223</v>
      </c>
      <c r="AD2881" t="s">
        <v>8245</v>
      </c>
      <c r="AE2881">
        <v>1453310661</v>
      </c>
      <c r="AF2881">
        <v>1450718661</v>
      </c>
      <c r="AG2881" t="b">
        <v>0</v>
      </c>
      <c r="AH2881">
        <v>1</v>
      </c>
      <c r="AI2881" t="b">
        <v>0</v>
      </c>
      <c r="AJ2881" t="s">
        <v>8269</v>
      </c>
      <c r="AK2881">
        <v>0</v>
      </c>
      <c r="AL2881">
        <v>29</v>
      </c>
      <c r="AM2881" s="10" t="s">
        <v>8315</v>
      </c>
      <c r="AN2881" t="s">
        <v>8316</v>
      </c>
      <c r="AO2881" s="15">
        <v>42359.725243055553</v>
      </c>
      <c r="AP2881" s="15">
        <v>42389.725243055553</v>
      </c>
      <c r="AU2881" s="3"/>
      <c r="AV2881" s="3"/>
      <c r="AW2881" s="6"/>
      <c r="AX2881" s="8"/>
      <c r="BJ2881" s="10"/>
      <c r="BL2881" s="15"/>
      <c r="BM2881" s="15"/>
    </row>
    <row r="2882" spans="1:65" ht="12.75" hidden="1" customHeight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  <c r="W2882">
        <v>2880</v>
      </c>
      <c r="X2882" s="3" t="s">
        <v>2880</v>
      </c>
      <c r="Y2882" s="3" t="s">
        <v>6990</v>
      </c>
      <c r="Z2882" s="6">
        <v>12000</v>
      </c>
      <c r="AA2882" s="8">
        <v>2800</v>
      </c>
      <c r="AB2882" t="s">
        <v>8220</v>
      </c>
      <c r="AC2882" t="s">
        <v>8223</v>
      </c>
      <c r="AD2882" t="s">
        <v>8245</v>
      </c>
      <c r="AE2882">
        <v>1440090300</v>
      </c>
      <c r="AF2882">
        <v>1436305452</v>
      </c>
      <c r="AG2882" t="b">
        <v>0</v>
      </c>
      <c r="AH2882">
        <v>29</v>
      </c>
      <c r="AI2882" t="b">
        <v>0</v>
      </c>
      <c r="AJ2882" t="s">
        <v>8269</v>
      </c>
      <c r="AK2882">
        <v>23</v>
      </c>
      <c r="AL2882">
        <v>96.55</v>
      </c>
      <c r="AM2882" s="10" t="s">
        <v>8315</v>
      </c>
      <c r="AN2882" t="s">
        <v>8316</v>
      </c>
      <c r="AO2882" s="15">
        <v>42192.905694444446</v>
      </c>
      <c r="AP2882" s="15">
        <v>42236.711805555555</v>
      </c>
      <c r="AU2882" s="3"/>
      <c r="AV2882" s="3"/>
      <c r="AW2882" s="6"/>
      <c r="AX2882" s="8"/>
      <c r="BJ2882" s="10"/>
      <c r="BL2882" s="15"/>
      <c r="BM2882" s="15"/>
    </row>
    <row r="2883" spans="1:65" ht="12.75" hidden="1" customHeight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(I2883/(3600*24))+DATE(1970,1,1)</f>
        <v>41976.639305555553</v>
      </c>
      <c r="W2883">
        <v>2881</v>
      </c>
      <c r="X2883" s="3" t="s">
        <v>2881</v>
      </c>
      <c r="Y2883" s="3" t="s">
        <v>6991</v>
      </c>
      <c r="Z2883" s="6">
        <v>5500</v>
      </c>
      <c r="AA2883" s="8">
        <v>0</v>
      </c>
      <c r="AB2883" t="s">
        <v>8220</v>
      </c>
      <c r="AC2883" t="s">
        <v>8223</v>
      </c>
      <c r="AD2883" t="s">
        <v>8245</v>
      </c>
      <c r="AE2883">
        <v>1417620036</v>
      </c>
      <c r="AF2883">
        <v>1412432436</v>
      </c>
      <c r="AG2883" t="b">
        <v>0</v>
      </c>
      <c r="AH2883">
        <v>0</v>
      </c>
      <c r="AI2883" t="b">
        <v>0</v>
      </c>
      <c r="AJ2883" t="s">
        <v>8269</v>
      </c>
      <c r="AK2883">
        <v>0</v>
      </c>
      <c r="AL2883">
        <v>0</v>
      </c>
      <c r="AM2883" s="10" t="s">
        <v>8315</v>
      </c>
      <c r="AN2883" t="s">
        <v>8316</v>
      </c>
      <c r="AO2883" s="15">
        <v>41916.597638888888</v>
      </c>
      <c r="AP2883" s="15">
        <v>41976.639305555553</v>
      </c>
      <c r="AU2883" s="3"/>
      <c r="AV2883" s="3"/>
      <c r="AW2883" s="6"/>
      <c r="AX2883" s="8"/>
      <c r="BJ2883" s="10"/>
      <c r="BL2883" s="15"/>
      <c r="BM2883" s="15"/>
    </row>
    <row r="2884" spans="1:65" ht="12.75" hidden="1" customHeight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  <c r="W2884">
        <v>2882</v>
      </c>
      <c r="X2884" s="3" t="s">
        <v>2882</v>
      </c>
      <c r="Y2884" s="3" t="s">
        <v>6992</v>
      </c>
      <c r="Z2884" s="6">
        <v>750</v>
      </c>
      <c r="AA2884" s="8">
        <v>252</v>
      </c>
      <c r="AB2884" t="s">
        <v>8220</v>
      </c>
      <c r="AC2884" t="s">
        <v>8223</v>
      </c>
      <c r="AD2884" t="s">
        <v>8245</v>
      </c>
      <c r="AE2884">
        <v>1462112318</v>
      </c>
      <c r="AF2884">
        <v>1459520318</v>
      </c>
      <c r="AG2884" t="b">
        <v>0</v>
      </c>
      <c r="AH2884">
        <v>4</v>
      </c>
      <c r="AI2884" t="b">
        <v>0</v>
      </c>
      <c r="AJ2884" t="s">
        <v>8269</v>
      </c>
      <c r="AK2884">
        <v>34</v>
      </c>
      <c r="AL2884">
        <v>63</v>
      </c>
      <c r="AM2884" s="10" t="s">
        <v>8315</v>
      </c>
      <c r="AN2884" t="s">
        <v>8316</v>
      </c>
      <c r="AO2884" s="15">
        <v>42461.596273148149</v>
      </c>
      <c r="AP2884" s="15">
        <v>42491.596273148149</v>
      </c>
      <c r="AU2884" s="3"/>
      <c r="AV2884" s="3"/>
      <c r="AW2884" s="6"/>
      <c r="AX2884" s="8"/>
      <c r="BJ2884" s="10"/>
      <c r="BL2884" s="15"/>
      <c r="BM2884" s="15"/>
    </row>
    <row r="2885" spans="1:65" ht="12.75" hidden="1" customHeight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  <c r="W2885">
        <v>2883</v>
      </c>
      <c r="X2885" s="3" t="s">
        <v>2883</v>
      </c>
      <c r="Y2885" s="3" t="s">
        <v>6993</v>
      </c>
      <c r="Z2885" s="6">
        <v>10000</v>
      </c>
      <c r="AA2885" s="8">
        <v>1908</v>
      </c>
      <c r="AB2885" t="s">
        <v>8220</v>
      </c>
      <c r="AC2885" t="s">
        <v>8223</v>
      </c>
      <c r="AD2885" t="s">
        <v>8245</v>
      </c>
      <c r="AE2885">
        <v>1454734740</v>
      </c>
      <c r="AF2885">
        <v>1451684437</v>
      </c>
      <c r="AG2885" t="b">
        <v>0</v>
      </c>
      <c r="AH2885">
        <v>5</v>
      </c>
      <c r="AI2885" t="b">
        <v>0</v>
      </c>
      <c r="AJ2885" t="s">
        <v>8269</v>
      </c>
      <c r="AK2885">
        <v>19</v>
      </c>
      <c r="AL2885">
        <v>381.6</v>
      </c>
      <c r="AM2885" s="10" t="s">
        <v>8315</v>
      </c>
      <c r="AN2885" t="s">
        <v>8316</v>
      </c>
      <c r="AO2885" s="15">
        <v>42370.90320601852</v>
      </c>
      <c r="AP2885" s="15">
        <v>42406.207638888889</v>
      </c>
      <c r="AU2885" s="3"/>
      <c r="AV2885" s="3"/>
      <c r="AW2885" s="6"/>
      <c r="AX2885" s="8"/>
      <c r="BJ2885" s="10"/>
      <c r="BL2885" s="15"/>
      <c r="BM2885" s="15"/>
    </row>
    <row r="2886" spans="1:65" ht="12.75" hidden="1" customHeight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  <c r="W2886">
        <v>2884</v>
      </c>
      <c r="X2886" s="3" t="s">
        <v>2884</v>
      </c>
      <c r="Y2886" s="3" t="s">
        <v>6994</v>
      </c>
      <c r="Z2886" s="6">
        <v>45000</v>
      </c>
      <c r="AA2886" s="8">
        <v>185</v>
      </c>
      <c r="AB2886" t="s">
        <v>8220</v>
      </c>
      <c r="AC2886" t="s">
        <v>8223</v>
      </c>
      <c r="AD2886" t="s">
        <v>8245</v>
      </c>
      <c r="AE2886">
        <v>1417800435</v>
      </c>
      <c r="AF2886">
        <v>1415208435</v>
      </c>
      <c r="AG2886" t="b">
        <v>0</v>
      </c>
      <c r="AH2886">
        <v>4</v>
      </c>
      <c r="AI2886" t="b">
        <v>0</v>
      </c>
      <c r="AJ2886" t="s">
        <v>8269</v>
      </c>
      <c r="AK2886">
        <v>0</v>
      </c>
      <c r="AL2886">
        <v>46.25</v>
      </c>
      <c r="AM2886" s="10" t="s">
        <v>8315</v>
      </c>
      <c r="AN2886" t="s">
        <v>8316</v>
      </c>
      <c r="AO2886" s="15">
        <v>41948.727256944447</v>
      </c>
      <c r="AP2886" s="15">
        <v>41978.727256944447</v>
      </c>
      <c r="AU2886" s="3"/>
      <c r="AV2886" s="3"/>
      <c r="AW2886" s="6"/>
      <c r="AX2886" s="8"/>
      <c r="BJ2886" s="10"/>
      <c r="BL2886" s="15"/>
      <c r="BM2886" s="15"/>
    </row>
    <row r="2887" spans="1:65" ht="12.75" hidden="1" customHeight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  <c r="W2887">
        <v>2885</v>
      </c>
      <c r="X2887" s="3" t="s">
        <v>2885</v>
      </c>
      <c r="Y2887" s="3" t="s">
        <v>6995</v>
      </c>
      <c r="Z2887" s="6">
        <v>400</v>
      </c>
      <c r="AA2887" s="8">
        <v>130</v>
      </c>
      <c r="AB2887" t="s">
        <v>8220</v>
      </c>
      <c r="AC2887" t="s">
        <v>8223</v>
      </c>
      <c r="AD2887" t="s">
        <v>8245</v>
      </c>
      <c r="AE2887">
        <v>1426294201</v>
      </c>
      <c r="AF2887">
        <v>1423705801</v>
      </c>
      <c r="AG2887" t="b">
        <v>0</v>
      </c>
      <c r="AH2887">
        <v>5</v>
      </c>
      <c r="AI2887" t="b">
        <v>0</v>
      </c>
      <c r="AJ2887" t="s">
        <v>8269</v>
      </c>
      <c r="AK2887">
        <v>33</v>
      </c>
      <c r="AL2887">
        <v>26</v>
      </c>
      <c r="AM2887" s="10" t="s">
        <v>8315</v>
      </c>
      <c r="AN2887" t="s">
        <v>8316</v>
      </c>
      <c r="AO2887" s="15">
        <v>42047.07640046296</v>
      </c>
      <c r="AP2887" s="15">
        <v>42077.034733796296</v>
      </c>
      <c r="AU2887" s="3"/>
      <c r="AV2887" s="3"/>
      <c r="AW2887" s="6"/>
      <c r="AX2887" s="8"/>
      <c r="BJ2887" s="10"/>
      <c r="BL2887" s="15"/>
      <c r="BM2887" s="15"/>
    </row>
    <row r="2888" spans="1:65" ht="12.75" hidden="1" customHeight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  <c r="W2888">
        <v>2886</v>
      </c>
      <c r="X2888" s="3" t="s">
        <v>2886</v>
      </c>
      <c r="Y2888" s="3" t="s">
        <v>6996</v>
      </c>
      <c r="Z2888" s="6">
        <v>200</v>
      </c>
      <c r="AA2888" s="8">
        <v>10</v>
      </c>
      <c r="AB2888" t="s">
        <v>8220</v>
      </c>
      <c r="AC2888" t="s">
        <v>8223</v>
      </c>
      <c r="AD2888" t="s">
        <v>8245</v>
      </c>
      <c r="AE2888">
        <v>1442635140</v>
      </c>
      <c r="AF2888">
        <v>1442243484</v>
      </c>
      <c r="AG2888" t="b">
        <v>0</v>
      </c>
      <c r="AH2888">
        <v>1</v>
      </c>
      <c r="AI2888" t="b">
        <v>0</v>
      </c>
      <c r="AJ2888" t="s">
        <v>8269</v>
      </c>
      <c r="AK2888">
        <v>5</v>
      </c>
      <c r="AL2888">
        <v>10</v>
      </c>
      <c r="AM2888" s="10" t="s">
        <v>8315</v>
      </c>
      <c r="AN2888" t="s">
        <v>8316</v>
      </c>
      <c r="AO2888" s="15">
        <v>42261.632916666669</v>
      </c>
      <c r="AP2888" s="15">
        <v>42266.165972222225</v>
      </c>
      <c r="AU2888" s="3"/>
      <c r="AV2888" s="3"/>
      <c r="AW2888" s="6"/>
      <c r="AX2888" s="8"/>
      <c r="BJ2888" s="10"/>
      <c r="BL2888" s="15"/>
      <c r="BM2888" s="15"/>
    </row>
    <row r="2889" spans="1:65" ht="12.75" hidden="1" customHeight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  <c r="W2889">
        <v>2887</v>
      </c>
      <c r="X2889" s="3" t="s">
        <v>2887</v>
      </c>
      <c r="Y2889" s="3" t="s">
        <v>6997</v>
      </c>
      <c r="Z2889" s="6">
        <v>3000</v>
      </c>
      <c r="AA2889" s="8">
        <v>5</v>
      </c>
      <c r="AB2889" t="s">
        <v>8220</v>
      </c>
      <c r="AC2889" t="s">
        <v>8223</v>
      </c>
      <c r="AD2889" t="s">
        <v>8245</v>
      </c>
      <c r="AE2889">
        <v>1420971324</v>
      </c>
      <c r="AF2889">
        <v>1418379324</v>
      </c>
      <c r="AG2889" t="b">
        <v>0</v>
      </c>
      <c r="AH2889">
        <v>1</v>
      </c>
      <c r="AI2889" t="b">
        <v>0</v>
      </c>
      <c r="AJ2889" t="s">
        <v>8269</v>
      </c>
      <c r="AK2889">
        <v>0</v>
      </c>
      <c r="AL2889">
        <v>5</v>
      </c>
      <c r="AM2889" s="10" t="s">
        <v>8315</v>
      </c>
      <c r="AN2889" t="s">
        <v>8316</v>
      </c>
      <c r="AO2889" s="15">
        <v>41985.427361111113</v>
      </c>
      <c r="AP2889" s="15">
        <v>42015.427361111113</v>
      </c>
      <c r="AU2889" s="3"/>
      <c r="AV2889" s="3"/>
      <c r="AW2889" s="6"/>
      <c r="AX2889" s="8"/>
      <c r="BJ2889" s="10"/>
      <c r="BL2889" s="15"/>
      <c r="BM2889" s="15"/>
    </row>
    <row r="2890" spans="1:65" ht="12.75" hidden="1" customHeight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  <c r="W2890">
        <v>2888</v>
      </c>
      <c r="X2890" s="3" t="s">
        <v>2888</v>
      </c>
      <c r="Y2890" s="3" t="s">
        <v>6998</v>
      </c>
      <c r="Z2890" s="6">
        <v>30000</v>
      </c>
      <c r="AA2890" s="8">
        <v>0</v>
      </c>
      <c r="AB2890" t="s">
        <v>8220</v>
      </c>
      <c r="AC2890" t="s">
        <v>8223</v>
      </c>
      <c r="AD2890" t="s">
        <v>8245</v>
      </c>
      <c r="AE2890">
        <v>1413608340</v>
      </c>
      <c r="AF2890">
        <v>1412945440</v>
      </c>
      <c r="AG2890" t="b">
        <v>0</v>
      </c>
      <c r="AH2890">
        <v>0</v>
      </c>
      <c r="AI2890" t="b">
        <v>0</v>
      </c>
      <c r="AJ2890" t="s">
        <v>8269</v>
      </c>
      <c r="AK2890">
        <v>0</v>
      </c>
      <c r="AL2890">
        <v>0</v>
      </c>
      <c r="AM2890" s="10" t="s">
        <v>8315</v>
      </c>
      <c r="AN2890" t="s">
        <v>8316</v>
      </c>
      <c r="AO2890" s="15">
        <v>41922.535185185188</v>
      </c>
      <c r="AP2890" s="15">
        <v>41930.207638888889</v>
      </c>
      <c r="AU2890" s="3"/>
      <c r="AV2890" s="3"/>
      <c r="AW2890" s="6"/>
      <c r="AX2890" s="8"/>
      <c r="BJ2890" s="10"/>
      <c r="BL2890" s="15"/>
      <c r="BM2890" s="15"/>
    </row>
    <row r="2891" spans="1:65" ht="12.75" hidden="1" customHeight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  <c r="W2891">
        <v>2889</v>
      </c>
      <c r="X2891" s="3" t="s">
        <v>2889</v>
      </c>
      <c r="Y2891" s="3" t="s">
        <v>6999</v>
      </c>
      <c r="Z2891" s="6">
        <v>3000</v>
      </c>
      <c r="AA2891" s="8">
        <v>1142</v>
      </c>
      <c r="AB2891" t="s">
        <v>8220</v>
      </c>
      <c r="AC2891" t="s">
        <v>8223</v>
      </c>
      <c r="AD2891" t="s">
        <v>8245</v>
      </c>
      <c r="AE2891">
        <v>1409344985</v>
      </c>
      <c r="AF2891">
        <v>1406752985</v>
      </c>
      <c r="AG2891" t="b">
        <v>0</v>
      </c>
      <c r="AH2891">
        <v>14</v>
      </c>
      <c r="AI2891" t="b">
        <v>0</v>
      </c>
      <c r="AJ2891" t="s">
        <v>8269</v>
      </c>
      <c r="AK2891">
        <v>38</v>
      </c>
      <c r="AL2891">
        <v>81.569999999999993</v>
      </c>
      <c r="AM2891" s="10" t="s">
        <v>8315</v>
      </c>
      <c r="AN2891" t="s">
        <v>8316</v>
      </c>
      <c r="AO2891" s="15">
        <v>41850.863252314812</v>
      </c>
      <c r="AP2891" s="15">
        <v>41880.863252314812</v>
      </c>
      <c r="AU2891" s="3"/>
      <c r="AV2891" s="3"/>
      <c r="AW2891" s="6"/>
      <c r="AX2891" s="8"/>
      <c r="BJ2891" s="10"/>
      <c r="BL2891" s="15"/>
      <c r="BM2891" s="15"/>
    </row>
    <row r="2892" spans="1:65" ht="12.75" hidden="1" customHeight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  <c r="W2892">
        <v>2890</v>
      </c>
      <c r="X2892" s="3" t="s">
        <v>2890</v>
      </c>
      <c r="Y2892" s="3" t="s">
        <v>7000</v>
      </c>
      <c r="Z2892" s="6">
        <v>2000</v>
      </c>
      <c r="AA2892" s="8">
        <v>21</v>
      </c>
      <c r="AB2892" t="s">
        <v>8220</v>
      </c>
      <c r="AC2892" t="s">
        <v>8223</v>
      </c>
      <c r="AD2892" t="s">
        <v>8245</v>
      </c>
      <c r="AE2892">
        <v>1407553200</v>
      </c>
      <c r="AF2892">
        <v>1405100992</v>
      </c>
      <c r="AG2892" t="b">
        <v>0</v>
      </c>
      <c r="AH2892">
        <v>3</v>
      </c>
      <c r="AI2892" t="b">
        <v>0</v>
      </c>
      <c r="AJ2892" t="s">
        <v>8269</v>
      </c>
      <c r="AK2892">
        <v>1</v>
      </c>
      <c r="AL2892">
        <v>7</v>
      </c>
      <c r="AM2892" s="10" t="s">
        <v>8315</v>
      </c>
      <c r="AN2892" t="s">
        <v>8316</v>
      </c>
      <c r="AO2892" s="15">
        <v>41831.742962962962</v>
      </c>
      <c r="AP2892" s="15">
        <v>41860.125</v>
      </c>
      <c r="AU2892" s="3"/>
      <c r="AV2892" s="3"/>
      <c r="AW2892" s="6"/>
      <c r="AX2892" s="8"/>
      <c r="BJ2892" s="10"/>
      <c r="BL2892" s="15"/>
      <c r="BM2892" s="15"/>
    </row>
    <row r="2893" spans="1:65" ht="12.75" hidden="1" customHeight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  <c r="W2893">
        <v>2891</v>
      </c>
      <c r="X2893" s="3" t="s">
        <v>2891</v>
      </c>
      <c r="Y2893" s="3" t="s">
        <v>7001</v>
      </c>
      <c r="Z2893" s="6">
        <v>10000</v>
      </c>
      <c r="AA2893" s="8">
        <v>273</v>
      </c>
      <c r="AB2893" t="s">
        <v>8220</v>
      </c>
      <c r="AC2893" t="s">
        <v>8223</v>
      </c>
      <c r="AD2893" t="s">
        <v>8245</v>
      </c>
      <c r="AE2893">
        <v>1460751128</v>
      </c>
      <c r="AF2893">
        <v>1455570728</v>
      </c>
      <c r="AG2893" t="b">
        <v>0</v>
      </c>
      <c r="AH2893">
        <v>10</v>
      </c>
      <c r="AI2893" t="b">
        <v>0</v>
      </c>
      <c r="AJ2893" t="s">
        <v>8269</v>
      </c>
      <c r="AK2893">
        <v>3</v>
      </c>
      <c r="AL2893">
        <v>27.3</v>
      </c>
      <c r="AM2893" s="10" t="s">
        <v>8315</v>
      </c>
      <c r="AN2893" t="s">
        <v>8316</v>
      </c>
      <c r="AO2893" s="15">
        <v>42415.883425925931</v>
      </c>
      <c r="AP2893" s="15">
        <v>42475.84175925926</v>
      </c>
      <c r="AU2893" s="3"/>
      <c r="AV2893" s="3"/>
      <c r="AW2893" s="6"/>
      <c r="AX2893" s="8"/>
      <c r="BJ2893" s="10"/>
      <c r="BL2893" s="15"/>
      <c r="BM2893" s="15"/>
    </row>
    <row r="2894" spans="1:65" ht="12.75" hidden="1" customHeight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  <c r="W2894">
        <v>2892</v>
      </c>
      <c r="X2894" s="3" t="s">
        <v>2892</v>
      </c>
      <c r="Y2894" s="3" t="s">
        <v>7002</v>
      </c>
      <c r="Z2894" s="6">
        <v>5500</v>
      </c>
      <c r="AA2894" s="8">
        <v>500</v>
      </c>
      <c r="AB2894" t="s">
        <v>8220</v>
      </c>
      <c r="AC2894" t="s">
        <v>8223</v>
      </c>
      <c r="AD2894" t="s">
        <v>8245</v>
      </c>
      <c r="AE2894">
        <v>1409000400</v>
      </c>
      <c r="AF2894">
        <v>1408381704</v>
      </c>
      <c r="AG2894" t="b">
        <v>0</v>
      </c>
      <c r="AH2894">
        <v>17</v>
      </c>
      <c r="AI2894" t="b">
        <v>0</v>
      </c>
      <c r="AJ2894" t="s">
        <v>8269</v>
      </c>
      <c r="AK2894">
        <v>9</v>
      </c>
      <c r="AL2894">
        <v>29.41</v>
      </c>
      <c r="AM2894" s="10" t="s">
        <v>8315</v>
      </c>
      <c r="AN2894" t="s">
        <v>8316</v>
      </c>
      <c r="AO2894" s="15">
        <v>41869.714166666665</v>
      </c>
      <c r="AP2894" s="15">
        <v>41876.875</v>
      </c>
      <c r="AU2894" s="3"/>
      <c r="AV2894" s="3"/>
      <c r="AW2894" s="6"/>
      <c r="AX2894" s="8"/>
      <c r="BJ2894" s="10"/>
      <c r="BL2894" s="15"/>
      <c r="BM2894" s="15"/>
    </row>
    <row r="2895" spans="1:65" ht="12.75" hidden="1" customHeight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  <c r="W2895">
        <v>2893</v>
      </c>
      <c r="X2895" s="3" t="s">
        <v>2893</v>
      </c>
      <c r="Y2895" s="3" t="s">
        <v>7003</v>
      </c>
      <c r="Z2895" s="6">
        <v>5000</v>
      </c>
      <c r="AA2895" s="8">
        <v>25</v>
      </c>
      <c r="AB2895" t="s">
        <v>8220</v>
      </c>
      <c r="AC2895" t="s">
        <v>8223</v>
      </c>
      <c r="AD2895" t="s">
        <v>8245</v>
      </c>
      <c r="AE2895">
        <v>1420768800</v>
      </c>
      <c r="AF2895">
        <v>1415644395</v>
      </c>
      <c r="AG2895" t="b">
        <v>0</v>
      </c>
      <c r="AH2895">
        <v>2</v>
      </c>
      <c r="AI2895" t="b">
        <v>0</v>
      </c>
      <c r="AJ2895" t="s">
        <v>8269</v>
      </c>
      <c r="AK2895">
        <v>1</v>
      </c>
      <c r="AL2895">
        <v>12.5</v>
      </c>
      <c r="AM2895" s="10" t="s">
        <v>8315</v>
      </c>
      <c r="AN2895" t="s">
        <v>8316</v>
      </c>
      <c r="AO2895" s="15">
        <v>41953.773090277777</v>
      </c>
      <c r="AP2895" s="15">
        <v>42013.083333333328</v>
      </c>
      <c r="AU2895" s="3"/>
      <c r="AV2895" s="3"/>
      <c r="AW2895" s="6"/>
      <c r="AX2895" s="8"/>
      <c r="BJ2895" s="10"/>
      <c r="BL2895" s="15"/>
      <c r="BM2895" s="15"/>
    </row>
    <row r="2896" spans="1:65" ht="12.75" hidden="1" customHeight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  <c r="W2896">
        <v>2894</v>
      </c>
      <c r="X2896" s="3" t="s">
        <v>2894</v>
      </c>
      <c r="Y2896" s="3" t="s">
        <v>7004</v>
      </c>
      <c r="Z2896" s="6">
        <v>50000</v>
      </c>
      <c r="AA2896" s="8">
        <v>0</v>
      </c>
      <c r="AB2896" t="s">
        <v>8220</v>
      </c>
      <c r="AC2896" t="s">
        <v>8223</v>
      </c>
      <c r="AD2896" t="s">
        <v>8245</v>
      </c>
      <c r="AE2896">
        <v>1428100815</v>
      </c>
      <c r="AF2896">
        <v>1422920415</v>
      </c>
      <c r="AG2896" t="b">
        <v>0</v>
      </c>
      <c r="AH2896">
        <v>0</v>
      </c>
      <c r="AI2896" t="b">
        <v>0</v>
      </c>
      <c r="AJ2896" t="s">
        <v>8269</v>
      </c>
      <c r="AK2896">
        <v>0</v>
      </c>
      <c r="AL2896">
        <v>0</v>
      </c>
      <c r="AM2896" s="10" t="s">
        <v>8315</v>
      </c>
      <c r="AN2896" t="s">
        <v>8316</v>
      </c>
      <c r="AO2896" s="15">
        <v>42037.986284722225</v>
      </c>
      <c r="AP2896" s="15">
        <v>42097.944618055553</v>
      </c>
      <c r="AU2896" s="3"/>
      <c r="AV2896" s="3"/>
      <c r="AW2896" s="6"/>
      <c r="AX2896" s="8"/>
      <c r="BJ2896" s="10"/>
      <c r="BL2896" s="15"/>
      <c r="BM2896" s="15"/>
    </row>
    <row r="2897" spans="1:65" ht="12.75" hidden="1" customHeight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  <c r="W2897">
        <v>2895</v>
      </c>
      <c r="X2897" s="3" t="s">
        <v>2895</v>
      </c>
      <c r="Y2897" s="3" t="s">
        <v>7005</v>
      </c>
      <c r="Z2897" s="6">
        <v>500</v>
      </c>
      <c r="AA2897" s="8">
        <v>23</v>
      </c>
      <c r="AB2897" t="s">
        <v>8220</v>
      </c>
      <c r="AC2897" t="s">
        <v>8223</v>
      </c>
      <c r="AD2897" t="s">
        <v>8245</v>
      </c>
      <c r="AE2897">
        <v>1403470800</v>
      </c>
      <c r="AF2897">
        <v>1403356792</v>
      </c>
      <c r="AG2897" t="b">
        <v>0</v>
      </c>
      <c r="AH2897">
        <v>4</v>
      </c>
      <c r="AI2897" t="b">
        <v>0</v>
      </c>
      <c r="AJ2897" t="s">
        <v>8269</v>
      </c>
      <c r="AK2897">
        <v>5</v>
      </c>
      <c r="AL2897">
        <v>5.75</v>
      </c>
      <c r="AM2897" s="10" t="s">
        <v>8315</v>
      </c>
      <c r="AN2897" t="s">
        <v>8316</v>
      </c>
      <c r="AO2897" s="15">
        <v>41811.555462962962</v>
      </c>
      <c r="AP2897" s="15">
        <v>41812.875</v>
      </c>
      <c r="AU2897" s="3"/>
      <c r="AV2897" s="3"/>
      <c r="AW2897" s="6"/>
      <c r="AX2897" s="8"/>
      <c r="BJ2897" s="10"/>
      <c r="BL2897" s="15"/>
      <c r="BM2897" s="15"/>
    </row>
    <row r="2898" spans="1:65" ht="12.75" hidden="1" customHeight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  <c r="W2898">
        <v>2896</v>
      </c>
      <c r="X2898" s="3" t="s">
        <v>2896</v>
      </c>
      <c r="Y2898" s="3" t="s">
        <v>7006</v>
      </c>
      <c r="Z2898" s="6">
        <v>3000</v>
      </c>
      <c r="AA2898" s="8">
        <v>625</v>
      </c>
      <c r="AB2898" t="s">
        <v>8220</v>
      </c>
      <c r="AC2898" t="s">
        <v>8223</v>
      </c>
      <c r="AD2898" t="s">
        <v>8245</v>
      </c>
      <c r="AE2898">
        <v>1481522400</v>
      </c>
      <c r="AF2898">
        <v>1480283321</v>
      </c>
      <c r="AG2898" t="b">
        <v>0</v>
      </c>
      <c r="AH2898">
        <v>12</v>
      </c>
      <c r="AI2898" t="b">
        <v>0</v>
      </c>
      <c r="AJ2898" t="s">
        <v>8269</v>
      </c>
      <c r="AK2898">
        <v>21</v>
      </c>
      <c r="AL2898">
        <v>52.08</v>
      </c>
      <c r="AM2898" s="10" t="s">
        <v>8315</v>
      </c>
      <c r="AN2898" t="s">
        <v>8316</v>
      </c>
      <c r="AO2898" s="15">
        <v>42701.908807870372</v>
      </c>
      <c r="AP2898" s="15">
        <v>42716.25</v>
      </c>
      <c r="AU2898" s="3"/>
      <c r="AV2898" s="3"/>
      <c r="AW2898" s="6"/>
      <c r="AX2898" s="8"/>
      <c r="BJ2898" s="10"/>
      <c r="BL2898" s="15"/>
      <c r="BM2898" s="15"/>
    </row>
    <row r="2899" spans="1:65" ht="12.75" hidden="1" customHeight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  <c r="W2899">
        <v>2897</v>
      </c>
      <c r="X2899" s="3" t="s">
        <v>2897</v>
      </c>
      <c r="Y2899" s="3" t="s">
        <v>7007</v>
      </c>
      <c r="Z2899" s="6">
        <v>12000</v>
      </c>
      <c r="AA2899" s="8">
        <v>550</v>
      </c>
      <c r="AB2899" t="s">
        <v>8220</v>
      </c>
      <c r="AC2899" t="s">
        <v>8223</v>
      </c>
      <c r="AD2899" t="s">
        <v>8245</v>
      </c>
      <c r="AE2899">
        <v>1444577345</v>
      </c>
      <c r="AF2899">
        <v>1441985458</v>
      </c>
      <c r="AG2899" t="b">
        <v>0</v>
      </c>
      <c r="AH2899">
        <v>3</v>
      </c>
      <c r="AI2899" t="b">
        <v>0</v>
      </c>
      <c r="AJ2899" t="s">
        <v>8269</v>
      </c>
      <c r="AK2899">
        <v>5</v>
      </c>
      <c r="AL2899">
        <v>183.33</v>
      </c>
      <c r="AM2899" s="10" t="s">
        <v>8315</v>
      </c>
      <c r="AN2899" t="s">
        <v>8316</v>
      </c>
      <c r="AO2899" s="15">
        <v>42258.646504629629</v>
      </c>
      <c r="AP2899" s="15">
        <v>42288.645196759258</v>
      </c>
      <c r="AU2899" s="3"/>
      <c r="AV2899" s="3"/>
      <c r="AW2899" s="6"/>
      <c r="AX2899" s="8"/>
      <c r="BJ2899" s="10"/>
      <c r="BL2899" s="15"/>
      <c r="BM2899" s="15"/>
    </row>
    <row r="2900" spans="1:65" ht="12.75" hidden="1" customHeight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  <c r="W2900">
        <v>2898</v>
      </c>
      <c r="X2900" s="3" t="s">
        <v>2898</v>
      </c>
      <c r="Y2900" s="3" t="s">
        <v>7008</v>
      </c>
      <c r="Z2900" s="6">
        <v>7500</v>
      </c>
      <c r="AA2900" s="8">
        <v>316</v>
      </c>
      <c r="AB2900" t="s">
        <v>8220</v>
      </c>
      <c r="AC2900" t="s">
        <v>8223</v>
      </c>
      <c r="AD2900" t="s">
        <v>8245</v>
      </c>
      <c r="AE2900">
        <v>1446307053</v>
      </c>
      <c r="AF2900">
        <v>1443715053</v>
      </c>
      <c r="AG2900" t="b">
        <v>0</v>
      </c>
      <c r="AH2900">
        <v>12</v>
      </c>
      <c r="AI2900" t="b">
        <v>0</v>
      </c>
      <c r="AJ2900" t="s">
        <v>8269</v>
      </c>
      <c r="AK2900">
        <v>4</v>
      </c>
      <c r="AL2900">
        <v>26.33</v>
      </c>
      <c r="AM2900" s="10" t="s">
        <v>8315</v>
      </c>
      <c r="AN2900" t="s">
        <v>8316</v>
      </c>
      <c r="AO2900" s="15">
        <v>42278.664965277778</v>
      </c>
      <c r="AP2900" s="15">
        <v>42308.664965277778</v>
      </c>
      <c r="AU2900" s="3"/>
      <c r="AV2900" s="3"/>
      <c r="AW2900" s="6"/>
      <c r="AX2900" s="8"/>
      <c r="BJ2900" s="10"/>
      <c r="BL2900" s="15"/>
      <c r="BM2900" s="15"/>
    </row>
    <row r="2901" spans="1:65" ht="12.75" hidden="1" customHeight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  <c r="W2901">
        <v>2899</v>
      </c>
      <c r="X2901" s="3" t="s">
        <v>2899</v>
      </c>
      <c r="Y2901" s="3" t="s">
        <v>7009</v>
      </c>
      <c r="Z2901" s="6">
        <v>10000</v>
      </c>
      <c r="AA2901" s="8">
        <v>0</v>
      </c>
      <c r="AB2901" t="s">
        <v>8220</v>
      </c>
      <c r="AC2901" t="s">
        <v>8223</v>
      </c>
      <c r="AD2901" t="s">
        <v>8245</v>
      </c>
      <c r="AE2901">
        <v>1469325158</v>
      </c>
      <c r="AF2901">
        <v>1464141158</v>
      </c>
      <c r="AG2901" t="b">
        <v>0</v>
      </c>
      <c r="AH2901">
        <v>0</v>
      </c>
      <c r="AI2901" t="b">
        <v>0</v>
      </c>
      <c r="AJ2901" t="s">
        <v>8269</v>
      </c>
      <c r="AK2901">
        <v>0</v>
      </c>
      <c r="AL2901">
        <v>0</v>
      </c>
      <c r="AM2901" s="10" t="s">
        <v>8315</v>
      </c>
      <c r="AN2901" t="s">
        <v>8316</v>
      </c>
      <c r="AO2901" s="15">
        <v>42515.078217592592</v>
      </c>
      <c r="AP2901" s="15">
        <v>42575.078217592592</v>
      </c>
      <c r="AU2901" s="3"/>
      <c r="AV2901" s="3"/>
      <c r="AW2901" s="6"/>
      <c r="AX2901" s="8"/>
      <c r="BJ2901" s="10"/>
      <c r="BL2901" s="15"/>
      <c r="BM2901" s="15"/>
    </row>
    <row r="2902" spans="1:65" ht="12.75" hidden="1" customHeight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  <c r="W2902">
        <v>2900</v>
      </c>
      <c r="X2902" s="3" t="s">
        <v>2900</v>
      </c>
      <c r="Y2902" s="3" t="s">
        <v>7010</v>
      </c>
      <c r="Z2902" s="6">
        <v>5500</v>
      </c>
      <c r="AA2902" s="8">
        <v>3405</v>
      </c>
      <c r="AB2902" t="s">
        <v>8220</v>
      </c>
      <c r="AC2902" t="s">
        <v>8223</v>
      </c>
      <c r="AD2902" t="s">
        <v>8245</v>
      </c>
      <c r="AE2902">
        <v>1407562632</v>
      </c>
      <c r="AF2902">
        <v>1404970632</v>
      </c>
      <c r="AG2902" t="b">
        <v>0</v>
      </c>
      <c r="AH2902">
        <v>7</v>
      </c>
      <c r="AI2902" t="b">
        <v>0</v>
      </c>
      <c r="AJ2902" t="s">
        <v>8269</v>
      </c>
      <c r="AK2902">
        <v>62</v>
      </c>
      <c r="AL2902">
        <v>486.43</v>
      </c>
      <c r="AM2902" s="10" t="s">
        <v>8315</v>
      </c>
      <c r="AN2902" t="s">
        <v>8316</v>
      </c>
      <c r="AO2902" s="15">
        <v>41830.234166666669</v>
      </c>
      <c r="AP2902" s="15">
        <v>41860.234166666669</v>
      </c>
      <c r="AU2902" s="3"/>
      <c r="AV2902" s="3"/>
      <c r="AW2902" s="6"/>
      <c r="AX2902" s="8"/>
      <c r="BJ2902" s="10"/>
      <c r="BL2902" s="15"/>
      <c r="BM2902" s="15"/>
    </row>
    <row r="2903" spans="1:65" ht="12.75" hidden="1" customHeight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  <c r="W2903">
        <v>2901</v>
      </c>
      <c r="X2903" s="3" t="s">
        <v>2901</v>
      </c>
      <c r="Y2903" s="3" t="s">
        <v>7011</v>
      </c>
      <c r="Z2903" s="6">
        <v>750</v>
      </c>
      <c r="AA2903" s="8">
        <v>6</v>
      </c>
      <c r="AB2903" t="s">
        <v>8220</v>
      </c>
      <c r="AC2903" t="s">
        <v>8223</v>
      </c>
      <c r="AD2903" t="s">
        <v>8245</v>
      </c>
      <c r="AE2903">
        <v>1423345339</v>
      </c>
      <c r="AF2903">
        <v>1418161339</v>
      </c>
      <c r="AG2903" t="b">
        <v>0</v>
      </c>
      <c r="AH2903">
        <v>2</v>
      </c>
      <c r="AI2903" t="b">
        <v>0</v>
      </c>
      <c r="AJ2903" t="s">
        <v>8269</v>
      </c>
      <c r="AK2903">
        <v>1</v>
      </c>
      <c r="AL2903">
        <v>3</v>
      </c>
      <c r="AM2903" s="10" t="s">
        <v>8315</v>
      </c>
      <c r="AN2903" t="s">
        <v>8316</v>
      </c>
      <c r="AO2903" s="15">
        <v>41982.904386574075</v>
      </c>
      <c r="AP2903" s="15">
        <v>42042.904386574075</v>
      </c>
      <c r="AU2903" s="3"/>
      <c r="AV2903" s="3"/>
      <c r="AW2903" s="6"/>
      <c r="AX2903" s="8"/>
      <c r="BJ2903" s="10"/>
      <c r="BL2903" s="15"/>
      <c r="BM2903" s="15"/>
    </row>
    <row r="2904" spans="1:65" ht="12.75" hidden="1" customHeight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  <c r="W2904">
        <v>2902</v>
      </c>
      <c r="X2904" s="3" t="s">
        <v>2902</v>
      </c>
      <c r="Y2904" s="3" t="s">
        <v>7012</v>
      </c>
      <c r="Z2904" s="6">
        <v>150000</v>
      </c>
      <c r="AA2904" s="8">
        <v>25</v>
      </c>
      <c r="AB2904" t="s">
        <v>8220</v>
      </c>
      <c r="AC2904" t="s">
        <v>8223</v>
      </c>
      <c r="AD2904" t="s">
        <v>8245</v>
      </c>
      <c r="AE2904">
        <v>1440412396</v>
      </c>
      <c r="AF2904">
        <v>1437820396</v>
      </c>
      <c r="AG2904" t="b">
        <v>0</v>
      </c>
      <c r="AH2904">
        <v>1</v>
      </c>
      <c r="AI2904" t="b">
        <v>0</v>
      </c>
      <c r="AJ2904" t="s">
        <v>8269</v>
      </c>
      <c r="AK2904">
        <v>0</v>
      </c>
      <c r="AL2904">
        <v>25</v>
      </c>
      <c r="AM2904" s="10" t="s">
        <v>8315</v>
      </c>
      <c r="AN2904" t="s">
        <v>8316</v>
      </c>
      <c r="AO2904" s="15">
        <v>42210.439768518518</v>
      </c>
      <c r="AP2904" s="15">
        <v>42240.439768518518</v>
      </c>
      <c r="AU2904" s="3"/>
      <c r="AV2904" s="3"/>
      <c r="AW2904" s="6"/>
      <c r="AX2904" s="8"/>
      <c r="BJ2904" s="10"/>
      <c r="BL2904" s="15"/>
      <c r="BM2904" s="15"/>
    </row>
    <row r="2905" spans="1:65" ht="12.75" hidden="1" customHeight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  <c r="W2905">
        <v>2903</v>
      </c>
      <c r="X2905" s="3" t="s">
        <v>2903</v>
      </c>
      <c r="Y2905" s="3" t="s">
        <v>7013</v>
      </c>
      <c r="Z2905" s="6">
        <v>5000</v>
      </c>
      <c r="AA2905" s="8">
        <v>39</v>
      </c>
      <c r="AB2905" t="s">
        <v>8220</v>
      </c>
      <c r="AC2905" t="s">
        <v>8223</v>
      </c>
      <c r="AD2905" t="s">
        <v>8245</v>
      </c>
      <c r="AE2905">
        <v>1441771218</v>
      </c>
      <c r="AF2905">
        <v>1436587218</v>
      </c>
      <c r="AG2905" t="b">
        <v>0</v>
      </c>
      <c r="AH2905">
        <v>4</v>
      </c>
      <c r="AI2905" t="b">
        <v>0</v>
      </c>
      <c r="AJ2905" t="s">
        <v>8269</v>
      </c>
      <c r="AK2905">
        <v>1</v>
      </c>
      <c r="AL2905">
        <v>9.75</v>
      </c>
      <c r="AM2905" s="10" t="s">
        <v>8315</v>
      </c>
      <c r="AN2905" t="s">
        <v>8316</v>
      </c>
      <c r="AO2905" s="15">
        <v>42196.166874999995</v>
      </c>
      <c r="AP2905" s="15">
        <v>42256.166874999995</v>
      </c>
      <c r="AU2905" s="3"/>
      <c r="AV2905" s="3"/>
      <c r="AW2905" s="6"/>
      <c r="AX2905" s="8"/>
      <c r="BJ2905" s="10"/>
      <c r="BL2905" s="15"/>
      <c r="BM2905" s="15"/>
    </row>
    <row r="2906" spans="1:65" ht="12.75" hidden="1" customHeight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  <c r="W2906">
        <v>2904</v>
      </c>
      <c r="X2906" s="3" t="s">
        <v>2904</v>
      </c>
      <c r="Y2906" s="3" t="s">
        <v>7014</v>
      </c>
      <c r="Z2906" s="6">
        <v>1500</v>
      </c>
      <c r="AA2906" s="8">
        <v>75</v>
      </c>
      <c r="AB2906" t="s">
        <v>8220</v>
      </c>
      <c r="AC2906" t="s">
        <v>8224</v>
      </c>
      <c r="AD2906" t="s">
        <v>8246</v>
      </c>
      <c r="AE2906">
        <v>1415534400</v>
      </c>
      <c r="AF2906">
        <v>1414538031</v>
      </c>
      <c r="AG2906" t="b">
        <v>0</v>
      </c>
      <c r="AH2906">
        <v>4</v>
      </c>
      <c r="AI2906" t="b">
        <v>0</v>
      </c>
      <c r="AJ2906" t="s">
        <v>8269</v>
      </c>
      <c r="AK2906">
        <v>5</v>
      </c>
      <c r="AL2906">
        <v>18.75</v>
      </c>
      <c r="AM2906" s="10" t="s">
        <v>8315</v>
      </c>
      <c r="AN2906" t="s">
        <v>8316</v>
      </c>
      <c r="AO2906" s="15">
        <v>41940.967951388891</v>
      </c>
      <c r="AP2906" s="15">
        <v>41952.5</v>
      </c>
      <c r="AU2906" s="3"/>
      <c r="AV2906" s="3"/>
      <c r="AW2906" s="6"/>
      <c r="AX2906" s="8"/>
      <c r="BJ2906" s="10"/>
      <c r="BL2906" s="15"/>
      <c r="BM2906" s="15"/>
    </row>
    <row r="2907" spans="1:65" ht="12.75" hidden="1" customHeight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  <c r="W2907">
        <v>2905</v>
      </c>
      <c r="X2907" s="3" t="s">
        <v>2905</v>
      </c>
      <c r="Y2907" s="3" t="s">
        <v>7015</v>
      </c>
      <c r="Z2907" s="6">
        <v>3500</v>
      </c>
      <c r="AA2907" s="8">
        <v>622</v>
      </c>
      <c r="AB2907" t="s">
        <v>8220</v>
      </c>
      <c r="AC2907" t="s">
        <v>8223</v>
      </c>
      <c r="AD2907" t="s">
        <v>8245</v>
      </c>
      <c r="AE2907">
        <v>1473211313</v>
      </c>
      <c r="AF2907">
        <v>1472001713</v>
      </c>
      <c r="AG2907" t="b">
        <v>0</v>
      </c>
      <c r="AH2907">
        <v>17</v>
      </c>
      <c r="AI2907" t="b">
        <v>0</v>
      </c>
      <c r="AJ2907" t="s">
        <v>8269</v>
      </c>
      <c r="AK2907">
        <v>18</v>
      </c>
      <c r="AL2907">
        <v>36.590000000000003</v>
      </c>
      <c r="AM2907" s="10" t="s">
        <v>8315</v>
      </c>
      <c r="AN2907" t="s">
        <v>8316</v>
      </c>
      <c r="AO2907" s="15">
        <v>42606.056863425925</v>
      </c>
      <c r="AP2907" s="15">
        <v>42620.056863425925</v>
      </c>
      <c r="AU2907" s="3"/>
      <c r="AV2907" s="3"/>
      <c r="AW2907" s="6"/>
      <c r="AX2907" s="8"/>
      <c r="BJ2907" s="10"/>
      <c r="BL2907" s="15"/>
      <c r="BM2907" s="15"/>
    </row>
    <row r="2908" spans="1:65" ht="12.75" hidden="1" customHeight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  <c r="W2908">
        <v>2906</v>
      </c>
      <c r="X2908" s="3" t="s">
        <v>2906</v>
      </c>
      <c r="Y2908" s="3" t="s">
        <v>7016</v>
      </c>
      <c r="Z2908" s="6">
        <v>6000</v>
      </c>
      <c r="AA2908" s="8">
        <v>565</v>
      </c>
      <c r="AB2908" t="s">
        <v>8220</v>
      </c>
      <c r="AC2908" t="s">
        <v>8223</v>
      </c>
      <c r="AD2908" t="s">
        <v>8245</v>
      </c>
      <c r="AE2908">
        <v>1438390800</v>
      </c>
      <c r="AF2908">
        <v>1436888066</v>
      </c>
      <c r="AG2908" t="b">
        <v>0</v>
      </c>
      <c r="AH2908">
        <v>7</v>
      </c>
      <c r="AI2908" t="b">
        <v>0</v>
      </c>
      <c r="AJ2908" t="s">
        <v>8269</v>
      </c>
      <c r="AK2908">
        <v>9</v>
      </c>
      <c r="AL2908">
        <v>80.709999999999994</v>
      </c>
      <c r="AM2908" s="10" t="s">
        <v>8315</v>
      </c>
      <c r="AN2908" t="s">
        <v>8316</v>
      </c>
      <c r="AO2908" s="15">
        <v>42199.648912037039</v>
      </c>
      <c r="AP2908" s="15">
        <v>42217.041666666672</v>
      </c>
      <c r="AU2908" s="3"/>
      <c r="AV2908" s="3"/>
      <c r="AW2908" s="6"/>
      <c r="AX2908" s="8"/>
      <c r="BJ2908" s="10"/>
      <c r="BL2908" s="15"/>
      <c r="BM2908" s="15"/>
    </row>
    <row r="2909" spans="1:65" ht="12.75" hidden="1" customHeight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42504.877743055556</v>
      </c>
      <c r="W2909">
        <v>2907</v>
      </c>
      <c r="X2909" s="3" t="s">
        <v>2907</v>
      </c>
      <c r="Y2909" s="3" t="s">
        <v>7017</v>
      </c>
      <c r="Z2909" s="6">
        <v>2500</v>
      </c>
      <c r="AA2909" s="8">
        <v>2</v>
      </c>
      <c r="AB2909" t="s">
        <v>8220</v>
      </c>
      <c r="AC2909" t="s">
        <v>8223</v>
      </c>
      <c r="AD2909" t="s">
        <v>8245</v>
      </c>
      <c r="AE2909">
        <v>1463259837</v>
      </c>
      <c r="AF2909">
        <v>1458075837</v>
      </c>
      <c r="AG2909" t="b">
        <v>0</v>
      </c>
      <c r="AH2909">
        <v>2</v>
      </c>
      <c r="AI2909" t="b">
        <v>0</v>
      </c>
      <c r="AJ2909" t="s">
        <v>8269</v>
      </c>
      <c r="AK2909">
        <v>0</v>
      </c>
      <c r="AL2909">
        <v>1</v>
      </c>
      <c r="AM2909" s="10" t="s">
        <v>8315</v>
      </c>
      <c r="AN2909" t="s">
        <v>8316</v>
      </c>
      <c r="AO2909" s="15">
        <v>42444.877743055549</v>
      </c>
      <c r="AP2909" s="15">
        <v>42504.877743055556</v>
      </c>
      <c r="AU2909" s="3"/>
      <c r="AV2909" s="3"/>
      <c r="AW2909" s="6"/>
      <c r="AX2909" s="8"/>
      <c r="BJ2909" s="10"/>
      <c r="BL2909" s="15"/>
      <c r="BM2909" s="15"/>
    </row>
    <row r="2910" spans="1:65" ht="12.75" hidden="1" customHeight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42529.73170138889</v>
      </c>
      <c r="W2910">
        <v>2908</v>
      </c>
      <c r="X2910" s="3" t="s">
        <v>2908</v>
      </c>
      <c r="Y2910" s="3" t="s">
        <v>7018</v>
      </c>
      <c r="Z2910" s="6">
        <v>9600</v>
      </c>
      <c r="AA2910" s="8">
        <v>264</v>
      </c>
      <c r="AB2910" t="s">
        <v>8220</v>
      </c>
      <c r="AC2910" t="s">
        <v>8223</v>
      </c>
      <c r="AD2910" t="s">
        <v>8245</v>
      </c>
      <c r="AE2910">
        <v>1465407219</v>
      </c>
      <c r="AF2910">
        <v>1462815219</v>
      </c>
      <c r="AG2910" t="b">
        <v>0</v>
      </c>
      <c r="AH2910">
        <v>5</v>
      </c>
      <c r="AI2910" t="b">
        <v>0</v>
      </c>
      <c r="AJ2910" t="s">
        <v>8269</v>
      </c>
      <c r="AK2910">
        <v>3</v>
      </c>
      <c r="AL2910">
        <v>52.8</v>
      </c>
      <c r="AM2910" s="10" t="s">
        <v>8315</v>
      </c>
      <c r="AN2910" t="s">
        <v>8316</v>
      </c>
      <c r="AO2910" s="15">
        <v>42499.731701388882</v>
      </c>
      <c r="AP2910" s="15">
        <v>42529.73170138889</v>
      </c>
      <c r="AU2910" s="3"/>
      <c r="AV2910" s="3"/>
      <c r="AW2910" s="6"/>
      <c r="AX2910" s="8"/>
      <c r="BJ2910" s="10"/>
      <c r="BL2910" s="15"/>
      <c r="BM2910" s="15"/>
    </row>
    <row r="2911" spans="1:65" ht="12.75" hidden="1" customHeight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  <c r="W2911">
        <v>2909</v>
      </c>
      <c r="X2911" s="3" t="s">
        <v>2909</v>
      </c>
      <c r="Y2911" s="3" t="s">
        <v>7019</v>
      </c>
      <c r="Z2911" s="6">
        <v>180000</v>
      </c>
      <c r="AA2911" s="8">
        <v>20</v>
      </c>
      <c r="AB2911" t="s">
        <v>8220</v>
      </c>
      <c r="AC2911" t="s">
        <v>8223</v>
      </c>
      <c r="AD2911" t="s">
        <v>8245</v>
      </c>
      <c r="AE2911">
        <v>1416944760</v>
      </c>
      <c r="AF2911">
        <v>1413527001</v>
      </c>
      <c r="AG2911" t="b">
        <v>0</v>
      </c>
      <c r="AH2911">
        <v>1</v>
      </c>
      <c r="AI2911" t="b">
        <v>0</v>
      </c>
      <c r="AJ2911" t="s">
        <v>8269</v>
      </c>
      <c r="AK2911">
        <v>0</v>
      </c>
      <c r="AL2911">
        <v>20</v>
      </c>
      <c r="AM2911" s="10" t="s">
        <v>8315</v>
      </c>
      <c r="AN2911" t="s">
        <v>8316</v>
      </c>
      <c r="AO2911" s="15">
        <v>41929.266215277778</v>
      </c>
      <c r="AP2911" s="15">
        <v>41968.823611111111</v>
      </c>
      <c r="AU2911" s="3"/>
      <c r="AV2911" s="3"/>
      <c r="AW2911" s="6"/>
      <c r="AX2911" s="8"/>
      <c r="BJ2911" s="10"/>
      <c r="BL2911" s="15"/>
      <c r="BM2911" s="15"/>
    </row>
    <row r="2912" spans="1:65" ht="12.75" hidden="1" customHeight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  <c r="W2912">
        <v>2910</v>
      </c>
      <c r="X2912" s="3" t="s">
        <v>2910</v>
      </c>
      <c r="Y2912" s="3" t="s">
        <v>7020</v>
      </c>
      <c r="Z2912" s="6">
        <v>30000</v>
      </c>
      <c r="AA2912" s="8">
        <v>1</v>
      </c>
      <c r="AB2912" t="s">
        <v>8220</v>
      </c>
      <c r="AC2912" t="s">
        <v>8224</v>
      </c>
      <c r="AD2912" t="s">
        <v>8246</v>
      </c>
      <c r="AE2912">
        <v>1434139887</v>
      </c>
      <c r="AF2912">
        <v>1428955887</v>
      </c>
      <c r="AG2912" t="b">
        <v>0</v>
      </c>
      <c r="AH2912">
        <v>1</v>
      </c>
      <c r="AI2912" t="b">
        <v>0</v>
      </c>
      <c r="AJ2912" t="s">
        <v>8269</v>
      </c>
      <c r="AK2912">
        <v>0</v>
      </c>
      <c r="AL2912">
        <v>1</v>
      </c>
      <c r="AM2912" s="10" t="s">
        <v>8315</v>
      </c>
      <c r="AN2912" t="s">
        <v>8316</v>
      </c>
      <c r="AO2912" s="15">
        <v>42107.841284722221</v>
      </c>
      <c r="AP2912" s="15">
        <v>42167.841284722221</v>
      </c>
      <c r="AU2912" s="3"/>
      <c r="AV2912" s="3"/>
      <c r="AW2912" s="6"/>
      <c r="AX2912" s="8"/>
      <c r="BJ2912" s="10"/>
      <c r="BL2912" s="15"/>
      <c r="BM2912" s="15"/>
    </row>
    <row r="2913" spans="1:65" ht="12.75" hidden="1" customHeight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  <c r="W2913">
        <v>2911</v>
      </c>
      <c r="X2913" s="3" t="s">
        <v>2911</v>
      </c>
      <c r="Y2913" s="3" t="s">
        <v>7021</v>
      </c>
      <c r="Z2913" s="6">
        <v>1800</v>
      </c>
      <c r="AA2913" s="8">
        <v>657</v>
      </c>
      <c r="AB2913" t="s">
        <v>8220</v>
      </c>
      <c r="AC2913" t="s">
        <v>8223</v>
      </c>
      <c r="AD2913" t="s">
        <v>8245</v>
      </c>
      <c r="AE2913">
        <v>1435429626</v>
      </c>
      <c r="AF2913">
        <v>1431973626</v>
      </c>
      <c r="AG2913" t="b">
        <v>0</v>
      </c>
      <c r="AH2913">
        <v>14</v>
      </c>
      <c r="AI2913" t="b">
        <v>0</v>
      </c>
      <c r="AJ2913" t="s">
        <v>8269</v>
      </c>
      <c r="AK2913">
        <v>37</v>
      </c>
      <c r="AL2913">
        <v>46.93</v>
      </c>
      <c r="AM2913" s="10" t="s">
        <v>8315</v>
      </c>
      <c r="AN2913" t="s">
        <v>8316</v>
      </c>
      <c r="AO2913" s="15">
        <v>42142.768819444449</v>
      </c>
      <c r="AP2913" s="15">
        <v>42182.768819444449</v>
      </c>
      <c r="AU2913" s="3"/>
      <c r="AV2913" s="3"/>
      <c r="AW2913" s="6"/>
      <c r="AX2913" s="8"/>
      <c r="BJ2913" s="10"/>
      <c r="BL2913" s="15"/>
      <c r="BM2913" s="15"/>
    </row>
    <row r="2914" spans="1:65" ht="12.75" hidden="1" customHeight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  <c r="W2914">
        <v>2912</v>
      </c>
      <c r="X2914" s="3" t="s">
        <v>2912</v>
      </c>
      <c r="Y2914" s="3" t="s">
        <v>7022</v>
      </c>
      <c r="Z2914" s="6">
        <v>14440</v>
      </c>
      <c r="AA2914" s="8">
        <v>2030</v>
      </c>
      <c r="AB2914" t="s">
        <v>8220</v>
      </c>
      <c r="AC2914" t="s">
        <v>8223</v>
      </c>
      <c r="AD2914" t="s">
        <v>8245</v>
      </c>
      <c r="AE2914">
        <v>1452827374</v>
      </c>
      <c r="AF2914">
        <v>1450235374</v>
      </c>
      <c r="AG2914" t="b">
        <v>0</v>
      </c>
      <c r="AH2914">
        <v>26</v>
      </c>
      <c r="AI2914" t="b">
        <v>0</v>
      </c>
      <c r="AJ2914" t="s">
        <v>8269</v>
      </c>
      <c r="AK2914">
        <v>14</v>
      </c>
      <c r="AL2914">
        <v>78.08</v>
      </c>
      <c r="AM2914" s="10" t="s">
        <v>8315</v>
      </c>
      <c r="AN2914" t="s">
        <v>8316</v>
      </c>
      <c r="AO2914" s="15">
        <v>42354.131643518514</v>
      </c>
      <c r="AP2914" s="15">
        <v>42384.131643518514</v>
      </c>
      <c r="AU2914" s="3"/>
      <c r="AV2914" s="3"/>
      <c r="AW2914" s="6"/>
      <c r="AX2914" s="8"/>
      <c r="BJ2914" s="10"/>
      <c r="BL2914" s="15"/>
      <c r="BM2914" s="15"/>
    </row>
    <row r="2915" spans="1:65" ht="12.75" hidden="1" customHeight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  <c r="W2915">
        <v>2913</v>
      </c>
      <c r="X2915" s="3" t="s">
        <v>2913</v>
      </c>
      <c r="Y2915" s="3" t="s">
        <v>7023</v>
      </c>
      <c r="Z2915" s="6">
        <v>10000</v>
      </c>
      <c r="AA2915" s="8">
        <v>2</v>
      </c>
      <c r="AB2915" t="s">
        <v>8220</v>
      </c>
      <c r="AC2915" t="s">
        <v>8223</v>
      </c>
      <c r="AD2915" t="s">
        <v>8245</v>
      </c>
      <c r="AE2915">
        <v>1410041339</v>
      </c>
      <c r="AF2915">
        <v>1404857339</v>
      </c>
      <c r="AG2915" t="b">
        <v>0</v>
      </c>
      <c r="AH2915">
        <v>2</v>
      </c>
      <c r="AI2915" t="b">
        <v>0</v>
      </c>
      <c r="AJ2915" t="s">
        <v>8269</v>
      </c>
      <c r="AK2915">
        <v>0</v>
      </c>
      <c r="AL2915">
        <v>1</v>
      </c>
      <c r="AM2915" s="10" t="s">
        <v>8315</v>
      </c>
      <c r="AN2915" t="s">
        <v>8316</v>
      </c>
      <c r="AO2915" s="15">
        <v>41828.922905092593</v>
      </c>
      <c r="AP2915" s="15">
        <v>41888.922905092593</v>
      </c>
      <c r="AU2915" s="3"/>
      <c r="AV2915" s="3"/>
      <c r="AW2915" s="6"/>
      <c r="AX2915" s="8"/>
      <c r="BJ2915" s="10"/>
      <c r="BL2915" s="15"/>
      <c r="BM2915" s="15"/>
    </row>
    <row r="2916" spans="1:65" ht="12.75" hidden="1" customHeight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  <c r="W2916">
        <v>2914</v>
      </c>
      <c r="X2916" s="3" t="s">
        <v>2914</v>
      </c>
      <c r="Y2916" s="3" t="s">
        <v>7024</v>
      </c>
      <c r="Z2916" s="6">
        <v>25000</v>
      </c>
      <c r="AA2916" s="8">
        <v>1</v>
      </c>
      <c r="AB2916" t="s">
        <v>8220</v>
      </c>
      <c r="AC2916" t="s">
        <v>8224</v>
      </c>
      <c r="AD2916" t="s">
        <v>8246</v>
      </c>
      <c r="AE2916">
        <v>1426365994</v>
      </c>
      <c r="AF2916">
        <v>1421185594</v>
      </c>
      <c r="AG2916" t="b">
        <v>0</v>
      </c>
      <c r="AH2916">
        <v>1</v>
      </c>
      <c r="AI2916" t="b">
        <v>0</v>
      </c>
      <c r="AJ2916" t="s">
        <v>8269</v>
      </c>
      <c r="AK2916">
        <v>0</v>
      </c>
      <c r="AL2916">
        <v>1</v>
      </c>
      <c r="AM2916" s="10" t="s">
        <v>8315</v>
      </c>
      <c r="AN2916" t="s">
        <v>8316</v>
      </c>
      <c r="AO2916" s="15">
        <v>42017.907337962963</v>
      </c>
      <c r="AP2916" s="15">
        <v>42077.865671296298</v>
      </c>
      <c r="AU2916" s="3"/>
      <c r="AV2916" s="3"/>
      <c r="AW2916" s="6"/>
      <c r="AX2916" s="8"/>
      <c r="BJ2916" s="10"/>
      <c r="BL2916" s="15"/>
      <c r="BM2916" s="15"/>
    </row>
    <row r="2917" spans="1:65" ht="12.75" hidden="1" customHeight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  <c r="W2917">
        <v>2915</v>
      </c>
      <c r="X2917" s="3" t="s">
        <v>2915</v>
      </c>
      <c r="Y2917" s="3" t="s">
        <v>7025</v>
      </c>
      <c r="Z2917" s="6">
        <v>1000</v>
      </c>
      <c r="AA2917" s="8">
        <v>611</v>
      </c>
      <c r="AB2917" t="s">
        <v>8220</v>
      </c>
      <c r="AC2917" t="s">
        <v>8224</v>
      </c>
      <c r="AD2917" t="s">
        <v>8246</v>
      </c>
      <c r="AE2917">
        <v>1458117190</v>
      </c>
      <c r="AF2917">
        <v>1455528790</v>
      </c>
      <c r="AG2917" t="b">
        <v>0</v>
      </c>
      <c r="AH2917">
        <v>3</v>
      </c>
      <c r="AI2917" t="b">
        <v>0</v>
      </c>
      <c r="AJ2917" t="s">
        <v>8269</v>
      </c>
      <c r="AK2917">
        <v>61</v>
      </c>
      <c r="AL2917">
        <v>203.67</v>
      </c>
      <c r="AM2917" s="10" t="s">
        <v>8315</v>
      </c>
      <c r="AN2917" t="s">
        <v>8316</v>
      </c>
      <c r="AO2917" s="15">
        <v>42415.398032407407</v>
      </c>
      <c r="AP2917" s="15">
        <v>42445.356365740736</v>
      </c>
      <c r="AU2917" s="3"/>
      <c r="AV2917" s="3"/>
      <c r="AW2917" s="6"/>
      <c r="AX2917" s="8"/>
      <c r="BJ2917" s="10"/>
      <c r="BL2917" s="15"/>
      <c r="BM2917" s="15"/>
    </row>
    <row r="2918" spans="1:65" ht="12.75" hidden="1" customHeight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  <c r="W2918">
        <v>2916</v>
      </c>
      <c r="X2918" s="3" t="s">
        <v>2916</v>
      </c>
      <c r="Y2918" s="3" t="s">
        <v>7026</v>
      </c>
      <c r="Z2918" s="6">
        <v>1850</v>
      </c>
      <c r="AA2918" s="8">
        <v>145</v>
      </c>
      <c r="AB2918" t="s">
        <v>8220</v>
      </c>
      <c r="AC2918" t="s">
        <v>8224</v>
      </c>
      <c r="AD2918" t="s">
        <v>8246</v>
      </c>
      <c r="AE2918">
        <v>1400498789</v>
      </c>
      <c r="AF2918">
        <v>1398511589</v>
      </c>
      <c r="AG2918" t="b">
        <v>0</v>
      </c>
      <c r="AH2918">
        <v>7</v>
      </c>
      <c r="AI2918" t="b">
        <v>0</v>
      </c>
      <c r="AJ2918" t="s">
        <v>8269</v>
      </c>
      <c r="AK2918">
        <v>8</v>
      </c>
      <c r="AL2918">
        <v>20.71</v>
      </c>
      <c r="AM2918" s="10" t="s">
        <v>8315</v>
      </c>
      <c r="AN2918" t="s">
        <v>8316</v>
      </c>
      <c r="AO2918" s="15">
        <v>41755.476724537039</v>
      </c>
      <c r="AP2918" s="15">
        <v>41778.476724537039</v>
      </c>
      <c r="AU2918" s="3"/>
      <c r="AV2918" s="3"/>
      <c r="AW2918" s="6"/>
      <c r="AX2918" s="8"/>
      <c r="BJ2918" s="10"/>
      <c r="BL2918" s="15"/>
      <c r="BM2918" s="15"/>
    </row>
    <row r="2919" spans="1:65" ht="12.75" hidden="1" customHeight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  <c r="W2919">
        <v>2917</v>
      </c>
      <c r="X2919" s="3" t="s">
        <v>2917</v>
      </c>
      <c r="Y2919" s="3" t="s">
        <v>7027</v>
      </c>
      <c r="Z2919" s="6">
        <v>2000</v>
      </c>
      <c r="AA2919" s="8">
        <v>437</v>
      </c>
      <c r="AB2919" t="s">
        <v>8220</v>
      </c>
      <c r="AC2919" t="s">
        <v>8223</v>
      </c>
      <c r="AD2919" t="s">
        <v>8245</v>
      </c>
      <c r="AE2919">
        <v>1442381847</v>
      </c>
      <c r="AF2919">
        <v>1440826647</v>
      </c>
      <c r="AG2919" t="b">
        <v>0</v>
      </c>
      <c r="AH2919">
        <v>9</v>
      </c>
      <c r="AI2919" t="b">
        <v>0</v>
      </c>
      <c r="AJ2919" t="s">
        <v>8269</v>
      </c>
      <c r="AK2919">
        <v>22</v>
      </c>
      <c r="AL2919">
        <v>48.56</v>
      </c>
      <c r="AM2919" s="10" t="s">
        <v>8315</v>
      </c>
      <c r="AN2919" t="s">
        <v>8316</v>
      </c>
      <c r="AO2919" s="15">
        <v>42245.234340277777</v>
      </c>
      <c r="AP2919" s="15">
        <v>42263.234340277777</v>
      </c>
      <c r="AU2919" s="3"/>
      <c r="AV2919" s="3"/>
      <c r="AW2919" s="6"/>
      <c r="AX2919" s="8"/>
      <c r="BJ2919" s="10"/>
      <c r="BL2919" s="15"/>
      <c r="BM2919" s="15"/>
    </row>
    <row r="2920" spans="1:65" ht="12.75" hidden="1" customHeight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  <c r="W2920">
        <v>2918</v>
      </c>
      <c r="X2920" s="3" t="s">
        <v>2918</v>
      </c>
      <c r="Y2920" s="3" t="s">
        <v>7028</v>
      </c>
      <c r="Z2920" s="6">
        <v>5000</v>
      </c>
      <c r="AA2920" s="8">
        <v>1362</v>
      </c>
      <c r="AB2920" t="s">
        <v>8220</v>
      </c>
      <c r="AC2920" t="s">
        <v>8223</v>
      </c>
      <c r="AD2920" t="s">
        <v>8245</v>
      </c>
      <c r="AE2920">
        <v>1446131207</v>
      </c>
      <c r="AF2920">
        <v>1443712007</v>
      </c>
      <c r="AG2920" t="b">
        <v>0</v>
      </c>
      <c r="AH2920">
        <v>20</v>
      </c>
      <c r="AI2920" t="b">
        <v>0</v>
      </c>
      <c r="AJ2920" t="s">
        <v>8269</v>
      </c>
      <c r="AK2920">
        <v>27</v>
      </c>
      <c r="AL2920">
        <v>68.099999999999994</v>
      </c>
      <c r="AM2920" s="10" t="s">
        <v>8315</v>
      </c>
      <c r="AN2920" t="s">
        <v>8316</v>
      </c>
      <c r="AO2920" s="15">
        <v>42278.629710648151</v>
      </c>
      <c r="AP2920" s="15">
        <v>42306.629710648151</v>
      </c>
      <c r="AU2920" s="3"/>
      <c r="AV2920" s="3"/>
      <c r="AW2920" s="6"/>
      <c r="AX2920" s="8"/>
      <c r="BJ2920" s="10"/>
      <c r="BL2920" s="15"/>
      <c r="BM2920" s="15"/>
    </row>
    <row r="2921" spans="1:65" ht="12.75" hidden="1" customHeight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  <c r="W2921">
        <v>2919</v>
      </c>
      <c r="X2921" s="3" t="s">
        <v>2919</v>
      </c>
      <c r="Y2921" s="3" t="s">
        <v>7029</v>
      </c>
      <c r="Z2921" s="6">
        <v>600</v>
      </c>
      <c r="AA2921" s="8">
        <v>51</v>
      </c>
      <c r="AB2921" t="s">
        <v>8220</v>
      </c>
      <c r="AC2921" t="s">
        <v>8223</v>
      </c>
      <c r="AD2921" t="s">
        <v>8245</v>
      </c>
      <c r="AE2921">
        <v>1407250329</v>
      </c>
      <c r="AF2921">
        <v>1404658329</v>
      </c>
      <c r="AG2921" t="b">
        <v>0</v>
      </c>
      <c r="AH2921">
        <v>6</v>
      </c>
      <c r="AI2921" t="b">
        <v>0</v>
      </c>
      <c r="AJ2921" t="s">
        <v>8269</v>
      </c>
      <c r="AK2921">
        <v>9</v>
      </c>
      <c r="AL2921">
        <v>8.5</v>
      </c>
      <c r="AM2921" s="10" t="s">
        <v>8315</v>
      </c>
      <c r="AN2921" t="s">
        <v>8316</v>
      </c>
      <c r="AO2921" s="15">
        <v>41826.61954861111</v>
      </c>
      <c r="AP2921" s="15">
        <v>41856.61954861111</v>
      </c>
      <c r="AU2921" s="3"/>
      <c r="AV2921" s="3"/>
      <c r="AW2921" s="6"/>
      <c r="AX2921" s="8"/>
      <c r="BJ2921" s="10"/>
      <c r="BL2921" s="15"/>
      <c r="BM2921" s="15"/>
    </row>
    <row r="2922" spans="1:65" ht="12.75" hidden="1" customHeight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  <c r="W2922">
        <v>2920</v>
      </c>
      <c r="X2922" s="3" t="s">
        <v>2920</v>
      </c>
      <c r="Y2922" s="3" t="s">
        <v>7030</v>
      </c>
      <c r="Z2922" s="6">
        <v>2500</v>
      </c>
      <c r="AA2922" s="8">
        <v>671</v>
      </c>
      <c r="AB2922" t="s">
        <v>8220</v>
      </c>
      <c r="AC2922" t="s">
        <v>8228</v>
      </c>
      <c r="AD2922" t="s">
        <v>8250</v>
      </c>
      <c r="AE2922">
        <v>1427306470</v>
      </c>
      <c r="AF2922">
        <v>1424718070</v>
      </c>
      <c r="AG2922" t="b">
        <v>0</v>
      </c>
      <c r="AH2922">
        <v>13</v>
      </c>
      <c r="AI2922" t="b">
        <v>0</v>
      </c>
      <c r="AJ2922" t="s">
        <v>8269</v>
      </c>
      <c r="AK2922">
        <v>27</v>
      </c>
      <c r="AL2922">
        <v>51.62</v>
      </c>
      <c r="AM2922" s="10" t="s">
        <v>8315</v>
      </c>
      <c r="AN2922" t="s">
        <v>8316</v>
      </c>
      <c r="AO2922" s="15">
        <v>42058.792476851857</v>
      </c>
      <c r="AP2922" s="15">
        <v>42088.750810185185</v>
      </c>
      <c r="AU2922" s="3"/>
      <c r="AV2922" s="3"/>
      <c r="AW2922" s="6"/>
      <c r="AX2922" s="8"/>
      <c r="BJ2922" s="10"/>
      <c r="BL2922" s="15"/>
      <c r="BM2922" s="15"/>
    </row>
    <row r="2923" spans="1:65" ht="12.75" hidden="1" customHeight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  <c r="W2923">
        <v>2921</v>
      </c>
      <c r="X2923" s="3" t="s">
        <v>2921</v>
      </c>
      <c r="Y2923" s="3" t="s">
        <v>7031</v>
      </c>
      <c r="Z2923" s="6">
        <v>100</v>
      </c>
      <c r="AA2923" s="8">
        <v>129</v>
      </c>
      <c r="AB2923" t="s">
        <v>8218</v>
      </c>
      <c r="AC2923" t="s">
        <v>8223</v>
      </c>
      <c r="AD2923" t="s">
        <v>8245</v>
      </c>
      <c r="AE2923">
        <v>1411679804</v>
      </c>
      <c r="AF2923">
        <v>1409087804</v>
      </c>
      <c r="AG2923" t="b">
        <v>0</v>
      </c>
      <c r="AH2923">
        <v>3</v>
      </c>
      <c r="AI2923" t="b">
        <v>1</v>
      </c>
      <c r="AJ2923" t="s">
        <v>8303</v>
      </c>
      <c r="AK2923">
        <v>129</v>
      </c>
      <c r="AL2923">
        <v>43</v>
      </c>
      <c r="AM2923" s="10" t="s">
        <v>8315</v>
      </c>
      <c r="AN2923" t="s">
        <v>8357</v>
      </c>
      <c r="AO2923" s="15">
        <v>41877.886620370373</v>
      </c>
      <c r="AP2923" s="15">
        <v>41907.886620370373</v>
      </c>
      <c r="AU2923" s="3"/>
      <c r="AV2923" s="3"/>
      <c r="AW2923" s="6"/>
      <c r="AX2923" s="8"/>
      <c r="BJ2923" s="10"/>
      <c r="BL2923" s="15"/>
      <c r="BM2923" s="15"/>
    </row>
    <row r="2924" spans="1:65" ht="12.75" customHeight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  <c r="W2924">
        <v>2922</v>
      </c>
      <c r="X2924" s="3" t="s">
        <v>2922</v>
      </c>
      <c r="Y2924" s="3" t="s">
        <v>7032</v>
      </c>
      <c r="Z2924" s="6">
        <v>500</v>
      </c>
      <c r="AA2924" s="8">
        <v>500</v>
      </c>
      <c r="AB2924" t="s">
        <v>8218</v>
      </c>
      <c r="AC2924" t="s">
        <v>8224</v>
      </c>
      <c r="AD2924" t="s">
        <v>8246</v>
      </c>
      <c r="AE2924">
        <v>1431982727</v>
      </c>
      <c r="AF2924">
        <v>1428094727</v>
      </c>
      <c r="AG2924" t="b">
        <v>0</v>
      </c>
      <c r="AH2924">
        <v>6</v>
      </c>
      <c r="AI2924" t="b">
        <v>1</v>
      </c>
      <c r="AJ2924" t="s">
        <v>8303</v>
      </c>
      <c r="AK2924">
        <v>100</v>
      </c>
      <c r="AL2924">
        <v>83.33</v>
      </c>
      <c r="AM2924" s="10" t="s">
        <v>8315</v>
      </c>
      <c r="AN2924" t="s">
        <v>8357</v>
      </c>
      <c r="AO2924" s="15">
        <v>42097.874155092592</v>
      </c>
      <c r="AP2924" s="15">
        <v>42142.874155092592</v>
      </c>
      <c r="AU2924" s="3"/>
      <c r="AV2924" s="3"/>
      <c r="AW2924" s="6"/>
      <c r="AX2924" s="8"/>
      <c r="BJ2924" s="10"/>
      <c r="BL2924" s="15"/>
      <c r="BM2924" s="15"/>
    </row>
    <row r="2925" spans="1:65" ht="12.75" hidden="1" customHeight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  <c r="W2925">
        <v>2923</v>
      </c>
      <c r="X2925" s="3" t="s">
        <v>2923</v>
      </c>
      <c r="Y2925" s="3" t="s">
        <v>7033</v>
      </c>
      <c r="Z2925" s="6">
        <v>300</v>
      </c>
      <c r="AA2925" s="8">
        <v>300</v>
      </c>
      <c r="AB2925" t="s">
        <v>8218</v>
      </c>
      <c r="AC2925" t="s">
        <v>8223</v>
      </c>
      <c r="AD2925" t="s">
        <v>8245</v>
      </c>
      <c r="AE2925">
        <v>1422068400</v>
      </c>
      <c r="AF2925">
        <v>1420774779</v>
      </c>
      <c r="AG2925" t="b">
        <v>0</v>
      </c>
      <c r="AH2925">
        <v>10</v>
      </c>
      <c r="AI2925" t="b">
        <v>1</v>
      </c>
      <c r="AJ2925" t="s">
        <v>8303</v>
      </c>
      <c r="AK2925">
        <v>100</v>
      </c>
      <c r="AL2925">
        <v>30</v>
      </c>
      <c r="AM2925" s="10" t="s">
        <v>8315</v>
      </c>
      <c r="AN2925" t="s">
        <v>8357</v>
      </c>
      <c r="AO2925" s="15">
        <v>42013.15253472222</v>
      </c>
      <c r="AP2925" s="15">
        <v>42028.125</v>
      </c>
      <c r="AU2925" s="3"/>
      <c r="AV2925" s="3"/>
      <c r="AW2925" s="6"/>
      <c r="AX2925" s="8"/>
      <c r="BJ2925" s="10"/>
      <c r="BL2925" s="15"/>
      <c r="BM2925" s="15"/>
    </row>
    <row r="2926" spans="1:65" ht="12.75" hidden="1" customHeight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  <c r="W2926">
        <v>2924</v>
      </c>
      <c r="X2926" s="3" t="s">
        <v>2924</v>
      </c>
      <c r="Y2926" s="3" t="s">
        <v>7034</v>
      </c>
      <c r="Z2926" s="6">
        <v>25000</v>
      </c>
      <c r="AA2926" s="8">
        <v>25800</v>
      </c>
      <c r="AB2926" t="s">
        <v>8218</v>
      </c>
      <c r="AC2926" t="s">
        <v>8223</v>
      </c>
      <c r="AD2926" t="s">
        <v>8245</v>
      </c>
      <c r="AE2926">
        <v>1431143940</v>
      </c>
      <c r="AF2926">
        <v>1428585710</v>
      </c>
      <c r="AG2926" t="b">
        <v>0</v>
      </c>
      <c r="AH2926">
        <v>147</v>
      </c>
      <c r="AI2926" t="b">
        <v>1</v>
      </c>
      <c r="AJ2926" t="s">
        <v>8303</v>
      </c>
      <c r="AK2926">
        <v>103</v>
      </c>
      <c r="AL2926">
        <v>175.51</v>
      </c>
      <c r="AM2926" s="10" t="s">
        <v>8315</v>
      </c>
      <c r="AN2926" t="s">
        <v>8357</v>
      </c>
      <c r="AO2926" s="15">
        <v>42103.556828703702</v>
      </c>
      <c r="AP2926" s="15">
        <v>42133.165972222225</v>
      </c>
      <c r="AU2926" s="3"/>
      <c r="AV2926" s="3"/>
      <c r="AW2926" s="6"/>
      <c r="AX2926" s="8"/>
      <c r="BJ2926" s="10"/>
      <c r="BL2926" s="15"/>
      <c r="BM2926" s="15"/>
    </row>
    <row r="2927" spans="1:65" ht="12.75" hidden="1" customHeight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41893.584120370375</v>
      </c>
      <c r="W2927">
        <v>2925</v>
      </c>
      <c r="X2927" s="3" t="s">
        <v>2925</v>
      </c>
      <c r="Y2927" s="3" t="s">
        <v>7035</v>
      </c>
      <c r="Z2927" s="6">
        <v>45000</v>
      </c>
      <c r="AA2927" s="8">
        <v>46100.69</v>
      </c>
      <c r="AB2927" t="s">
        <v>8218</v>
      </c>
      <c r="AC2927" t="s">
        <v>8223</v>
      </c>
      <c r="AD2927" t="s">
        <v>8245</v>
      </c>
      <c r="AE2927">
        <v>1410444068</v>
      </c>
      <c r="AF2927">
        <v>1407852068</v>
      </c>
      <c r="AG2927" t="b">
        <v>0</v>
      </c>
      <c r="AH2927">
        <v>199</v>
      </c>
      <c r="AI2927" t="b">
        <v>1</v>
      </c>
      <c r="AJ2927" t="s">
        <v>8303</v>
      </c>
      <c r="AK2927">
        <v>102</v>
      </c>
      <c r="AL2927">
        <v>231.66</v>
      </c>
      <c r="AM2927" s="10" t="s">
        <v>8315</v>
      </c>
      <c r="AN2927" t="s">
        <v>8357</v>
      </c>
      <c r="AO2927" s="15">
        <v>41863.584120370368</v>
      </c>
      <c r="AP2927" s="15">
        <v>41893.584120370375</v>
      </c>
      <c r="AU2927" s="3"/>
      <c r="AV2927" s="3"/>
      <c r="AW2927" s="6"/>
      <c r="AX2927" s="8"/>
      <c r="BJ2927" s="10"/>
      <c r="BL2927" s="15"/>
      <c r="BM2927" s="15"/>
    </row>
    <row r="2928" spans="1:65" ht="12.75" hidden="1" customHeight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  <c r="W2928">
        <v>2926</v>
      </c>
      <c r="X2928" s="3" t="s">
        <v>2926</v>
      </c>
      <c r="Y2928" s="3" t="s">
        <v>7036</v>
      </c>
      <c r="Z2928" s="6">
        <v>3000</v>
      </c>
      <c r="AA2928" s="8">
        <v>3750</v>
      </c>
      <c r="AB2928" t="s">
        <v>8218</v>
      </c>
      <c r="AC2928" t="s">
        <v>8223</v>
      </c>
      <c r="AD2928" t="s">
        <v>8245</v>
      </c>
      <c r="AE2928">
        <v>1424715779</v>
      </c>
      <c r="AF2928">
        <v>1423506179</v>
      </c>
      <c r="AG2928" t="b">
        <v>0</v>
      </c>
      <c r="AH2928">
        <v>50</v>
      </c>
      <c r="AI2928" t="b">
        <v>1</v>
      </c>
      <c r="AJ2928" t="s">
        <v>8303</v>
      </c>
      <c r="AK2928">
        <v>125</v>
      </c>
      <c r="AL2928">
        <v>75</v>
      </c>
      <c r="AM2928" s="10" t="s">
        <v>8315</v>
      </c>
      <c r="AN2928" t="s">
        <v>8357</v>
      </c>
      <c r="AO2928" s="15">
        <v>42044.765960648147</v>
      </c>
      <c r="AP2928" s="15">
        <v>42058.765960648147</v>
      </c>
      <c r="AU2928" s="3"/>
      <c r="AV2928" s="3"/>
      <c r="AW2928" s="6"/>
      <c r="AX2928" s="8"/>
      <c r="BJ2928" s="10"/>
      <c r="BL2928" s="15"/>
      <c r="BM2928" s="15"/>
    </row>
    <row r="2929" spans="1:65" ht="12.75" hidden="1" customHeight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  <c r="W2929">
        <v>2927</v>
      </c>
      <c r="X2929" s="3" t="s">
        <v>2927</v>
      </c>
      <c r="Y2929" s="3" t="s">
        <v>7037</v>
      </c>
      <c r="Z2929" s="6">
        <v>1800</v>
      </c>
      <c r="AA2929" s="8">
        <v>2355</v>
      </c>
      <c r="AB2929" t="s">
        <v>8218</v>
      </c>
      <c r="AC2929" t="s">
        <v>8223</v>
      </c>
      <c r="AD2929" t="s">
        <v>8245</v>
      </c>
      <c r="AE2929">
        <v>1405400400</v>
      </c>
      <c r="AF2929">
        <v>1402934629</v>
      </c>
      <c r="AG2929" t="b">
        <v>0</v>
      </c>
      <c r="AH2929">
        <v>21</v>
      </c>
      <c r="AI2929" t="b">
        <v>1</v>
      </c>
      <c r="AJ2929" t="s">
        <v>8303</v>
      </c>
      <c r="AK2929">
        <v>131</v>
      </c>
      <c r="AL2929">
        <v>112.14</v>
      </c>
      <c r="AM2929" s="10" t="s">
        <v>8315</v>
      </c>
      <c r="AN2929" t="s">
        <v>8357</v>
      </c>
      <c r="AO2929" s="15">
        <v>41806.669317129628</v>
      </c>
      <c r="AP2929" s="15">
        <v>41835.208333333336</v>
      </c>
      <c r="AU2929" s="3"/>
      <c r="AV2929" s="3"/>
      <c r="AW2929" s="6"/>
      <c r="AX2929" s="8"/>
      <c r="BJ2929" s="10"/>
      <c r="BL2929" s="15"/>
      <c r="BM2929" s="15"/>
    </row>
    <row r="2930" spans="1:65" ht="12.75" hidden="1" customHeight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  <c r="W2930">
        <v>2928</v>
      </c>
      <c r="X2930" s="3" t="s">
        <v>2928</v>
      </c>
      <c r="Y2930" s="3" t="s">
        <v>7038</v>
      </c>
      <c r="Z2930" s="6">
        <v>1000</v>
      </c>
      <c r="AA2930" s="8">
        <v>1000</v>
      </c>
      <c r="AB2930" t="s">
        <v>8218</v>
      </c>
      <c r="AC2930" t="s">
        <v>8223</v>
      </c>
      <c r="AD2930" t="s">
        <v>8245</v>
      </c>
      <c r="AE2930">
        <v>1457135846</v>
      </c>
      <c r="AF2930">
        <v>1454543846</v>
      </c>
      <c r="AG2930" t="b">
        <v>0</v>
      </c>
      <c r="AH2930">
        <v>24</v>
      </c>
      <c r="AI2930" t="b">
        <v>1</v>
      </c>
      <c r="AJ2930" t="s">
        <v>8303</v>
      </c>
      <c r="AK2930">
        <v>100</v>
      </c>
      <c r="AL2930">
        <v>41.67</v>
      </c>
      <c r="AM2930" s="10" t="s">
        <v>8315</v>
      </c>
      <c r="AN2930" t="s">
        <v>8357</v>
      </c>
      <c r="AO2930" s="15">
        <v>42403.998217592598</v>
      </c>
      <c r="AP2930" s="15">
        <v>42433.998217592598</v>
      </c>
      <c r="AU2930" s="3"/>
      <c r="AV2930" s="3"/>
      <c r="AW2930" s="6"/>
      <c r="AX2930" s="8"/>
      <c r="BJ2930" s="10"/>
      <c r="BL2930" s="15"/>
      <c r="BM2930" s="15"/>
    </row>
    <row r="2931" spans="1:65" ht="12.75" hidden="1" customHeight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  <c r="W2931">
        <v>2929</v>
      </c>
      <c r="X2931" s="3" t="s">
        <v>2929</v>
      </c>
      <c r="Y2931" s="3" t="s">
        <v>7039</v>
      </c>
      <c r="Z2931" s="6">
        <v>8000</v>
      </c>
      <c r="AA2931" s="8">
        <v>8165.55</v>
      </c>
      <c r="AB2931" t="s">
        <v>8218</v>
      </c>
      <c r="AC2931" t="s">
        <v>8223</v>
      </c>
      <c r="AD2931" t="s">
        <v>8245</v>
      </c>
      <c r="AE2931">
        <v>1401024758</v>
      </c>
      <c r="AF2931">
        <v>1398432758</v>
      </c>
      <c r="AG2931" t="b">
        <v>0</v>
      </c>
      <c r="AH2931">
        <v>32</v>
      </c>
      <c r="AI2931" t="b">
        <v>1</v>
      </c>
      <c r="AJ2931" t="s">
        <v>8303</v>
      </c>
      <c r="AK2931">
        <v>102</v>
      </c>
      <c r="AL2931">
        <v>255.17</v>
      </c>
      <c r="AM2931" s="10" t="s">
        <v>8315</v>
      </c>
      <c r="AN2931" t="s">
        <v>8357</v>
      </c>
      <c r="AO2931" s="15">
        <v>41754.564328703702</v>
      </c>
      <c r="AP2931" s="15">
        <v>41784.564328703702</v>
      </c>
      <c r="AU2931" s="3"/>
      <c r="AV2931" s="3"/>
      <c r="AW2931" s="6"/>
      <c r="AX2931" s="8"/>
      <c r="BJ2931" s="10"/>
      <c r="BL2931" s="15"/>
      <c r="BM2931" s="15"/>
    </row>
    <row r="2932" spans="1:65" ht="12.75" customHeight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W2932">
        <v>2930</v>
      </c>
      <c r="X2932" s="3" t="s">
        <v>2930</v>
      </c>
      <c r="Y2932" s="3" t="s">
        <v>7040</v>
      </c>
      <c r="Z2932" s="6">
        <v>10000</v>
      </c>
      <c r="AA2932" s="8">
        <v>10092</v>
      </c>
      <c r="AB2932" t="s">
        <v>8218</v>
      </c>
      <c r="AC2932" t="s">
        <v>8224</v>
      </c>
      <c r="AD2932" t="s">
        <v>8246</v>
      </c>
      <c r="AE2932">
        <v>1431007264</v>
      </c>
      <c r="AF2932">
        <v>1428415264</v>
      </c>
      <c r="AG2932" t="b">
        <v>0</v>
      </c>
      <c r="AH2932">
        <v>62</v>
      </c>
      <c r="AI2932" t="b">
        <v>1</v>
      </c>
      <c r="AJ2932" t="s">
        <v>8303</v>
      </c>
      <c r="AK2932">
        <v>101</v>
      </c>
      <c r="AL2932">
        <v>162.77000000000001</v>
      </c>
      <c r="AM2932" s="10" t="s">
        <v>8315</v>
      </c>
      <c r="AN2932" t="s">
        <v>8357</v>
      </c>
      <c r="AO2932" s="15">
        <v>42101.584074074075</v>
      </c>
      <c r="AP2932" s="15">
        <v>42131.584074074075</v>
      </c>
      <c r="AU2932" s="3"/>
      <c r="AV2932" s="3"/>
      <c r="AW2932" s="6"/>
      <c r="AX2932" s="8"/>
      <c r="BJ2932" s="10"/>
      <c r="BL2932" s="15"/>
      <c r="BM2932" s="15"/>
    </row>
    <row r="2933" spans="1:65" ht="12.75" hidden="1" customHeight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  <c r="W2933">
        <v>2931</v>
      </c>
      <c r="X2933" s="3" t="s">
        <v>2931</v>
      </c>
      <c r="Y2933" s="3" t="s">
        <v>7041</v>
      </c>
      <c r="Z2933" s="6">
        <v>750</v>
      </c>
      <c r="AA2933" s="8">
        <v>795</v>
      </c>
      <c r="AB2933" t="s">
        <v>8218</v>
      </c>
      <c r="AC2933" t="s">
        <v>8228</v>
      </c>
      <c r="AD2933" t="s">
        <v>8250</v>
      </c>
      <c r="AE2933">
        <v>1410761280</v>
      </c>
      <c r="AF2933">
        <v>1408604363</v>
      </c>
      <c r="AG2933" t="b">
        <v>0</v>
      </c>
      <c r="AH2933">
        <v>9</v>
      </c>
      <c r="AI2933" t="b">
        <v>1</v>
      </c>
      <c r="AJ2933" t="s">
        <v>8303</v>
      </c>
      <c r="AK2933">
        <v>106</v>
      </c>
      <c r="AL2933">
        <v>88.33</v>
      </c>
      <c r="AM2933" s="10" t="s">
        <v>8315</v>
      </c>
      <c r="AN2933" t="s">
        <v>8357</v>
      </c>
      <c r="AO2933" s="15">
        <v>41872.291238425925</v>
      </c>
      <c r="AP2933" s="15">
        <v>41897.255555555559</v>
      </c>
      <c r="AU2933" s="3"/>
      <c r="AV2933" s="3"/>
      <c r="AW2933" s="6"/>
      <c r="AX2933" s="8"/>
      <c r="BJ2933" s="10"/>
      <c r="BL2933" s="15"/>
      <c r="BM2933" s="15"/>
    </row>
    <row r="2934" spans="1:65" ht="12.75" hidden="1" customHeight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  <c r="W2934">
        <v>2932</v>
      </c>
      <c r="X2934" s="3" t="s">
        <v>2932</v>
      </c>
      <c r="Y2934" s="3" t="s">
        <v>7042</v>
      </c>
      <c r="Z2934" s="6">
        <v>3100</v>
      </c>
      <c r="AA2934" s="8">
        <v>3258</v>
      </c>
      <c r="AB2934" t="s">
        <v>8218</v>
      </c>
      <c r="AC2934" t="s">
        <v>8225</v>
      </c>
      <c r="AD2934" t="s">
        <v>8247</v>
      </c>
      <c r="AE2934">
        <v>1424516400</v>
      </c>
      <c r="AF2934">
        <v>1421812637</v>
      </c>
      <c r="AG2934" t="b">
        <v>0</v>
      </c>
      <c r="AH2934">
        <v>38</v>
      </c>
      <c r="AI2934" t="b">
        <v>1</v>
      </c>
      <c r="AJ2934" t="s">
        <v>8303</v>
      </c>
      <c r="AK2934">
        <v>105</v>
      </c>
      <c r="AL2934">
        <v>85.74</v>
      </c>
      <c r="AM2934" s="10" t="s">
        <v>8315</v>
      </c>
      <c r="AN2934" t="s">
        <v>8357</v>
      </c>
      <c r="AO2934" s="15">
        <v>42025.164780092593</v>
      </c>
      <c r="AP2934" s="15">
        <v>42056.458333333328</v>
      </c>
      <c r="AU2934" s="3"/>
      <c r="AV2934" s="3"/>
      <c r="AW2934" s="6"/>
      <c r="AX2934" s="8"/>
      <c r="BJ2934" s="10"/>
      <c r="BL2934" s="15"/>
      <c r="BM2934" s="15"/>
    </row>
    <row r="2935" spans="1:65" ht="12.75" hidden="1" customHeight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  <c r="W2935">
        <v>2933</v>
      </c>
      <c r="X2935" s="3" t="s">
        <v>2933</v>
      </c>
      <c r="Y2935" s="3" t="s">
        <v>7043</v>
      </c>
      <c r="Z2935" s="6">
        <v>2500</v>
      </c>
      <c r="AA2935" s="8">
        <v>2569</v>
      </c>
      <c r="AB2935" t="s">
        <v>8218</v>
      </c>
      <c r="AC2935" t="s">
        <v>8223</v>
      </c>
      <c r="AD2935" t="s">
        <v>8245</v>
      </c>
      <c r="AE2935">
        <v>1465081053</v>
      </c>
      <c r="AF2935">
        <v>1462489053</v>
      </c>
      <c r="AG2935" t="b">
        <v>0</v>
      </c>
      <c r="AH2935">
        <v>54</v>
      </c>
      <c r="AI2935" t="b">
        <v>1</v>
      </c>
      <c r="AJ2935" t="s">
        <v>8303</v>
      </c>
      <c r="AK2935">
        <v>103</v>
      </c>
      <c r="AL2935">
        <v>47.57</v>
      </c>
      <c r="AM2935" s="10" t="s">
        <v>8315</v>
      </c>
      <c r="AN2935" t="s">
        <v>8357</v>
      </c>
      <c r="AO2935" s="15">
        <v>42495.956631944442</v>
      </c>
      <c r="AP2935" s="15">
        <v>42525.956631944442</v>
      </c>
      <c r="AU2935" s="3"/>
      <c r="AV2935" s="3"/>
      <c r="AW2935" s="6"/>
      <c r="AX2935" s="8"/>
      <c r="BJ2935" s="10"/>
      <c r="BL2935" s="15"/>
      <c r="BM2935" s="15"/>
    </row>
    <row r="2936" spans="1:65" ht="12.75" hidden="1" customHeight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  <c r="W2936">
        <v>2934</v>
      </c>
      <c r="X2936" s="3" t="s">
        <v>2934</v>
      </c>
      <c r="Y2936" s="3" t="s">
        <v>7044</v>
      </c>
      <c r="Z2936" s="6">
        <v>2500</v>
      </c>
      <c r="AA2936" s="8">
        <v>2700</v>
      </c>
      <c r="AB2936" t="s">
        <v>8218</v>
      </c>
      <c r="AC2936" t="s">
        <v>8228</v>
      </c>
      <c r="AD2936" t="s">
        <v>8250</v>
      </c>
      <c r="AE2936">
        <v>1402845364</v>
      </c>
      <c r="AF2936">
        <v>1400253364</v>
      </c>
      <c r="AG2936" t="b">
        <v>0</v>
      </c>
      <c r="AH2936">
        <v>37</v>
      </c>
      <c r="AI2936" t="b">
        <v>1</v>
      </c>
      <c r="AJ2936" t="s">
        <v>8303</v>
      </c>
      <c r="AK2936">
        <v>108</v>
      </c>
      <c r="AL2936">
        <v>72.97</v>
      </c>
      <c r="AM2936" s="10" t="s">
        <v>8315</v>
      </c>
      <c r="AN2936" t="s">
        <v>8357</v>
      </c>
      <c r="AO2936" s="15">
        <v>41775.636157407411</v>
      </c>
      <c r="AP2936" s="15">
        <v>41805.636157407411</v>
      </c>
      <c r="AU2936" s="3"/>
      <c r="AV2936" s="3"/>
      <c r="AW2936" s="6"/>
      <c r="AX2936" s="8"/>
      <c r="BJ2936" s="10"/>
      <c r="BL2936" s="15"/>
      <c r="BM2936" s="15"/>
    </row>
    <row r="2937" spans="1:65" ht="12.75" hidden="1" customHeight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  <c r="W2937">
        <v>2935</v>
      </c>
      <c r="X2937" s="3" t="s">
        <v>2935</v>
      </c>
      <c r="Y2937" s="3" t="s">
        <v>7045</v>
      </c>
      <c r="Z2937" s="6">
        <v>3500</v>
      </c>
      <c r="AA2937" s="8">
        <v>3531</v>
      </c>
      <c r="AB2937" t="s">
        <v>8218</v>
      </c>
      <c r="AC2937" t="s">
        <v>8223</v>
      </c>
      <c r="AD2937" t="s">
        <v>8245</v>
      </c>
      <c r="AE2937">
        <v>1472490000</v>
      </c>
      <c r="AF2937">
        <v>1467468008</v>
      </c>
      <c r="AG2937" t="b">
        <v>0</v>
      </c>
      <c r="AH2937">
        <v>39</v>
      </c>
      <c r="AI2937" t="b">
        <v>1</v>
      </c>
      <c r="AJ2937" t="s">
        <v>8303</v>
      </c>
      <c r="AK2937">
        <v>101</v>
      </c>
      <c r="AL2937">
        <v>90.54</v>
      </c>
      <c r="AM2937" s="10" t="s">
        <v>8315</v>
      </c>
      <c r="AN2937" t="s">
        <v>8357</v>
      </c>
      <c r="AO2937" s="15">
        <v>42553.583425925928</v>
      </c>
      <c r="AP2937" s="15">
        <v>42611.708333333328</v>
      </c>
      <c r="AU2937" s="3"/>
      <c r="AV2937" s="3"/>
      <c r="AW2937" s="6"/>
      <c r="AX2937" s="8"/>
      <c r="BJ2937" s="10"/>
      <c r="BL2937" s="15"/>
      <c r="BM2937" s="15"/>
    </row>
    <row r="2938" spans="1:65" ht="12.75" hidden="1" customHeight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  <c r="W2938">
        <v>2936</v>
      </c>
      <c r="X2938" s="3" t="s">
        <v>2936</v>
      </c>
      <c r="Y2938" s="3" t="s">
        <v>7046</v>
      </c>
      <c r="Z2938" s="6">
        <v>1000</v>
      </c>
      <c r="AA2938" s="8">
        <v>1280</v>
      </c>
      <c r="AB2938" t="s">
        <v>8218</v>
      </c>
      <c r="AC2938" t="s">
        <v>8223</v>
      </c>
      <c r="AD2938" t="s">
        <v>8245</v>
      </c>
      <c r="AE2938">
        <v>1413176340</v>
      </c>
      <c r="AF2938">
        <v>1412091423</v>
      </c>
      <c r="AG2938" t="b">
        <v>0</v>
      </c>
      <c r="AH2938">
        <v>34</v>
      </c>
      <c r="AI2938" t="b">
        <v>1</v>
      </c>
      <c r="AJ2938" t="s">
        <v>8303</v>
      </c>
      <c r="AK2938">
        <v>128</v>
      </c>
      <c r="AL2938">
        <v>37.65</v>
      </c>
      <c r="AM2938" s="10" t="s">
        <v>8315</v>
      </c>
      <c r="AN2938" t="s">
        <v>8357</v>
      </c>
      <c r="AO2938" s="15">
        <v>41912.650729166664</v>
      </c>
      <c r="AP2938" s="15">
        <v>41925.207638888889</v>
      </c>
      <c r="AU2938" s="3"/>
      <c r="AV2938" s="3"/>
      <c r="AW2938" s="6"/>
      <c r="AX2938" s="8"/>
      <c r="BJ2938" s="10"/>
      <c r="BL2938" s="15"/>
      <c r="BM2938" s="15"/>
    </row>
    <row r="2939" spans="1:65" ht="12.75" customHeight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W2939">
        <v>2937</v>
      </c>
      <c r="X2939" s="3" t="s">
        <v>2937</v>
      </c>
      <c r="Y2939" s="3" t="s">
        <v>7047</v>
      </c>
      <c r="Z2939" s="6">
        <v>1500</v>
      </c>
      <c r="AA2939" s="8">
        <v>2000</v>
      </c>
      <c r="AB2939" t="s">
        <v>8218</v>
      </c>
      <c r="AC2939" t="s">
        <v>8224</v>
      </c>
      <c r="AD2939" t="s">
        <v>8246</v>
      </c>
      <c r="AE2939">
        <v>1405249113</v>
      </c>
      <c r="AF2939">
        <v>1402657113</v>
      </c>
      <c r="AG2939" t="b">
        <v>0</v>
      </c>
      <c r="AH2939">
        <v>55</v>
      </c>
      <c r="AI2939" t="b">
        <v>1</v>
      </c>
      <c r="AJ2939" t="s">
        <v>8303</v>
      </c>
      <c r="AK2939">
        <v>133</v>
      </c>
      <c r="AL2939">
        <v>36.36</v>
      </c>
      <c r="AM2939" s="10" t="s">
        <v>8315</v>
      </c>
      <c r="AN2939" t="s">
        <v>8357</v>
      </c>
      <c r="AO2939" s="15">
        <v>41803.457326388889</v>
      </c>
      <c r="AP2939" s="15">
        <v>41833.457326388889</v>
      </c>
      <c r="AU2939" s="3"/>
      <c r="AV2939" s="3"/>
      <c r="AW2939" s="6"/>
      <c r="AX2939" s="8"/>
      <c r="BJ2939" s="10"/>
      <c r="BL2939" s="15"/>
      <c r="BM2939" s="15"/>
    </row>
    <row r="2940" spans="1:65" ht="12.75" hidden="1" customHeight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  <c r="W2940">
        <v>2938</v>
      </c>
      <c r="X2940" s="3" t="s">
        <v>2938</v>
      </c>
      <c r="Y2940" s="3" t="s">
        <v>7048</v>
      </c>
      <c r="Z2940" s="6">
        <v>4000</v>
      </c>
      <c r="AA2940" s="8">
        <v>4055</v>
      </c>
      <c r="AB2940" t="s">
        <v>8218</v>
      </c>
      <c r="AC2940" t="s">
        <v>8223</v>
      </c>
      <c r="AD2940" t="s">
        <v>8245</v>
      </c>
      <c r="AE2940">
        <v>1422636814</v>
      </c>
      <c r="AF2940">
        <v>1420044814</v>
      </c>
      <c r="AG2940" t="b">
        <v>0</v>
      </c>
      <c r="AH2940">
        <v>32</v>
      </c>
      <c r="AI2940" t="b">
        <v>1</v>
      </c>
      <c r="AJ2940" t="s">
        <v>8303</v>
      </c>
      <c r="AK2940">
        <v>101</v>
      </c>
      <c r="AL2940">
        <v>126.72</v>
      </c>
      <c r="AM2940" s="10" t="s">
        <v>8315</v>
      </c>
      <c r="AN2940" t="s">
        <v>8357</v>
      </c>
      <c r="AO2940" s="15">
        <v>42004.703865740739</v>
      </c>
      <c r="AP2940" s="15">
        <v>42034.703865740739</v>
      </c>
      <c r="AU2940" s="3"/>
      <c r="AV2940" s="3"/>
      <c r="AW2940" s="6"/>
      <c r="AX2940" s="8"/>
      <c r="BJ2940" s="10"/>
      <c r="BL2940" s="15"/>
      <c r="BM2940" s="15"/>
    </row>
    <row r="2941" spans="1:65" ht="12.75" hidden="1" customHeight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  <c r="W2941">
        <v>2939</v>
      </c>
      <c r="X2941" s="3" t="s">
        <v>2939</v>
      </c>
      <c r="Y2941" s="3" t="s">
        <v>7049</v>
      </c>
      <c r="Z2941" s="6">
        <v>8000</v>
      </c>
      <c r="AA2941" s="8">
        <v>8230</v>
      </c>
      <c r="AB2941" t="s">
        <v>8218</v>
      </c>
      <c r="AC2941" t="s">
        <v>8223</v>
      </c>
      <c r="AD2941" t="s">
        <v>8245</v>
      </c>
      <c r="AE2941">
        <v>1409187600</v>
      </c>
      <c r="AF2941">
        <v>1406316312</v>
      </c>
      <c r="AG2941" t="b">
        <v>0</v>
      </c>
      <c r="AH2941">
        <v>25</v>
      </c>
      <c r="AI2941" t="b">
        <v>1</v>
      </c>
      <c r="AJ2941" t="s">
        <v>8303</v>
      </c>
      <c r="AK2941">
        <v>103</v>
      </c>
      <c r="AL2941">
        <v>329.2</v>
      </c>
      <c r="AM2941" s="10" t="s">
        <v>8315</v>
      </c>
      <c r="AN2941" t="s">
        <v>8357</v>
      </c>
      <c r="AO2941" s="15">
        <v>41845.809166666666</v>
      </c>
      <c r="AP2941" s="15">
        <v>41879.041666666664</v>
      </c>
      <c r="AU2941" s="3"/>
      <c r="AV2941" s="3"/>
      <c r="AW2941" s="6"/>
      <c r="AX2941" s="8"/>
      <c r="BJ2941" s="10"/>
      <c r="BL2941" s="15"/>
      <c r="BM2941" s="15"/>
    </row>
    <row r="2942" spans="1:65" ht="12.75" hidden="1" customHeight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  <c r="W2942">
        <v>2940</v>
      </c>
      <c r="X2942" s="3" t="s">
        <v>2940</v>
      </c>
      <c r="Y2942" s="3" t="s">
        <v>7050</v>
      </c>
      <c r="Z2942" s="6">
        <v>2500</v>
      </c>
      <c r="AA2942" s="8">
        <v>2681</v>
      </c>
      <c r="AB2942" t="s">
        <v>8218</v>
      </c>
      <c r="AC2942" t="s">
        <v>8223</v>
      </c>
      <c r="AD2942" t="s">
        <v>8245</v>
      </c>
      <c r="AE2942">
        <v>1421606018</v>
      </c>
      <c r="AF2942">
        <v>1418150018</v>
      </c>
      <c r="AG2942" t="b">
        <v>0</v>
      </c>
      <c r="AH2942">
        <v>33</v>
      </c>
      <c r="AI2942" t="b">
        <v>1</v>
      </c>
      <c r="AJ2942" t="s">
        <v>8303</v>
      </c>
      <c r="AK2942">
        <v>107</v>
      </c>
      <c r="AL2942">
        <v>81.239999999999995</v>
      </c>
      <c r="AM2942" s="10" t="s">
        <v>8315</v>
      </c>
      <c r="AN2942" t="s">
        <v>8357</v>
      </c>
      <c r="AO2942" s="15">
        <v>41982.773356481484</v>
      </c>
      <c r="AP2942" s="15">
        <v>42022.773356481484</v>
      </c>
      <c r="AU2942" s="3"/>
      <c r="AV2942" s="3"/>
      <c r="AW2942" s="6"/>
      <c r="AX2942" s="8"/>
      <c r="BJ2942" s="10"/>
      <c r="BL2942" s="15"/>
      <c r="BM2942" s="15"/>
    </row>
    <row r="2943" spans="1:65" ht="12.75" hidden="1" customHeight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  <c r="W2943">
        <v>2941</v>
      </c>
      <c r="X2943" s="3" t="s">
        <v>2941</v>
      </c>
      <c r="Y2943" s="3" t="s">
        <v>7051</v>
      </c>
      <c r="Z2943" s="6">
        <v>25000</v>
      </c>
      <c r="AA2943" s="8">
        <v>1</v>
      </c>
      <c r="AB2943" t="s">
        <v>8220</v>
      </c>
      <c r="AC2943" t="s">
        <v>8223</v>
      </c>
      <c r="AD2943" t="s">
        <v>8245</v>
      </c>
      <c r="AE2943">
        <v>1425250955</v>
      </c>
      <c r="AF2943">
        <v>1422658955</v>
      </c>
      <c r="AG2943" t="b">
        <v>0</v>
      </c>
      <c r="AH2943">
        <v>1</v>
      </c>
      <c r="AI2943" t="b">
        <v>0</v>
      </c>
      <c r="AJ2943" t="s">
        <v>8301</v>
      </c>
      <c r="AK2943">
        <v>0</v>
      </c>
      <c r="AL2943">
        <v>1</v>
      </c>
      <c r="AM2943" s="10" t="s">
        <v>8315</v>
      </c>
      <c r="AN2943" t="s">
        <v>8355</v>
      </c>
      <c r="AO2943" s="15">
        <v>42034.960127314815</v>
      </c>
      <c r="AP2943" s="15">
        <v>42064.960127314815</v>
      </c>
      <c r="AU2943" s="3"/>
      <c r="AV2943" s="3"/>
      <c r="AW2943" s="6"/>
      <c r="AX2943" s="8"/>
      <c r="BJ2943" s="10"/>
      <c r="BL2943" s="15"/>
      <c r="BM2943" s="15"/>
    </row>
    <row r="2944" spans="1:65" ht="12.75" hidden="1" customHeight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  <c r="W2944">
        <v>2942</v>
      </c>
      <c r="X2944" s="3" t="s">
        <v>2942</v>
      </c>
      <c r="Y2944" s="3" t="s">
        <v>7052</v>
      </c>
      <c r="Z2944" s="6">
        <v>200000</v>
      </c>
      <c r="AA2944" s="8">
        <v>40850</v>
      </c>
      <c r="AB2944" t="s">
        <v>8220</v>
      </c>
      <c r="AC2944" t="s">
        <v>8228</v>
      </c>
      <c r="AD2944" t="s">
        <v>8250</v>
      </c>
      <c r="AE2944">
        <v>1450297080</v>
      </c>
      <c r="AF2944">
        <v>1448565459</v>
      </c>
      <c r="AG2944" t="b">
        <v>0</v>
      </c>
      <c r="AH2944">
        <v>202</v>
      </c>
      <c r="AI2944" t="b">
        <v>0</v>
      </c>
      <c r="AJ2944" t="s">
        <v>8301</v>
      </c>
      <c r="AK2944">
        <v>20</v>
      </c>
      <c r="AL2944">
        <v>202.23</v>
      </c>
      <c r="AM2944" s="10" t="s">
        <v>8315</v>
      </c>
      <c r="AN2944" t="s">
        <v>8355</v>
      </c>
      <c r="AO2944" s="15">
        <v>42334.803923611107</v>
      </c>
      <c r="AP2944" s="15">
        <v>42354.845833333333</v>
      </c>
      <c r="AU2944" s="3"/>
      <c r="AV2944" s="3"/>
      <c r="AW2944" s="6"/>
      <c r="AX2944" s="8"/>
      <c r="BJ2944" s="10"/>
      <c r="BL2944" s="15"/>
      <c r="BM2944" s="15"/>
    </row>
    <row r="2945" spans="1:65" ht="12.75" hidden="1" customHeight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  <c r="W2945">
        <v>2943</v>
      </c>
      <c r="X2945" s="3" t="s">
        <v>2943</v>
      </c>
      <c r="Y2945" s="3" t="s">
        <v>7053</v>
      </c>
      <c r="Z2945" s="6">
        <v>3000</v>
      </c>
      <c r="AA2945" s="8">
        <v>0</v>
      </c>
      <c r="AB2945" t="s">
        <v>8220</v>
      </c>
      <c r="AC2945" t="s">
        <v>8223</v>
      </c>
      <c r="AD2945" t="s">
        <v>8245</v>
      </c>
      <c r="AE2945">
        <v>1428894380</v>
      </c>
      <c r="AF2945">
        <v>1426302380</v>
      </c>
      <c r="AG2945" t="b">
        <v>0</v>
      </c>
      <c r="AH2945">
        <v>0</v>
      </c>
      <c r="AI2945" t="b">
        <v>0</v>
      </c>
      <c r="AJ2945" t="s">
        <v>8301</v>
      </c>
      <c r="AK2945">
        <v>0</v>
      </c>
      <c r="AL2945">
        <v>0</v>
      </c>
      <c r="AM2945" s="10" t="s">
        <v>8315</v>
      </c>
      <c r="AN2945" t="s">
        <v>8355</v>
      </c>
      <c r="AO2945" s="15">
        <v>42077.129398148143</v>
      </c>
      <c r="AP2945" s="15">
        <v>42107.129398148143</v>
      </c>
      <c r="AU2945" s="3"/>
      <c r="AV2945" s="3"/>
      <c r="AW2945" s="6"/>
      <c r="AX2945" s="8"/>
      <c r="BJ2945" s="10"/>
      <c r="BL2945" s="15"/>
      <c r="BM2945" s="15"/>
    </row>
    <row r="2946" spans="1:65" ht="12.75" hidden="1" customHeight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  <c r="W2946">
        <v>2944</v>
      </c>
      <c r="X2946" s="3" t="s">
        <v>2944</v>
      </c>
      <c r="Y2946" s="3" t="s">
        <v>7054</v>
      </c>
      <c r="Z2946" s="6">
        <v>10000</v>
      </c>
      <c r="AA2946" s="8">
        <v>100</v>
      </c>
      <c r="AB2946" t="s">
        <v>8220</v>
      </c>
      <c r="AC2946" t="s">
        <v>8223</v>
      </c>
      <c r="AD2946" t="s">
        <v>8245</v>
      </c>
      <c r="AE2946">
        <v>1433714198</v>
      </c>
      <c r="AF2946">
        <v>1431122198</v>
      </c>
      <c r="AG2946" t="b">
        <v>0</v>
      </c>
      <c r="AH2946">
        <v>1</v>
      </c>
      <c r="AI2946" t="b">
        <v>0</v>
      </c>
      <c r="AJ2946" t="s">
        <v>8301</v>
      </c>
      <c r="AK2946">
        <v>1</v>
      </c>
      <c r="AL2946">
        <v>100</v>
      </c>
      <c r="AM2946" s="10" t="s">
        <v>8315</v>
      </c>
      <c r="AN2946" t="s">
        <v>8355</v>
      </c>
      <c r="AO2946" s="15">
        <v>42132.9143287037</v>
      </c>
      <c r="AP2946" s="15">
        <v>42162.9143287037</v>
      </c>
      <c r="AU2946" s="3"/>
      <c r="AV2946" s="3"/>
      <c r="AW2946" s="6"/>
      <c r="AX2946" s="8"/>
      <c r="BJ2946" s="10"/>
      <c r="BL2946" s="15"/>
      <c r="BM2946" s="15"/>
    </row>
    <row r="2947" spans="1:65" ht="12.75" hidden="1" customHeight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(I2947/(3600*24))+DATE(1970,1,1)</f>
        <v>42148.139583333337</v>
      </c>
      <c r="W2947">
        <v>2945</v>
      </c>
      <c r="X2947" s="3" t="s">
        <v>2945</v>
      </c>
      <c r="Y2947" s="3" t="s">
        <v>7055</v>
      </c>
      <c r="Z2947" s="6">
        <v>50000</v>
      </c>
      <c r="AA2947" s="8">
        <v>0</v>
      </c>
      <c r="AB2947" t="s">
        <v>8220</v>
      </c>
      <c r="AC2947" t="s">
        <v>8223</v>
      </c>
      <c r="AD2947" t="s">
        <v>8245</v>
      </c>
      <c r="AE2947">
        <v>1432437660</v>
      </c>
      <c r="AF2947">
        <v>1429845660</v>
      </c>
      <c r="AG2947" t="b">
        <v>0</v>
      </c>
      <c r="AH2947">
        <v>0</v>
      </c>
      <c r="AI2947" t="b">
        <v>0</v>
      </c>
      <c r="AJ2947" t="s">
        <v>8301</v>
      </c>
      <c r="AK2947">
        <v>0</v>
      </c>
      <c r="AL2947">
        <v>0</v>
      </c>
      <c r="AM2947" s="10" t="s">
        <v>8315</v>
      </c>
      <c r="AN2947" t="s">
        <v>8355</v>
      </c>
      <c r="AO2947" s="15">
        <v>42118.139583333337</v>
      </c>
      <c r="AP2947" s="15">
        <v>42148.139583333337</v>
      </c>
      <c r="AU2947" s="3"/>
      <c r="AV2947" s="3"/>
      <c r="AW2947" s="6"/>
      <c r="AX2947" s="8"/>
      <c r="BJ2947" s="10"/>
      <c r="BL2947" s="15"/>
      <c r="BM2947" s="15"/>
    </row>
    <row r="2948" spans="1:65" ht="12.75" hidden="1" customHeight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  <c r="W2948">
        <v>2946</v>
      </c>
      <c r="X2948" s="3" t="s">
        <v>2946</v>
      </c>
      <c r="Y2948" s="3" t="s">
        <v>7056</v>
      </c>
      <c r="Z2948" s="6">
        <v>2000</v>
      </c>
      <c r="AA2948" s="8">
        <v>2</v>
      </c>
      <c r="AB2948" t="s">
        <v>8220</v>
      </c>
      <c r="AC2948" t="s">
        <v>8224</v>
      </c>
      <c r="AD2948" t="s">
        <v>8246</v>
      </c>
      <c r="AE2948">
        <v>1471265092</v>
      </c>
      <c r="AF2948">
        <v>1468673092</v>
      </c>
      <c r="AG2948" t="b">
        <v>0</v>
      </c>
      <c r="AH2948">
        <v>2</v>
      </c>
      <c r="AI2948" t="b">
        <v>0</v>
      </c>
      <c r="AJ2948" t="s">
        <v>8301</v>
      </c>
      <c r="AK2948">
        <v>0</v>
      </c>
      <c r="AL2948">
        <v>1</v>
      </c>
      <c r="AM2948" s="10" t="s">
        <v>8315</v>
      </c>
      <c r="AN2948" t="s">
        <v>8355</v>
      </c>
      <c r="AO2948" s="15">
        <v>42567.531157407408</v>
      </c>
      <c r="AP2948" s="15">
        <v>42597.531157407408</v>
      </c>
      <c r="AU2948" s="3"/>
      <c r="AV2948" s="3"/>
      <c r="AW2948" s="6"/>
      <c r="AX2948" s="8"/>
      <c r="BJ2948" s="10"/>
      <c r="BL2948" s="15"/>
      <c r="BM2948" s="15"/>
    </row>
    <row r="2949" spans="1:65" ht="12.75" hidden="1" customHeight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</v>
      </c>
      <c r="W2949">
        <v>2947</v>
      </c>
      <c r="X2949" s="3" t="s">
        <v>2947</v>
      </c>
      <c r="Y2949" s="3" t="s">
        <v>7057</v>
      </c>
      <c r="Z2949" s="6">
        <v>25000</v>
      </c>
      <c r="AA2949" s="8">
        <v>1072</v>
      </c>
      <c r="AB2949" t="s">
        <v>8220</v>
      </c>
      <c r="AC2949" t="s">
        <v>8223</v>
      </c>
      <c r="AD2949" t="s">
        <v>8245</v>
      </c>
      <c r="AE2949">
        <v>1480007460</v>
      </c>
      <c r="AF2949">
        <v>1475760567</v>
      </c>
      <c r="AG2949" t="b">
        <v>0</v>
      </c>
      <c r="AH2949">
        <v>13</v>
      </c>
      <c r="AI2949" t="b">
        <v>0</v>
      </c>
      <c r="AJ2949" t="s">
        <v>8301</v>
      </c>
      <c r="AK2949">
        <v>4</v>
      </c>
      <c r="AL2949">
        <v>82.46</v>
      </c>
      <c r="AM2949" s="10" t="s">
        <v>8315</v>
      </c>
      <c r="AN2949" t="s">
        <v>8355</v>
      </c>
      <c r="AO2949" s="15">
        <v>42649.562118055561</v>
      </c>
      <c r="AP2949" s="15">
        <v>42698.71597222222</v>
      </c>
      <c r="AU2949" s="3"/>
      <c r="AV2949" s="3"/>
      <c r="AW2949" s="6"/>
      <c r="AX2949" s="8"/>
      <c r="BJ2949" s="10"/>
      <c r="BL2949" s="15"/>
      <c r="BM2949" s="15"/>
    </row>
    <row r="2950" spans="1:65" ht="12.75" hidden="1" customHeight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  <c r="W2950">
        <v>2948</v>
      </c>
      <c r="X2950" s="3" t="s">
        <v>2948</v>
      </c>
      <c r="Y2950" s="3" t="s">
        <v>7058</v>
      </c>
      <c r="Z2950" s="6">
        <v>500000</v>
      </c>
      <c r="AA2950" s="8">
        <v>24</v>
      </c>
      <c r="AB2950" t="s">
        <v>8220</v>
      </c>
      <c r="AC2950" t="s">
        <v>8223</v>
      </c>
      <c r="AD2950" t="s">
        <v>8245</v>
      </c>
      <c r="AE2950">
        <v>1433259293</v>
      </c>
      <c r="AF2950">
        <v>1428075293</v>
      </c>
      <c r="AG2950" t="b">
        <v>0</v>
      </c>
      <c r="AH2950">
        <v>9</v>
      </c>
      <c r="AI2950" t="b">
        <v>0</v>
      </c>
      <c r="AJ2950" t="s">
        <v>8301</v>
      </c>
      <c r="AK2950">
        <v>0</v>
      </c>
      <c r="AL2950">
        <v>2.67</v>
      </c>
      <c r="AM2950" s="10" t="s">
        <v>8315</v>
      </c>
      <c r="AN2950" t="s">
        <v>8355</v>
      </c>
      <c r="AO2950" s="15">
        <v>42097.649224537032</v>
      </c>
      <c r="AP2950" s="15">
        <v>42157.649224537032</v>
      </c>
      <c r="AU2950" s="3"/>
      <c r="AV2950" s="3"/>
      <c r="AW2950" s="6"/>
      <c r="AX2950" s="8"/>
      <c r="BJ2950" s="10"/>
      <c r="BL2950" s="15"/>
      <c r="BM2950" s="15"/>
    </row>
    <row r="2951" spans="1:65" ht="12.75" hidden="1" customHeight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  <c r="W2951">
        <v>2949</v>
      </c>
      <c r="X2951" s="3" t="s">
        <v>2949</v>
      </c>
      <c r="Y2951" s="3" t="s">
        <v>7059</v>
      </c>
      <c r="Z2951" s="6">
        <v>1000</v>
      </c>
      <c r="AA2951" s="8">
        <v>25</v>
      </c>
      <c r="AB2951" t="s">
        <v>8220</v>
      </c>
      <c r="AC2951" t="s">
        <v>8223</v>
      </c>
      <c r="AD2951" t="s">
        <v>8245</v>
      </c>
      <c r="AE2951">
        <v>1447965917</v>
      </c>
      <c r="AF2951">
        <v>1445370317</v>
      </c>
      <c r="AG2951" t="b">
        <v>0</v>
      </c>
      <c r="AH2951">
        <v>2</v>
      </c>
      <c r="AI2951" t="b">
        <v>0</v>
      </c>
      <c r="AJ2951" t="s">
        <v>8301</v>
      </c>
      <c r="AK2951">
        <v>3</v>
      </c>
      <c r="AL2951">
        <v>12.5</v>
      </c>
      <c r="AM2951" s="10" t="s">
        <v>8315</v>
      </c>
      <c r="AN2951" t="s">
        <v>8355</v>
      </c>
      <c r="AO2951" s="15">
        <v>42297.823113425926</v>
      </c>
      <c r="AP2951" s="15">
        <v>42327.864780092597</v>
      </c>
      <c r="AU2951" s="3"/>
      <c r="AV2951" s="3"/>
      <c r="AW2951" s="6"/>
      <c r="AX2951" s="8"/>
      <c r="BJ2951" s="10"/>
      <c r="BL2951" s="15"/>
      <c r="BM2951" s="15"/>
    </row>
    <row r="2952" spans="1:65" ht="12.75" hidden="1" customHeight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  <c r="W2952">
        <v>2950</v>
      </c>
      <c r="X2952" s="3" t="s">
        <v>2950</v>
      </c>
      <c r="Y2952" s="3" t="s">
        <v>7060</v>
      </c>
      <c r="Z2952" s="6">
        <v>5000000</v>
      </c>
      <c r="AA2952" s="8">
        <v>0</v>
      </c>
      <c r="AB2952" t="s">
        <v>8220</v>
      </c>
      <c r="AC2952" t="s">
        <v>8223</v>
      </c>
      <c r="AD2952" t="s">
        <v>8245</v>
      </c>
      <c r="AE2952">
        <v>1453538752</v>
      </c>
      <c r="AF2952">
        <v>1450946752</v>
      </c>
      <c r="AG2952" t="b">
        <v>0</v>
      </c>
      <c r="AH2952">
        <v>0</v>
      </c>
      <c r="AI2952" t="b">
        <v>0</v>
      </c>
      <c r="AJ2952" t="s">
        <v>8301</v>
      </c>
      <c r="AK2952">
        <v>0</v>
      </c>
      <c r="AL2952">
        <v>0</v>
      </c>
      <c r="AM2952" s="10" t="s">
        <v>8315</v>
      </c>
      <c r="AN2952" t="s">
        <v>8355</v>
      </c>
      <c r="AO2952" s="15">
        <v>42362.36518518519</v>
      </c>
      <c r="AP2952" s="15">
        <v>42392.36518518519</v>
      </c>
      <c r="AU2952" s="3"/>
      <c r="AV2952" s="3"/>
      <c r="AW2952" s="6"/>
      <c r="AX2952" s="8"/>
      <c r="BJ2952" s="10"/>
      <c r="BL2952" s="15"/>
      <c r="BM2952" s="15"/>
    </row>
    <row r="2953" spans="1:65" ht="12.75" hidden="1" customHeight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  <c r="W2953">
        <v>2951</v>
      </c>
      <c r="X2953" s="3" t="s">
        <v>2951</v>
      </c>
      <c r="Y2953" s="3" t="s">
        <v>7061</v>
      </c>
      <c r="Z2953" s="6">
        <v>50000</v>
      </c>
      <c r="AA2953" s="8">
        <v>1096</v>
      </c>
      <c r="AB2953" t="s">
        <v>8219</v>
      </c>
      <c r="AC2953" t="s">
        <v>8223</v>
      </c>
      <c r="AD2953" t="s">
        <v>8245</v>
      </c>
      <c r="AE2953">
        <v>1412536573</v>
      </c>
      <c r="AF2953">
        <v>1408648573</v>
      </c>
      <c r="AG2953" t="b">
        <v>0</v>
      </c>
      <c r="AH2953">
        <v>58</v>
      </c>
      <c r="AI2953" t="b">
        <v>0</v>
      </c>
      <c r="AJ2953" t="s">
        <v>8301</v>
      </c>
      <c r="AK2953">
        <v>2</v>
      </c>
      <c r="AL2953">
        <v>18.899999999999999</v>
      </c>
      <c r="AM2953" s="10" t="s">
        <v>8315</v>
      </c>
      <c r="AN2953" t="s">
        <v>8355</v>
      </c>
      <c r="AO2953" s="15">
        <v>41872.802928240737</v>
      </c>
      <c r="AP2953" s="15">
        <v>41917.802928240737</v>
      </c>
      <c r="AU2953" s="3"/>
      <c r="AV2953" s="3"/>
      <c r="AW2953" s="6"/>
      <c r="AX2953" s="8"/>
      <c r="BJ2953" s="10"/>
      <c r="BL2953" s="15"/>
      <c r="BM2953" s="15"/>
    </row>
    <row r="2954" spans="1:65" ht="12.75" hidden="1" customHeight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  <c r="W2954">
        <v>2952</v>
      </c>
      <c r="X2954" s="3" t="s">
        <v>2952</v>
      </c>
      <c r="Y2954" s="3" t="s">
        <v>7062</v>
      </c>
      <c r="Z2954" s="6">
        <v>20000</v>
      </c>
      <c r="AA2954" s="8">
        <v>1605</v>
      </c>
      <c r="AB2954" t="s">
        <v>8219</v>
      </c>
      <c r="AC2954" t="s">
        <v>8223</v>
      </c>
      <c r="AD2954" t="s">
        <v>8245</v>
      </c>
      <c r="AE2954">
        <v>1476676800</v>
      </c>
      <c r="AF2954">
        <v>1473957239</v>
      </c>
      <c r="AG2954" t="b">
        <v>0</v>
      </c>
      <c r="AH2954">
        <v>8</v>
      </c>
      <c r="AI2954" t="b">
        <v>0</v>
      </c>
      <c r="AJ2954" t="s">
        <v>8301</v>
      </c>
      <c r="AK2954">
        <v>8</v>
      </c>
      <c r="AL2954">
        <v>200.63</v>
      </c>
      <c r="AM2954" s="10" t="s">
        <v>8315</v>
      </c>
      <c r="AN2954" t="s">
        <v>8355</v>
      </c>
      <c r="AO2954" s="15">
        <v>42628.690266203703</v>
      </c>
      <c r="AP2954" s="15">
        <v>42660.166666666672</v>
      </c>
      <c r="AU2954" s="3"/>
      <c r="AV2954" s="3"/>
      <c r="AW2954" s="6"/>
      <c r="AX2954" s="8"/>
      <c r="BJ2954" s="10"/>
      <c r="BL2954" s="15"/>
      <c r="BM2954" s="15"/>
    </row>
    <row r="2955" spans="1:65" ht="12.75" hidden="1" customHeight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  <c r="W2955">
        <v>2953</v>
      </c>
      <c r="X2955" s="3" t="s">
        <v>2953</v>
      </c>
      <c r="Y2955" s="3" t="s">
        <v>7063</v>
      </c>
      <c r="Z2955" s="6">
        <v>400000</v>
      </c>
      <c r="AA2955" s="8">
        <v>605</v>
      </c>
      <c r="AB2955" t="s">
        <v>8219</v>
      </c>
      <c r="AC2955" t="s">
        <v>8223</v>
      </c>
      <c r="AD2955" t="s">
        <v>8245</v>
      </c>
      <c r="AE2955">
        <v>1444330821</v>
      </c>
      <c r="AF2955">
        <v>1441738821</v>
      </c>
      <c r="AG2955" t="b">
        <v>0</v>
      </c>
      <c r="AH2955">
        <v>3</v>
      </c>
      <c r="AI2955" t="b">
        <v>0</v>
      </c>
      <c r="AJ2955" t="s">
        <v>8301</v>
      </c>
      <c r="AK2955">
        <v>0</v>
      </c>
      <c r="AL2955">
        <v>201.67</v>
      </c>
      <c r="AM2955" s="10" t="s">
        <v>8315</v>
      </c>
      <c r="AN2955" t="s">
        <v>8355</v>
      </c>
      <c r="AO2955" s="15">
        <v>42255.791909722218</v>
      </c>
      <c r="AP2955" s="15">
        <v>42285.791909722218</v>
      </c>
      <c r="AU2955" s="3"/>
      <c r="AV2955" s="3"/>
      <c r="AW2955" s="6"/>
      <c r="AX2955" s="8"/>
      <c r="BJ2955" s="10"/>
      <c r="BL2955" s="15"/>
      <c r="BM2955" s="15"/>
    </row>
    <row r="2956" spans="1:65" ht="12.75" hidden="1" customHeight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42810.541701388887</v>
      </c>
      <c r="W2956">
        <v>2954</v>
      </c>
      <c r="X2956" s="3" t="s">
        <v>2954</v>
      </c>
      <c r="Y2956" s="3" t="s">
        <v>7064</v>
      </c>
      <c r="Z2956" s="6">
        <v>15000</v>
      </c>
      <c r="AA2956" s="8">
        <v>0</v>
      </c>
      <c r="AB2956" t="s">
        <v>8219</v>
      </c>
      <c r="AC2956" t="s">
        <v>8223</v>
      </c>
      <c r="AD2956" t="s">
        <v>8245</v>
      </c>
      <c r="AE2956">
        <v>1489669203</v>
      </c>
      <c r="AF2956">
        <v>1487944803</v>
      </c>
      <c r="AG2956" t="b">
        <v>0</v>
      </c>
      <c r="AH2956">
        <v>0</v>
      </c>
      <c r="AI2956" t="b">
        <v>0</v>
      </c>
      <c r="AJ2956" t="s">
        <v>8301</v>
      </c>
      <c r="AK2956">
        <v>0</v>
      </c>
      <c r="AL2956">
        <v>0</v>
      </c>
      <c r="AM2956" s="10" t="s">
        <v>8315</v>
      </c>
      <c r="AN2956" t="s">
        <v>8355</v>
      </c>
      <c r="AO2956" s="15">
        <v>42790.583368055552</v>
      </c>
      <c r="AP2956" s="15">
        <v>42810.541701388887</v>
      </c>
      <c r="AU2956" s="3"/>
      <c r="AV2956" s="3"/>
      <c r="AW2956" s="6"/>
      <c r="AX2956" s="8"/>
      <c r="BJ2956" s="10"/>
      <c r="BL2956" s="15"/>
      <c r="BM2956" s="15"/>
    </row>
    <row r="2957" spans="1:65" ht="12.75" hidden="1" customHeight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  <c r="W2957">
        <v>2955</v>
      </c>
      <c r="X2957" s="3" t="s">
        <v>2955</v>
      </c>
      <c r="Y2957" s="3" t="s">
        <v>7065</v>
      </c>
      <c r="Z2957" s="6">
        <v>1200</v>
      </c>
      <c r="AA2957" s="8">
        <v>715</v>
      </c>
      <c r="AB2957" t="s">
        <v>8219</v>
      </c>
      <c r="AC2957" t="s">
        <v>8223</v>
      </c>
      <c r="AD2957" t="s">
        <v>8245</v>
      </c>
      <c r="AE2957">
        <v>1434476849</v>
      </c>
      <c r="AF2957">
        <v>1431884849</v>
      </c>
      <c r="AG2957" t="b">
        <v>0</v>
      </c>
      <c r="AH2957">
        <v>11</v>
      </c>
      <c r="AI2957" t="b">
        <v>0</v>
      </c>
      <c r="AJ2957" t="s">
        <v>8301</v>
      </c>
      <c r="AK2957">
        <v>60</v>
      </c>
      <c r="AL2957">
        <v>65</v>
      </c>
      <c r="AM2957" s="10" t="s">
        <v>8315</v>
      </c>
      <c r="AN2957" t="s">
        <v>8355</v>
      </c>
      <c r="AO2957" s="15">
        <v>42141.741307870368</v>
      </c>
      <c r="AP2957" s="15">
        <v>42171.741307870368</v>
      </c>
      <c r="AU2957" s="3"/>
      <c r="AV2957" s="3"/>
      <c r="AW2957" s="6"/>
      <c r="AX2957" s="8"/>
      <c r="BJ2957" s="10"/>
      <c r="BL2957" s="15"/>
      <c r="BM2957" s="15"/>
    </row>
    <row r="2958" spans="1:65" ht="12.75" hidden="1" customHeight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  <c r="W2958">
        <v>2956</v>
      </c>
      <c r="X2958" s="3" t="s">
        <v>2956</v>
      </c>
      <c r="Y2958" s="3" t="s">
        <v>7066</v>
      </c>
      <c r="Z2958" s="6">
        <v>7900</v>
      </c>
      <c r="AA2958" s="8">
        <v>1322</v>
      </c>
      <c r="AB2958" t="s">
        <v>8219</v>
      </c>
      <c r="AC2958" t="s">
        <v>8223</v>
      </c>
      <c r="AD2958" t="s">
        <v>8245</v>
      </c>
      <c r="AE2958">
        <v>1462402850</v>
      </c>
      <c r="AF2958">
        <v>1459810850</v>
      </c>
      <c r="AG2958" t="b">
        <v>0</v>
      </c>
      <c r="AH2958">
        <v>20</v>
      </c>
      <c r="AI2958" t="b">
        <v>0</v>
      </c>
      <c r="AJ2958" t="s">
        <v>8301</v>
      </c>
      <c r="AK2958">
        <v>17</v>
      </c>
      <c r="AL2958">
        <v>66.099999999999994</v>
      </c>
      <c r="AM2958" s="10" t="s">
        <v>8315</v>
      </c>
      <c r="AN2958" t="s">
        <v>8355</v>
      </c>
      <c r="AO2958" s="15">
        <v>42464.958912037036</v>
      </c>
      <c r="AP2958" s="15">
        <v>42494.958912037036</v>
      </c>
      <c r="AU2958" s="3"/>
      <c r="AV2958" s="3"/>
      <c r="AW2958" s="6"/>
      <c r="AX2958" s="8"/>
      <c r="BJ2958" s="10"/>
      <c r="BL2958" s="15"/>
      <c r="BM2958" s="15"/>
    </row>
    <row r="2959" spans="1:65" ht="12.75" hidden="1" customHeight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  <c r="W2959">
        <v>2957</v>
      </c>
      <c r="X2959" s="3" t="s">
        <v>2957</v>
      </c>
      <c r="Y2959" s="3" t="s">
        <v>7067</v>
      </c>
      <c r="Z2959" s="6">
        <v>15000</v>
      </c>
      <c r="AA2959" s="8">
        <v>280</v>
      </c>
      <c r="AB2959" t="s">
        <v>8219</v>
      </c>
      <c r="AC2959" t="s">
        <v>8223</v>
      </c>
      <c r="AD2959" t="s">
        <v>8245</v>
      </c>
      <c r="AE2959">
        <v>1427498172</v>
      </c>
      <c r="AF2959">
        <v>1422317772</v>
      </c>
      <c r="AG2959" t="b">
        <v>0</v>
      </c>
      <c r="AH2959">
        <v>3</v>
      </c>
      <c r="AI2959" t="b">
        <v>0</v>
      </c>
      <c r="AJ2959" t="s">
        <v>8301</v>
      </c>
      <c r="AK2959">
        <v>2</v>
      </c>
      <c r="AL2959">
        <v>93.33</v>
      </c>
      <c r="AM2959" s="10" t="s">
        <v>8315</v>
      </c>
      <c r="AN2959" t="s">
        <v>8355</v>
      </c>
      <c r="AO2959" s="15">
        <v>42031.011249999996</v>
      </c>
      <c r="AP2959" s="15">
        <v>42090.969583333332</v>
      </c>
      <c r="AU2959" s="3"/>
      <c r="AV2959" s="3"/>
      <c r="AW2959" s="6"/>
      <c r="AX2959" s="8"/>
      <c r="BJ2959" s="10"/>
      <c r="BL2959" s="15"/>
      <c r="BM2959" s="15"/>
    </row>
    <row r="2960" spans="1:65" ht="12.75" hidden="1" customHeight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  <c r="W2960">
        <v>2958</v>
      </c>
      <c r="X2960" s="3" t="s">
        <v>2958</v>
      </c>
      <c r="Y2960" s="3" t="s">
        <v>7068</v>
      </c>
      <c r="Z2960" s="6">
        <v>80000</v>
      </c>
      <c r="AA2960" s="8">
        <v>0</v>
      </c>
      <c r="AB2960" t="s">
        <v>8219</v>
      </c>
      <c r="AC2960" t="s">
        <v>8223</v>
      </c>
      <c r="AD2960" t="s">
        <v>8245</v>
      </c>
      <c r="AE2960">
        <v>1462729317</v>
      </c>
      <c r="AF2960">
        <v>1457548917</v>
      </c>
      <c r="AG2960" t="b">
        <v>0</v>
      </c>
      <c r="AH2960">
        <v>0</v>
      </c>
      <c r="AI2960" t="b">
        <v>0</v>
      </c>
      <c r="AJ2960" t="s">
        <v>8301</v>
      </c>
      <c r="AK2960">
        <v>0</v>
      </c>
      <c r="AL2960">
        <v>0</v>
      </c>
      <c r="AM2960" s="10" t="s">
        <v>8315</v>
      </c>
      <c r="AN2960" t="s">
        <v>8355</v>
      </c>
      <c r="AO2960" s="15">
        <v>42438.779131944444</v>
      </c>
      <c r="AP2960" s="15">
        <v>42498.73746527778</v>
      </c>
      <c r="AU2960" s="3"/>
      <c r="AV2960" s="3"/>
      <c r="AW2960" s="6"/>
      <c r="AX2960" s="8"/>
      <c r="BJ2960" s="10"/>
      <c r="BL2960" s="15"/>
      <c r="BM2960" s="15"/>
    </row>
    <row r="2961" spans="1:65" ht="12.75" hidden="1" customHeight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  <c r="W2961">
        <v>2959</v>
      </c>
      <c r="X2961" s="3" t="s">
        <v>2959</v>
      </c>
      <c r="Y2961" s="3" t="s">
        <v>7069</v>
      </c>
      <c r="Z2961" s="6">
        <v>10000</v>
      </c>
      <c r="AA2961" s="8">
        <v>0</v>
      </c>
      <c r="AB2961" t="s">
        <v>8219</v>
      </c>
      <c r="AC2961" t="s">
        <v>8224</v>
      </c>
      <c r="AD2961" t="s">
        <v>8246</v>
      </c>
      <c r="AE2961">
        <v>1465258325</v>
      </c>
      <c r="AF2961">
        <v>1462666325</v>
      </c>
      <c r="AG2961" t="b">
        <v>0</v>
      </c>
      <c r="AH2961">
        <v>0</v>
      </c>
      <c r="AI2961" t="b">
        <v>0</v>
      </c>
      <c r="AJ2961" t="s">
        <v>8301</v>
      </c>
      <c r="AK2961">
        <v>0</v>
      </c>
      <c r="AL2961">
        <v>0</v>
      </c>
      <c r="AM2961" s="10" t="s">
        <v>8315</v>
      </c>
      <c r="AN2961" t="s">
        <v>8355</v>
      </c>
      <c r="AO2961" s="15">
        <v>42498.008391203708</v>
      </c>
      <c r="AP2961" s="15">
        <v>42528.008391203708</v>
      </c>
      <c r="AU2961" s="3"/>
      <c r="AV2961" s="3"/>
      <c r="AW2961" s="6"/>
      <c r="AX2961" s="8"/>
      <c r="BJ2961" s="10"/>
      <c r="BL2961" s="15"/>
      <c r="BM2961" s="15"/>
    </row>
    <row r="2962" spans="1:65" ht="12.75" hidden="1" customHeight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  <c r="W2962">
        <v>2960</v>
      </c>
      <c r="X2962" s="3" t="s">
        <v>2960</v>
      </c>
      <c r="Y2962" s="3" t="s">
        <v>7070</v>
      </c>
      <c r="Z2962" s="6">
        <v>30000000</v>
      </c>
      <c r="AA2962" s="8">
        <v>0</v>
      </c>
      <c r="AB2962" t="s">
        <v>8219</v>
      </c>
      <c r="AC2962" t="s">
        <v>8223</v>
      </c>
      <c r="AD2962" t="s">
        <v>8245</v>
      </c>
      <c r="AE2962">
        <v>1410459023</v>
      </c>
      <c r="AF2962">
        <v>1407867023</v>
      </c>
      <c r="AG2962" t="b">
        <v>0</v>
      </c>
      <c r="AH2962">
        <v>0</v>
      </c>
      <c r="AI2962" t="b">
        <v>0</v>
      </c>
      <c r="AJ2962" t="s">
        <v>8301</v>
      </c>
      <c r="AK2962">
        <v>0</v>
      </c>
      <c r="AL2962">
        <v>0</v>
      </c>
      <c r="AM2962" s="10" t="s">
        <v>8315</v>
      </c>
      <c r="AN2962" t="s">
        <v>8355</v>
      </c>
      <c r="AO2962" s="15">
        <v>41863.757210648146</v>
      </c>
      <c r="AP2962" s="15">
        <v>41893.757210648146</v>
      </c>
      <c r="AU2962" s="3"/>
      <c r="AV2962" s="3"/>
      <c r="AW2962" s="6"/>
      <c r="AX2962" s="8"/>
      <c r="BJ2962" s="10"/>
      <c r="BL2962" s="15"/>
      <c r="BM2962" s="15"/>
    </row>
    <row r="2963" spans="1:65" ht="12.75" hidden="1" customHeight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  <c r="W2963">
        <v>2961</v>
      </c>
      <c r="X2963" s="3" t="s">
        <v>2961</v>
      </c>
      <c r="Y2963" s="3" t="s">
        <v>7071</v>
      </c>
      <c r="Z2963" s="6">
        <v>5000</v>
      </c>
      <c r="AA2963" s="8">
        <v>5481</v>
      </c>
      <c r="AB2963" t="s">
        <v>8218</v>
      </c>
      <c r="AC2963" t="s">
        <v>8223</v>
      </c>
      <c r="AD2963" t="s">
        <v>8245</v>
      </c>
      <c r="AE2963">
        <v>1427342400</v>
      </c>
      <c r="AF2963">
        <v>1424927159</v>
      </c>
      <c r="AG2963" t="b">
        <v>0</v>
      </c>
      <c r="AH2963">
        <v>108</v>
      </c>
      <c r="AI2963" t="b">
        <v>1</v>
      </c>
      <c r="AJ2963" t="s">
        <v>8269</v>
      </c>
      <c r="AK2963">
        <v>110</v>
      </c>
      <c r="AL2963">
        <v>50.75</v>
      </c>
      <c r="AM2963" s="10" t="s">
        <v>8315</v>
      </c>
      <c r="AN2963" t="s">
        <v>8316</v>
      </c>
      <c r="AO2963" s="15">
        <v>42061.212488425925</v>
      </c>
      <c r="AP2963" s="15">
        <v>42089.166666666672</v>
      </c>
      <c r="AU2963" s="3"/>
      <c r="AV2963" s="3"/>
      <c r="AW2963" s="6"/>
      <c r="AX2963" s="8"/>
      <c r="BJ2963" s="10"/>
      <c r="BL2963" s="15"/>
      <c r="BM2963" s="15"/>
    </row>
    <row r="2964" spans="1:65" ht="12.75" hidden="1" customHeight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  <c r="W2964">
        <v>2962</v>
      </c>
      <c r="X2964" s="3" t="s">
        <v>2962</v>
      </c>
      <c r="Y2964" s="3" t="s">
        <v>7072</v>
      </c>
      <c r="Z2964" s="6">
        <v>1000</v>
      </c>
      <c r="AA2964" s="8">
        <v>1218</v>
      </c>
      <c r="AB2964" t="s">
        <v>8218</v>
      </c>
      <c r="AC2964" t="s">
        <v>8223</v>
      </c>
      <c r="AD2964" t="s">
        <v>8245</v>
      </c>
      <c r="AE2964">
        <v>1425193140</v>
      </c>
      <c r="AF2964">
        <v>1422769906</v>
      </c>
      <c r="AG2964" t="b">
        <v>0</v>
      </c>
      <c r="AH2964">
        <v>20</v>
      </c>
      <c r="AI2964" t="b">
        <v>1</v>
      </c>
      <c r="AJ2964" t="s">
        <v>8269</v>
      </c>
      <c r="AK2964">
        <v>122</v>
      </c>
      <c r="AL2964">
        <v>60.9</v>
      </c>
      <c r="AM2964" s="10" t="s">
        <v>8315</v>
      </c>
      <c r="AN2964" t="s">
        <v>8316</v>
      </c>
      <c r="AO2964" s="15">
        <v>42036.24428240741</v>
      </c>
      <c r="AP2964" s="15">
        <v>42064.290972222225</v>
      </c>
      <c r="AU2964" s="3"/>
      <c r="AV2964" s="3"/>
      <c r="AW2964" s="6"/>
      <c r="AX2964" s="8"/>
      <c r="BJ2964" s="10"/>
      <c r="BL2964" s="15"/>
      <c r="BM2964" s="15"/>
    </row>
    <row r="2965" spans="1:65" ht="12.75" hidden="1" customHeight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  <c r="W2965">
        <v>2963</v>
      </c>
      <c r="X2965" s="3" t="s">
        <v>2963</v>
      </c>
      <c r="Y2965" s="3" t="s">
        <v>7073</v>
      </c>
      <c r="Z2965" s="6">
        <v>10000</v>
      </c>
      <c r="AA2965" s="8">
        <v>10685</v>
      </c>
      <c r="AB2965" t="s">
        <v>8218</v>
      </c>
      <c r="AC2965" t="s">
        <v>8223</v>
      </c>
      <c r="AD2965" t="s">
        <v>8245</v>
      </c>
      <c r="AE2965">
        <v>1435835824</v>
      </c>
      <c r="AF2965">
        <v>1433243824</v>
      </c>
      <c r="AG2965" t="b">
        <v>0</v>
      </c>
      <c r="AH2965">
        <v>98</v>
      </c>
      <c r="AI2965" t="b">
        <v>1</v>
      </c>
      <c r="AJ2965" t="s">
        <v>8269</v>
      </c>
      <c r="AK2965">
        <v>107</v>
      </c>
      <c r="AL2965">
        <v>109.03</v>
      </c>
      <c r="AM2965" s="10" t="s">
        <v>8315</v>
      </c>
      <c r="AN2965" t="s">
        <v>8316</v>
      </c>
      <c r="AO2965" s="15">
        <v>42157.470185185186</v>
      </c>
      <c r="AP2965" s="15">
        <v>42187.470185185186</v>
      </c>
      <c r="AU2965" s="3"/>
      <c r="AV2965" s="3"/>
      <c r="AW2965" s="6"/>
      <c r="AX2965" s="8"/>
      <c r="BJ2965" s="10"/>
      <c r="BL2965" s="15"/>
      <c r="BM2965" s="15"/>
    </row>
    <row r="2966" spans="1:65" ht="12.75" hidden="1" customHeight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  <c r="W2966">
        <v>2964</v>
      </c>
      <c r="X2966" s="3" t="s">
        <v>2964</v>
      </c>
      <c r="Y2966" s="3" t="s">
        <v>7074</v>
      </c>
      <c r="Z2966" s="6">
        <v>5000</v>
      </c>
      <c r="AA2966" s="8">
        <v>5035.6899999999996</v>
      </c>
      <c r="AB2966" t="s">
        <v>8218</v>
      </c>
      <c r="AC2966" t="s">
        <v>8223</v>
      </c>
      <c r="AD2966" t="s">
        <v>8245</v>
      </c>
      <c r="AE2966">
        <v>1407360720</v>
      </c>
      <c r="AF2966">
        <v>1404769819</v>
      </c>
      <c r="AG2966" t="b">
        <v>0</v>
      </c>
      <c r="AH2966">
        <v>196</v>
      </c>
      <c r="AI2966" t="b">
        <v>1</v>
      </c>
      <c r="AJ2966" t="s">
        <v>8269</v>
      </c>
      <c r="AK2966">
        <v>101</v>
      </c>
      <c r="AL2966">
        <v>25.69</v>
      </c>
      <c r="AM2966" s="10" t="s">
        <v>8315</v>
      </c>
      <c r="AN2966" t="s">
        <v>8316</v>
      </c>
      <c r="AO2966" s="15">
        <v>41827.909942129627</v>
      </c>
      <c r="AP2966" s="15">
        <v>41857.897222222222</v>
      </c>
      <c r="AU2966" s="3"/>
      <c r="AV2966" s="3"/>
      <c r="AW2966" s="6"/>
      <c r="AX2966" s="8"/>
      <c r="BJ2966" s="10"/>
      <c r="BL2966" s="15"/>
      <c r="BM2966" s="15"/>
    </row>
    <row r="2967" spans="1:65" ht="12.75" hidden="1" customHeight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  <c r="W2967">
        <v>2965</v>
      </c>
      <c r="X2967" s="3" t="s">
        <v>2965</v>
      </c>
      <c r="Y2967" s="3" t="s">
        <v>7075</v>
      </c>
      <c r="Z2967" s="6">
        <v>1500</v>
      </c>
      <c r="AA2967" s="8">
        <v>1635</v>
      </c>
      <c r="AB2967" t="s">
        <v>8218</v>
      </c>
      <c r="AC2967" t="s">
        <v>8223</v>
      </c>
      <c r="AD2967" t="s">
        <v>8245</v>
      </c>
      <c r="AE2967">
        <v>1436290233</v>
      </c>
      <c r="AF2967">
        <v>1433698233</v>
      </c>
      <c r="AG2967" t="b">
        <v>0</v>
      </c>
      <c r="AH2967">
        <v>39</v>
      </c>
      <c r="AI2967" t="b">
        <v>1</v>
      </c>
      <c r="AJ2967" t="s">
        <v>8269</v>
      </c>
      <c r="AK2967">
        <v>109</v>
      </c>
      <c r="AL2967">
        <v>41.92</v>
      </c>
      <c r="AM2967" s="10" t="s">
        <v>8315</v>
      </c>
      <c r="AN2967" t="s">
        <v>8316</v>
      </c>
      <c r="AO2967" s="15">
        <v>42162.729548611111</v>
      </c>
      <c r="AP2967" s="15">
        <v>42192.729548611111</v>
      </c>
      <c r="AU2967" s="3"/>
      <c r="AV2967" s="3"/>
      <c r="AW2967" s="6"/>
      <c r="AX2967" s="8"/>
      <c r="BJ2967" s="10"/>
      <c r="BL2967" s="15"/>
      <c r="BM2967" s="15"/>
    </row>
    <row r="2968" spans="1:65" ht="12.75" hidden="1" customHeight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  <c r="W2968">
        <v>2966</v>
      </c>
      <c r="X2968" s="3" t="s">
        <v>2966</v>
      </c>
      <c r="Y2968" s="3" t="s">
        <v>7076</v>
      </c>
      <c r="Z2968" s="6">
        <v>10000</v>
      </c>
      <c r="AA2968" s="8">
        <v>11363</v>
      </c>
      <c r="AB2968" t="s">
        <v>8218</v>
      </c>
      <c r="AC2968" t="s">
        <v>8223</v>
      </c>
      <c r="AD2968" t="s">
        <v>8245</v>
      </c>
      <c r="AE2968">
        <v>1442425412</v>
      </c>
      <c r="AF2968">
        <v>1439833412</v>
      </c>
      <c r="AG2968" t="b">
        <v>0</v>
      </c>
      <c r="AH2968">
        <v>128</v>
      </c>
      <c r="AI2968" t="b">
        <v>1</v>
      </c>
      <c r="AJ2968" t="s">
        <v>8269</v>
      </c>
      <c r="AK2968">
        <v>114</v>
      </c>
      <c r="AL2968">
        <v>88.77</v>
      </c>
      <c r="AM2968" s="10" t="s">
        <v>8315</v>
      </c>
      <c r="AN2968" t="s">
        <v>8316</v>
      </c>
      <c r="AO2968" s="15">
        <v>42233.738564814819</v>
      </c>
      <c r="AP2968" s="15">
        <v>42263.738564814819</v>
      </c>
      <c r="AU2968" s="3"/>
      <c r="AV2968" s="3"/>
      <c r="AW2968" s="6"/>
      <c r="AX2968" s="8"/>
      <c r="BJ2968" s="10"/>
      <c r="BL2968" s="15"/>
      <c r="BM2968" s="15"/>
    </row>
    <row r="2969" spans="1:65" ht="12.75" hidden="1" customHeight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  <c r="W2969">
        <v>2967</v>
      </c>
      <c r="X2969" s="3" t="s">
        <v>2967</v>
      </c>
      <c r="Y2969" s="3" t="s">
        <v>7077</v>
      </c>
      <c r="Z2969" s="6">
        <v>5000</v>
      </c>
      <c r="AA2969" s="8">
        <v>5696</v>
      </c>
      <c r="AB2969" t="s">
        <v>8218</v>
      </c>
      <c r="AC2969" t="s">
        <v>8223</v>
      </c>
      <c r="AD2969" t="s">
        <v>8245</v>
      </c>
      <c r="AE2969">
        <v>1425872692</v>
      </c>
      <c r="AF2969">
        <v>1423284292</v>
      </c>
      <c r="AG2969" t="b">
        <v>0</v>
      </c>
      <c r="AH2969">
        <v>71</v>
      </c>
      <c r="AI2969" t="b">
        <v>1</v>
      </c>
      <c r="AJ2969" t="s">
        <v>8269</v>
      </c>
      <c r="AK2969">
        <v>114</v>
      </c>
      <c r="AL2969">
        <v>80.23</v>
      </c>
      <c r="AM2969" s="10" t="s">
        <v>8315</v>
      </c>
      <c r="AN2969" t="s">
        <v>8316</v>
      </c>
      <c r="AO2969" s="15">
        <v>42042.197824074072</v>
      </c>
      <c r="AP2969" s="15">
        <v>42072.156157407408</v>
      </c>
      <c r="AU2969" s="3"/>
      <c r="AV2969" s="3"/>
      <c r="AW2969" s="6"/>
      <c r="AX2969" s="8"/>
      <c r="BJ2969" s="10"/>
      <c r="BL2969" s="15"/>
      <c r="BM2969" s="15"/>
    </row>
    <row r="2970" spans="1:65" ht="12.75" hidden="1" customHeight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  <c r="W2970">
        <v>2968</v>
      </c>
      <c r="X2970" s="3" t="s">
        <v>2968</v>
      </c>
      <c r="Y2970" s="3" t="s">
        <v>7078</v>
      </c>
      <c r="Z2970" s="6">
        <v>3500</v>
      </c>
      <c r="AA2970" s="8">
        <v>3710</v>
      </c>
      <c r="AB2970" t="s">
        <v>8218</v>
      </c>
      <c r="AC2970" t="s">
        <v>8223</v>
      </c>
      <c r="AD2970" t="s">
        <v>8245</v>
      </c>
      <c r="AE2970">
        <v>1471406340</v>
      </c>
      <c r="AF2970">
        <v>1470227660</v>
      </c>
      <c r="AG2970" t="b">
        <v>0</v>
      </c>
      <c r="AH2970">
        <v>47</v>
      </c>
      <c r="AI2970" t="b">
        <v>1</v>
      </c>
      <c r="AJ2970" t="s">
        <v>8269</v>
      </c>
      <c r="AK2970">
        <v>106</v>
      </c>
      <c r="AL2970">
        <v>78.94</v>
      </c>
      <c r="AM2970" s="10" t="s">
        <v>8315</v>
      </c>
      <c r="AN2970" t="s">
        <v>8316</v>
      </c>
      <c r="AO2970" s="15">
        <v>42585.523842592593</v>
      </c>
      <c r="AP2970" s="15">
        <v>42599.165972222225</v>
      </c>
      <c r="AU2970" s="3"/>
      <c r="AV2970" s="3"/>
      <c r="AW2970" s="6"/>
      <c r="AX2970" s="8"/>
      <c r="BJ2970" s="10"/>
      <c r="BL2970" s="15"/>
      <c r="BM2970" s="15"/>
    </row>
    <row r="2971" spans="1:65" ht="12.75" hidden="1" customHeight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  <c r="W2971">
        <v>2969</v>
      </c>
      <c r="X2971" s="3" t="s">
        <v>2969</v>
      </c>
      <c r="Y2971" s="3" t="s">
        <v>7079</v>
      </c>
      <c r="Z2971" s="6">
        <v>1000</v>
      </c>
      <c r="AA2971" s="8">
        <v>1625</v>
      </c>
      <c r="AB2971" t="s">
        <v>8218</v>
      </c>
      <c r="AC2971" t="s">
        <v>8228</v>
      </c>
      <c r="AD2971" t="s">
        <v>8250</v>
      </c>
      <c r="AE2971">
        <v>1430693460</v>
      </c>
      <c r="AF2971">
        <v>1428087153</v>
      </c>
      <c r="AG2971" t="b">
        <v>0</v>
      </c>
      <c r="AH2971">
        <v>17</v>
      </c>
      <c r="AI2971" t="b">
        <v>1</v>
      </c>
      <c r="AJ2971" t="s">
        <v>8269</v>
      </c>
      <c r="AK2971">
        <v>163</v>
      </c>
      <c r="AL2971">
        <v>95.59</v>
      </c>
      <c r="AM2971" s="10" t="s">
        <v>8315</v>
      </c>
      <c r="AN2971" t="s">
        <v>8316</v>
      </c>
      <c r="AO2971" s="15">
        <v>42097.786493055552</v>
      </c>
      <c r="AP2971" s="15">
        <v>42127.952083333337</v>
      </c>
      <c r="AU2971" s="3"/>
      <c r="AV2971" s="3"/>
      <c r="AW2971" s="6"/>
      <c r="AX2971" s="8"/>
      <c r="BJ2971" s="10"/>
      <c r="BL2971" s="15"/>
      <c r="BM2971" s="15"/>
    </row>
    <row r="2972" spans="1:65" ht="12.75" hidden="1" customHeight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  <c r="W2972">
        <v>2970</v>
      </c>
      <c r="X2972" s="3" t="s">
        <v>2970</v>
      </c>
      <c r="Y2972" s="3" t="s">
        <v>7080</v>
      </c>
      <c r="Z2972" s="6">
        <v>6000</v>
      </c>
      <c r="AA2972" s="8">
        <v>6360</v>
      </c>
      <c r="AB2972" t="s">
        <v>8218</v>
      </c>
      <c r="AC2972" t="s">
        <v>8223</v>
      </c>
      <c r="AD2972" t="s">
        <v>8245</v>
      </c>
      <c r="AE2972">
        <v>1405699451</v>
      </c>
      <c r="AF2972">
        <v>1403107451</v>
      </c>
      <c r="AG2972" t="b">
        <v>0</v>
      </c>
      <c r="AH2972">
        <v>91</v>
      </c>
      <c r="AI2972" t="b">
        <v>1</v>
      </c>
      <c r="AJ2972" t="s">
        <v>8269</v>
      </c>
      <c r="AK2972">
        <v>106</v>
      </c>
      <c r="AL2972">
        <v>69.89</v>
      </c>
      <c r="AM2972" s="10" t="s">
        <v>8315</v>
      </c>
      <c r="AN2972" t="s">
        <v>8316</v>
      </c>
      <c r="AO2972" s="15">
        <v>41808.669571759259</v>
      </c>
      <c r="AP2972" s="15">
        <v>41838.669571759259</v>
      </c>
      <c r="AU2972" s="3"/>
      <c r="AV2972" s="3"/>
      <c r="AW2972" s="6"/>
      <c r="AX2972" s="8"/>
      <c r="BJ2972" s="10"/>
      <c r="BL2972" s="15"/>
      <c r="BM2972" s="15"/>
    </row>
    <row r="2973" spans="1:65" ht="12.75" hidden="1" customHeight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  <c r="W2973">
        <v>2971</v>
      </c>
      <c r="X2973" s="3" t="s">
        <v>2971</v>
      </c>
      <c r="Y2973" s="3" t="s">
        <v>7081</v>
      </c>
      <c r="Z2973" s="6">
        <v>3200</v>
      </c>
      <c r="AA2973" s="8">
        <v>3205</v>
      </c>
      <c r="AB2973" t="s">
        <v>8218</v>
      </c>
      <c r="AC2973" t="s">
        <v>8223</v>
      </c>
      <c r="AD2973" t="s">
        <v>8245</v>
      </c>
      <c r="AE2973">
        <v>1409500078</v>
      </c>
      <c r="AF2973">
        <v>1406908078</v>
      </c>
      <c r="AG2973" t="b">
        <v>0</v>
      </c>
      <c r="AH2973">
        <v>43</v>
      </c>
      <c r="AI2973" t="b">
        <v>1</v>
      </c>
      <c r="AJ2973" t="s">
        <v>8269</v>
      </c>
      <c r="AK2973">
        <v>100</v>
      </c>
      <c r="AL2973">
        <v>74.53</v>
      </c>
      <c r="AM2973" s="10" t="s">
        <v>8315</v>
      </c>
      <c r="AN2973" t="s">
        <v>8316</v>
      </c>
      <c r="AO2973" s="15">
        <v>41852.658310185187</v>
      </c>
      <c r="AP2973" s="15">
        <v>41882.658310185187</v>
      </c>
      <c r="AU2973" s="3"/>
      <c r="AV2973" s="3"/>
      <c r="AW2973" s="6"/>
      <c r="AX2973" s="8"/>
      <c r="BJ2973" s="10"/>
      <c r="BL2973" s="15"/>
      <c r="BM2973" s="15"/>
    </row>
    <row r="2974" spans="1:65" ht="12.75" hidden="1" customHeight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  <c r="W2974">
        <v>2972</v>
      </c>
      <c r="X2974" s="3" t="s">
        <v>2972</v>
      </c>
      <c r="Y2974" s="3" t="s">
        <v>7082</v>
      </c>
      <c r="Z2974" s="6">
        <v>2000</v>
      </c>
      <c r="AA2974" s="8">
        <v>2107</v>
      </c>
      <c r="AB2974" t="s">
        <v>8218</v>
      </c>
      <c r="AC2974" t="s">
        <v>8223</v>
      </c>
      <c r="AD2974" t="s">
        <v>8245</v>
      </c>
      <c r="AE2974">
        <v>1480899600</v>
      </c>
      <c r="AF2974">
        <v>1479609520</v>
      </c>
      <c r="AG2974" t="b">
        <v>0</v>
      </c>
      <c r="AH2974">
        <v>17</v>
      </c>
      <c r="AI2974" t="b">
        <v>1</v>
      </c>
      <c r="AJ2974" t="s">
        <v>8269</v>
      </c>
      <c r="AK2974">
        <v>105</v>
      </c>
      <c r="AL2974">
        <v>123.94</v>
      </c>
      <c r="AM2974" s="10" t="s">
        <v>8315</v>
      </c>
      <c r="AN2974" t="s">
        <v>8316</v>
      </c>
      <c r="AO2974" s="15">
        <v>42694.110185185185</v>
      </c>
      <c r="AP2974" s="15">
        <v>42709.041666666672</v>
      </c>
      <c r="AU2974" s="3"/>
      <c r="AV2974" s="3"/>
      <c r="AW2974" s="6"/>
      <c r="AX2974" s="8"/>
      <c r="BJ2974" s="10"/>
      <c r="BL2974" s="15"/>
      <c r="BM2974" s="15"/>
    </row>
    <row r="2975" spans="1:65" ht="12.75" hidden="1" customHeight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  <c r="W2975">
        <v>2973</v>
      </c>
      <c r="X2975" s="3" t="s">
        <v>2973</v>
      </c>
      <c r="Y2975" s="3" t="s">
        <v>7083</v>
      </c>
      <c r="Z2975" s="6">
        <v>5000</v>
      </c>
      <c r="AA2975" s="8">
        <v>8740</v>
      </c>
      <c r="AB2975" t="s">
        <v>8218</v>
      </c>
      <c r="AC2975" t="s">
        <v>8223</v>
      </c>
      <c r="AD2975" t="s">
        <v>8245</v>
      </c>
      <c r="AE2975">
        <v>1451620800</v>
      </c>
      <c r="AF2975">
        <v>1449171508</v>
      </c>
      <c r="AG2975" t="b">
        <v>0</v>
      </c>
      <c r="AH2975">
        <v>33</v>
      </c>
      <c r="AI2975" t="b">
        <v>1</v>
      </c>
      <c r="AJ2975" t="s">
        <v>8269</v>
      </c>
      <c r="AK2975">
        <v>175</v>
      </c>
      <c r="AL2975">
        <v>264.85000000000002</v>
      </c>
      <c r="AM2975" s="10" t="s">
        <v>8315</v>
      </c>
      <c r="AN2975" t="s">
        <v>8316</v>
      </c>
      <c r="AO2975" s="15">
        <v>42341.818379629629</v>
      </c>
      <c r="AP2975" s="15">
        <v>42370.166666666672</v>
      </c>
      <c r="AU2975" s="3"/>
      <c r="AV2975" s="3"/>
      <c r="AW2975" s="6"/>
      <c r="AX2975" s="8"/>
      <c r="BJ2975" s="10"/>
      <c r="BL2975" s="15"/>
      <c r="BM2975" s="15"/>
    </row>
    <row r="2976" spans="1:65" ht="12.75" hidden="1" customHeight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  <c r="W2976">
        <v>2974</v>
      </c>
      <c r="X2976" s="3" t="s">
        <v>2974</v>
      </c>
      <c r="Y2976" s="3" t="s">
        <v>7084</v>
      </c>
      <c r="Z2976" s="6">
        <v>5000</v>
      </c>
      <c r="AA2976" s="8">
        <v>5100</v>
      </c>
      <c r="AB2976" t="s">
        <v>8218</v>
      </c>
      <c r="AC2976" t="s">
        <v>8223</v>
      </c>
      <c r="AD2976" t="s">
        <v>8245</v>
      </c>
      <c r="AE2976">
        <v>1411695300</v>
      </c>
      <c r="AF2976">
        <v>1409275671</v>
      </c>
      <c r="AG2976" t="b">
        <v>0</v>
      </c>
      <c r="AH2976">
        <v>87</v>
      </c>
      <c r="AI2976" t="b">
        <v>1</v>
      </c>
      <c r="AJ2976" t="s">
        <v>8269</v>
      </c>
      <c r="AK2976">
        <v>102</v>
      </c>
      <c r="AL2976">
        <v>58.62</v>
      </c>
      <c r="AM2976" s="10" t="s">
        <v>8315</v>
      </c>
      <c r="AN2976" t="s">
        <v>8316</v>
      </c>
      <c r="AO2976" s="15">
        <v>41880.061006944445</v>
      </c>
      <c r="AP2976" s="15">
        <v>41908.065972222219</v>
      </c>
      <c r="AU2976" s="3"/>
      <c r="AV2976" s="3"/>
      <c r="AW2976" s="6"/>
      <c r="AX2976" s="8"/>
      <c r="BJ2976" s="10"/>
      <c r="BL2976" s="15"/>
      <c r="BM2976" s="15"/>
    </row>
    <row r="2977" spans="1:65" ht="12.75" hidden="1" customHeight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  <c r="W2977">
        <v>2975</v>
      </c>
      <c r="X2977" s="3" t="s">
        <v>2975</v>
      </c>
      <c r="Y2977" s="3" t="s">
        <v>7085</v>
      </c>
      <c r="Z2977" s="6">
        <v>8000</v>
      </c>
      <c r="AA2977" s="8">
        <v>8010</v>
      </c>
      <c r="AB2977" t="s">
        <v>8218</v>
      </c>
      <c r="AC2977" t="s">
        <v>8223</v>
      </c>
      <c r="AD2977" t="s">
        <v>8245</v>
      </c>
      <c r="AE2977">
        <v>1417057200</v>
      </c>
      <c r="AF2977">
        <v>1414599886</v>
      </c>
      <c r="AG2977" t="b">
        <v>0</v>
      </c>
      <c r="AH2977">
        <v>113</v>
      </c>
      <c r="AI2977" t="b">
        <v>1</v>
      </c>
      <c r="AJ2977" t="s">
        <v>8269</v>
      </c>
      <c r="AK2977">
        <v>100</v>
      </c>
      <c r="AL2977">
        <v>70.88</v>
      </c>
      <c r="AM2977" s="10" t="s">
        <v>8315</v>
      </c>
      <c r="AN2977" t="s">
        <v>8316</v>
      </c>
      <c r="AO2977" s="15">
        <v>41941.683865740742</v>
      </c>
      <c r="AP2977" s="15">
        <v>41970.125</v>
      </c>
      <c r="AU2977" s="3"/>
      <c r="AV2977" s="3"/>
      <c r="AW2977" s="6"/>
      <c r="AX2977" s="8"/>
      <c r="BJ2977" s="10"/>
      <c r="BL2977" s="15"/>
      <c r="BM2977" s="15"/>
    </row>
    <row r="2978" spans="1:65" ht="12.75" hidden="1" customHeight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  <c r="W2978">
        <v>2976</v>
      </c>
      <c r="X2978" s="3" t="s">
        <v>2976</v>
      </c>
      <c r="Y2978" s="3" t="s">
        <v>7086</v>
      </c>
      <c r="Z2978" s="6">
        <v>70</v>
      </c>
      <c r="AA2978" s="8">
        <v>120</v>
      </c>
      <c r="AB2978" t="s">
        <v>8218</v>
      </c>
      <c r="AC2978" t="s">
        <v>8224</v>
      </c>
      <c r="AD2978" t="s">
        <v>8246</v>
      </c>
      <c r="AE2978">
        <v>1457870400</v>
      </c>
      <c r="AF2978">
        <v>1456421530</v>
      </c>
      <c r="AG2978" t="b">
        <v>0</v>
      </c>
      <c r="AH2978">
        <v>14</v>
      </c>
      <c r="AI2978" t="b">
        <v>1</v>
      </c>
      <c r="AJ2978" t="s">
        <v>8269</v>
      </c>
      <c r="AK2978">
        <v>171</v>
      </c>
      <c r="AL2978">
        <v>8.57</v>
      </c>
      <c r="AM2978" s="10" t="s">
        <v>8315</v>
      </c>
      <c r="AN2978" t="s">
        <v>8316</v>
      </c>
      <c r="AO2978" s="15">
        <v>42425.730671296296</v>
      </c>
      <c r="AP2978" s="15">
        <v>42442.5</v>
      </c>
      <c r="AU2978" s="3"/>
      <c r="AV2978" s="3"/>
      <c r="AW2978" s="6"/>
      <c r="AX2978" s="8"/>
      <c r="BJ2978" s="10"/>
      <c r="BL2978" s="15"/>
      <c r="BM2978" s="15"/>
    </row>
    <row r="2979" spans="1:65" ht="12.75" hidden="1" customHeight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  <c r="W2979">
        <v>2977</v>
      </c>
      <c r="X2979" s="3" t="s">
        <v>2977</v>
      </c>
      <c r="Y2979" s="3" t="s">
        <v>7087</v>
      </c>
      <c r="Z2979" s="6">
        <v>3000</v>
      </c>
      <c r="AA2979" s="8">
        <v>3407</v>
      </c>
      <c r="AB2979" t="s">
        <v>8218</v>
      </c>
      <c r="AC2979" t="s">
        <v>8223</v>
      </c>
      <c r="AD2979" t="s">
        <v>8245</v>
      </c>
      <c r="AE2979">
        <v>1427076840</v>
      </c>
      <c r="AF2979">
        <v>1421960934</v>
      </c>
      <c r="AG2979" t="b">
        <v>0</v>
      </c>
      <c r="AH2979">
        <v>30</v>
      </c>
      <c r="AI2979" t="b">
        <v>1</v>
      </c>
      <c r="AJ2979" t="s">
        <v>8269</v>
      </c>
      <c r="AK2979">
        <v>114</v>
      </c>
      <c r="AL2979">
        <v>113.57</v>
      </c>
      <c r="AM2979" s="10" t="s">
        <v>8315</v>
      </c>
      <c r="AN2979" t="s">
        <v>8316</v>
      </c>
      <c r="AO2979" s="15">
        <v>42026.88118055556</v>
      </c>
      <c r="AP2979" s="15">
        <v>42086.093055555553</v>
      </c>
      <c r="AU2979" s="3"/>
      <c r="AV2979" s="3"/>
      <c r="AW2979" s="6"/>
      <c r="AX2979" s="8"/>
      <c r="BJ2979" s="10"/>
      <c r="BL2979" s="15"/>
      <c r="BM2979" s="15"/>
    </row>
    <row r="2980" spans="1:65" ht="12.75" hidden="1" customHeight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  <c r="W2980">
        <v>2978</v>
      </c>
      <c r="X2980" s="3" t="s">
        <v>2978</v>
      </c>
      <c r="Y2980" s="3" t="s">
        <v>7088</v>
      </c>
      <c r="Z2980" s="6">
        <v>750</v>
      </c>
      <c r="AA2980" s="8">
        <v>971</v>
      </c>
      <c r="AB2980" t="s">
        <v>8218</v>
      </c>
      <c r="AC2980" t="s">
        <v>8223</v>
      </c>
      <c r="AD2980" t="s">
        <v>8245</v>
      </c>
      <c r="AE2980">
        <v>1413784740</v>
      </c>
      <c r="AF2980">
        <v>1412954547</v>
      </c>
      <c r="AG2980" t="b">
        <v>0</v>
      </c>
      <c r="AH2980">
        <v>16</v>
      </c>
      <c r="AI2980" t="b">
        <v>1</v>
      </c>
      <c r="AJ2980" t="s">
        <v>8269</v>
      </c>
      <c r="AK2980">
        <v>129</v>
      </c>
      <c r="AL2980">
        <v>60.69</v>
      </c>
      <c r="AM2980" s="10" t="s">
        <v>8315</v>
      </c>
      <c r="AN2980" t="s">
        <v>8316</v>
      </c>
      <c r="AO2980" s="15">
        <v>41922.640590277777</v>
      </c>
      <c r="AP2980" s="15">
        <v>41932.249305555553</v>
      </c>
      <c r="AU2980" s="3"/>
      <c r="AV2980" s="3"/>
      <c r="AW2980" s="6"/>
      <c r="AX2980" s="8"/>
      <c r="BJ2980" s="10"/>
      <c r="BL2980" s="15"/>
      <c r="BM2980" s="15"/>
    </row>
    <row r="2981" spans="1:65" ht="12.75" hidden="1" customHeight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  <c r="W2981">
        <v>2979</v>
      </c>
      <c r="X2981" s="3" t="s">
        <v>2979</v>
      </c>
      <c r="Y2981" s="3" t="s">
        <v>7089</v>
      </c>
      <c r="Z2981" s="6">
        <v>5000</v>
      </c>
      <c r="AA2981" s="8">
        <v>5070</v>
      </c>
      <c r="AB2981" t="s">
        <v>8218</v>
      </c>
      <c r="AC2981" t="s">
        <v>8223</v>
      </c>
      <c r="AD2981" t="s">
        <v>8245</v>
      </c>
      <c r="AE2981">
        <v>1420524000</v>
      </c>
      <c r="AF2981">
        <v>1419104823</v>
      </c>
      <c r="AG2981" t="b">
        <v>0</v>
      </c>
      <c r="AH2981">
        <v>46</v>
      </c>
      <c r="AI2981" t="b">
        <v>1</v>
      </c>
      <c r="AJ2981" t="s">
        <v>8269</v>
      </c>
      <c r="AK2981">
        <v>101</v>
      </c>
      <c r="AL2981">
        <v>110.22</v>
      </c>
      <c r="AM2981" s="10" t="s">
        <v>8315</v>
      </c>
      <c r="AN2981" t="s">
        <v>8316</v>
      </c>
      <c r="AO2981" s="15">
        <v>41993.824340277773</v>
      </c>
      <c r="AP2981" s="15">
        <v>42010.25</v>
      </c>
      <c r="AU2981" s="3"/>
      <c r="AV2981" s="3"/>
      <c r="AW2981" s="6"/>
      <c r="AX2981" s="8"/>
      <c r="BJ2981" s="10"/>
      <c r="BL2981" s="15"/>
      <c r="BM2981" s="15"/>
    </row>
    <row r="2982" spans="1:65" ht="12.75" hidden="1" customHeight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  <c r="W2982">
        <v>2980</v>
      </c>
      <c r="X2982" s="3" t="s">
        <v>2980</v>
      </c>
      <c r="Y2982" s="3" t="s">
        <v>7090</v>
      </c>
      <c r="Z2982" s="6">
        <v>3000</v>
      </c>
      <c r="AA2982" s="8">
        <v>3275</v>
      </c>
      <c r="AB2982" t="s">
        <v>8218</v>
      </c>
      <c r="AC2982" t="s">
        <v>8223</v>
      </c>
      <c r="AD2982" t="s">
        <v>8245</v>
      </c>
      <c r="AE2982">
        <v>1440381600</v>
      </c>
      <c r="AF2982">
        <v>1438639130</v>
      </c>
      <c r="AG2982" t="b">
        <v>0</v>
      </c>
      <c r="AH2982">
        <v>24</v>
      </c>
      <c r="AI2982" t="b">
        <v>1</v>
      </c>
      <c r="AJ2982" t="s">
        <v>8269</v>
      </c>
      <c r="AK2982">
        <v>109</v>
      </c>
      <c r="AL2982">
        <v>136.46</v>
      </c>
      <c r="AM2982" s="10" t="s">
        <v>8315</v>
      </c>
      <c r="AN2982" t="s">
        <v>8316</v>
      </c>
      <c r="AO2982" s="15">
        <v>42219.915856481486</v>
      </c>
      <c r="AP2982" s="15">
        <v>42240.083333333328</v>
      </c>
      <c r="AU2982" s="3"/>
      <c r="AV2982" s="3"/>
      <c r="AW2982" s="6"/>
      <c r="AX2982" s="8"/>
      <c r="BJ2982" s="10"/>
      <c r="BL2982" s="15"/>
      <c r="BM2982" s="15"/>
    </row>
    <row r="2983" spans="1:65" ht="12.75" hidden="1" customHeight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  <c r="W2983">
        <v>2981</v>
      </c>
      <c r="X2983" s="3" t="s">
        <v>2981</v>
      </c>
      <c r="Y2983" s="3" t="s">
        <v>7091</v>
      </c>
      <c r="Z2983" s="6">
        <v>4000</v>
      </c>
      <c r="AA2983" s="8">
        <v>5157</v>
      </c>
      <c r="AB2983" t="s">
        <v>8218</v>
      </c>
      <c r="AC2983" t="s">
        <v>8240</v>
      </c>
      <c r="AD2983" t="s">
        <v>8248</v>
      </c>
      <c r="AE2983">
        <v>1443014756</v>
      </c>
      <c r="AF2983">
        <v>1439126756</v>
      </c>
      <c r="AG2983" t="b">
        <v>1</v>
      </c>
      <c r="AH2983">
        <v>97</v>
      </c>
      <c r="AI2983" t="b">
        <v>1</v>
      </c>
      <c r="AJ2983" t="s">
        <v>8301</v>
      </c>
      <c r="AK2983">
        <v>129</v>
      </c>
      <c r="AL2983">
        <v>53.16</v>
      </c>
      <c r="AM2983" s="10" t="s">
        <v>8315</v>
      </c>
      <c r="AN2983" t="s">
        <v>8355</v>
      </c>
      <c r="AO2983" s="15">
        <v>42225.559675925921</v>
      </c>
      <c r="AP2983" s="15">
        <v>42270.559675925921</v>
      </c>
      <c r="AU2983" s="3"/>
      <c r="AV2983" s="3"/>
      <c r="AW2983" s="6"/>
      <c r="AX2983" s="8"/>
      <c r="BJ2983" s="10"/>
      <c r="BL2983" s="15"/>
      <c r="BM2983" s="15"/>
    </row>
    <row r="2984" spans="1:65" ht="12.75" hidden="1" customHeight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  <c r="W2984">
        <v>2982</v>
      </c>
      <c r="X2984" s="3" t="s">
        <v>2982</v>
      </c>
      <c r="Y2984" s="3" t="s">
        <v>7092</v>
      </c>
      <c r="Z2984" s="6">
        <v>5000</v>
      </c>
      <c r="AA2984" s="8">
        <v>5103</v>
      </c>
      <c r="AB2984" t="s">
        <v>8218</v>
      </c>
      <c r="AC2984" t="s">
        <v>8224</v>
      </c>
      <c r="AD2984" t="s">
        <v>8246</v>
      </c>
      <c r="AE2984">
        <v>1455208143</v>
      </c>
      <c r="AF2984">
        <v>1452616143</v>
      </c>
      <c r="AG2984" t="b">
        <v>1</v>
      </c>
      <c r="AH2984">
        <v>59</v>
      </c>
      <c r="AI2984" t="b">
        <v>1</v>
      </c>
      <c r="AJ2984" t="s">
        <v>8301</v>
      </c>
      <c r="AK2984">
        <v>102</v>
      </c>
      <c r="AL2984">
        <v>86.49</v>
      </c>
      <c r="AM2984" s="10" t="s">
        <v>8315</v>
      </c>
      <c r="AN2984" t="s">
        <v>8355</v>
      </c>
      <c r="AO2984" s="15">
        <v>42381.686840277776</v>
      </c>
      <c r="AP2984" s="15">
        <v>42411.686840277776</v>
      </c>
      <c r="AU2984" s="3"/>
      <c r="AV2984" s="3"/>
      <c r="AW2984" s="6"/>
      <c r="AX2984" s="8"/>
      <c r="BJ2984" s="10"/>
      <c r="BL2984" s="15"/>
      <c r="BM2984" s="15"/>
    </row>
    <row r="2985" spans="1:65" ht="12.75" hidden="1" customHeight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  <c r="W2985">
        <v>2983</v>
      </c>
      <c r="X2985" s="3" t="s">
        <v>2983</v>
      </c>
      <c r="Y2985" s="3" t="s">
        <v>7093</v>
      </c>
      <c r="Z2985" s="6">
        <v>116000</v>
      </c>
      <c r="AA2985" s="8">
        <v>169985.91</v>
      </c>
      <c r="AB2985" t="s">
        <v>8218</v>
      </c>
      <c r="AC2985" t="s">
        <v>8223</v>
      </c>
      <c r="AD2985" t="s">
        <v>8245</v>
      </c>
      <c r="AE2985">
        <v>1415722236</v>
      </c>
      <c r="AF2985">
        <v>1410534636</v>
      </c>
      <c r="AG2985" t="b">
        <v>1</v>
      </c>
      <c r="AH2985">
        <v>1095</v>
      </c>
      <c r="AI2985" t="b">
        <v>1</v>
      </c>
      <c r="AJ2985" t="s">
        <v>8301</v>
      </c>
      <c r="AK2985">
        <v>147</v>
      </c>
      <c r="AL2985">
        <v>155.24</v>
      </c>
      <c r="AM2985" s="10" t="s">
        <v>8315</v>
      </c>
      <c r="AN2985" t="s">
        <v>8355</v>
      </c>
      <c r="AO2985" s="15">
        <v>41894.632361111115</v>
      </c>
      <c r="AP2985" s="15">
        <v>41954.674027777779</v>
      </c>
      <c r="AU2985" s="3"/>
      <c r="AV2985" s="3"/>
      <c r="AW2985" s="6"/>
      <c r="AX2985" s="8"/>
      <c r="BJ2985" s="10"/>
      <c r="BL2985" s="15"/>
      <c r="BM2985" s="15"/>
    </row>
    <row r="2986" spans="1:65" ht="12.75" hidden="1" customHeight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  <c r="W2986">
        <v>2984</v>
      </c>
      <c r="X2986" s="3" t="s">
        <v>2984</v>
      </c>
      <c r="Y2986" s="3" t="s">
        <v>7094</v>
      </c>
      <c r="Z2986" s="6">
        <v>25000</v>
      </c>
      <c r="AA2986" s="8">
        <v>25088</v>
      </c>
      <c r="AB2986" t="s">
        <v>8218</v>
      </c>
      <c r="AC2986" t="s">
        <v>8223</v>
      </c>
      <c r="AD2986" t="s">
        <v>8245</v>
      </c>
      <c r="AE2986">
        <v>1472020881</v>
      </c>
      <c r="AF2986">
        <v>1469428881</v>
      </c>
      <c r="AG2986" t="b">
        <v>1</v>
      </c>
      <c r="AH2986">
        <v>218</v>
      </c>
      <c r="AI2986" t="b">
        <v>1</v>
      </c>
      <c r="AJ2986" t="s">
        <v>8301</v>
      </c>
      <c r="AK2986">
        <v>100</v>
      </c>
      <c r="AL2986">
        <v>115.08</v>
      </c>
      <c r="AM2986" s="10" t="s">
        <v>8315</v>
      </c>
      <c r="AN2986" t="s">
        <v>8355</v>
      </c>
      <c r="AO2986" s="15">
        <v>42576.278715277775</v>
      </c>
      <c r="AP2986" s="15">
        <v>42606.278715277775</v>
      </c>
      <c r="AU2986" s="3"/>
      <c r="AV2986" s="3"/>
      <c r="AW2986" s="6"/>
      <c r="AX2986" s="8"/>
      <c r="BJ2986" s="10"/>
      <c r="BL2986" s="15"/>
      <c r="BM2986" s="15"/>
    </row>
    <row r="2987" spans="1:65" ht="12.75" hidden="1" customHeight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  <c r="W2987">
        <v>2985</v>
      </c>
      <c r="X2987" s="3" t="s">
        <v>2985</v>
      </c>
      <c r="Y2987" s="3" t="s">
        <v>7095</v>
      </c>
      <c r="Z2987" s="6">
        <v>10000</v>
      </c>
      <c r="AA2987" s="8">
        <v>12165</v>
      </c>
      <c r="AB2987" t="s">
        <v>8218</v>
      </c>
      <c r="AC2987" t="s">
        <v>8227</v>
      </c>
      <c r="AD2987" t="s">
        <v>8249</v>
      </c>
      <c r="AE2987">
        <v>1477886400</v>
      </c>
      <c r="AF2987">
        <v>1476228128</v>
      </c>
      <c r="AG2987" t="b">
        <v>0</v>
      </c>
      <c r="AH2987">
        <v>111</v>
      </c>
      <c r="AI2987" t="b">
        <v>1</v>
      </c>
      <c r="AJ2987" t="s">
        <v>8301</v>
      </c>
      <c r="AK2987">
        <v>122</v>
      </c>
      <c r="AL2987">
        <v>109.59</v>
      </c>
      <c r="AM2987" s="10" t="s">
        <v>8315</v>
      </c>
      <c r="AN2987" t="s">
        <v>8355</v>
      </c>
      <c r="AO2987" s="15">
        <v>42654.973703703698</v>
      </c>
      <c r="AP2987" s="15">
        <v>42674.166666666672</v>
      </c>
      <c r="AU2987" s="3"/>
      <c r="AV2987" s="3"/>
      <c r="AW2987" s="6"/>
      <c r="AX2987" s="8"/>
      <c r="BJ2987" s="10"/>
      <c r="BL2987" s="15"/>
      <c r="BM2987" s="15"/>
    </row>
    <row r="2988" spans="1:65" ht="12.75" hidden="1" customHeight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  <c r="W2988">
        <v>2986</v>
      </c>
      <c r="X2988" s="3" t="s">
        <v>2986</v>
      </c>
      <c r="Y2988" s="3" t="s">
        <v>7096</v>
      </c>
      <c r="Z2988" s="6">
        <v>2400</v>
      </c>
      <c r="AA2988" s="8">
        <v>2532</v>
      </c>
      <c r="AB2988" t="s">
        <v>8218</v>
      </c>
      <c r="AC2988" t="s">
        <v>8224</v>
      </c>
      <c r="AD2988" t="s">
        <v>8246</v>
      </c>
      <c r="AE2988">
        <v>1462100406</v>
      </c>
      <c r="AF2988">
        <v>1456920006</v>
      </c>
      <c r="AG2988" t="b">
        <v>0</v>
      </c>
      <c r="AH2988">
        <v>56</v>
      </c>
      <c r="AI2988" t="b">
        <v>1</v>
      </c>
      <c r="AJ2988" t="s">
        <v>8301</v>
      </c>
      <c r="AK2988">
        <v>106</v>
      </c>
      <c r="AL2988">
        <v>45.21</v>
      </c>
      <c r="AM2988" s="10" t="s">
        <v>8315</v>
      </c>
      <c r="AN2988" t="s">
        <v>8355</v>
      </c>
      <c r="AO2988" s="15">
        <v>42431.500069444446</v>
      </c>
      <c r="AP2988" s="15">
        <v>42491.458402777775</v>
      </c>
      <c r="AU2988" s="3"/>
      <c r="AV2988" s="3"/>
      <c r="AW2988" s="6"/>
      <c r="AX2988" s="8"/>
      <c r="BJ2988" s="10"/>
      <c r="BL2988" s="15"/>
      <c r="BM2988" s="15"/>
    </row>
    <row r="2989" spans="1:65" ht="12.75" hidden="1" customHeight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  <c r="W2989">
        <v>2987</v>
      </c>
      <c r="X2989" s="3" t="s">
        <v>2987</v>
      </c>
      <c r="Y2989" s="3" t="s">
        <v>7097</v>
      </c>
      <c r="Z2989" s="6">
        <v>25000</v>
      </c>
      <c r="AA2989" s="8">
        <v>27600.2</v>
      </c>
      <c r="AB2989" t="s">
        <v>8218</v>
      </c>
      <c r="AC2989" t="s">
        <v>8223</v>
      </c>
      <c r="AD2989" t="s">
        <v>8245</v>
      </c>
      <c r="AE2989">
        <v>1476316800</v>
      </c>
      <c r="AF2989">
        <v>1473837751</v>
      </c>
      <c r="AG2989" t="b">
        <v>0</v>
      </c>
      <c r="AH2989">
        <v>265</v>
      </c>
      <c r="AI2989" t="b">
        <v>1</v>
      </c>
      <c r="AJ2989" t="s">
        <v>8301</v>
      </c>
      <c r="AK2989">
        <v>110</v>
      </c>
      <c r="AL2989">
        <v>104.15</v>
      </c>
      <c r="AM2989" s="10" t="s">
        <v>8315</v>
      </c>
      <c r="AN2989" t="s">
        <v>8355</v>
      </c>
      <c r="AO2989" s="15">
        <v>42627.307303240741</v>
      </c>
      <c r="AP2989" s="15">
        <v>42656</v>
      </c>
      <c r="AU2989" s="3"/>
      <c r="AV2989" s="3"/>
      <c r="AW2989" s="6"/>
      <c r="AX2989" s="8"/>
      <c r="BJ2989" s="10"/>
      <c r="BL2989" s="15"/>
      <c r="BM2989" s="15"/>
    </row>
    <row r="2990" spans="1:65" ht="12.75" hidden="1" customHeight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</v>
      </c>
      <c r="W2990">
        <v>2988</v>
      </c>
      <c r="X2990" s="3" t="s">
        <v>2988</v>
      </c>
      <c r="Y2990" s="3" t="s">
        <v>7098</v>
      </c>
      <c r="Z2990" s="6">
        <v>1000</v>
      </c>
      <c r="AA2990" s="8">
        <v>1000</v>
      </c>
      <c r="AB2990" t="s">
        <v>8218</v>
      </c>
      <c r="AC2990" t="s">
        <v>8224</v>
      </c>
      <c r="AD2990" t="s">
        <v>8246</v>
      </c>
      <c r="AE2990">
        <v>1466412081</v>
      </c>
      <c r="AF2990">
        <v>1463820081</v>
      </c>
      <c r="AG2990" t="b">
        <v>0</v>
      </c>
      <c r="AH2990">
        <v>28</v>
      </c>
      <c r="AI2990" t="b">
        <v>1</v>
      </c>
      <c r="AJ2990" t="s">
        <v>8301</v>
      </c>
      <c r="AK2990">
        <v>100</v>
      </c>
      <c r="AL2990">
        <v>35.71</v>
      </c>
      <c r="AM2990" s="10" t="s">
        <v>8315</v>
      </c>
      <c r="AN2990" t="s">
        <v>8355</v>
      </c>
      <c r="AO2990" s="15">
        <v>42511.362048611118</v>
      </c>
      <c r="AP2990" s="15">
        <v>42541.36204861111</v>
      </c>
      <c r="AU2990" s="3"/>
      <c r="AV2990" s="3"/>
      <c r="AW2990" s="6"/>
      <c r="AX2990" s="8"/>
      <c r="BJ2990" s="10"/>
      <c r="BL2990" s="15"/>
      <c r="BM2990" s="15"/>
    </row>
    <row r="2991" spans="1:65" ht="12.75" hidden="1" customHeight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  <c r="W2991">
        <v>2989</v>
      </c>
      <c r="X2991" s="3" t="s">
        <v>2989</v>
      </c>
      <c r="Y2991" s="3" t="s">
        <v>7099</v>
      </c>
      <c r="Z2991" s="6">
        <v>20000</v>
      </c>
      <c r="AA2991" s="8">
        <v>35307</v>
      </c>
      <c r="AB2991" t="s">
        <v>8218</v>
      </c>
      <c r="AC2991" t="s">
        <v>8223</v>
      </c>
      <c r="AD2991" t="s">
        <v>8245</v>
      </c>
      <c r="AE2991">
        <v>1450673940</v>
      </c>
      <c r="AF2991">
        <v>1448756962</v>
      </c>
      <c r="AG2991" t="b">
        <v>0</v>
      </c>
      <c r="AH2991">
        <v>364</v>
      </c>
      <c r="AI2991" t="b">
        <v>1</v>
      </c>
      <c r="AJ2991" t="s">
        <v>8301</v>
      </c>
      <c r="AK2991">
        <v>177</v>
      </c>
      <c r="AL2991">
        <v>97</v>
      </c>
      <c r="AM2991" s="10" t="s">
        <v>8315</v>
      </c>
      <c r="AN2991" t="s">
        <v>8355</v>
      </c>
      <c r="AO2991" s="15">
        <v>42337.02039351852</v>
      </c>
      <c r="AP2991" s="15">
        <v>42359.207638888889</v>
      </c>
      <c r="AU2991" s="3"/>
      <c r="AV2991" s="3"/>
      <c r="AW2991" s="6"/>
      <c r="AX2991" s="8"/>
      <c r="BJ2991" s="10"/>
      <c r="BL2991" s="15"/>
      <c r="BM2991" s="15"/>
    </row>
    <row r="2992" spans="1:65" ht="12.75" hidden="1" customHeight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  <c r="W2992">
        <v>2990</v>
      </c>
      <c r="X2992" s="3" t="s">
        <v>2990</v>
      </c>
      <c r="Y2992" s="3" t="s">
        <v>7100</v>
      </c>
      <c r="Z2992" s="6">
        <v>10000</v>
      </c>
      <c r="AA2992" s="8">
        <v>10000</v>
      </c>
      <c r="AB2992" t="s">
        <v>8218</v>
      </c>
      <c r="AC2992" t="s">
        <v>8223</v>
      </c>
      <c r="AD2992" t="s">
        <v>8245</v>
      </c>
      <c r="AE2992">
        <v>1452174420</v>
      </c>
      <c r="AF2992">
        <v>1449150420</v>
      </c>
      <c r="AG2992" t="b">
        <v>0</v>
      </c>
      <c r="AH2992">
        <v>27</v>
      </c>
      <c r="AI2992" t="b">
        <v>1</v>
      </c>
      <c r="AJ2992" t="s">
        <v>8301</v>
      </c>
      <c r="AK2992">
        <v>100</v>
      </c>
      <c r="AL2992">
        <v>370.37</v>
      </c>
      <c r="AM2992" s="10" t="s">
        <v>8315</v>
      </c>
      <c r="AN2992" t="s">
        <v>8355</v>
      </c>
      <c r="AO2992" s="15">
        <v>42341.57430555555</v>
      </c>
      <c r="AP2992" s="15">
        <v>42376.57430555555</v>
      </c>
      <c r="AU2992" s="3"/>
      <c r="AV2992" s="3"/>
      <c r="AW2992" s="6"/>
      <c r="AX2992" s="8"/>
      <c r="BJ2992" s="10"/>
      <c r="BL2992" s="15"/>
      <c r="BM2992" s="15"/>
    </row>
    <row r="2993" spans="1:65" ht="12.75" hidden="1" customHeight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  <c r="W2993">
        <v>2991</v>
      </c>
      <c r="X2993" s="3" t="s">
        <v>2991</v>
      </c>
      <c r="Y2993" s="3" t="s">
        <v>7101</v>
      </c>
      <c r="Z2993" s="6">
        <v>8500</v>
      </c>
      <c r="AA2993" s="8">
        <v>8780</v>
      </c>
      <c r="AB2993" t="s">
        <v>8218</v>
      </c>
      <c r="AC2993" t="s">
        <v>8223</v>
      </c>
      <c r="AD2993" t="s">
        <v>8245</v>
      </c>
      <c r="AE2993">
        <v>1485547530</v>
      </c>
      <c r="AF2993">
        <v>1483646730</v>
      </c>
      <c r="AG2993" t="b">
        <v>0</v>
      </c>
      <c r="AH2993">
        <v>93</v>
      </c>
      <c r="AI2993" t="b">
        <v>1</v>
      </c>
      <c r="AJ2993" t="s">
        <v>8301</v>
      </c>
      <c r="AK2993">
        <v>103</v>
      </c>
      <c r="AL2993">
        <v>94.41</v>
      </c>
      <c r="AM2993" s="10" t="s">
        <v>8315</v>
      </c>
      <c r="AN2993" t="s">
        <v>8355</v>
      </c>
      <c r="AO2993" s="15">
        <v>42740.837152777778</v>
      </c>
      <c r="AP2993" s="15">
        <v>42762.837152777778</v>
      </c>
      <c r="AU2993" s="3"/>
      <c r="AV2993" s="3"/>
      <c r="AW2993" s="6"/>
      <c r="AX2993" s="8"/>
      <c r="BJ2993" s="10"/>
      <c r="BL2993" s="15"/>
      <c r="BM2993" s="15"/>
    </row>
    <row r="2994" spans="1:65" ht="12.75" hidden="1" customHeight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  <c r="W2994">
        <v>2992</v>
      </c>
      <c r="X2994" s="3" t="s">
        <v>2992</v>
      </c>
      <c r="Y2994" s="3" t="s">
        <v>7102</v>
      </c>
      <c r="Z2994" s="6">
        <v>3000</v>
      </c>
      <c r="AA2994" s="8">
        <v>3135</v>
      </c>
      <c r="AB2994" t="s">
        <v>8218</v>
      </c>
      <c r="AC2994" t="s">
        <v>8223</v>
      </c>
      <c r="AD2994" t="s">
        <v>8245</v>
      </c>
      <c r="AE2994">
        <v>1476037510</v>
      </c>
      <c r="AF2994">
        <v>1473445510</v>
      </c>
      <c r="AG2994" t="b">
        <v>0</v>
      </c>
      <c r="AH2994">
        <v>64</v>
      </c>
      <c r="AI2994" t="b">
        <v>1</v>
      </c>
      <c r="AJ2994" t="s">
        <v>8301</v>
      </c>
      <c r="AK2994">
        <v>105</v>
      </c>
      <c r="AL2994">
        <v>48.98</v>
      </c>
      <c r="AM2994" s="10" t="s">
        <v>8315</v>
      </c>
      <c r="AN2994" t="s">
        <v>8355</v>
      </c>
      <c r="AO2994" s="15">
        <v>42622.767476851848</v>
      </c>
      <c r="AP2994" s="15">
        <v>42652.767476851848</v>
      </c>
      <c r="AU2994" s="3"/>
      <c r="AV2994" s="3"/>
      <c r="AW2994" s="6"/>
      <c r="AX2994" s="8"/>
      <c r="BJ2994" s="10"/>
      <c r="BL2994" s="15"/>
      <c r="BM2994" s="15"/>
    </row>
    <row r="2995" spans="1:65" ht="12.75" hidden="1" customHeight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  <c r="W2995">
        <v>2993</v>
      </c>
      <c r="X2995" s="3" t="s">
        <v>2993</v>
      </c>
      <c r="Y2995" s="3" t="s">
        <v>7103</v>
      </c>
      <c r="Z2995" s="6">
        <v>1000</v>
      </c>
      <c r="AA2995" s="8">
        <v>1003</v>
      </c>
      <c r="AB2995" t="s">
        <v>8218</v>
      </c>
      <c r="AC2995" t="s">
        <v>8223</v>
      </c>
      <c r="AD2995" t="s">
        <v>8245</v>
      </c>
      <c r="AE2995">
        <v>1455998867</v>
      </c>
      <c r="AF2995">
        <v>1453406867</v>
      </c>
      <c r="AG2995" t="b">
        <v>0</v>
      </c>
      <c r="AH2995">
        <v>22</v>
      </c>
      <c r="AI2995" t="b">
        <v>1</v>
      </c>
      <c r="AJ2995" t="s">
        <v>8301</v>
      </c>
      <c r="AK2995">
        <v>100</v>
      </c>
      <c r="AL2995">
        <v>45.59</v>
      </c>
      <c r="AM2995" s="10" t="s">
        <v>8315</v>
      </c>
      <c r="AN2995" t="s">
        <v>8355</v>
      </c>
      <c r="AO2995" s="15">
        <v>42390.838738425926</v>
      </c>
      <c r="AP2995" s="15">
        <v>42420.838738425926</v>
      </c>
      <c r="AU2995" s="3"/>
      <c r="AV2995" s="3"/>
      <c r="AW2995" s="6"/>
      <c r="AX2995" s="8"/>
      <c r="BJ2995" s="10"/>
      <c r="BL2995" s="15"/>
      <c r="BM2995" s="15"/>
    </row>
    <row r="2996" spans="1:65" ht="12.75" hidden="1" customHeight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  <c r="W2996">
        <v>2994</v>
      </c>
      <c r="X2996" s="3" t="s">
        <v>2994</v>
      </c>
      <c r="Y2996" s="3" t="s">
        <v>7104</v>
      </c>
      <c r="Z2996" s="6">
        <v>300</v>
      </c>
      <c r="AA2996" s="8">
        <v>1373.24</v>
      </c>
      <c r="AB2996" t="s">
        <v>8218</v>
      </c>
      <c r="AC2996" t="s">
        <v>8224</v>
      </c>
      <c r="AD2996" t="s">
        <v>8246</v>
      </c>
      <c r="AE2996">
        <v>1412335772</v>
      </c>
      <c r="AF2996">
        <v>1409743772</v>
      </c>
      <c r="AG2996" t="b">
        <v>0</v>
      </c>
      <c r="AH2996">
        <v>59</v>
      </c>
      <c r="AI2996" t="b">
        <v>1</v>
      </c>
      <c r="AJ2996" t="s">
        <v>8301</v>
      </c>
      <c r="AK2996">
        <v>458</v>
      </c>
      <c r="AL2996">
        <v>23.28</v>
      </c>
      <c r="AM2996" s="10" t="s">
        <v>8315</v>
      </c>
      <c r="AN2996" t="s">
        <v>8355</v>
      </c>
      <c r="AO2996" s="15">
        <v>41885.478842592594</v>
      </c>
      <c r="AP2996" s="15">
        <v>41915.478842592594</v>
      </c>
      <c r="AU2996" s="3"/>
      <c r="AV2996" s="3"/>
      <c r="AW2996" s="6"/>
      <c r="AX2996" s="8"/>
      <c r="BJ2996" s="10"/>
      <c r="BL2996" s="15"/>
      <c r="BM2996" s="15"/>
    </row>
    <row r="2997" spans="1:65" ht="12.75" hidden="1" customHeight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  <c r="W2997">
        <v>2995</v>
      </c>
      <c r="X2997" s="3" t="s">
        <v>2995</v>
      </c>
      <c r="Y2997" s="3" t="s">
        <v>7105</v>
      </c>
      <c r="Z2997" s="6">
        <v>15000</v>
      </c>
      <c r="AA2997" s="8">
        <v>15744</v>
      </c>
      <c r="AB2997" t="s">
        <v>8218</v>
      </c>
      <c r="AC2997" t="s">
        <v>8223</v>
      </c>
      <c r="AD2997" t="s">
        <v>8245</v>
      </c>
      <c r="AE2997">
        <v>1484841471</v>
      </c>
      <c r="AF2997">
        <v>1482249471</v>
      </c>
      <c r="AG2997" t="b">
        <v>0</v>
      </c>
      <c r="AH2997">
        <v>249</v>
      </c>
      <c r="AI2997" t="b">
        <v>1</v>
      </c>
      <c r="AJ2997" t="s">
        <v>8301</v>
      </c>
      <c r="AK2997">
        <v>105</v>
      </c>
      <c r="AL2997">
        <v>63.23</v>
      </c>
      <c r="AM2997" s="10" t="s">
        <v>8315</v>
      </c>
      <c r="AN2997" t="s">
        <v>8355</v>
      </c>
      <c r="AO2997" s="15">
        <v>42724.665173611109</v>
      </c>
      <c r="AP2997" s="15">
        <v>42754.665173611109</v>
      </c>
      <c r="AU2997" s="3"/>
      <c r="AV2997" s="3"/>
      <c r="AW2997" s="6"/>
      <c r="AX2997" s="8"/>
      <c r="BJ2997" s="10"/>
      <c r="BL2997" s="15"/>
      <c r="BM2997" s="15"/>
    </row>
    <row r="2998" spans="1:65" ht="12.75" hidden="1" customHeight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42150.912499999999</v>
      </c>
      <c r="W2998">
        <v>2996</v>
      </c>
      <c r="X2998" s="3" t="s">
        <v>2996</v>
      </c>
      <c r="Y2998" s="3" t="s">
        <v>7106</v>
      </c>
      <c r="Z2998" s="6">
        <v>35000</v>
      </c>
      <c r="AA2998" s="8">
        <v>60180</v>
      </c>
      <c r="AB2998" t="s">
        <v>8218</v>
      </c>
      <c r="AC2998" t="s">
        <v>8223</v>
      </c>
      <c r="AD2998" t="s">
        <v>8245</v>
      </c>
      <c r="AE2998">
        <v>1432677240</v>
      </c>
      <c r="AF2998">
        <v>1427493240</v>
      </c>
      <c r="AG2998" t="b">
        <v>0</v>
      </c>
      <c r="AH2998">
        <v>392</v>
      </c>
      <c r="AI2998" t="b">
        <v>1</v>
      </c>
      <c r="AJ2998" t="s">
        <v>8301</v>
      </c>
      <c r="AK2998">
        <v>172</v>
      </c>
      <c r="AL2998">
        <v>153.52000000000001</v>
      </c>
      <c r="AM2998" s="10" t="s">
        <v>8315</v>
      </c>
      <c r="AN2998" t="s">
        <v>8355</v>
      </c>
      <c r="AO2998" s="15">
        <v>42090.912500000006</v>
      </c>
      <c r="AP2998" s="15">
        <v>42150.912499999999</v>
      </c>
      <c r="AU2998" s="3"/>
      <c r="AV2998" s="3"/>
      <c r="AW2998" s="6"/>
      <c r="AX2998" s="8"/>
      <c r="BJ2998" s="10"/>
      <c r="BL2998" s="15"/>
      <c r="BM2998" s="15"/>
    </row>
    <row r="2999" spans="1:65" ht="12.75" hidden="1" customHeight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  <c r="W2999">
        <v>2997</v>
      </c>
      <c r="X2999" s="3" t="s">
        <v>2997</v>
      </c>
      <c r="Y2999" s="3" t="s">
        <v>7107</v>
      </c>
      <c r="Z2999" s="6">
        <v>10000</v>
      </c>
      <c r="AA2999" s="8">
        <v>10373</v>
      </c>
      <c r="AB2999" t="s">
        <v>8218</v>
      </c>
      <c r="AC2999" t="s">
        <v>8223</v>
      </c>
      <c r="AD2999" t="s">
        <v>8245</v>
      </c>
      <c r="AE2999">
        <v>1488171540</v>
      </c>
      <c r="AF2999">
        <v>1486661793</v>
      </c>
      <c r="AG2999" t="b">
        <v>0</v>
      </c>
      <c r="AH2999">
        <v>115</v>
      </c>
      <c r="AI2999" t="b">
        <v>1</v>
      </c>
      <c r="AJ2999" t="s">
        <v>8301</v>
      </c>
      <c r="AK2999">
        <v>104</v>
      </c>
      <c r="AL2999">
        <v>90.2</v>
      </c>
      <c r="AM2999" s="10" t="s">
        <v>8315</v>
      </c>
      <c r="AN2999" t="s">
        <v>8355</v>
      </c>
      <c r="AO2999" s="15">
        <v>42775.733715277776</v>
      </c>
      <c r="AP2999" s="15">
        <v>42793.207638888889</v>
      </c>
      <c r="AU2999" s="3"/>
      <c r="AV2999" s="3"/>
      <c r="AW2999" s="6"/>
      <c r="AX2999" s="8"/>
      <c r="BJ2999" s="10"/>
      <c r="BL2999" s="15"/>
      <c r="BM2999" s="15"/>
    </row>
    <row r="3000" spans="1:65" ht="12.75" hidden="1" customHeight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  <c r="W3000">
        <v>2998</v>
      </c>
      <c r="X3000" s="3" t="s">
        <v>2998</v>
      </c>
      <c r="Y3000" s="3" t="s">
        <v>7108</v>
      </c>
      <c r="Z3000" s="6">
        <v>50000</v>
      </c>
      <c r="AA3000" s="8">
        <v>51514.5</v>
      </c>
      <c r="AB3000" t="s">
        <v>8218</v>
      </c>
      <c r="AC3000" t="s">
        <v>8223</v>
      </c>
      <c r="AD3000" t="s">
        <v>8245</v>
      </c>
      <c r="AE3000">
        <v>1402892700</v>
      </c>
      <c r="AF3000">
        <v>1400474329</v>
      </c>
      <c r="AG3000" t="b">
        <v>0</v>
      </c>
      <c r="AH3000">
        <v>433</v>
      </c>
      <c r="AI3000" t="b">
        <v>1</v>
      </c>
      <c r="AJ3000" t="s">
        <v>8301</v>
      </c>
      <c r="AK3000">
        <v>103</v>
      </c>
      <c r="AL3000">
        <v>118.97</v>
      </c>
      <c r="AM3000" s="10" t="s">
        <v>8315</v>
      </c>
      <c r="AN3000" t="s">
        <v>8355</v>
      </c>
      <c r="AO3000" s="15">
        <v>41778.193622685183</v>
      </c>
      <c r="AP3000" s="15">
        <v>41806.184027777781</v>
      </c>
      <c r="AU3000" s="3"/>
      <c r="AV3000" s="3"/>
      <c r="AW3000" s="6"/>
      <c r="AX3000" s="8"/>
      <c r="BJ3000" s="10"/>
      <c r="BL3000" s="15"/>
      <c r="BM3000" s="15"/>
    </row>
    <row r="3001" spans="1:65" ht="12.75" hidden="1" customHeight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  <c r="W3001">
        <v>2999</v>
      </c>
      <c r="X3001" s="3" t="s">
        <v>2999</v>
      </c>
      <c r="Y3001" s="3" t="s">
        <v>7109</v>
      </c>
      <c r="Z3001" s="6">
        <v>1350</v>
      </c>
      <c r="AA3001" s="8">
        <v>1605</v>
      </c>
      <c r="AB3001" t="s">
        <v>8218</v>
      </c>
      <c r="AC3001" t="s">
        <v>8223</v>
      </c>
      <c r="AD3001" t="s">
        <v>8245</v>
      </c>
      <c r="AE3001">
        <v>1488333600</v>
      </c>
      <c r="AF3001">
        <v>1487094360</v>
      </c>
      <c r="AG3001" t="b">
        <v>0</v>
      </c>
      <c r="AH3001">
        <v>20</v>
      </c>
      <c r="AI3001" t="b">
        <v>1</v>
      </c>
      <c r="AJ3001" t="s">
        <v>8301</v>
      </c>
      <c r="AK3001">
        <v>119</v>
      </c>
      <c r="AL3001">
        <v>80.25</v>
      </c>
      <c r="AM3001" s="10" t="s">
        <v>8315</v>
      </c>
      <c r="AN3001" t="s">
        <v>8355</v>
      </c>
      <c r="AO3001" s="15">
        <v>42780.740277777775</v>
      </c>
      <c r="AP3001" s="15">
        <v>42795.083333333328</v>
      </c>
      <c r="AU3001" s="3"/>
      <c r="AV3001" s="3"/>
      <c r="AW3001" s="6"/>
      <c r="AX3001" s="8"/>
      <c r="BJ3001" s="10"/>
      <c r="BL3001" s="15"/>
      <c r="BM3001" s="15"/>
    </row>
    <row r="3002" spans="1:65" ht="12.75" hidden="1" customHeight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  <c r="W3002">
        <v>3000</v>
      </c>
      <c r="X3002" s="3" t="s">
        <v>3000</v>
      </c>
      <c r="Y3002" s="3" t="s">
        <v>7110</v>
      </c>
      <c r="Z3002" s="6">
        <v>500</v>
      </c>
      <c r="AA3002" s="8">
        <v>500</v>
      </c>
      <c r="AB3002" t="s">
        <v>8218</v>
      </c>
      <c r="AC3002" t="s">
        <v>8223</v>
      </c>
      <c r="AD3002" t="s">
        <v>8245</v>
      </c>
      <c r="AE3002">
        <v>1485885600</v>
      </c>
      <c r="AF3002">
        <v>1484682670</v>
      </c>
      <c r="AG3002" t="b">
        <v>0</v>
      </c>
      <c r="AH3002">
        <v>8</v>
      </c>
      <c r="AI3002" t="b">
        <v>1</v>
      </c>
      <c r="AJ3002" t="s">
        <v>8301</v>
      </c>
      <c r="AK3002">
        <v>100</v>
      </c>
      <c r="AL3002">
        <v>62.5</v>
      </c>
      <c r="AM3002" s="10" t="s">
        <v>8315</v>
      </c>
      <c r="AN3002" t="s">
        <v>8355</v>
      </c>
      <c r="AO3002" s="15">
        <v>42752.827199074076</v>
      </c>
      <c r="AP3002" s="15">
        <v>42766.75</v>
      </c>
      <c r="AU3002" s="3"/>
      <c r="AV3002" s="3"/>
      <c r="AW3002" s="6"/>
      <c r="AX3002" s="8"/>
      <c r="BJ3002" s="10"/>
      <c r="BL3002" s="15"/>
      <c r="BM3002" s="15"/>
    </row>
    <row r="3003" spans="1:65" ht="12.75" hidden="1" customHeight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  <c r="W3003">
        <v>3001</v>
      </c>
      <c r="X3003" s="3" t="s">
        <v>3001</v>
      </c>
      <c r="Y3003" s="3" t="s">
        <v>7111</v>
      </c>
      <c r="Z3003" s="6">
        <v>7214</v>
      </c>
      <c r="AA3003" s="8">
        <v>22991.01</v>
      </c>
      <c r="AB3003" t="s">
        <v>8218</v>
      </c>
      <c r="AC3003" t="s">
        <v>8223</v>
      </c>
      <c r="AD3003" t="s">
        <v>8245</v>
      </c>
      <c r="AE3003">
        <v>1468445382</v>
      </c>
      <c r="AF3003">
        <v>1465853382</v>
      </c>
      <c r="AG3003" t="b">
        <v>0</v>
      </c>
      <c r="AH3003">
        <v>175</v>
      </c>
      <c r="AI3003" t="b">
        <v>1</v>
      </c>
      <c r="AJ3003" t="s">
        <v>8301</v>
      </c>
      <c r="AK3003">
        <v>319</v>
      </c>
      <c r="AL3003">
        <v>131.38</v>
      </c>
      <c r="AM3003" s="10" t="s">
        <v>8315</v>
      </c>
      <c r="AN3003" t="s">
        <v>8355</v>
      </c>
      <c r="AO3003" s="15">
        <v>42534.895625000005</v>
      </c>
      <c r="AP3003" s="15">
        <v>42564.895625000005</v>
      </c>
      <c r="AU3003" s="3"/>
      <c r="AV3003" s="3"/>
      <c r="AW3003" s="6"/>
      <c r="AX3003" s="8"/>
      <c r="BJ3003" s="10"/>
      <c r="BL3003" s="15"/>
      <c r="BM3003" s="15"/>
    </row>
    <row r="3004" spans="1:65" ht="12.75" hidden="1" customHeight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  <c r="W3004">
        <v>3002</v>
      </c>
      <c r="X3004" s="3" t="s">
        <v>3002</v>
      </c>
      <c r="Y3004" s="3" t="s">
        <v>7112</v>
      </c>
      <c r="Z3004" s="6">
        <v>7000</v>
      </c>
      <c r="AA3004" s="8">
        <v>7595.43</v>
      </c>
      <c r="AB3004" t="s">
        <v>8218</v>
      </c>
      <c r="AC3004" t="s">
        <v>8223</v>
      </c>
      <c r="AD3004" t="s">
        <v>8245</v>
      </c>
      <c r="AE3004">
        <v>1356552252</v>
      </c>
      <c r="AF3004">
        <v>1353960252</v>
      </c>
      <c r="AG3004" t="b">
        <v>0</v>
      </c>
      <c r="AH3004">
        <v>104</v>
      </c>
      <c r="AI3004" t="b">
        <v>1</v>
      </c>
      <c r="AJ3004" t="s">
        <v>8301</v>
      </c>
      <c r="AK3004">
        <v>109</v>
      </c>
      <c r="AL3004">
        <v>73.03</v>
      </c>
      <c r="AM3004" s="10" t="s">
        <v>8315</v>
      </c>
      <c r="AN3004" t="s">
        <v>8355</v>
      </c>
      <c r="AO3004" s="15">
        <v>41239.83625</v>
      </c>
      <c r="AP3004" s="15">
        <v>41269.83625</v>
      </c>
      <c r="AU3004" s="3"/>
      <c r="AV3004" s="3"/>
      <c r="AW3004" s="6"/>
      <c r="AX3004" s="8"/>
      <c r="BJ3004" s="10"/>
      <c r="BL3004" s="15"/>
      <c r="BM3004" s="15"/>
    </row>
    <row r="3005" spans="1:65" ht="12.75" hidden="1" customHeight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  <c r="W3005">
        <v>3003</v>
      </c>
      <c r="X3005" s="3" t="s">
        <v>3003</v>
      </c>
      <c r="Y3005" s="3" t="s">
        <v>7113</v>
      </c>
      <c r="Z3005" s="6">
        <v>3000</v>
      </c>
      <c r="AA3005" s="8">
        <v>3035</v>
      </c>
      <c r="AB3005" t="s">
        <v>8218</v>
      </c>
      <c r="AC3005" t="s">
        <v>8223</v>
      </c>
      <c r="AD3005" t="s">
        <v>8245</v>
      </c>
      <c r="AE3005">
        <v>1456811940</v>
      </c>
      <c r="AF3005">
        <v>1454098976</v>
      </c>
      <c r="AG3005" t="b">
        <v>0</v>
      </c>
      <c r="AH3005">
        <v>17</v>
      </c>
      <c r="AI3005" t="b">
        <v>1</v>
      </c>
      <c r="AJ3005" t="s">
        <v>8301</v>
      </c>
      <c r="AK3005">
        <v>101</v>
      </c>
      <c r="AL3005">
        <v>178.53</v>
      </c>
      <c r="AM3005" s="10" t="s">
        <v>8315</v>
      </c>
      <c r="AN3005" t="s">
        <v>8355</v>
      </c>
      <c r="AO3005" s="15">
        <v>42398.849259259259</v>
      </c>
      <c r="AP3005" s="15">
        <v>42430.249305555553</v>
      </c>
      <c r="AU3005" s="3"/>
      <c r="AV3005" s="3"/>
      <c r="AW3005" s="6"/>
      <c r="AX3005" s="8"/>
      <c r="BJ3005" s="10"/>
      <c r="BL3005" s="15"/>
      <c r="BM3005" s="15"/>
    </row>
    <row r="3006" spans="1:65" ht="12.75" hidden="1" customHeight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  <c r="W3006">
        <v>3004</v>
      </c>
      <c r="X3006" s="3" t="s">
        <v>3004</v>
      </c>
      <c r="Y3006" s="3" t="s">
        <v>7114</v>
      </c>
      <c r="Z3006" s="6">
        <v>40000</v>
      </c>
      <c r="AA3006" s="8">
        <v>45126</v>
      </c>
      <c r="AB3006" t="s">
        <v>8218</v>
      </c>
      <c r="AC3006" t="s">
        <v>8223</v>
      </c>
      <c r="AD3006" t="s">
        <v>8245</v>
      </c>
      <c r="AE3006">
        <v>1416089324</v>
      </c>
      <c r="AF3006">
        <v>1413493724</v>
      </c>
      <c r="AG3006" t="b">
        <v>0</v>
      </c>
      <c r="AH3006">
        <v>277</v>
      </c>
      <c r="AI3006" t="b">
        <v>1</v>
      </c>
      <c r="AJ3006" t="s">
        <v>8301</v>
      </c>
      <c r="AK3006">
        <v>113</v>
      </c>
      <c r="AL3006">
        <v>162.91</v>
      </c>
      <c r="AM3006" s="10" t="s">
        <v>8315</v>
      </c>
      <c r="AN3006" t="s">
        <v>8355</v>
      </c>
      <c r="AO3006" s="15">
        <v>41928.881064814814</v>
      </c>
      <c r="AP3006" s="15">
        <v>41958.922731481478</v>
      </c>
      <c r="AU3006" s="3"/>
      <c r="AV3006" s="3"/>
      <c r="AW3006" s="6"/>
      <c r="AX3006" s="8"/>
      <c r="BJ3006" s="10"/>
      <c r="BL3006" s="15"/>
      <c r="BM3006" s="15"/>
    </row>
    <row r="3007" spans="1:65" ht="12.75" hidden="1" customHeight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  <c r="W3007">
        <v>3005</v>
      </c>
      <c r="X3007" s="3" t="s">
        <v>3005</v>
      </c>
      <c r="Y3007" s="3" t="s">
        <v>7115</v>
      </c>
      <c r="Z3007" s="6">
        <v>10600</v>
      </c>
      <c r="AA3007" s="8">
        <v>12772.6</v>
      </c>
      <c r="AB3007" t="s">
        <v>8218</v>
      </c>
      <c r="AC3007" t="s">
        <v>8223</v>
      </c>
      <c r="AD3007" t="s">
        <v>8245</v>
      </c>
      <c r="AE3007">
        <v>1412611905</v>
      </c>
      <c r="AF3007">
        <v>1410019905</v>
      </c>
      <c r="AG3007" t="b">
        <v>0</v>
      </c>
      <c r="AH3007">
        <v>118</v>
      </c>
      <c r="AI3007" t="b">
        <v>1</v>
      </c>
      <c r="AJ3007" t="s">
        <v>8301</v>
      </c>
      <c r="AK3007">
        <v>120</v>
      </c>
      <c r="AL3007">
        <v>108.24</v>
      </c>
      <c r="AM3007" s="10" t="s">
        <v>8315</v>
      </c>
      <c r="AN3007" t="s">
        <v>8355</v>
      </c>
      <c r="AO3007" s="15">
        <v>41888.674826388888</v>
      </c>
      <c r="AP3007" s="15">
        <v>41918.674826388888</v>
      </c>
      <c r="AU3007" s="3"/>
      <c r="AV3007" s="3"/>
      <c r="AW3007" s="6"/>
      <c r="AX3007" s="8"/>
      <c r="BJ3007" s="10"/>
      <c r="BL3007" s="15"/>
      <c r="BM3007" s="15"/>
    </row>
    <row r="3008" spans="1:65" ht="12.75" hidden="1" customHeight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41987.756840277776</v>
      </c>
      <c r="W3008">
        <v>3006</v>
      </c>
      <c r="X3008" s="3" t="s">
        <v>3006</v>
      </c>
      <c r="Y3008" s="3" t="s">
        <v>7116</v>
      </c>
      <c r="Z3008" s="6">
        <v>8000</v>
      </c>
      <c r="AA3008" s="8">
        <v>8620</v>
      </c>
      <c r="AB3008" t="s">
        <v>8218</v>
      </c>
      <c r="AC3008" t="s">
        <v>8228</v>
      </c>
      <c r="AD3008" t="s">
        <v>8250</v>
      </c>
      <c r="AE3008">
        <v>1418580591</v>
      </c>
      <c r="AF3008">
        <v>1415988591</v>
      </c>
      <c r="AG3008" t="b">
        <v>0</v>
      </c>
      <c r="AH3008">
        <v>97</v>
      </c>
      <c r="AI3008" t="b">
        <v>1</v>
      </c>
      <c r="AJ3008" t="s">
        <v>8301</v>
      </c>
      <c r="AK3008">
        <v>108</v>
      </c>
      <c r="AL3008">
        <v>88.87</v>
      </c>
      <c r="AM3008" s="10" t="s">
        <v>8315</v>
      </c>
      <c r="AN3008" t="s">
        <v>8355</v>
      </c>
      <c r="AO3008" s="15">
        <v>41957.756840277783</v>
      </c>
      <c r="AP3008" s="15">
        <v>41987.756840277776</v>
      </c>
      <c r="AU3008" s="3"/>
      <c r="AV3008" s="3"/>
      <c r="AW3008" s="6"/>
      <c r="AX3008" s="8"/>
      <c r="BJ3008" s="10"/>
      <c r="BL3008" s="15"/>
      <c r="BM3008" s="15"/>
    </row>
    <row r="3009" spans="1:65" ht="12.75" hidden="1" customHeight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  <c r="W3009">
        <v>3007</v>
      </c>
      <c r="X3009" s="3" t="s">
        <v>3007</v>
      </c>
      <c r="Y3009" s="3" t="s">
        <v>7117</v>
      </c>
      <c r="Z3009" s="6">
        <v>600</v>
      </c>
      <c r="AA3009" s="8">
        <v>1080</v>
      </c>
      <c r="AB3009" t="s">
        <v>8218</v>
      </c>
      <c r="AC3009" t="s">
        <v>8223</v>
      </c>
      <c r="AD3009" t="s">
        <v>8245</v>
      </c>
      <c r="AE3009">
        <v>1429938683</v>
      </c>
      <c r="AF3009">
        <v>1428124283</v>
      </c>
      <c r="AG3009" t="b">
        <v>0</v>
      </c>
      <c r="AH3009">
        <v>20</v>
      </c>
      <c r="AI3009" t="b">
        <v>1</v>
      </c>
      <c r="AJ3009" t="s">
        <v>8301</v>
      </c>
      <c r="AK3009">
        <v>180</v>
      </c>
      <c r="AL3009">
        <v>54</v>
      </c>
      <c r="AM3009" s="10" t="s">
        <v>8315</v>
      </c>
      <c r="AN3009" t="s">
        <v>8355</v>
      </c>
      <c r="AO3009" s="15">
        <v>42098.216238425928</v>
      </c>
      <c r="AP3009" s="15">
        <v>42119.216238425928</v>
      </c>
      <c r="AU3009" s="3"/>
      <c r="AV3009" s="3"/>
      <c r="AW3009" s="6"/>
      <c r="AX3009" s="8"/>
      <c r="BJ3009" s="10"/>
      <c r="BL3009" s="15"/>
      <c r="BM3009" s="15"/>
    </row>
    <row r="3010" spans="1:65" ht="12.75" hidden="1" customHeight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  <c r="W3010">
        <v>3008</v>
      </c>
      <c r="X3010" s="3" t="s">
        <v>3008</v>
      </c>
      <c r="Y3010" s="3" t="s">
        <v>7118</v>
      </c>
      <c r="Z3010" s="6">
        <v>3000</v>
      </c>
      <c r="AA3010" s="8">
        <v>3035</v>
      </c>
      <c r="AB3010" t="s">
        <v>8218</v>
      </c>
      <c r="AC3010" t="s">
        <v>8223</v>
      </c>
      <c r="AD3010" t="s">
        <v>8245</v>
      </c>
      <c r="AE3010">
        <v>1453352719</v>
      </c>
      <c r="AF3010">
        <v>1450760719</v>
      </c>
      <c r="AG3010" t="b">
        <v>0</v>
      </c>
      <c r="AH3010">
        <v>26</v>
      </c>
      <c r="AI3010" t="b">
        <v>1</v>
      </c>
      <c r="AJ3010" t="s">
        <v>8301</v>
      </c>
      <c r="AK3010">
        <v>101</v>
      </c>
      <c r="AL3010">
        <v>116.73</v>
      </c>
      <c r="AM3010" s="10" t="s">
        <v>8315</v>
      </c>
      <c r="AN3010" t="s">
        <v>8355</v>
      </c>
      <c r="AO3010" s="15">
        <v>42360.212025462963</v>
      </c>
      <c r="AP3010" s="15">
        <v>42390.212025462963</v>
      </c>
      <c r="AU3010" s="3"/>
      <c r="AV3010" s="3"/>
      <c r="AW3010" s="6"/>
      <c r="AX3010" s="8"/>
      <c r="BJ3010" s="10"/>
      <c r="BL3010" s="15"/>
      <c r="BM3010" s="15"/>
    </row>
    <row r="3011" spans="1:65" ht="12.75" hidden="1" customHeight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(I3011/(3600*24))+DATE(1970,1,1)</f>
        <v>41969.611574074079</v>
      </c>
      <c r="W3011">
        <v>3009</v>
      </c>
      <c r="X3011" s="3" t="s">
        <v>3009</v>
      </c>
      <c r="Y3011" s="3" t="s">
        <v>7119</v>
      </c>
      <c r="Z3011" s="6">
        <v>25000</v>
      </c>
      <c r="AA3011" s="8">
        <v>29939</v>
      </c>
      <c r="AB3011" t="s">
        <v>8218</v>
      </c>
      <c r="AC3011" t="s">
        <v>8223</v>
      </c>
      <c r="AD3011" t="s">
        <v>8245</v>
      </c>
      <c r="AE3011">
        <v>1417012840</v>
      </c>
      <c r="AF3011">
        <v>1414417240</v>
      </c>
      <c r="AG3011" t="b">
        <v>0</v>
      </c>
      <c r="AH3011">
        <v>128</v>
      </c>
      <c r="AI3011" t="b">
        <v>1</v>
      </c>
      <c r="AJ3011" t="s">
        <v>8301</v>
      </c>
      <c r="AK3011">
        <v>120</v>
      </c>
      <c r="AL3011">
        <v>233.9</v>
      </c>
      <c r="AM3011" s="10" t="s">
        <v>8315</v>
      </c>
      <c r="AN3011" t="s">
        <v>8355</v>
      </c>
      <c r="AO3011" s="15">
        <v>41939.569907407407</v>
      </c>
      <c r="AP3011" s="15">
        <v>41969.611574074079</v>
      </c>
      <c r="AU3011" s="3"/>
      <c r="AV3011" s="3"/>
      <c r="AW3011" s="6"/>
      <c r="AX3011" s="8"/>
      <c r="BJ3011" s="10"/>
      <c r="BL3011" s="15"/>
      <c r="BM3011" s="15"/>
    </row>
    <row r="3012" spans="1:65" ht="12.75" hidden="1" customHeight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  <c r="W3012">
        <v>3010</v>
      </c>
      <c r="X3012" s="3" t="s">
        <v>3010</v>
      </c>
      <c r="Y3012" s="3" t="s">
        <v>7120</v>
      </c>
      <c r="Z3012" s="6">
        <v>1500</v>
      </c>
      <c r="AA3012" s="8">
        <v>2370</v>
      </c>
      <c r="AB3012" t="s">
        <v>8218</v>
      </c>
      <c r="AC3012" t="s">
        <v>8223</v>
      </c>
      <c r="AD3012" t="s">
        <v>8245</v>
      </c>
      <c r="AE3012">
        <v>1424548719</v>
      </c>
      <c r="AF3012">
        <v>1419364719</v>
      </c>
      <c r="AG3012" t="b">
        <v>0</v>
      </c>
      <c r="AH3012">
        <v>15</v>
      </c>
      <c r="AI3012" t="b">
        <v>1</v>
      </c>
      <c r="AJ3012" t="s">
        <v>8301</v>
      </c>
      <c r="AK3012">
        <v>158</v>
      </c>
      <c r="AL3012">
        <v>158</v>
      </c>
      <c r="AM3012" s="10" t="s">
        <v>8315</v>
      </c>
      <c r="AN3012" t="s">
        <v>8355</v>
      </c>
      <c r="AO3012" s="15">
        <v>41996.832395833335</v>
      </c>
      <c r="AP3012" s="15">
        <v>42056.832395833335</v>
      </c>
      <c r="AU3012" s="3"/>
      <c r="AV3012" s="3"/>
      <c r="AW3012" s="6"/>
      <c r="AX3012" s="8"/>
      <c r="BJ3012" s="10"/>
      <c r="BL3012" s="15"/>
      <c r="BM3012" s="15"/>
    </row>
    <row r="3013" spans="1:65" ht="12.75" hidden="1" customHeight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  <c r="W3013">
        <v>3011</v>
      </c>
      <c r="X3013" s="3" t="s">
        <v>3011</v>
      </c>
      <c r="Y3013" s="3" t="s">
        <v>7121</v>
      </c>
      <c r="Z3013" s="6">
        <v>300</v>
      </c>
      <c r="AA3013" s="8">
        <v>371</v>
      </c>
      <c r="AB3013" t="s">
        <v>8218</v>
      </c>
      <c r="AC3013" t="s">
        <v>8226</v>
      </c>
      <c r="AD3013" t="s">
        <v>8248</v>
      </c>
      <c r="AE3013">
        <v>1450911540</v>
      </c>
      <c r="AF3013">
        <v>1448536516</v>
      </c>
      <c r="AG3013" t="b">
        <v>0</v>
      </c>
      <c r="AH3013">
        <v>25</v>
      </c>
      <c r="AI3013" t="b">
        <v>1</v>
      </c>
      <c r="AJ3013" t="s">
        <v>8301</v>
      </c>
      <c r="AK3013">
        <v>124</v>
      </c>
      <c r="AL3013">
        <v>14.84</v>
      </c>
      <c r="AM3013" s="10" t="s">
        <v>8315</v>
      </c>
      <c r="AN3013" t="s">
        <v>8355</v>
      </c>
      <c r="AO3013" s="15">
        <v>42334.468935185185</v>
      </c>
      <c r="AP3013" s="15">
        <v>42361.957638888889</v>
      </c>
      <c r="AU3013" s="3"/>
      <c r="AV3013" s="3"/>
      <c r="AW3013" s="6"/>
      <c r="AX3013" s="8"/>
      <c r="BJ3013" s="10"/>
      <c r="BL3013" s="15"/>
      <c r="BM3013" s="15"/>
    </row>
    <row r="3014" spans="1:65" ht="12.75" hidden="1" customHeight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  <c r="W3014">
        <v>3012</v>
      </c>
      <c r="X3014" s="3" t="s">
        <v>3012</v>
      </c>
      <c r="Y3014" s="3" t="s">
        <v>7122</v>
      </c>
      <c r="Z3014" s="6">
        <v>4000</v>
      </c>
      <c r="AA3014" s="8">
        <v>4685</v>
      </c>
      <c r="AB3014" t="s">
        <v>8218</v>
      </c>
      <c r="AC3014" t="s">
        <v>8223</v>
      </c>
      <c r="AD3014" t="s">
        <v>8245</v>
      </c>
      <c r="AE3014">
        <v>1423587130</v>
      </c>
      <c r="AF3014">
        <v>1421772730</v>
      </c>
      <c r="AG3014" t="b">
        <v>0</v>
      </c>
      <c r="AH3014">
        <v>55</v>
      </c>
      <c r="AI3014" t="b">
        <v>1</v>
      </c>
      <c r="AJ3014" t="s">
        <v>8301</v>
      </c>
      <c r="AK3014">
        <v>117</v>
      </c>
      <c r="AL3014">
        <v>85.18</v>
      </c>
      <c r="AM3014" s="10" t="s">
        <v>8315</v>
      </c>
      <c r="AN3014" t="s">
        <v>8355</v>
      </c>
      <c r="AO3014" s="15">
        <v>42024.702893518523</v>
      </c>
      <c r="AP3014" s="15">
        <v>42045.702893518523</v>
      </c>
      <c r="AU3014" s="3"/>
      <c r="AV3014" s="3"/>
      <c r="AW3014" s="6"/>
      <c r="AX3014" s="8"/>
      <c r="BJ3014" s="10"/>
      <c r="BL3014" s="15"/>
      <c r="BM3014" s="15"/>
    </row>
    <row r="3015" spans="1:65" ht="12.75" hidden="1" customHeight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  <c r="W3015">
        <v>3013</v>
      </c>
      <c r="X3015" s="3" t="s">
        <v>3013</v>
      </c>
      <c r="Y3015" s="3" t="s">
        <v>7123</v>
      </c>
      <c r="Z3015" s="6">
        <v>10000</v>
      </c>
      <c r="AA3015" s="8">
        <v>15696</v>
      </c>
      <c r="AB3015" t="s">
        <v>8218</v>
      </c>
      <c r="AC3015" t="s">
        <v>8223</v>
      </c>
      <c r="AD3015" t="s">
        <v>8245</v>
      </c>
      <c r="AE3015">
        <v>1434917049</v>
      </c>
      <c r="AF3015">
        <v>1432325049</v>
      </c>
      <c r="AG3015" t="b">
        <v>0</v>
      </c>
      <c r="AH3015">
        <v>107</v>
      </c>
      <c r="AI3015" t="b">
        <v>1</v>
      </c>
      <c r="AJ3015" t="s">
        <v>8301</v>
      </c>
      <c r="AK3015">
        <v>157</v>
      </c>
      <c r="AL3015">
        <v>146.69</v>
      </c>
      <c r="AM3015" s="10" t="s">
        <v>8315</v>
      </c>
      <c r="AN3015" t="s">
        <v>8355</v>
      </c>
      <c r="AO3015" s="15">
        <v>42146.836215277777</v>
      </c>
      <c r="AP3015" s="15">
        <v>42176.836215277777</v>
      </c>
      <c r="AU3015" s="3"/>
      <c r="AV3015" s="3"/>
      <c r="AW3015" s="6"/>
      <c r="AX3015" s="8"/>
      <c r="BJ3015" s="10"/>
      <c r="BL3015" s="15"/>
      <c r="BM3015" s="15"/>
    </row>
    <row r="3016" spans="1:65" ht="12.75" hidden="1" customHeight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  <c r="W3016">
        <v>3014</v>
      </c>
      <c r="X3016" s="3" t="s">
        <v>3014</v>
      </c>
      <c r="Y3016" s="3" t="s">
        <v>7124</v>
      </c>
      <c r="Z3016" s="6">
        <v>25000</v>
      </c>
      <c r="AA3016" s="8">
        <v>28276</v>
      </c>
      <c r="AB3016" t="s">
        <v>8218</v>
      </c>
      <c r="AC3016" t="s">
        <v>8223</v>
      </c>
      <c r="AD3016" t="s">
        <v>8245</v>
      </c>
      <c r="AE3016">
        <v>1415163600</v>
      </c>
      <c r="AF3016">
        <v>1412737080</v>
      </c>
      <c r="AG3016" t="b">
        <v>0</v>
      </c>
      <c r="AH3016">
        <v>557</v>
      </c>
      <c r="AI3016" t="b">
        <v>1</v>
      </c>
      <c r="AJ3016" t="s">
        <v>8301</v>
      </c>
      <c r="AK3016">
        <v>113</v>
      </c>
      <c r="AL3016">
        <v>50.76</v>
      </c>
      <c r="AM3016" s="10" t="s">
        <v>8315</v>
      </c>
      <c r="AN3016" t="s">
        <v>8355</v>
      </c>
      <c r="AO3016" s="15">
        <v>41920.123611111114</v>
      </c>
      <c r="AP3016" s="15">
        <v>41948.208333333336</v>
      </c>
      <c r="AU3016" s="3"/>
      <c r="AV3016" s="3"/>
      <c r="AW3016" s="6"/>
      <c r="AX3016" s="8"/>
      <c r="BJ3016" s="10"/>
      <c r="BL3016" s="15"/>
      <c r="BM3016" s="15"/>
    </row>
    <row r="3017" spans="1:65" ht="12.75" hidden="1" customHeight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  <c r="W3017">
        <v>3015</v>
      </c>
      <c r="X3017" s="3" t="s">
        <v>3015</v>
      </c>
      <c r="Y3017" s="3" t="s">
        <v>7125</v>
      </c>
      <c r="Z3017" s="6">
        <v>3400</v>
      </c>
      <c r="AA3017" s="8">
        <v>3508</v>
      </c>
      <c r="AB3017" t="s">
        <v>8218</v>
      </c>
      <c r="AC3017" t="s">
        <v>8223</v>
      </c>
      <c r="AD3017" t="s">
        <v>8245</v>
      </c>
      <c r="AE3017">
        <v>1402459200</v>
      </c>
      <c r="AF3017">
        <v>1401125238</v>
      </c>
      <c r="AG3017" t="b">
        <v>0</v>
      </c>
      <c r="AH3017">
        <v>40</v>
      </c>
      <c r="AI3017" t="b">
        <v>1</v>
      </c>
      <c r="AJ3017" t="s">
        <v>8301</v>
      </c>
      <c r="AK3017">
        <v>103</v>
      </c>
      <c r="AL3017">
        <v>87.7</v>
      </c>
      <c r="AM3017" s="10" t="s">
        <v>8315</v>
      </c>
      <c r="AN3017" t="s">
        <v>8355</v>
      </c>
      <c r="AO3017" s="15">
        <v>41785.72729166667</v>
      </c>
      <c r="AP3017" s="15">
        <v>41801.166666666664</v>
      </c>
      <c r="AU3017" s="3"/>
      <c r="AV3017" s="3"/>
      <c r="AW3017" s="6"/>
      <c r="AX3017" s="8"/>
      <c r="BJ3017" s="10"/>
      <c r="BL3017" s="15"/>
      <c r="BM3017" s="15"/>
    </row>
    <row r="3018" spans="1:65" ht="12.75" hidden="1" customHeight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  <c r="W3018">
        <v>3016</v>
      </c>
      <c r="X3018" s="3" t="s">
        <v>3016</v>
      </c>
      <c r="Y3018" s="3" t="s">
        <v>7126</v>
      </c>
      <c r="Z3018" s="6">
        <v>8500</v>
      </c>
      <c r="AA3018" s="8">
        <v>8722</v>
      </c>
      <c r="AB3018" t="s">
        <v>8218</v>
      </c>
      <c r="AC3018" t="s">
        <v>8223</v>
      </c>
      <c r="AD3018" t="s">
        <v>8245</v>
      </c>
      <c r="AE3018">
        <v>1405688952</v>
      </c>
      <c r="AF3018">
        <v>1400504952</v>
      </c>
      <c r="AG3018" t="b">
        <v>0</v>
      </c>
      <c r="AH3018">
        <v>36</v>
      </c>
      <c r="AI3018" t="b">
        <v>1</v>
      </c>
      <c r="AJ3018" t="s">
        <v>8301</v>
      </c>
      <c r="AK3018">
        <v>103</v>
      </c>
      <c r="AL3018">
        <v>242.28</v>
      </c>
      <c r="AM3018" s="10" t="s">
        <v>8315</v>
      </c>
      <c r="AN3018" t="s">
        <v>8355</v>
      </c>
      <c r="AO3018" s="15">
        <v>41778.548055555555</v>
      </c>
      <c r="AP3018" s="15">
        <v>41838.548055555555</v>
      </c>
      <c r="AU3018" s="3"/>
      <c r="AV3018" s="3"/>
      <c r="AW3018" s="6"/>
      <c r="AX3018" s="8"/>
      <c r="BJ3018" s="10"/>
      <c r="BL3018" s="15"/>
      <c r="BM3018" s="15"/>
    </row>
    <row r="3019" spans="1:65" ht="12.75" hidden="1" customHeight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  <c r="W3019">
        <v>3017</v>
      </c>
      <c r="X3019" s="3" t="s">
        <v>3017</v>
      </c>
      <c r="Y3019" s="3" t="s">
        <v>7127</v>
      </c>
      <c r="Z3019" s="6">
        <v>22000</v>
      </c>
      <c r="AA3019" s="8">
        <v>23285</v>
      </c>
      <c r="AB3019" t="s">
        <v>8218</v>
      </c>
      <c r="AC3019" t="s">
        <v>8223</v>
      </c>
      <c r="AD3019" t="s">
        <v>8245</v>
      </c>
      <c r="AE3019">
        <v>1408566243</v>
      </c>
      <c r="AF3019">
        <v>1405974243</v>
      </c>
      <c r="AG3019" t="b">
        <v>0</v>
      </c>
      <c r="AH3019">
        <v>159</v>
      </c>
      <c r="AI3019" t="b">
        <v>1</v>
      </c>
      <c r="AJ3019" t="s">
        <v>8301</v>
      </c>
      <c r="AK3019">
        <v>106</v>
      </c>
      <c r="AL3019">
        <v>146.44999999999999</v>
      </c>
      <c r="AM3019" s="10" t="s">
        <v>8315</v>
      </c>
      <c r="AN3019" t="s">
        <v>8355</v>
      </c>
      <c r="AO3019" s="15">
        <v>41841.850034722222</v>
      </c>
      <c r="AP3019" s="15">
        <v>41871.850034722222</v>
      </c>
      <c r="AU3019" s="3"/>
      <c r="AV3019" s="3"/>
      <c r="AW3019" s="6"/>
      <c r="AX3019" s="8"/>
      <c r="BJ3019" s="10"/>
      <c r="BL3019" s="15"/>
      <c r="BM3019" s="15"/>
    </row>
    <row r="3020" spans="1:65" ht="12.75" hidden="1" customHeight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  <c r="W3020">
        <v>3018</v>
      </c>
      <c r="X3020" s="3" t="s">
        <v>3018</v>
      </c>
      <c r="Y3020" s="3" t="s">
        <v>7128</v>
      </c>
      <c r="Z3020" s="6">
        <v>4200</v>
      </c>
      <c r="AA3020" s="8">
        <v>4230</v>
      </c>
      <c r="AB3020" t="s">
        <v>8218</v>
      </c>
      <c r="AC3020" t="s">
        <v>8229</v>
      </c>
      <c r="AD3020" t="s">
        <v>8248</v>
      </c>
      <c r="AE3020">
        <v>1437429600</v>
      </c>
      <c r="AF3020">
        <v>1433747376</v>
      </c>
      <c r="AG3020" t="b">
        <v>0</v>
      </c>
      <c r="AH3020">
        <v>41</v>
      </c>
      <c r="AI3020" t="b">
        <v>1</v>
      </c>
      <c r="AJ3020" t="s">
        <v>8301</v>
      </c>
      <c r="AK3020">
        <v>101</v>
      </c>
      <c r="AL3020">
        <v>103.17</v>
      </c>
      <c r="AM3020" s="10" t="s">
        <v>8315</v>
      </c>
      <c r="AN3020" t="s">
        <v>8355</v>
      </c>
      <c r="AO3020" s="15">
        <v>42163.29833333334</v>
      </c>
      <c r="AP3020" s="15">
        <v>42205.916666666672</v>
      </c>
      <c r="AU3020" s="3"/>
      <c r="AV3020" s="3"/>
      <c r="AW3020" s="6"/>
      <c r="AX3020" s="8"/>
      <c r="BJ3020" s="10"/>
      <c r="BL3020" s="15"/>
      <c r="BM3020" s="15"/>
    </row>
    <row r="3021" spans="1:65" ht="12.75" hidden="1" customHeight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  <c r="W3021">
        <v>3019</v>
      </c>
      <c r="X3021" s="3" t="s">
        <v>3019</v>
      </c>
      <c r="Y3021" s="3" t="s">
        <v>7129</v>
      </c>
      <c r="Z3021" s="6">
        <v>15000</v>
      </c>
      <c r="AA3021" s="8">
        <v>18185</v>
      </c>
      <c r="AB3021" t="s">
        <v>8218</v>
      </c>
      <c r="AC3021" t="s">
        <v>8223</v>
      </c>
      <c r="AD3021" t="s">
        <v>8245</v>
      </c>
      <c r="AE3021">
        <v>1401159600</v>
      </c>
      <c r="AF3021">
        <v>1398801620</v>
      </c>
      <c r="AG3021" t="b">
        <v>0</v>
      </c>
      <c r="AH3021">
        <v>226</v>
      </c>
      <c r="AI3021" t="b">
        <v>1</v>
      </c>
      <c r="AJ3021" t="s">
        <v>8301</v>
      </c>
      <c r="AK3021">
        <v>121</v>
      </c>
      <c r="AL3021">
        <v>80.459999999999994</v>
      </c>
      <c r="AM3021" s="10" t="s">
        <v>8315</v>
      </c>
      <c r="AN3021" t="s">
        <v>8355</v>
      </c>
      <c r="AO3021" s="15">
        <v>41758.833564814813</v>
      </c>
      <c r="AP3021" s="15">
        <v>41786.125</v>
      </c>
      <c r="AU3021" s="3"/>
      <c r="AV3021" s="3"/>
      <c r="AW3021" s="6"/>
      <c r="AX3021" s="8"/>
      <c r="BJ3021" s="10"/>
      <c r="BL3021" s="15"/>
      <c r="BM3021" s="15"/>
    </row>
    <row r="3022" spans="1:65" ht="12.75" hidden="1" customHeight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  <c r="W3022">
        <v>3020</v>
      </c>
      <c r="X3022" s="3" t="s">
        <v>3020</v>
      </c>
      <c r="Y3022" s="3" t="s">
        <v>7130</v>
      </c>
      <c r="Z3022" s="6">
        <v>7000</v>
      </c>
      <c r="AA3022" s="8">
        <v>7040</v>
      </c>
      <c r="AB3022" t="s">
        <v>8218</v>
      </c>
      <c r="AC3022" t="s">
        <v>8223</v>
      </c>
      <c r="AD3022" t="s">
        <v>8245</v>
      </c>
      <c r="AE3022">
        <v>1439583533</v>
      </c>
      <c r="AF3022">
        <v>1434399533</v>
      </c>
      <c r="AG3022" t="b">
        <v>0</v>
      </c>
      <c r="AH3022">
        <v>30</v>
      </c>
      <c r="AI3022" t="b">
        <v>1</v>
      </c>
      <c r="AJ3022" t="s">
        <v>8301</v>
      </c>
      <c r="AK3022">
        <v>101</v>
      </c>
      <c r="AL3022">
        <v>234.67</v>
      </c>
      <c r="AM3022" s="10" t="s">
        <v>8315</v>
      </c>
      <c r="AN3022" t="s">
        <v>8355</v>
      </c>
      <c r="AO3022" s="15">
        <v>42170.846446759257</v>
      </c>
      <c r="AP3022" s="15">
        <v>42230.846446759257</v>
      </c>
      <c r="AU3022" s="3"/>
      <c r="AV3022" s="3"/>
      <c r="AW3022" s="6"/>
      <c r="AX3022" s="8"/>
      <c r="BJ3022" s="10"/>
      <c r="BL3022" s="15"/>
      <c r="BM3022" s="15"/>
    </row>
    <row r="3023" spans="1:65" ht="12.75" hidden="1" customHeight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  <c r="W3023">
        <v>3021</v>
      </c>
      <c r="X3023" s="3" t="s">
        <v>3021</v>
      </c>
      <c r="Y3023" s="3" t="s">
        <v>7131</v>
      </c>
      <c r="Z3023" s="6">
        <v>4500</v>
      </c>
      <c r="AA3023" s="8">
        <v>5221</v>
      </c>
      <c r="AB3023" t="s">
        <v>8218</v>
      </c>
      <c r="AC3023" t="s">
        <v>8223</v>
      </c>
      <c r="AD3023" t="s">
        <v>8245</v>
      </c>
      <c r="AE3023">
        <v>1479794340</v>
      </c>
      <c r="AF3023">
        <v>1476715869</v>
      </c>
      <c r="AG3023" t="b">
        <v>0</v>
      </c>
      <c r="AH3023">
        <v>103</v>
      </c>
      <c r="AI3023" t="b">
        <v>1</v>
      </c>
      <c r="AJ3023" t="s">
        <v>8301</v>
      </c>
      <c r="AK3023">
        <v>116</v>
      </c>
      <c r="AL3023">
        <v>50.69</v>
      </c>
      <c r="AM3023" s="10" t="s">
        <v>8315</v>
      </c>
      <c r="AN3023" t="s">
        <v>8355</v>
      </c>
      <c r="AO3023" s="15">
        <v>42660.618854166663</v>
      </c>
      <c r="AP3023" s="15">
        <v>42696.249305555553</v>
      </c>
      <c r="AU3023" s="3"/>
      <c r="AV3023" s="3"/>
      <c r="AW3023" s="6"/>
      <c r="AX3023" s="8"/>
      <c r="BJ3023" s="10"/>
      <c r="BL3023" s="15"/>
      <c r="BM3023" s="15"/>
    </row>
    <row r="3024" spans="1:65" ht="12.75" hidden="1" customHeight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  <c r="W3024">
        <v>3022</v>
      </c>
      <c r="X3024" s="3" t="s">
        <v>3022</v>
      </c>
      <c r="Y3024" s="3" t="s">
        <v>7132</v>
      </c>
      <c r="Z3024" s="6">
        <v>10000</v>
      </c>
      <c r="AA3024" s="8">
        <v>10088</v>
      </c>
      <c r="AB3024" t="s">
        <v>8218</v>
      </c>
      <c r="AC3024" t="s">
        <v>8223</v>
      </c>
      <c r="AD3024" t="s">
        <v>8245</v>
      </c>
      <c r="AE3024">
        <v>1472338409</v>
      </c>
      <c r="AF3024">
        <v>1468450409</v>
      </c>
      <c r="AG3024" t="b">
        <v>0</v>
      </c>
      <c r="AH3024">
        <v>62</v>
      </c>
      <c r="AI3024" t="b">
        <v>1</v>
      </c>
      <c r="AJ3024" t="s">
        <v>8301</v>
      </c>
      <c r="AK3024">
        <v>101</v>
      </c>
      <c r="AL3024">
        <v>162.71</v>
      </c>
      <c r="AM3024" s="10" t="s">
        <v>8315</v>
      </c>
      <c r="AN3024" t="s">
        <v>8355</v>
      </c>
      <c r="AO3024" s="15">
        <v>42564.95380787037</v>
      </c>
      <c r="AP3024" s="15">
        <v>42609.95380787037</v>
      </c>
      <c r="AU3024" s="3"/>
      <c r="AV3024" s="3"/>
      <c r="AW3024" s="6"/>
      <c r="AX3024" s="8"/>
      <c r="BJ3024" s="10"/>
      <c r="BL3024" s="15"/>
      <c r="BM3024" s="15"/>
    </row>
    <row r="3025" spans="1:65" ht="12.75" hidden="1" customHeight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42166.675763888888</v>
      </c>
      <c r="W3025">
        <v>3023</v>
      </c>
      <c r="X3025" s="3" t="s">
        <v>3023</v>
      </c>
      <c r="Y3025" s="3" t="s">
        <v>7133</v>
      </c>
      <c r="Z3025" s="6">
        <v>700</v>
      </c>
      <c r="AA3025" s="8">
        <v>721</v>
      </c>
      <c r="AB3025" t="s">
        <v>8218</v>
      </c>
      <c r="AC3025" t="s">
        <v>8224</v>
      </c>
      <c r="AD3025" t="s">
        <v>8246</v>
      </c>
      <c r="AE3025">
        <v>1434039186</v>
      </c>
      <c r="AF3025">
        <v>1430151186</v>
      </c>
      <c r="AG3025" t="b">
        <v>0</v>
      </c>
      <c r="AH3025">
        <v>6</v>
      </c>
      <c r="AI3025" t="b">
        <v>1</v>
      </c>
      <c r="AJ3025" t="s">
        <v>8301</v>
      </c>
      <c r="AK3025">
        <v>103</v>
      </c>
      <c r="AL3025">
        <v>120.17</v>
      </c>
      <c r="AM3025" s="10" t="s">
        <v>8315</v>
      </c>
      <c r="AN3025" t="s">
        <v>8355</v>
      </c>
      <c r="AO3025" s="15">
        <v>42121.675763888896</v>
      </c>
      <c r="AP3025" s="15">
        <v>42166.675763888888</v>
      </c>
      <c r="AU3025" s="3"/>
      <c r="AV3025" s="3"/>
      <c r="AW3025" s="6"/>
      <c r="AX3025" s="8"/>
      <c r="BJ3025" s="10"/>
      <c r="BL3025" s="15"/>
      <c r="BM3025" s="15"/>
    </row>
    <row r="3026" spans="1:65" ht="12.75" hidden="1" customHeight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  <c r="W3026">
        <v>3024</v>
      </c>
      <c r="X3026" s="3" t="s">
        <v>3024</v>
      </c>
      <c r="Y3026" s="3" t="s">
        <v>7134</v>
      </c>
      <c r="Z3026" s="6">
        <v>5000</v>
      </c>
      <c r="AA3026" s="8">
        <v>12321</v>
      </c>
      <c r="AB3026" t="s">
        <v>8218</v>
      </c>
      <c r="AC3026" t="s">
        <v>8223</v>
      </c>
      <c r="AD3026" t="s">
        <v>8245</v>
      </c>
      <c r="AE3026">
        <v>1349567475</v>
      </c>
      <c r="AF3026">
        <v>1346975475</v>
      </c>
      <c r="AG3026" t="b">
        <v>0</v>
      </c>
      <c r="AH3026">
        <v>182</v>
      </c>
      <c r="AI3026" t="b">
        <v>1</v>
      </c>
      <c r="AJ3026" t="s">
        <v>8301</v>
      </c>
      <c r="AK3026">
        <v>246</v>
      </c>
      <c r="AL3026">
        <v>67.7</v>
      </c>
      <c r="AM3026" s="10" t="s">
        <v>8315</v>
      </c>
      <c r="AN3026" t="s">
        <v>8355</v>
      </c>
      <c r="AO3026" s="15">
        <v>41158.993923611109</v>
      </c>
      <c r="AP3026" s="15">
        <v>41188.993923611109</v>
      </c>
      <c r="AU3026" s="3"/>
      <c r="AV3026" s="3"/>
      <c r="AW3026" s="6"/>
      <c r="AX3026" s="8"/>
      <c r="BJ3026" s="10"/>
      <c r="BL3026" s="15"/>
      <c r="BM3026" s="15"/>
    </row>
    <row r="3027" spans="1:65" ht="12.75" hidden="1" customHeight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  <c r="W3027">
        <v>3025</v>
      </c>
      <c r="X3027" s="3" t="s">
        <v>3025</v>
      </c>
      <c r="Y3027" s="3" t="s">
        <v>7135</v>
      </c>
      <c r="Z3027" s="6">
        <v>2500</v>
      </c>
      <c r="AA3027" s="8">
        <v>7555</v>
      </c>
      <c r="AB3027" t="s">
        <v>8218</v>
      </c>
      <c r="AC3027" t="s">
        <v>8224</v>
      </c>
      <c r="AD3027" t="s">
        <v>8246</v>
      </c>
      <c r="AE3027">
        <v>1401465600</v>
      </c>
      <c r="AF3027">
        <v>1399032813</v>
      </c>
      <c r="AG3027" t="b">
        <v>0</v>
      </c>
      <c r="AH3027">
        <v>145</v>
      </c>
      <c r="AI3027" t="b">
        <v>1</v>
      </c>
      <c r="AJ3027" t="s">
        <v>8301</v>
      </c>
      <c r="AK3027">
        <v>302</v>
      </c>
      <c r="AL3027">
        <v>52.1</v>
      </c>
      <c r="AM3027" s="10" t="s">
        <v>8315</v>
      </c>
      <c r="AN3027" t="s">
        <v>8355</v>
      </c>
      <c r="AO3027" s="15">
        <v>41761.509409722225</v>
      </c>
      <c r="AP3027" s="15">
        <v>41789.666666666664</v>
      </c>
      <c r="AU3027" s="3"/>
      <c r="AV3027" s="3"/>
      <c r="AW3027" s="6"/>
      <c r="AX3027" s="8"/>
      <c r="BJ3027" s="10"/>
      <c r="BL3027" s="15"/>
      <c r="BM3027" s="15"/>
    </row>
    <row r="3028" spans="1:65" ht="12.75" hidden="1" customHeight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  <c r="W3028">
        <v>3026</v>
      </c>
      <c r="X3028" s="3" t="s">
        <v>3026</v>
      </c>
      <c r="Y3028" s="3" t="s">
        <v>7136</v>
      </c>
      <c r="Z3028" s="6">
        <v>900</v>
      </c>
      <c r="AA3028" s="8">
        <v>1290</v>
      </c>
      <c r="AB3028" t="s">
        <v>8218</v>
      </c>
      <c r="AC3028" t="s">
        <v>8224</v>
      </c>
      <c r="AD3028" t="s">
        <v>8246</v>
      </c>
      <c r="AE3028">
        <v>1488538892</v>
      </c>
      <c r="AF3028">
        <v>1487329292</v>
      </c>
      <c r="AG3028" t="b">
        <v>0</v>
      </c>
      <c r="AH3028">
        <v>25</v>
      </c>
      <c r="AI3028" t="b">
        <v>1</v>
      </c>
      <c r="AJ3028" t="s">
        <v>8301</v>
      </c>
      <c r="AK3028">
        <v>143</v>
      </c>
      <c r="AL3028">
        <v>51.6</v>
      </c>
      <c r="AM3028" s="10" t="s">
        <v>8315</v>
      </c>
      <c r="AN3028" t="s">
        <v>8355</v>
      </c>
      <c r="AO3028" s="15">
        <v>42783.459398148145</v>
      </c>
      <c r="AP3028" s="15">
        <v>42797.459398148145</v>
      </c>
      <c r="AU3028" s="3"/>
      <c r="AV3028" s="3"/>
      <c r="AW3028" s="6"/>
      <c r="AX3028" s="8"/>
      <c r="BJ3028" s="10"/>
      <c r="BL3028" s="15"/>
      <c r="BM3028" s="15"/>
    </row>
    <row r="3029" spans="1:65" ht="12.75" hidden="1" customHeight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  <c r="W3029">
        <v>3027</v>
      </c>
      <c r="X3029" s="3" t="s">
        <v>3027</v>
      </c>
      <c r="Y3029" s="3" t="s">
        <v>7137</v>
      </c>
      <c r="Z3029" s="6">
        <v>40000</v>
      </c>
      <c r="AA3029" s="8">
        <v>52576</v>
      </c>
      <c r="AB3029" t="s">
        <v>8218</v>
      </c>
      <c r="AC3029" t="s">
        <v>8223</v>
      </c>
      <c r="AD3029" t="s">
        <v>8245</v>
      </c>
      <c r="AE3029">
        <v>1426866851</v>
      </c>
      <c r="AF3029">
        <v>1424278451</v>
      </c>
      <c r="AG3029" t="b">
        <v>0</v>
      </c>
      <c r="AH3029">
        <v>320</v>
      </c>
      <c r="AI3029" t="b">
        <v>1</v>
      </c>
      <c r="AJ3029" t="s">
        <v>8301</v>
      </c>
      <c r="AK3029">
        <v>131</v>
      </c>
      <c r="AL3029">
        <v>164.3</v>
      </c>
      <c r="AM3029" s="10" t="s">
        <v>8315</v>
      </c>
      <c r="AN3029" t="s">
        <v>8355</v>
      </c>
      <c r="AO3029" s="15">
        <v>42053.704293981486</v>
      </c>
      <c r="AP3029" s="15">
        <v>42083.662627314814</v>
      </c>
      <c r="AU3029" s="3"/>
      <c r="AV3029" s="3"/>
      <c r="AW3029" s="6"/>
      <c r="AX3029" s="8"/>
      <c r="BJ3029" s="10"/>
      <c r="BL3029" s="15"/>
      <c r="BM3029" s="15"/>
    </row>
    <row r="3030" spans="1:65" ht="12.75" hidden="1" customHeight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  <c r="W3030">
        <v>3028</v>
      </c>
      <c r="X3030" s="3" t="s">
        <v>3028</v>
      </c>
      <c r="Y3030" s="3" t="s">
        <v>7138</v>
      </c>
      <c r="Z3030" s="6">
        <v>5000</v>
      </c>
      <c r="AA3030" s="8">
        <v>8401</v>
      </c>
      <c r="AB3030" t="s">
        <v>8218</v>
      </c>
      <c r="AC3030" t="s">
        <v>8223</v>
      </c>
      <c r="AD3030" t="s">
        <v>8245</v>
      </c>
      <c r="AE3030">
        <v>1471242025</v>
      </c>
      <c r="AF3030">
        <v>1468650025</v>
      </c>
      <c r="AG3030" t="b">
        <v>0</v>
      </c>
      <c r="AH3030">
        <v>99</v>
      </c>
      <c r="AI3030" t="b">
        <v>1</v>
      </c>
      <c r="AJ3030" t="s">
        <v>8301</v>
      </c>
      <c r="AK3030">
        <v>168</v>
      </c>
      <c r="AL3030">
        <v>84.86</v>
      </c>
      <c r="AM3030" s="10" t="s">
        <v>8315</v>
      </c>
      <c r="AN3030" t="s">
        <v>8355</v>
      </c>
      <c r="AO3030" s="15">
        <v>42567.264178240745</v>
      </c>
      <c r="AP3030" s="15">
        <v>42597.264178240745</v>
      </c>
      <c r="AU3030" s="3"/>
      <c r="AV3030" s="3"/>
      <c r="AW3030" s="6"/>
      <c r="AX3030" s="8"/>
      <c r="BJ3030" s="10"/>
      <c r="BL3030" s="15"/>
      <c r="BM3030" s="15"/>
    </row>
    <row r="3031" spans="1:65" ht="12.75" hidden="1" customHeight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  <c r="W3031">
        <v>3029</v>
      </c>
      <c r="X3031" s="3" t="s">
        <v>3029</v>
      </c>
      <c r="Y3031" s="3" t="s">
        <v>7139</v>
      </c>
      <c r="Z3031" s="6">
        <v>30000</v>
      </c>
      <c r="AA3031" s="8">
        <v>32903</v>
      </c>
      <c r="AB3031" t="s">
        <v>8218</v>
      </c>
      <c r="AC3031" t="s">
        <v>8223</v>
      </c>
      <c r="AD3031" t="s">
        <v>8245</v>
      </c>
      <c r="AE3031">
        <v>1416285300</v>
      </c>
      <c r="AF3031">
        <v>1413824447</v>
      </c>
      <c r="AG3031" t="b">
        <v>0</v>
      </c>
      <c r="AH3031">
        <v>348</v>
      </c>
      <c r="AI3031" t="b">
        <v>1</v>
      </c>
      <c r="AJ3031" t="s">
        <v>8301</v>
      </c>
      <c r="AK3031">
        <v>110</v>
      </c>
      <c r="AL3031">
        <v>94.55</v>
      </c>
      <c r="AM3031" s="10" t="s">
        <v>8315</v>
      </c>
      <c r="AN3031" t="s">
        <v>8355</v>
      </c>
      <c r="AO3031" s="15">
        <v>41932.708877314813</v>
      </c>
      <c r="AP3031" s="15">
        <v>41961.190972222219</v>
      </c>
      <c r="AU3031" s="3"/>
      <c r="AV3031" s="3"/>
      <c r="AW3031" s="6"/>
      <c r="AX3031" s="8"/>
      <c r="BJ3031" s="10"/>
      <c r="BL3031" s="15"/>
      <c r="BM3031" s="15"/>
    </row>
    <row r="3032" spans="1:65" ht="12.75" hidden="1" customHeight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  <c r="W3032">
        <v>3030</v>
      </c>
      <c r="X3032" s="3" t="s">
        <v>3030</v>
      </c>
      <c r="Y3032" s="3" t="s">
        <v>7140</v>
      </c>
      <c r="Z3032" s="6">
        <v>1750</v>
      </c>
      <c r="AA3032" s="8">
        <v>1867</v>
      </c>
      <c r="AB3032" t="s">
        <v>8218</v>
      </c>
      <c r="AC3032" t="s">
        <v>8223</v>
      </c>
      <c r="AD3032" t="s">
        <v>8245</v>
      </c>
      <c r="AE3032">
        <v>1442426171</v>
      </c>
      <c r="AF3032">
        <v>1439834171</v>
      </c>
      <c r="AG3032" t="b">
        <v>0</v>
      </c>
      <c r="AH3032">
        <v>41</v>
      </c>
      <c r="AI3032" t="b">
        <v>1</v>
      </c>
      <c r="AJ3032" t="s">
        <v>8301</v>
      </c>
      <c r="AK3032">
        <v>107</v>
      </c>
      <c r="AL3032">
        <v>45.54</v>
      </c>
      <c r="AM3032" s="10" t="s">
        <v>8315</v>
      </c>
      <c r="AN3032" t="s">
        <v>8355</v>
      </c>
      <c r="AO3032" s="15">
        <v>42233.747349537036</v>
      </c>
      <c r="AP3032" s="15">
        <v>42263.747349537036</v>
      </c>
      <c r="AU3032" s="3"/>
      <c r="AV3032" s="3"/>
      <c r="AW3032" s="6"/>
      <c r="AX3032" s="8"/>
      <c r="BJ3032" s="10"/>
      <c r="BL3032" s="15"/>
      <c r="BM3032" s="15"/>
    </row>
    <row r="3033" spans="1:65" ht="12.75" hidden="1" customHeight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  <c r="W3033">
        <v>3031</v>
      </c>
      <c r="X3033" s="3" t="s">
        <v>3031</v>
      </c>
      <c r="Y3033" s="3" t="s">
        <v>7141</v>
      </c>
      <c r="Z3033" s="6">
        <v>1500</v>
      </c>
      <c r="AA3033" s="8">
        <v>1500</v>
      </c>
      <c r="AB3033" t="s">
        <v>8218</v>
      </c>
      <c r="AC3033" t="s">
        <v>8223</v>
      </c>
      <c r="AD3033" t="s">
        <v>8245</v>
      </c>
      <c r="AE3033">
        <v>1476479447</v>
      </c>
      <c r="AF3033">
        <v>1471295447</v>
      </c>
      <c r="AG3033" t="b">
        <v>0</v>
      </c>
      <c r="AH3033">
        <v>29</v>
      </c>
      <c r="AI3033" t="b">
        <v>1</v>
      </c>
      <c r="AJ3033" t="s">
        <v>8301</v>
      </c>
      <c r="AK3033">
        <v>100</v>
      </c>
      <c r="AL3033">
        <v>51.72</v>
      </c>
      <c r="AM3033" s="10" t="s">
        <v>8315</v>
      </c>
      <c r="AN3033" t="s">
        <v>8355</v>
      </c>
      <c r="AO3033" s="15">
        <v>42597.882488425923</v>
      </c>
      <c r="AP3033" s="15">
        <v>42657.882488425923</v>
      </c>
      <c r="AU3033" s="3"/>
      <c r="AV3033" s="3"/>
      <c r="AW3033" s="6"/>
      <c r="AX3033" s="8"/>
      <c r="BJ3033" s="10"/>
      <c r="BL3033" s="15"/>
      <c r="BM3033" s="15"/>
    </row>
    <row r="3034" spans="1:65" ht="12.75" hidden="1" customHeight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  <c r="W3034">
        <v>3032</v>
      </c>
      <c r="X3034" s="3" t="s">
        <v>3032</v>
      </c>
      <c r="Y3034" s="3" t="s">
        <v>7142</v>
      </c>
      <c r="Z3034" s="6">
        <v>1000</v>
      </c>
      <c r="AA3034" s="8">
        <v>1272</v>
      </c>
      <c r="AB3034" t="s">
        <v>8218</v>
      </c>
      <c r="AC3034" t="s">
        <v>8223</v>
      </c>
      <c r="AD3034" t="s">
        <v>8245</v>
      </c>
      <c r="AE3034">
        <v>1441933459</v>
      </c>
      <c r="AF3034">
        <v>1439341459</v>
      </c>
      <c r="AG3034" t="b">
        <v>0</v>
      </c>
      <c r="AH3034">
        <v>25</v>
      </c>
      <c r="AI3034" t="b">
        <v>1</v>
      </c>
      <c r="AJ3034" t="s">
        <v>8301</v>
      </c>
      <c r="AK3034">
        <v>127</v>
      </c>
      <c r="AL3034">
        <v>50.88</v>
      </c>
      <c r="AM3034" s="10" t="s">
        <v>8315</v>
      </c>
      <c r="AN3034" t="s">
        <v>8355</v>
      </c>
      <c r="AO3034" s="15">
        <v>42228.044664351852</v>
      </c>
      <c r="AP3034" s="15">
        <v>42258.044664351852</v>
      </c>
      <c r="AU3034" s="3"/>
      <c r="AV3034" s="3"/>
      <c r="AW3034" s="6"/>
      <c r="AX3034" s="8"/>
      <c r="BJ3034" s="10"/>
      <c r="BL3034" s="15"/>
      <c r="BM3034" s="15"/>
    </row>
    <row r="3035" spans="1:65" ht="12.75" hidden="1" customHeight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  <c r="W3035">
        <v>3033</v>
      </c>
      <c r="X3035" s="3" t="s">
        <v>3033</v>
      </c>
      <c r="Y3035" s="3" t="s">
        <v>7143</v>
      </c>
      <c r="Z3035" s="6">
        <v>3000</v>
      </c>
      <c r="AA3035" s="8">
        <v>4396</v>
      </c>
      <c r="AB3035" t="s">
        <v>8218</v>
      </c>
      <c r="AC3035" t="s">
        <v>8223</v>
      </c>
      <c r="AD3035" t="s">
        <v>8245</v>
      </c>
      <c r="AE3035">
        <v>1471487925</v>
      </c>
      <c r="AF3035">
        <v>1468895925</v>
      </c>
      <c r="AG3035" t="b">
        <v>0</v>
      </c>
      <c r="AH3035">
        <v>23</v>
      </c>
      <c r="AI3035" t="b">
        <v>1</v>
      </c>
      <c r="AJ3035" t="s">
        <v>8301</v>
      </c>
      <c r="AK3035">
        <v>147</v>
      </c>
      <c r="AL3035">
        <v>191.13</v>
      </c>
      <c r="AM3035" s="10" t="s">
        <v>8315</v>
      </c>
      <c r="AN3035" t="s">
        <v>8355</v>
      </c>
      <c r="AO3035" s="15">
        <v>42570.110243055555</v>
      </c>
      <c r="AP3035" s="15">
        <v>42600.110243055555</v>
      </c>
      <c r="AU3035" s="3"/>
      <c r="AV3035" s="3"/>
      <c r="AW3035" s="6"/>
      <c r="AX3035" s="8"/>
      <c r="BJ3035" s="10"/>
      <c r="BL3035" s="15"/>
      <c r="BM3035" s="15"/>
    </row>
    <row r="3036" spans="1:65" ht="12.75" hidden="1" customHeight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  <c r="W3036">
        <v>3034</v>
      </c>
      <c r="X3036" s="3" t="s">
        <v>3034</v>
      </c>
      <c r="Y3036" s="3" t="s">
        <v>7144</v>
      </c>
      <c r="Z3036" s="6">
        <v>100000</v>
      </c>
      <c r="AA3036" s="8">
        <v>112536</v>
      </c>
      <c r="AB3036" t="s">
        <v>8218</v>
      </c>
      <c r="AC3036" t="s">
        <v>8223</v>
      </c>
      <c r="AD3036" t="s">
        <v>8245</v>
      </c>
      <c r="AE3036">
        <v>1477972740</v>
      </c>
      <c r="AF3036">
        <v>1475326255</v>
      </c>
      <c r="AG3036" t="b">
        <v>0</v>
      </c>
      <c r="AH3036">
        <v>1260</v>
      </c>
      <c r="AI3036" t="b">
        <v>1</v>
      </c>
      <c r="AJ3036" t="s">
        <v>8301</v>
      </c>
      <c r="AK3036">
        <v>113</v>
      </c>
      <c r="AL3036">
        <v>89.31</v>
      </c>
      <c r="AM3036" s="10" t="s">
        <v>8315</v>
      </c>
      <c r="AN3036" t="s">
        <v>8355</v>
      </c>
      <c r="AO3036" s="15">
        <v>42644.535358796296</v>
      </c>
      <c r="AP3036" s="15">
        <v>42675.165972222225</v>
      </c>
      <c r="AU3036" s="3"/>
      <c r="AV3036" s="3"/>
      <c r="AW3036" s="6"/>
      <c r="AX3036" s="8"/>
      <c r="BJ3036" s="10"/>
      <c r="BL3036" s="15"/>
      <c r="BM3036" s="15"/>
    </row>
    <row r="3037" spans="1:65" ht="12.75" hidden="1" customHeight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  <c r="W3037">
        <v>3035</v>
      </c>
      <c r="X3037" s="3" t="s">
        <v>3035</v>
      </c>
      <c r="Y3037" s="3" t="s">
        <v>7145</v>
      </c>
      <c r="Z3037" s="6">
        <v>25000</v>
      </c>
      <c r="AA3037" s="8">
        <v>27196.71</v>
      </c>
      <c r="AB3037" t="s">
        <v>8218</v>
      </c>
      <c r="AC3037" t="s">
        <v>8223</v>
      </c>
      <c r="AD3037" t="s">
        <v>8245</v>
      </c>
      <c r="AE3037">
        <v>1367674009</v>
      </c>
      <c r="AF3037">
        <v>1365082009</v>
      </c>
      <c r="AG3037" t="b">
        <v>0</v>
      </c>
      <c r="AH3037">
        <v>307</v>
      </c>
      <c r="AI3037" t="b">
        <v>1</v>
      </c>
      <c r="AJ3037" t="s">
        <v>8301</v>
      </c>
      <c r="AK3037">
        <v>109</v>
      </c>
      <c r="AL3037">
        <v>88.59</v>
      </c>
      <c r="AM3037" s="10" t="s">
        <v>8315</v>
      </c>
      <c r="AN3037" t="s">
        <v>8355</v>
      </c>
      <c r="AO3037" s="15">
        <v>41368.560289351852</v>
      </c>
      <c r="AP3037" s="15">
        <v>41398.560289351852</v>
      </c>
      <c r="AU3037" s="3"/>
      <c r="AV3037" s="3"/>
      <c r="AW3037" s="6"/>
      <c r="AX3037" s="8"/>
      <c r="BJ3037" s="10"/>
      <c r="BL3037" s="15"/>
      <c r="BM3037" s="15"/>
    </row>
    <row r="3038" spans="1:65" ht="12.75" hidden="1" customHeight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  <c r="W3038">
        <v>3036</v>
      </c>
      <c r="X3038" s="3" t="s">
        <v>3036</v>
      </c>
      <c r="Y3038" s="3" t="s">
        <v>7146</v>
      </c>
      <c r="Z3038" s="6">
        <v>25000</v>
      </c>
      <c r="AA3038" s="8">
        <v>31683</v>
      </c>
      <c r="AB3038" t="s">
        <v>8218</v>
      </c>
      <c r="AC3038" t="s">
        <v>8223</v>
      </c>
      <c r="AD3038" t="s">
        <v>8245</v>
      </c>
      <c r="AE3038">
        <v>1376654340</v>
      </c>
      <c r="AF3038">
        <v>1373568644</v>
      </c>
      <c r="AG3038" t="b">
        <v>0</v>
      </c>
      <c r="AH3038">
        <v>329</v>
      </c>
      <c r="AI3038" t="b">
        <v>1</v>
      </c>
      <c r="AJ3038" t="s">
        <v>8301</v>
      </c>
      <c r="AK3038">
        <v>127</v>
      </c>
      <c r="AL3038">
        <v>96.3</v>
      </c>
      <c r="AM3038" s="10" t="s">
        <v>8315</v>
      </c>
      <c r="AN3038" t="s">
        <v>8355</v>
      </c>
      <c r="AO3038" s="15">
        <v>41466.785231481481</v>
      </c>
      <c r="AP3038" s="15">
        <v>41502.499305555553</v>
      </c>
      <c r="AU3038" s="3"/>
      <c r="AV3038" s="3"/>
      <c r="AW3038" s="6"/>
      <c r="AX3038" s="8"/>
      <c r="BJ3038" s="10"/>
      <c r="BL3038" s="15"/>
      <c r="BM3038" s="15"/>
    </row>
    <row r="3039" spans="1:65" ht="12.75" hidden="1" customHeight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  <c r="W3039">
        <v>3037</v>
      </c>
      <c r="X3039" s="3" t="s">
        <v>3037</v>
      </c>
      <c r="Y3039" s="3" t="s">
        <v>7147</v>
      </c>
      <c r="Z3039" s="6">
        <v>500</v>
      </c>
      <c r="AA3039" s="8">
        <v>1066</v>
      </c>
      <c r="AB3039" t="s">
        <v>8218</v>
      </c>
      <c r="AC3039" t="s">
        <v>8223</v>
      </c>
      <c r="AD3039" t="s">
        <v>8245</v>
      </c>
      <c r="AE3039">
        <v>1285995540</v>
      </c>
      <c r="AF3039">
        <v>1279574773</v>
      </c>
      <c r="AG3039" t="b">
        <v>0</v>
      </c>
      <c r="AH3039">
        <v>32</v>
      </c>
      <c r="AI3039" t="b">
        <v>1</v>
      </c>
      <c r="AJ3039" t="s">
        <v>8301</v>
      </c>
      <c r="AK3039">
        <v>213</v>
      </c>
      <c r="AL3039">
        <v>33.31</v>
      </c>
      <c r="AM3039" s="10" t="s">
        <v>8315</v>
      </c>
      <c r="AN3039" t="s">
        <v>8355</v>
      </c>
      <c r="AO3039" s="15">
        <v>40378.893206018518</v>
      </c>
      <c r="AP3039" s="15">
        <v>40453.207638888889</v>
      </c>
      <c r="AU3039" s="3"/>
      <c r="AV3039" s="3"/>
      <c r="AW3039" s="6"/>
      <c r="AX3039" s="8"/>
      <c r="BJ3039" s="10"/>
      <c r="BL3039" s="15"/>
      <c r="BM3039" s="15"/>
    </row>
    <row r="3040" spans="1:65" ht="12.75" hidden="1" customHeight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  <c r="W3040">
        <v>3038</v>
      </c>
      <c r="X3040" s="3" t="s">
        <v>3038</v>
      </c>
      <c r="Y3040" s="3" t="s">
        <v>7148</v>
      </c>
      <c r="Z3040" s="6">
        <v>1000</v>
      </c>
      <c r="AA3040" s="8">
        <v>1005</v>
      </c>
      <c r="AB3040" t="s">
        <v>8218</v>
      </c>
      <c r="AC3040" t="s">
        <v>8223</v>
      </c>
      <c r="AD3040" t="s">
        <v>8245</v>
      </c>
      <c r="AE3040">
        <v>1457071397</v>
      </c>
      <c r="AF3040">
        <v>1451887397</v>
      </c>
      <c r="AG3040" t="b">
        <v>0</v>
      </c>
      <c r="AH3040">
        <v>27</v>
      </c>
      <c r="AI3040" t="b">
        <v>1</v>
      </c>
      <c r="AJ3040" t="s">
        <v>8301</v>
      </c>
      <c r="AK3040">
        <v>101</v>
      </c>
      <c r="AL3040">
        <v>37.22</v>
      </c>
      <c r="AM3040" s="10" t="s">
        <v>8315</v>
      </c>
      <c r="AN3040" t="s">
        <v>8355</v>
      </c>
      <c r="AO3040" s="15">
        <v>42373.252280092594</v>
      </c>
      <c r="AP3040" s="15">
        <v>42433.252280092594</v>
      </c>
      <c r="AU3040" s="3"/>
      <c r="AV3040" s="3"/>
      <c r="AW3040" s="6"/>
      <c r="AX3040" s="8"/>
      <c r="BJ3040" s="10"/>
      <c r="BL3040" s="15"/>
      <c r="BM3040" s="15"/>
    </row>
    <row r="3041" spans="1:65" ht="12.75" hidden="1" customHeight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  <c r="W3041">
        <v>3039</v>
      </c>
      <c r="X3041" s="3" t="s">
        <v>3039</v>
      </c>
      <c r="Y3041" s="3" t="s">
        <v>7149</v>
      </c>
      <c r="Z3041" s="6">
        <v>20000</v>
      </c>
      <c r="AA3041" s="8">
        <v>21742.78</v>
      </c>
      <c r="AB3041" t="s">
        <v>8218</v>
      </c>
      <c r="AC3041" t="s">
        <v>8223</v>
      </c>
      <c r="AD3041" t="s">
        <v>8245</v>
      </c>
      <c r="AE3041">
        <v>1388303940</v>
      </c>
      <c r="AF3041">
        <v>1386011038</v>
      </c>
      <c r="AG3041" t="b">
        <v>0</v>
      </c>
      <c r="AH3041">
        <v>236</v>
      </c>
      <c r="AI3041" t="b">
        <v>1</v>
      </c>
      <c r="AJ3041" t="s">
        <v>8301</v>
      </c>
      <c r="AK3041">
        <v>109</v>
      </c>
      <c r="AL3041">
        <v>92.13</v>
      </c>
      <c r="AM3041" s="10" t="s">
        <v>8315</v>
      </c>
      <c r="AN3041" t="s">
        <v>8355</v>
      </c>
      <c r="AO3041" s="15">
        <v>41610.794421296298</v>
      </c>
      <c r="AP3041" s="15">
        <v>41637.332638888889</v>
      </c>
      <c r="AU3041" s="3"/>
      <c r="AV3041" s="3"/>
      <c r="AW3041" s="6"/>
      <c r="AX3041" s="8"/>
      <c r="BJ3041" s="10"/>
      <c r="BL3041" s="15"/>
      <c r="BM3041" s="15"/>
    </row>
    <row r="3042" spans="1:65" ht="12.75" hidden="1" customHeight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  <c r="W3042">
        <v>3040</v>
      </c>
      <c r="X3042" s="3" t="s">
        <v>3040</v>
      </c>
      <c r="Y3042" s="3" t="s">
        <v>7150</v>
      </c>
      <c r="Z3042" s="6">
        <v>3000</v>
      </c>
      <c r="AA3042" s="8">
        <v>3225</v>
      </c>
      <c r="AB3042" t="s">
        <v>8218</v>
      </c>
      <c r="AC3042" t="s">
        <v>8223</v>
      </c>
      <c r="AD3042" t="s">
        <v>8245</v>
      </c>
      <c r="AE3042">
        <v>1435359600</v>
      </c>
      <c r="AF3042">
        <v>1434999621</v>
      </c>
      <c r="AG3042" t="b">
        <v>0</v>
      </c>
      <c r="AH3042">
        <v>42</v>
      </c>
      <c r="AI3042" t="b">
        <v>1</v>
      </c>
      <c r="AJ3042" t="s">
        <v>8301</v>
      </c>
      <c r="AK3042">
        <v>108</v>
      </c>
      <c r="AL3042">
        <v>76.790000000000006</v>
      </c>
      <c r="AM3042" s="10" t="s">
        <v>8315</v>
      </c>
      <c r="AN3042" t="s">
        <v>8355</v>
      </c>
      <c r="AO3042" s="15">
        <v>42177.791909722218</v>
      </c>
      <c r="AP3042" s="15">
        <v>42181.958333333328</v>
      </c>
      <c r="AU3042" s="3"/>
      <c r="AV3042" s="3"/>
      <c r="AW3042" s="6"/>
      <c r="AX3042" s="8"/>
      <c r="BJ3042" s="10"/>
      <c r="BL3042" s="15"/>
      <c r="BM3042" s="15"/>
    </row>
    <row r="3043" spans="1:65" ht="12.75" hidden="1" customHeight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  <c r="W3043">
        <v>3041</v>
      </c>
      <c r="X3043" s="3" t="s">
        <v>3041</v>
      </c>
      <c r="Y3043" s="3" t="s">
        <v>7151</v>
      </c>
      <c r="Z3043" s="6">
        <v>8300</v>
      </c>
      <c r="AA3043" s="8">
        <v>9170</v>
      </c>
      <c r="AB3043" t="s">
        <v>8218</v>
      </c>
      <c r="AC3043" t="s">
        <v>8223</v>
      </c>
      <c r="AD3043" t="s">
        <v>8245</v>
      </c>
      <c r="AE3043">
        <v>1453323048</v>
      </c>
      <c r="AF3043">
        <v>1450731048</v>
      </c>
      <c r="AG3043" t="b">
        <v>0</v>
      </c>
      <c r="AH3043">
        <v>95</v>
      </c>
      <c r="AI3043" t="b">
        <v>1</v>
      </c>
      <c r="AJ3043" t="s">
        <v>8301</v>
      </c>
      <c r="AK3043">
        <v>110</v>
      </c>
      <c r="AL3043">
        <v>96.53</v>
      </c>
      <c r="AM3043" s="10" t="s">
        <v>8315</v>
      </c>
      <c r="AN3043" t="s">
        <v>8355</v>
      </c>
      <c r="AO3043" s="15">
        <v>42359.868611111116</v>
      </c>
      <c r="AP3043" s="15">
        <v>42389.868611111116</v>
      </c>
      <c r="AU3043" s="3"/>
      <c r="AV3043" s="3"/>
      <c r="AW3043" s="6"/>
      <c r="AX3043" s="8"/>
      <c r="BJ3043" s="10"/>
      <c r="BL3043" s="15"/>
      <c r="BM3043" s="15"/>
    </row>
    <row r="3044" spans="1:65" ht="12.75" hidden="1" customHeight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  <c r="W3044">
        <v>3042</v>
      </c>
      <c r="X3044" s="3" t="s">
        <v>3042</v>
      </c>
      <c r="Y3044" s="3" t="s">
        <v>7152</v>
      </c>
      <c r="Z3044" s="6">
        <v>1500</v>
      </c>
      <c r="AA3044" s="8">
        <v>1920</v>
      </c>
      <c r="AB3044" t="s">
        <v>8218</v>
      </c>
      <c r="AC3044" t="s">
        <v>8224</v>
      </c>
      <c r="AD3044" t="s">
        <v>8246</v>
      </c>
      <c r="AE3044">
        <v>1444149047</v>
      </c>
      <c r="AF3044">
        <v>1441557047</v>
      </c>
      <c r="AG3044" t="b">
        <v>0</v>
      </c>
      <c r="AH3044">
        <v>37</v>
      </c>
      <c r="AI3044" t="b">
        <v>1</v>
      </c>
      <c r="AJ3044" t="s">
        <v>8301</v>
      </c>
      <c r="AK3044">
        <v>128</v>
      </c>
      <c r="AL3044">
        <v>51.89</v>
      </c>
      <c r="AM3044" s="10" t="s">
        <v>8315</v>
      </c>
      <c r="AN3044" t="s">
        <v>8355</v>
      </c>
      <c r="AO3044" s="15">
        <v>42253.688043981485</v>
      </c>
      <c r="AP3044" s="15">
        <v>42283.688043981485</v>
      </c>
      <c r="AU3044" s="3"/>
      <c r="AV3044" s="3"/>
      <c r="AW3044" s="6"/>
      <c r="AX3044" s="8"/>
      <c r="BJ3044" s="10"/>
      <c r="BL3044" s="15"/>
      <c r="BM3044" s="15"/>
    </row>
    <row r="3045" spans="1:65" ht="12.75" hidden="1" customHeight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  <c r="W3045">
        <v>3043</v>
      </c>
      <c r="X3045" s="3" t="s">
        <v>3043</v>
      </c>
      <c r="Y3045" s="3" t="s">
        <v>7153</v>
      </c>
      <c r="Z3045" s="6">
        <v>15000</v>
      </c>
      <c r="AA3045" s="8">
        <v>16501</v>
      </c>
      <c r="AB3045" t="s">
        <v>8218</v>
      </c>
      <c r="AC3045" t="s">
        <v>8228</v>
      </c>
      <c r="AD3045" t="s">
        <v>8250</v>
      </c>
      <c r="AE3045">
        <v>1429152600</v>
      </c>
      <c r="AF3045">
        <v>1426815699</v>
      </c>
      <c r="AG3045" t="b">
        <v>0</v>
      </c>
      <c r="AH3045">
        <v>128</v>
      </c>
      <c r="AI3045" t="b">
        <v>1</v>
      </c>
      <c r="AJ3045" t="s">
        <v>8301</v>
      </c>
      <c r="AK3045">
        <v>110</v>
      </c>
      <c r="AL3045">
        <v>128.91</v>
      </c>
      <c r="AM3045" s="10" t="s">
        <v>8315</v>
      </c>
      <c r="AN3045" t="s">
        <v>8355</v>
      </c>
      <c r="AO3045" s="15">
        <v>42083.070590277777</v>
      </c>
      <c r="AP3045" s="15">
        <v>42110.118055555555</v>
      </c>
      <c r="AU3045" s="3"/>
      <c r="AV3045" s="3"/>
      <c r="AW3045" s="6"/>
      <c r="AX3045" s="8"/>
      <c r="BJ3045" s="10"/>
      <c r="BL3045" s="15"/>
      <c r="BM3045" s="15"/>
    </row>
    <row r="3046" spans="1:65" ht="12.75" hidden="1" customHeight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  <c r="W3046">
        <v>3044</v>
      </c>
      <c r="X3046" s="3" t="s">
        <v>3044</v>
      </c>
      <c r="Y3046" s="3" t="s">
        <v>7154</v>
      </c>
      <c r="Z3046" s="6">
        <v>12000</v>
      </c>
      <c r="AA3046" s="8">
        <v>13121</v>
      </c>
      <c r="AB3046" t="s">
        <v>8218</v>
      </c>
      <c r="AC3046" t="s">
        <v>8223</v>
      </c>
      <c r="AD3046" t="s">
        <v>8245</v>
      </c>
      <c r="AE3046">
        <v>1454433998</v>
      </c>
      <c r="AF3046">
        <v>1453137998</v>
      </c>
      <c r="AG3046" t="b">
        <v>0</v>
      </c>
      <c r="AH3046">
        <v>156</v>
      </c>
      <c r="AI3046" t="b">
        <v>1</v>
      </c>
      <c r="AJ3046" t="s">
        <v>8301</v>
      </c>
      <c r="AK3046">
        <v>109</v>
      </c>
      <c r="AL3046">
        <v>84.11</v>
      </c>
      <c r="AM3046" s="10" t="s">
        <v>8315</v>
      </c>
      <c r="AN3046" t="s">
        <v>8355</v>
      </c>
      <c r="AO3046" s="15">
        <v>42387.7268287037</v>
      </c>
      <c r="AP3046" s="15">
        <v>42402.7268287037</v>
      </c>
      <c r="AU3046" s="3"/>
      <c r="AV3046" s="3"/>
      <c r="AW3046" s="6"/>
      <c r="AX3046" s="8"/>
      <c r="BJ3046" s="10"/>
      <c r="BL3046" s="15"/>
      <c r="BM3046" s="15"/>
    </row>
    <row r="3047" spans="1:65" ht="12.75" hidden="1" customHeight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  <c r="W3047">
        <v>3045</v>
      </c>
      <c r="X3047" s="3" t="s">
        <v>3045</v>
      </c>
      <c r="Y3047" s="3" t="s">
        <v>7155</v>
      </c>
      <c r="Z3047" s="6">
        <v>4000</v>
      </c>
      <c r="AA3047" s="8">
        <v>5308.26</v>
      </c>
      <c r="AB3047" t="s">
        <v>8218</v>
      </c>
      <c r="AC3047" t="s">
        <v>8223</v>
      </c>
      <c r="AD3047" t="s">
        <v>8245</v>
      </c>
      <c r="AE3047">
        <v>1408679055</v>
      </c>
      <c r="AF3047">
        <v>1406087055</v>
      </c>
      <c r="AG3047" t="b">
        <v>0</v>
      </c>
      <c r="AH3047">
        <v>64</v>
      </c>
      <c r="AI3047" t="b">
        <v>1</v>
      </c>
      <c r="AJ3047" t="s">
        <v>8301</v>
      </c>
      <c r="AK3047">
        <v>133</v>
      </c>
      <c r="AL3047">
        <v>82.94</v>
      </c>
      <c r="AM3047" s="10" t="s">
        <v>8315</v>
      </c>
      <c r="AN3047" t="s">
        <v>8355</v>
      </c>
      <c r="AO3047" s="15">
        <v>41843.155729166669</v>
      </c>
      <c r="AP3047" s="15">
        <v>41873.155729166669</v>
      </c>
      <c r="AU3047" s="3"/>
      <c r="AV3047" s="3"/>
      <c r="AW3047" s="6"/>
      <c r="AX3047" s="8"/>
      <c r="BJ3047" s="10"/>
      <c r="BL3047" s="15"/>
      <c r="BM3047" s="15"/>
    </row>
    <row r="3048" spans="1:65" ht="12.75" hidden="1" customHeight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  <c r="W3048">
        <v>3046</v>
      </c>
      <c r="X3048" s="3" t="s">
        <v>3046</v>
      </c>
      <c r="Y3048" s="3" t="s">
        <v>7156</v>
      </c>
      <c r="Z3048" s="6">
        <v>7900</v>
      </c>
      <c r="AA3048" s="8">
        <v>15077</v>
      </c>
      <c r="AB3048" t="s">
        <v>8218</v>
      </c>
      <c r="AC3048" t="s">
        <v>8223</v>
      </c>
      <c r="AD3048" t="s">
        <v>8245</v>
      </c>
      <c r="AE3048">
        <v>1410324720</v>
      </c>
      <c r="AF3048">
        <v>1407784586</v>
      </c>
      <c r="AG3048" t="b">
        <v>0</v>
      </c>
      <c r="AH3048">
        <v>58</v>
      </c>
      <c r="AI3048" t="b">
        <v>1</v>
      </c>
      <c r="AJ3048" t="s">
        <v>8301</v>
      </c>
      <c r="AK3048">
        <v>191</v>
      </c>
      <c r="AL3048">
        <v>259.95</v>
      </c>
      <c r="AM3048" s="10" t="s">
        <v>8315</v>
      </c>
      <c r="AN3048" t="s">
        <v>8355</v>
      </c>
      <c r="AO3048" s="15">
        <v>41862.803078703706</v>
      </c>
      <c r="AP3048" s="15">
        <v>41892.202777777777</v>
      </c>
      <c r="AU3048" s="3"/>
      <c r="AV3048" s="3"/>
      <c r="AW3048" s="6"/>
      <c r="AX3048" s="8"/>
      <c r="BJ3048" s="10"/>
      <c r="BL3048" s="15"/>
      <c r="BM3048" s="15"/>
    </row>
    <row r="3049" spans="1:65" ht="12.75" hidden="1" customHeight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  <c r="W3049">
        <v>3047</v>
      </c>
      <c r="X3049" s="3" t="s">
        <v>3047</v>
      </c>
      <c r="Y3049" s="3" t="s">
        <v>7157</v>
      </c>
      <c r="Z3049" s="6">
        <v>500</v>
      </c>
      <c r="AA3049" s="8">
        <v>745</v>
      </c>
      <c r="AB3049" t="s">
        <v>8218</v>
      </c>
      <c r="AC3049" t="s">
        <v>8223</v>
      </c>
      <c r="AD3049" t="s">
        <v>8245</v>
      </c>
      <c r="AE3049">
        <v>1461762960</v>
      </c>
      <c r="AF3049">
        <v>1457999054</v>
      </c>
      <c r="AG3049" t="b">
        <v>0</v>
      </c>
      <c r="AH3049">
        <v>20</v>
      </c>
      <c r="AI3049" t="b">
        <v>1</v>
      </c>
      <c r="AJ3049" t="s">
        <v>8301</v>
      </c>
      <c r="AK3049">
        <v>149</v>
      </c>
      <c r="AL3049">
        <v>37.25</v>
      </c>
      <c r="AM3049" s="10" t="s">
        <v>8315</v>
      </c>
      <c r="AN3049" t="s">
        <v>8355</v>
      </c>
      <c r="AO3049" s="15">
        <v>42443.989050925928</v>
      </c>
      <c r="AP3049" s="15">
        <v>42487.552777777775</v>
      </c>
      <c r="AU3049" s="3"/>
      <c r="AV3049" s="3"/>
      <c r="AW3049" s="6"/>
      <c r="AX3049" s="8"/>
      <c r="BJ3049" s="10"/>
      <c r="BL3049" s="15"/>
      <c r="BM3049" s="15"/>
    </row>
    <row r="3050" spans="1:65" ht="12.75" hidden="1" customHeight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  <c r="W3050">
        <v>3048</v>
      </c>
      <c r="X3050" s="3" t="s">
        <v>3048</v>
      </c>
      <c r="Y3050" s="3" t="s">
        <v>7158</v>
      </c>
      <c r="Z3050" s="6">
        <v>5000</v>
      </c>
      <c r="AA3050" s="8">
        <v>8320</v>
      </c>
      <c r="AB3050" t="s">
        <v>8218</v>
      </c>
      <c r="AC3050" t="s">
        <v>8223</v>
      </c>
      <c r="AD3050" t="s">
        <v>8245</v>
      </c>
      <c r="AE3050">
        <v>1420060920</v>
      </c>
      <c r="AF3050">
        <v>1417556262</v>
      </c>
      <c r="AG3050" t="b">
        <v>0</v>
      </c>
      <c r="AH3050">
        <v>47</v>
      </c>
      <c r="AI3050" t="b">
        <v>1</v>
      </c>
      <c r="AJ3050" t="s">
        <v>8301</v>
      </c>
      <c r="AK3050">
        <v>166</v>
      </c>
      <c r="AL3050">
        <v>177.02</v>
      </c>
      <c r="AM3050" s="10" t="s">
        <v>8315</v>
      </c>
      <c r="AN3050" t="s">
        <v>8355</v>
      </c>
      <c r="AO3050" s="15">
        <v>41975.901180555549</v>
      </c>
      <c r="AP3050" s="15">
        <v>42004.890277777777</v>
      </c>
      <c r="AU3050" s="3"/>
      <c r="AV3050" s="3"/>
      <c r="AW3050" s="6"/>
      <c r="AX3050" s="8"/>
      <c r="BJ3050" s="10"/>
      <c r="BL3050" s="15"/>
      <c r="BM3050" s="15"/>
    </row>
    <row r="3051" spans="1:65" ht="12.75" hidden="1" customHeight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  <c r="W3051">
        <v>3049</v>
      </c>
      <c r="X3051" s="3" t="s">
        <v>3049</v>
      </c>
      <c r="Y3051" s="3" t="s">
        <v>7159</v>
      </c>
      <c r="Z3051" s="6">
        <v>3750</v>
      </c>
      <c r="AA3051" s="8">
        <v>4000</v>
      </c>
      <c r="AB3051" t="s">
        <v>8218</v>
      </c>
      <c r="AC3051" t="s">
        <v>8223</v>
      </c>
      <c r="AD3051" t="s">
        <v>8245</v>
      </c>
      <c r="AE3051">
        <v>1434241255</v>
      </c>
      <c r="AF3051">
        <v>1431649255</v>
      </c>
      <c r="AG3051" t="b">
        <v>0</v>
      </c>
      <c r="AH3051">
        <v>54</v>
      </c>
      <c r="AI3051" t="b">
        <v>1</v>
      </c>
      <c r="AJ3051" t="s">
        <v>8301</v>
      </c>
      <c r="AK3051">
        <v>107</v>
      </c>
      <c r="AL3051">
        <v>74.069999999999993</v>
      </c>
      <c r="AM3051" s="10" t="s">
        <v>8315</v>
      </c>
      <c r="AN3051" t="s">
        <v>8355</v>
      </c>
      <c r="AO3051" s="15">
        <v>42139.014525462961</v>
      </c>
      <c r="AP3051" s="15">
        <v>42169.014525462961</v>
      </c>
      <c r="AU3051" s="3"/>
      <c r="AV3051" s="3"/>
      <c r="AW3051" s="6"/>
      <c r="AX3051" s="8"/>
      <c r="BJ3051" s="10"/>
      <c r="BL3051" s="15"/>
      <c r="BM3051" s="15"/>
    </row>
    <row r="3052" spans="1:65" ht="12.75" hidden="1" customHeight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  <c r="W3052">
        <v>3050</v>
      </c>
      <c r="X3052" s="3" t="s">
        <v>3050</v>
      </c>
      <c r="Y3052" s="3" t="s">
        <v>7160</v>
      </c>
      <c r="Z3052" s="6">
        <v>600</v>
      </c>
      <c r="AA3052" s="8">
        <v>636</v>
      </c>
      <c r="AB3052" t="s">
        <v>8218</v>
      </c>
      <c r="AC3052" t="s">
        <v>8223</v>
      </c>
      <c r="AD3052" t="s">
        <v>8245</v>
      </c>
      <c r="AE3052">
        <v>1462420960</v>
      </c>
      <c r="AF3052">
        <v>1459828960</v>
      </c>
      <c r="AG3052" t="b">
        <v>0</v>
      </c>
      <c r="AH3052">
        <v>9</v>
      </c>
      <c r="AI3052" t="b">
        <v>1</v>
      </c>
      <c r="AJ3052" t="s">
        <v>8301</v>
      </c>
      <c r="AK3052">
        <v>106</v>
      </c>
      <c r="AL3052">
        <v>70.67</v>
      </c>
      <c r="AM3052" s="10" t="s">
        <v>8315</v>
      </c>
      <c r="AN3052" t="s">
        <v>8355</v>
      </c>
      <c r="AO3052" s="15">
        <v>42465.16851851852</v>
      </c>
      <c r="AP3052" s="15">
        <v>42495.16851851852</v>
      </c>
      <c r="AU3052" s="3"/>
      <c r="AV3052" s="3"/>
      <c r="AW3052" s="6"/>
      <c r="AX3052" s="8"/>
      <c r="BJ3052" s="10"/>
      <c r="BL3052" s="15"/>
      <c r="BM3052" s="15"/>
    </row>
    <row r="3053" spans="1:65" ht="12.75" hidden="1" customHeight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42774.416030092594</v>
      </c>
      <c r="W3053">
        <v>3051</v>
      </c>
      <c r="X3053" s="3" t="s">
        <v>3051</v>
      </c>
      <c r="Y3053" s="3" t="s">
        <v>7161</v>
      </c>
      <c r="Z3053" s="6">
        <v>3500</v>
      </c>
      <c r="AA3053" s="8">
        <v>827</v>
      </c>
      <c r="AB3053" t="s">
        <v>8220</v>
      </c>
      <c r="AC3053" t="s">
        <v>8224</v>
      </c>
      <c r="AD3053" t="s">
        <v>8246</v>
      </c>
      <c r="AE3053">
        <v>1486547945</v>
      </c>
      <c r="AF3053">
        <v>1483955945</v>
      </c>
      <c r="AG3053" t="b">
        <v>1</v>
      </c>
      <c r="AH3053">
        <v>35</v>
      </c>
      <c r="AI3053" t="b">
        <v>0</v>
      </c>
      <c r="AJ3053" t="s">
        <v>8301</v>
      </c>
      <c r="AK3053">
        <v>24</v>
      </c>
      <c r="AL3053">
        <v>23.63</v>
      </c>
      <c r="AM3053" s="10" t="s">
        <v>8315</v>
      </c>
      <c r="AN3053" t="s">
        <v>8355</v>
      </c>
      <c r="AO3053" s="15">
        <v>42744.416030092587</v>
      </c>
      <c r="AP3053" s="15">
        <v>42774.416030092594</v>
      </c>
      <c r="AU3053" s="3"/>
      <c r="AV3053" s="3"/>
      <c r="AW3053" s="6"/>
      <c r="AX3053" s="8"/>
      <c r="BJ3053" s="10"/>
      <c r="BL3053" s="15"/>
      <c r="BM3053" s="15"/>
    </row>
    <row r="3054" spans="1:65" ht="12.75" hidden="1" customHeight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  <c r="W3054">
        <v>3052</v>
      </c>
      <c r="X3054" s="3" t="s">
        <v>3052</v>
      </c>
      <c r="Y3054" s="3" t="s">
        <v>7162</v>
      </c>
      <c r="Z3054" s="6">
        <v>50000</v>
      </c>
      <c r="AA3054" s="8">
        <v>75</v>
      </c>
      <c r="AB3054" t="s">
        <v>8220</v>
      </c>
      <c r="AC3054" t="s">
        <v>8223</v>
      </c>
      <c r="AD3054" t="s">
        <v>8245</v>
      </c>
      <c r="AE3054">
        <v>1432828740</v>
      </c>
      <c r="AF3054">
        <v>1430237094</v>
      </c>
      <c r="AG3054" t="b">
        <v>0</v>
      </c>
      <c r="AH3054">
        <v>2</v>
      </c>
      <c r="AI3054" t="b">
        <v>0</v>
      </c>
      <c r="AJ3054" t="s">
        <v>8301</v>
      </c>
      <c r="AK3054">
        <v>0</v>
      </c>
      <c r="AL3054">
        <v>37.5</v>
      </c>
      <c r="AM3054" s="10" t="s">
        <v>8315</v>
      </c>
      <c r="AN3054" t="s">
        <v>8355</v>
      </c>
      <c r="AO3054" s="15">
        <v>42122.670069444444</v>
      </c>
      <c r="AP3054" s="15">
        <v>42152.665972222225</v>
      </c>
      <c r="AU3054" s="3"/>
      <c r="AV3054" s="3"/>
      <c r="AW3054" s="6"/>
      <c r="AX3054" s="8"/>
      <c r="BJ3054" s="10"/>
      <c r="BL3054" s="15"/>
      <c r="BM3054" s="15"/>
    </row>
    <row r="3055" spans="1:65" ht="12.75" hidden="1" customHeight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  <c r="W3055">
        <v>3053</v>
      </c>
      <c r="X3055" s="3" t="s">
        <v>3053</v>
      </c>
      <c r="Y3055" s="3" t="s">
        <v>7163</v>
      </c>
      <c r="Z3055" s="6">
        <v>10000</v>
      </c>
      <c r="AA3055" s="8">
        <v>40</v>
      </c>
      <c r="AB3055" t="s">
        <v>8220</v>
      </c>
      <c r="AC3055" t="s">
        <v>8223</v>
      </c>
      <c r="AD3055" t="s">
        <v>8245</v>
      </c>
      <c r="AE3055">
        <v>1412222340</v>
      </c>
      <c r="AF3055">
        <v>1407781013</v>
      </c>
      <c r="AG3055" t="b">
        <v>0</v>
      </c>
      <c r="AH3055">
        <v>3</v>
      </c>
      <c r="AI3055" t="b">
        <v>0</v>
      </c>
      <c r="AJ3055" t="s">
        <v>8301</v>
      </c>
      <c r="AK3055">
        <v>0</v>
      </c>
      <c r="AL3055">
        <v>13.33</v>
      </c>
      <c r="AM3055" s="10" t="s">
        <v>8315</v>
      </c>
      <c r="AN3055" t="s">
        <v>8355</v>
      </c>
      <c r="AO3055" s="15">
        <v>41862.761724537035</v>
      </c>
      <c r="AP3055" s="15">
        <v>41914.165972222225</v>
      </c>
      <c r="AU3055" s="3"/>
      <c r="AV3055" s="3"/>
      <c r="AW3055" s="6"/>
      <c r="AX3055" s="8"/>
      <c r="BJ3055" s="10"/>
      <c r="BL3055" s="15"/>
      <c r="BM3055" s="15"/>
    </row>
    <row r="3056" spans="1:65" ht="12.75" hidden="1" customHeight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  <c r="W3056">
        <v>3054</v>
      </c>
      <c r="X3056" s="3" t="s">
        <v>3054</v>
      </c>
      <c r="Y3056" s="3" t="s">
        <v>7164</v>
      </c>
      <c r="Z3056" s="6">
        <v>300</v>
      </c>
      <c r="AA3056" s="8">
        <v>0</v>
      </c>
      <c r="AB3056" t="s">
        <v>8220</v>
      </c>
      <c r="AC3056" t="s">
        <v>8223</v>
      </c>
      <c r="AD3056" t="s">
        <v>8245</v>
      </c>
      <c r="AE3056">
        <v>1425258240</v>
      </c>
      <c r="AF3056">
        <v>1422043154</v>
      </c>
      <c r="AG3056" t="b">
        <v>0</v>
      </c>
      <c r="AH3056">
        <v>0</v>
      </c>
      <c r="AI3056" t="b">
        <v>0</v>
      </c>
      <c r="AJ3056" t="s">
        <v>8301</v>
      </c>
      <c r="AK3056">
        <v>0</v>
      </c>
      <c r="AL3056">
        <v>0</v>
      </c>
      <c r="AM3056" s="10" t="s">
        <v>8315</v>
      </c>
      <c r="AN3056" t="s">
        <v>8355</v>
      </c>
      <c r="AO3056" s="15">
        <v>42027.832800925928</v>
      </c>
      <c r="AP3056" s="15">
        <v>42065.044444444444</v>
      </c>
      <c r="AU3056" s="3"/>
      <c r="AV3056" s="3"/>
      <c r="AW3056" s="6"/>
      <c r="AX3056" s="8"/>
      <c r="BJ3056" s="10"/>
      <c r="BL3056" s="15"/>
      <c r="BM3056" s="15"/>
    </row>
    <row r="3057" spans="1:65" ht="12.75" hidden="1" customHeight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  <c r="W3057">
        <v>3055</v>
      </c>
      <c r="X3057" s="3" t="s">
        <v>3055</v>
      </c>
      <c r="Y3057" s="3" t="s">
        <v>7165</v>
      </c>
      <c r="Z3057" s="6">
        <v>20000</v>
      </c>
      <c r="AA3057" s="8">
        <v>1</v>
      </c>
      <c r="AB3057" t="s">
        <v>8220</v>
      </c>
      <c r="AC3057" t="s">
        <v>8223</v>
      </c>
      <c r="AD3057" t="s">
        <v>8245</v>
      </c>
      <c r="AE3057">
        <v>1420844390</v>
      </c>
      <c r="AF3057">
        <v>1415660390</v>
      </c>
      <c r="AG3057" t="b">
        <v>0</v>
      </c>
      <c r="AH3057">
        <v>1</v>
      </c>
      <c r="AI3057" t="b">
        <v>0</v>
      </c>
      <c r="AJ3057" t="s">
        <v>8301</v>
      </c>
      <c r="AK3057">
        <v>0</v>
      </c>
      <c r="AL3057">
        <v>1</v>
      </c>
      <c r="AM3057" s="10" t="s">
        <v>8315</v>
      </c>
      <c r="AN3057" t="s">
        <v>8355</v>
      </c>
      <c r="AO3057" s="15">
        <v>41953.95821759259</v>
      </c>
      <c r="AP3057" s="15">
        <v>42013.95821759259</v>
      </c>
      <c r="AU3057" s="3"/>
      <c r="AV3057" s="3"/>
      <c r="AW3057" s="6"/>
      <c r="AX3057" s="8"/>
      <c r="BJ3057" s="10"/>
      <c r="BL3057" s="15"/>
      <c r="BM3057" s="15"/>
    </row>
    <row r="3058" spans="1:65" ht="12.75" hidden="1" customHeight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  <c r="W3058">
        <v>3056</v>
      </c>
      <c r="X3058" s="3" t="s">
        <v>3056</v>
      </c>
      <c r="Y3058" s="3" t="s">
        <v>7166</v>
      </c>
      <c r="Z3058" s="6">
        <v>25000</v>
      </c>
      <c r="AA3058" s="8">
        <v>0</v>
      </c>
      <c r="AB3058" t="s">
        <v>8220</v>
      </c>
      <c r="AC3058" t="s">
        <v>8223</v>
      </c>
      <c r="AD3058" t="s">
        <v>8245</v>
      </c>
      <c r="AE3058">
        <v>1412003784</v>
      </c>
      <c r="AF3058">
        <v>1406819784</v>
      </c>
      <c r="AG3058" t="b">
        <v>0</v>
      </c>
      <c r="AH3058">
        <v>0</v>
      </c>
      <c r="AI3058" t="b">
        <v>0</v>
      </c>
      <c r="AJ3058" t="s">
        <v>8301</v>
      </c>
      <c r="AK3058">
        <v>0</v>
      </c>
      <c r="AL3058">
        <v>0</v>
      </c>
      <c r="AM3058" s="10" t="s">
        <v>8315</v>
      </c>
      <c r="AN3058" t="s">
        <v>8355</v>
      </c>
      <c r="AO3058" s="15">
        <v>41851.636388888888</v>
      </c>
      <c r="AP3058" s="15">
        <v>41911.636388888888</v>
      </c>
      <c r="AU3058" s="3"/>
      <c r="AV3058" s="3"/>
      <c r="AW3058" s="6"/>
      <c r="AX3058" s="8"/>
      <c r="BJ3058" s="10"/>
      <c r="BL3058" s="15"/>
      <c r="BM3058" s="15"/>
    </row>
    <row r="3059" spans="1:65" ht="12.75" hidden="1" customHeight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  <c r="W3059">
        <v>3057</v>
      </c>
      <c r="X3059" s="3" t="s">
        <v>3057</v>
      </c>
      <c r="Y3059" s="3" t="s">
        <v>7167</v>
      </c>
      <c r="Z3059" s="6">
        <v>50000</v>
      </c>
      <c r="AA3059" s="8">
        <v>0</v>
      </c>
      <c r="AB3059" t="s">
        <v>8220</v>
      </c>
      <c r="AC3059" t="s">
        <v>8224</v>
      </c>
      <c r="AD3059" t="s">
        <v>8246</v>
      </c>
      <c r="AE3059">
        <v>1459694211</v>
      </c>
      <c r="AF3059">
        <v>1457105811</v>
      </c>
      <c r="AG3059" t="b">
        <v>0</v>
      </c>
      <c r="AH3059">
        <v>0</v>
      </c>
      <c r="AI3059" t="b">
        <v>0</v>
      </c>
      <c r="AJ3059" t="s">
        <v>8301</v>
      </c>
      <c r="AK3059">
        <v>0</v>
      </c>
      <c r="AL3059">
        <v>0</v>
      </c>
      <c r="AM3059" s="10" t="s">
        <v>8315</v>
      </c>
      <c r="AN3059" t="s">
        <v>8355</v>
      </c>
      <c r="AO3059" s="15">
        <v>42433.650590277779</v>
      </c>
      <c r="AP3059" s="15">
        <v>42463.608923611115</v>
      </c>
      <c r="AU3059" s="3"/>
      <c r="AV3059" s="3"/>
      <c r="AW3059" s="6"/>
      <c r="AX3059" s="8"/>
      <c r="BJ3059" s="10"/>
      <c r="BL3059" s="15"/>
      <c r="BM3059" s="15"/>
    </row>
    <row r="3060" spans="1:65" ht="12.75" hidden="1" customHeight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  <c r="W3060">
        <v>3058</v>
      </c>
      <c r="X3060" s="3" t="s">
        <v>3058</v>
      </c>
      <c r="Y3060" s="3" t="s">
        <v>7168</v>
      </c>
      <c r="Z3060" s="6">
        <v>18000</v>
      </c>
      <c r="AA3060" s="8">
        <v>3</v>
      </c>
      <c r="AB3060" t="s">
        <v>8220</v>
      </c>
      <c r="AC3060" t="s">
        <v>8236</v>
      </c>
      <c r="AD3060" t="s">
        <v>8248</v>
      </c>
      <c r="AE3060">
        <v>1463734740</v>
      </c>
      <c r="AF3060">
        <v>1459414740</v>
      </c>
      <c r="AG3060" t="b">
        <v>0</v>
      </c>
      <c r="AH3060">
        <v>3</v>
      </c>
      <c r="AI3060" t="b">
        <v>0</v>
      </c>
      <c r="AJ3060" t="s">
        <v>8301</v>
      </c>
      <c r="AK3060">
        <v>0</v>
      </c>
      <c r="AL3060">
        <v>1</v>
      </c>
      <c r="AM3060" s="10" t="s">
        <v>8315</v>
      </c>
      <c r="AN3060" t="s">
        <v>8355</v>
      </c>
      <c r="AO3060" s="15">
        <v>42460.374305555553</v>
      </c>
      <c r="AP3060" s="15">
        <v>42510.374305555553</v>
      </c>
      <c r="AU3060" s="3"/>
      <c r="AV3060" s="3"/>
      <c r="AW3060" s="6"/>
      <c r="AX3060" s="8"/>
      <c r="BJ3060" s="10"/>
      <c r="BL3060" s="15"/>
      <c r="BM3060" s="15"/>
    </row>
    <row r="3061" spans="1:65" ht="12.75" hidden="1" customHeight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  <c r="W3061">
        <v>3059</v>
      </c>
      <c r="X3061" s="3" t="s">
        <v>3059</v>
      </c>
      <c r="Y3061" s="3" t="s">
        <v>7169</v>
      </c>
      <c r="Z3061" s="6">
        <v>15000</v>
      </c>
      <c r="AA3061" s="8">
        <v>451</v>
      </c>
      <c r="AB3061" t="s">
        <v>8220</v>
      </c>
      <c r="AC3061" t="s">
        <v>8223</v>
      </c>
      <c r="AD3061" t="s">
        <v>8245</v>
      </c>
      <c r="AE3061">
        <v>1407536846</v>
      </c>
      <c r="AF3061">
        <v>1404944846</v>
      </c>
      <c r="AG3061" t="b">
        <v>0</v>
      </c>
      <c r="AH3061">
        <v>11</v>
      </c>
      <c r="AI3061" t="b">
        <v>0</v>
      </c>
      <c r="AJ3061" t="s">
        <v>8301</v>
      </c>
      <c r="AK3061">
        <v>3</v>
      </c>
      <c r="AL3061">
        <v>41</v>
      </c>
      <c r="AM3061" s="10" t="s">
        <v>8315</v>
      </c>
      <c r="AN3061" t="s">
        <v>8355</v>
      </c>
      <c r="AO3061" s="15">
        <v>41829.935717592591</v>
      </c>
      <c r="AP3061" s="15">
        <v>41859.935717592591</v>
      </c>
      <c r="AU3061" s="3"/>
      <c r="AV3061" s="3"/>
      <c r="AW3061" s="6"/>
      <c r="AX3061" s="8"/>
      <c r="BJ3061" s="10"/>
      <c r="BL3061" s="15"/>
      <c r="BM3061" s="15"/>
    </row>
    <row r="3062" spans="1:65" ht="12.75" hidden="1" customHeight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  <c r="W3062">
        <v>3060</v>
      </c>
      <c r="X3062" s="3" t="s">
        <v>3060</v>
      </c>
      <c r="Y3062" s="3" t="s">
        <v>7170</v>
      </c>
      <c r="Z3062" s="6">
        <v>220000</v>
      </c>
      <c r="AA3062" s="8">
        <v>335</v>
      </c>
      <c r="AB3062" t="s">
        <v>8220</v>
      </c>
      <c r="AC3062" t="s">
        <v>8223</v>
      </c>
      <c r="AD3062" t="s">
        <v>8245</v>
      </c>
      <c r="AE3062">
        <v>1443422134</v>
      </c>
      <c r="AF3062">
        <v>1440830134</v>
      </c>
      <c r="AG3062" t="b">
        <v>0</v>
      </c>
      <c r="AH3062">
        <v>6</v>
      </c>
      <c r="AI3062" t="b">
        <v>0</v>
      </c>
      <c r="AJ3062" t="s">
        <v>8301</v>
      </c>
      <c r="AK3062">
        <v>0</v>
      </c>
      <c r="AL3062">
        <v>55.83</v>
      </c>
      <c r="AM3062" s="10" t="s">
        <v>8315</v>
      </c>
      <c r="AN3062" t="s">
        <v>8355</v>
      </c>
      <c r="AO3062" s="15">
        <v>42245.274699074071</v>
      </c>
      <c r="AP3062" s="15">
        <v>42275.274699074071</v>
      </c>
      <c r="AU3062" s="3"/>
      <c r="AV3062" s="3"/>
      <c r="AW3062" s="6"/>
      <c r="AX3062" s="8"/>
      <c r="BJ3062" s="10"/>
      <c r="BL3062" s="15"/>
      <c r="BM3062" s="15"/>
    </row>
    <row r="3063" spans="1:65" ht="12.75" hidden="1" customHeight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  <c r="W3063">
        <v>3061</v>
      </c>
      <c r="X3063" s="3" t="s">
        <v>3061</v>
      </c>
      <c r="Y3063" s="3" t="s">
        <v>7171</v>
      </c>
      <c r="Z3063" s="6">
        <v>1000000</v>
      </c>
      <c r="AA3063" s="8">
        <v>0</v>
      </c>
      <c r="AB3063" t="s">
        <v>8220</v>
      </c>
      <c r="AC3063" t="s">
        <v>8223</v>
      </c>
      <c r="AD3063" t="s">
        <v>8245</v>
      </c>
      <c r="AE3063">
        <v>1407955748</v>
      </c>
      <c r="AF3063">
        <v>1405363748</v>
      </c>
      <c r="AG3063" t="b">
        <v>0</v>
      </c>
      <c r="AH3063">
        <v>0</v>
      </c>
      <c r="AI3063" t="b">
        <v>0</v>
      </c>
      <c r="AJ3063" t="s">
        <v>8301</v>
      </c>
      <c r="AK3063">
        <v>0</v>
      </c>
      <c r="AL3063">
        <v>0</v>
      </c>
      <c r="AM3063" s="10" t="s">
        <v>8315</v>
      </c>
      <c r="AN3063" t="s">
        <v>8355</v>
      </c>
      <c r="AO3063" s="15">
        <v>41834.784120370372</v>
      </c>
      <c r="AP3063" s="15">
        <v>41864.784120370372</v>
      </c>
      <c r="AU3063" s="3"/>
      <c r="AV3063" s="3"/>
      <c r="AW3063" s="6"/>
      <c r="AX3063" s="8"/>
      <c r="BJ3063" s="10"/>
      <c r="BL3063" s="15"/>
      <c r="BM3063" s="15"/>
    </row>
    <row r="3064" spans="1:65" ht="12.75" hidden="1" customHeight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  <c r="W3064">
        <v>3062</v>
      </c>
      <c r="X3064" s="3" t="s">
        <v>3062</v>
      </c>
      <c r="Y3064" s="3" t="s">
        <v>7172</v>
      </c>
      <c r="Z3064" s="6">
        <v>10000</v>
      </c>
      <c r="AA3064" s="8">
        <v>6684</v>
      </c>
      <c r="AB3064" t="s">
        <v>8220</v>
      </c>
      <c r="AC3064" t="s">
        <v>8223</v>
      </c>
      <c r="AD3064" t="s">
        <v>8245</v>
      </c>
      <c r="AE3064">
        <v>1443636000</v>
      </c>
      <c r="AF3064">
        <v>1441111892</v>
      </c>
      <c r="AG3064" t="b">
        <v>0</v>
      </c>
      <c r="AH3064">
        <v>67</v>
      </c>
      <c r="AI3064" t="b">
        <v>0</v>
      </c>
      <c r="AJ3064" t="s">
        <v>8301</v>
      </c>
      <c r="AK3064">
        <v>67</v>
      </c>
      <c r="AL3064">
        <v>99.76</v>
      </c>
      <c r="AM3064" s="10" t="s">
        <v>8315</v>
      </c>
      <c r="AN3064" t="s">
        <v>8355</v>
      </c>
      <c r="AO3064" s="15">
        <v>42248.535787037035</v>
      </c>
      <c r="AP3064" s="15">
        <v>42277.75</v>
      </c>
      <c r="AU3064" s="3"/>
      <c r="AV3064" s="3"/>
      <c r="AW3064" s="6"/>
      <c r="AX3064" s="8"/>
      <c r="BJ3064" s="10"/>
      <c r="BL3064" s="15"/>
      <c r="BM3064" s="15"/>
    </row>
    <row r="3065" spans="1:65" ht="12.75" hidden="1" customHeight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42665.922893518524</v>
      </c>
      <c r="W3065">
        <v>3063</v>
      </c>
      <c r="X3065" s="3" t="s">
        <v>3063</v>
      </c>
      <c r="Y3065" s="3" t="s">
        <v>7173</v>
      </c>
      <c r="Z3065" s="6">
        <v>3000</v>
      </c>
      <c r="AA3065" s="8">
        <v>587</v>
      </c>
      <c r="AB3065" t="s">
        <v>8220</v>
      </c>
      <c r="AC3065" t="s">
        <v>8223</v>
      </c>
      <c r="AD3065" t="s">
        <v>8245</v>
      </c>
      <c r="AE3065">
        <v>1477174138</v>
      </c>
      <c r="AF3065">
        <v>1474150138</v>
      </c>
      <c r="AG3065" t="b">
        <v>0</v>
      </c>
      <c r="AH3065">
        <v>23</v>
      </c>
      <c r="AI3065" t="b">
        <v>0</v>
      </c>
      <c r="AJ3065" t="s">
        <v>8301</v>
      </c>
      <c r="AK3065">
        <v>20</v>
      </c>
      <c r="AL3065">
        <v>25.52</v>
      </c>
      <c r="AM3065" s="10" t="s">
        <v>8315</v>
      </c>
      <c r="AN3065" t="s">
        <v>8355</v>
      </c>
      <c r="AO3065" s="15">
        <v>42630.922893518517</v>
      </c>
      <c r="AP3065" s="15">
        <v>42665.922893518524</v>
      </c>
      <c r="AU3065" s="3"/>
      <c r="AV3065" s="3"/>
      <c r="AW3065" s="6"/>
      <c r="AX3065" s="8"/>
      <c r="BJ3065" s="10"/>
      <c r="BL3065" s="15"/>
      <c r="BM3065" s="15"/>
    </row>
    <row r="3066" spans="1:65" ht="12.75" hidden="1" customHeight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  <c r="W3066">
        <v>3064</v>
      </c>
      <c r="X3066" s="3" t="s">
        <v>3064</v>
      </c>
      <c r="Y3066" s="3" t="s">
        <v>7174</v>
      </c>
      <c r="Z3066" s="6">
        <v>75000</v>
      </c>
      <c r="AA3066" s="8">
        <v>8471</v>
      </c>
      <c r="AB3066" t="s">
        <v>8220</v>
      </c>
      <c r="AC3066" t="s">
        <v>8223</v>
      </c>
      <c r="AD3066" t="s">
        <v>8245</v>
      </c>
      <c r="AE3066">
        <v>1448175540</v>
      </c>
      <c r="AF3066">
        <v>1445483246</v>
      </c>
      <c r="AG3066" t="b">
        <v>0</v>
      </c>
      <c r="AH3066">
        <v>72</v>
      </c>
      <c r="AI3066" t="b">
        <v>0</v>
      </c>
      <c r="AJ3066" t="s">
        <v>8301</v>
      </c>
      <c r="AK3066">
        <v>11</v>
      </c>
      <c r="AL3066">
        <v>117.65</v>
      </c>
      <c r="AM3066" s="10" t="s">
        <v>8315</v>
      </c>
      <c r="AN3066" t="s">
        <v>8355</v>
      </c>
      <c r="AO3066" s="15">
        <v>42299.130162037036</v>
      </c>
      <c r="AP3066" s="15">
        <v>42330.290972222225</v>
      </c>
      <c r="AU3066" s="3"/>
      <c r="AV3066" s="3"/>
      <c r="AW3066" s="6"/>
      <c r="AX3066" s="8"/>
      <c r="BJ3066" s="10"/>
      <c r="BL3066" s="15"/>
      <c r="BM3066" s="15"/>
    </row>
    <row r="3067" spans="1:65" ht="12.75" hidden="1" customHeight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  <c r="W3067">
        <v>3065</v>
      </c>
      <c r="X3067" s="3" t="s">
        <v>3065</v>
      </c>
      <c r="Y3067" s="3" t="s">
        <v>7175</v>
      </c>
      <c r="Z3067" s="6">
        <v>25000</v>
      </c>
      <c r="AA3067" s="8">
        <v>10</v>
      </c>
      <c r="AB3067" t="s">
        <v>8220</v>
      </c>
      <c r="AC3067" t="s">
        <v>8223</v>
      </c>
      <c r="AD3067" t="s">
        <v>8245</v>
      </c>
      <c r="AE3067">
        <v>1406683172</v>
      </c>
      <c r="AF3067">
        <v>1404523172</v>
      </c>
      <c r="AG3067" t="b">
        <v>0</v>
      </c>
      <c r="AH3067">
        <v>2</v>
      </c>
      <c r="AI3067" t="b">
        <v>0</v>
      </c>
      <c r="AJ3067" t="s">
        <v>8301</v>
      </c>
      <c r="AK3067">
        <v>0</v>
      </c>
      <c r="AL3067">
        <v>5</v>
      </c>
      <c r="AM3067" s="10" t="s">
        <v>8315</v>
      </c>
      <c r="AN3067" t="s">
        <v>8355</v>
      </c>
      <c r="AO3067" s="15">
        <v>41825.055231481485</v>
      </c>
      <c r="AP3067" s="15">
        <v>41850.055231481485</v>
      </c>
      <c r="AU3067" s="3"/>
      <c r="AV3067" s="3"/>
      <c r="AW3067" s="6"/>
      <c r="AX3067" s="8"/>
      <c r="BJ3067" s="10"/>
      <c r="BL3067" s="15"/>
      <c r="BM3067" s="15"/>
    </row>
    <row r="3068" spans="1:65" ht="12.75" hidden="1" customHeight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  <c r="W3068">
        <v>3066</v>
      </c>
      <c r="X3068" s="3" t="s">
        <v>3066</v>
      </c>
      <c r="Y3068" s="3" t="s">
        <v>7176</v>
      </c>
      <c r="Z3068" s="6">
        <v>350000</v>
      </c>
      <c r="AA3068" s="8">
        <v>41950</v>
      </c>
      <c r="AB3068" t="s">
        <v>8220</v>
      </c>
      <c r="AC3068" t="s">
        <v>8225</v>
      </c>
      <c r="AD3068" t="s">
        <v>8247</v>
      </c>
      <c r="AE3068">
        <v>1468128537</v>
      </c>
      <c r="AF3068">
        <v>1465536537</v>
      </c>
      <c r="AG3068" t="b">
        <v>0</v>
      </c>
      <c r="AH3068">
        <v>15</v>
      </c>
      <c r="AI3068" t="b">
        <v>0</v>
      </c>
      <c r="AJ3068" t="s">
        <v>8301</v>
      </c>
      <c r="AK3068">
        <v>12</v>
      </c>
      <c r="AL3068">
        <v>2796.67</v>
      </c>
      <c r="AM3068" s="10" t="s">
        <v>8315</v>
      </c>
      <c r="AN3068" t="s">
        <v>8355</v>
      </c>
      <c r="AO3068" s="15">
        <v>42531.228437500002</v>
      </c>
      <c r="AP3068" s="15">
        <v>42561.228437500002</v>
      </c>
      <c r="AU3068" s="3"/>
      <c r="AV3068" s="3"/>
      <c r="AW3068" s="6"/>
      <c r="AX3068" s="8"/>
      <c r="BJ3068" s="10"/>
      <c r="BL3068" s="15"/>
      <c r="BM3068" s="15"/>
    </row>
    <row r="3069" spans="1:65" ht="12.75" hidden="1" customHeight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  <c r="W3069">
        <v>3067</v>
      </c>
      <c r="X3069" s="3" t="s">
        <v>3067</v>
      </c>
      <c r="Y3069" s="3" t="s">
        <v>7177</v>
      </c>
      <c r="Z3069" s="6">
        <v>8000</v>
      </c>
      <c r="AA3069" s="8">
        <v>200</v>
      </c>
      <c r="AB3069" t="s">
        <v>8220</v>
      </c>
      <c r="AC3069" t="s">
        <v>8227</v>
      </c>
      <c r="AD3069" t="s">
        <v>8249</v>
      </c>
      <c r="AE3069">
        <v>1441837879</v>
      </c>
      <c r="AF3069">
        <v>1439245879</v>
      </c>
      <c r="AG3069" t="b">
        <v>0</v>
      </c>
      <c r="AH3069">
        <v>1</v>
      </c>
      <c r="AI3069" t="b">
        <v>0</v>
      </c>
      <c r="AJ3069" t="s">
        <v>8301</v>
      </c>
      <c r="AK3069">
        <v>3</v>
      </c>
      <c r="AL3069">
        <v>200</v>
      </c>
      <c r="AM3069" s="10" t="s">
        <v>8315</v>
      </c>
      <c r="AN3069" t="s">
        <v>8355</v>
      </c>
      <c r="AO3069" s="15">
        <v>42226.938414351855</v>
      </c>
      <c r="AP3069" s="15">
        <v>42256.938414351855</v>
      </c>
      <c r="AU3069" s="3"/>
      <c r="AV3069" s="3"/>
      <c r="AW3069" s="6"/>
      <c r="AX3069" s="8"/>
      <c r="BJ3069" s="10"/>
      <c r="BL3069" s="15"/>
      <c r="BM3069" s="15"/>
    </row>
    <row r="3070" spans="1:65" ht="12.75" hidden="1" customHeight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  <c r="W3070">
        <v>3068</v>
      </c>
      <c r="X3070" s="3" t="s">
        <v>3068</v>
      </c>
      <c r="Y3070" s="3" t="s">
        <v>7178</v>
      </c>
      <c r="Z3070" s="6">
        <v>250000</v>
      </c>
      <c r="AA3070" s="8">
        <v>175</v>
      </c>
      <c r="AB3070" t="s">
        <v>8220</v>
      </c>
      <c r="AC3070" t="s">
        <v>8223</v>
      </c>
      <c r="AD3070" t="s">
        <v>8245</v>
      </c>
      <c r="AE3070">
        <v>1445013352</v>
      </c>
      <c r="AF3070">
        <v>1442421352</v>
      </c>
      <c r="AG3070" t="b">
        <v>0</v>
      </c>
      <c r="AH3070">
        <v>2</v>
      </c>
      <c r="AI3070" t="b">
        <v>0</v>
      </c>
      <c r="AJ3070" t="s">
        <v>8301</v>
      </c>
      <c r="AK3070">
        <v>0</v>
      </c>
      <c r="AL3070">
        <v>87.5</v>
      </c>
      <c r="AM3070" s="10" t="s">
        <v>8315</v>
      </c>
      <c r="AN3070" t="s">
        <v>8355</v>
      </c>
      <c r="AO3070" s="15">
        <v>42263.691574074073</v>
      </c>
      <c r="AP3070" s="15">
        <v>42293.691574074073</v>
      </c>
      <c r="AU3070" s="3"/>
      <c r="AV3070" s="3"/>
      <c r="AW3070" s="6"/>
      <c r="AX3070" s="8"/>
      <c r="BJ3070" s="10"/>
      <c r="BL3070" s="15"/>
      <c r="BM3070" s="15"/>
    </row>
    <row r="3071" spans="1:65" ht="12.75" hidden="1" customHeight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  <c r="W3071">
        <v>3069</v>
      </c>
      <c r="X3071" s="3" t="s">
        <v>3069</v>
      </c>
      <c r="Y3071" s="3" t="s">
        <v>7179</v>
      </c>
      <c r="Z3071" s="6">
        <v>1000</v>
      </c>
      <c r="AA3071" s="8">
        <v>141</v>
      </c>
      <c r="AB3071" t="s">
        <v>8220</v>
      </c>
      <c r="AC3071" t="s">
        <v>8223</v>
      </c>
      <c r="AD3071" t="s">
        <v>8245</v>
      </c>
      <c r="AE3071">
        <v>1418587234</v>
      </c>
      <c r="AF3071">
        <v>1415995234</v>
      </c>
      <c r="AG3071" t="b">
        <v>0</v>
      </c>
      <c r="AH3071">
        <v>7</v>
      </c>
      <c r="AI3071" t="b">
        <v>0</v>
      </c>
      <c r="AJ3071" t="s">
        <v>8301</v>
      </c>
      <c r="AK3071">
        <v>14</v>
      </c>
      <c r="AL3071">
        <v>20.14</v>
      </c>
      <c r="AM3071" s="10" t="s">
        <v>8315</v>
      </c>
      <c r="AN3071" t="s">
        <v>8355</v>
      </c>
      <c r="AO3071" s="15">
        <v>41957.833726851852</v>
      </c>
      <c r="AP3071" s="15">
        <v>41987.833726851852</v>
      </c>
      <c r="AU3071" s="3"/>
      <c r="AV3071" s="3"/>
      <c r="AW3071" s="6"/>
      <c r="AX3071" s="8"/>
      <c r="BJ3071" s="10"/>
      <c r="BL3071" s="15"/>
      <c r="BM3071" s="15"/>
    </row>
    <row r="3072" spans="1:65" ht="12.75" hidden="1" customHeight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  <c r="W3072">
        <v>3070</v>
      </c>
      <c r="X3072" s="3" t="s">
        <v>3070</v>
      </c>
      <c r="Y3072" s="3" t="s">
        <v>7180</v>
      </c>
      <c r="Z3072" s="6">
        <v>10000</v>
      </c>
      <c r="AA3072" s="8">
        <v>334</v>
      </c>
      <c r="AB3072" t="s">
        <v>8220</v>
      </c>
      <c r="AC3072" t="s">
        <v>8224</v>
      </c>
      <c r="AD3072" t="s">
        <v>8246</v>
      </c>
      <c r="AE3072">
        <v>1481132169</v>
      </c>
      <c r="AF3072">
        <v>1479317769</v>
      </c>
      <c r="AG3072" t="b">
        <v>0</v>
      </c>
      <c r="AH3072">
        <v>16</v>
      </c>
      <c r="AI3072" t="b">
        <v>0</v>
      </c>
      <c r="AJ3072" t="s">
        <v>8301</v>
      </c>
      <c r="AK3072">
        <v>3</v>
      </c>
      <c r="AL3072">
        <v>20.88</v>
      </c>
      <c r="AM3072" s="10" t="s">
        <v>8315</v>
      </c>
      <c r="AN3072" t="s">
        <v>8355</v>
      </c>
      <c r="AO3072" s="15">
        <v>42690.733437499999</v>
      </c>
      <c r="AP3072" s="15">
        <v>42711.733437499999</v>
      </c>
      <c r="AU3072" s="3"/>
      <c r="AV3072" s="3"/>
      <c r="AW3072" s="6"/>
      <c r="AX3072" s="8"/>
      <c r="BJ3072" s="10"/>
      <c r="BL3072" s="15"/>
      <c r="BM3072" s="15"/>
    </row>
    <row r="3073" spans="1:65" ht="12.75" hidden="1" customHeight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  <c r="W3073">
        <v>3071</v>
      </c>
      <c r="X3073" s="3" t="s">
        <v>3071</v>
      </c>
      <c r="Y3073" s="3" t="s">
        <v>7181</v>
      </c>
      <c r="Z3073" s="6">
        <v>12000</v>
      </c>
      <c r="AA3073" s="8">
        <v>7173</v>
      </c>
      <c r="AB3073" t="s">
        <v>8220</v>
      </c>
      <c r="AC3073" t="s">
        <v>8223</v>
      </c>
      <c r="AD3073" t="s">
        <v>8245</v>
      </c>
      <c r="AE3073">
        <v>1429595940</v>
      </c>
      <c r="AF3073">
        <v>1428082481</v>
      </c>
      <c r="AG3073" t="b">
        <v>0</v>
      </c>
      <c r="AH3073">
        <v>117</v>
      </c>
      <c r="AI3073" t="b">
        <v>0</v>
      </c>
      <c r="AJ3073" t="s">
        <v>8301</v>
      </c>
      <c r="AK3073">
        <v>60</v>
      </c>
      <c r="AL3073">
        <v>61.31</v>
      </c>
      <c r="AM3073" s="10" t="s">
        <v>8315</v>
      </c>
      <c r="AN3073" t="s">
        <v>8355</v>
      </c>
      <c r="AO3073" s="15">
        <v>42097.732418981483</v>
      </c>
      <c r="AP3073" s="15">
        <v>42115.249305555553</v>
      </c>
      <c r="AU3073" s="3"/>
      <c r="AV3073" s="3"/>
      <c r="AW3073" s="6"/>
      <c r="AX3073" s="8"/>
      <c r="BJ3073" s="10"/>
      <c r="BL3073" s="15"/>
      <c r="BM3073" s="15"/>
    </row>
    <row r="3074" spans="1:65" ht="12.75" hidden="1" customHeight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  <c r="W3074">
        <v>3072</v>
      </c>
      <c r="X3074" s="3" t="s">
        <v>3072</v>
      </c>
      <c r="Y3074" s="3" t="s">
        <v>7182</v>
      </c>
      <c r="Z3074" s="6">
        <v>12000</v>
      </c>
      <c r="AA3074" s="8">
        <v>2</v>
      </c>
      <c r="AB3074" t="s">
        <v>8220</v>
      </c>
      <c r="AC3074" t="s">
        <v>8223</v>
      </c>
      <c r="AD3074" t="s">
        <v>8245</v>
      </c>
      <c r="AE3074">
        <v>1477791960</v>
      </c>
      <c r="AF3074">
        <v>1476549262</v>
      </c>
      <c r="AG3074" t="b">
        <v>0</v>
      </c>
      <c r="AH3074">
        <v>2</v>
      </c>
      <c r="AI3074" t="b">
        <v>0</v>
      </c>
      <c r="AJ3074" t="s">
        <v>8301</v>
      </c>
      <c r="AK3074">
        <v>0</v>
      </c>
      <c r="AL3074">
        <v>1</v>
      </c>
      <c r="AM3074" s="10" t="s">
        <v>8315</v>
      </c>
      <c r="AN3074" t="s">
        <v>8355</v>
      </c>
      <c r="AO3074" s="15">
        <v>42658.690532407403</v>
      </c>
      <c r="AP3074" s="15">
        <v>42673.073611111111</v>
      </c>
      <c r="AU3074" s="3"/>
      <c r="AV3074" s="3"/>
      <c r="AW3074" s="6"/>
      <c r="AX3074" s="8"/>
      <c r="BJ3074" s="10"/>
      <c r="BL3074" s="15"/>
      <c r="BM3074" s="15"/>
    </row>
    <row r="3075" spans="1:65" ht="12.75" hidden="1" customHeight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(I3075/(3600*24))+DATE(1970,1,1)</f>
        <v>42169.804861111115</v>
      </c>
      <c r="W3075">
        <v>3073</v>
      </c>
      <c r="X3075" s="3" t="s">
        <v>3073</v>
      </c>
      <c r="Y3075" s="3" t="s">
        <v>7183</v>
      </c>
      <c r="Z3075" s="6">
        <v>2800000</v>
      </c>
      <c r="AA3075" s="8">
        <v>645</v>
      </c>
      <c r="AB3075" t="s">
        <v>8220</v>
      </c>
      <c r="AC3075" t="s">
        <v>8223</v>
      </c>
      <c r="AD3075" t="s">
        <v>8245</v>
      </c>
      <c r="AE3075">
        <v>1434309540</v>
      </c>
      <c r="AF3075">
        <v>1429287900</v>
      </c>
      <c r="AG3075" t="b">
        <v>0</v>
      </c>
      <c r="AH3075">
        <v>7</v>
      </c>
      <c r="AI3075" t="b">
        <v>0</v>
      </c>
      <c r="AJ3075" t="s">
        <v>8301</v>
      </c>
      <c r="AK3075">
        <v>0</v>
      </c>
      <c r="AL3075">
        <v>92.14</v>
      </c>
      <c r="AM3075" s="10" t="s">
        <v>8315</v>
      </c>
      <c r="AN3075" t="s">
        <v>8355</v>
      </c>
      <c r="AO3075" s="15">
        <v>42111.684027777781</v>
      </c>
      <c r="AP3075" s="15">
        <v>42169.804861111115</v>
      </c>
      <c r="AU3075" s="3"/>
      <c r="AV3075" s="3"/>
      <c r="AW3075" s="6"/>
      <c r="AX3075" s="8"/>
      <c r="BJ3075" s="10"/>
      <c r="BL3075" s="15"/>
      <c r="BM3075" s="15"/>
    </row>
    <row r="3076" spans="1:65" ht="12.75" hidden="1" customHeight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42439.571284722224</v>
      </c>
      <c r="W3076">
        <v>3074</v>
      </c>
      <c r="X3076" s="3" t="s">
        <v>3074</v>
      </c>
      <c r="Y3076" s="3" t="s">
        <v>7184</v>
      </c>
      <c r="Z3076" s="6">
        <v>25000</v>
      </c>
      <c r="AA3076" s="8">
        <v>22</v>
      </c>
      <c r="AB3076" t="s">
        <v>8220</v>
      </c>
      <c r="AC3076" t="s">
        <v>8229</v>
      </c>
      <c r="AD3076" t="s">
        <v>8248</v>
      </c>
      <c r="AE3076">
        <v>1457617359</v>
      </c>
      <c r="AF3076">
        <v>1455025359</v>
      </c>
      <c r="AG3076" t="b">
        <v>0</v>
      </c>
      <c r="AH3076">
        <v>3</v>
      </c>
      <c r="AI3076" t="b">
        <v>0</v>
      </c>
      <c r="AJ3076" t="s">
        <v>8301</v>
      </c>
      <c r="AK3076">
        <v>0</v>
      </c>
      <c r="AL3076">
        <v>7.33</v>
      </c>
      <c r="AM3076" s="10" t="s">
        <v>8315</v>
      </c>
      <c r="AN3076" t="s">
        <v>8355</v>
      </c>
      <c r="AO3076" s="15">
        <v>42409.571284722217</v>
      </c>
      <c r="AP3076" s="15">
        <v>42439.571284722224</v>
      </c>
      <c r="AU3076" s="3"/>
      <c r="AV3076" s="3"/>
      <c r="AW3076" s="6"/>
      <c r="AX3076" s="8"/>
      <c r="BJ3076" s="10"/>
      <c r="BL3076" s="15"/>
      <c r="BM3076" s="15"/>
    </row>
    <row r="3077" spans="1:65" ht="12.75" hidden="1" customHeight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42601.102314814816</v>
      </c>
      <c r="W3077">
        <v>3075</v>
      </c>
      <c r="X3077" s="3" t="s">
        <v>3075</v>
      </c>
      <c r="Y3077" s="3" t="s">
        <v>7185</v>
      </c>
      <c r="Z3077" s="6">
        <v>15000</v>
      </c>
      <c r="AA3077" s="8">
        <v>1296</v>
      </c>
      <c r="AB3077" t="s">
        <v>8220</v>
      </c>
      <c r="AC3077" t="s">
        <v>8223</v>
      </c>
      <c r="AD3077" t="s">
        <v>8245</v>
      </c>
      <c r="AE3077">
        <v>1471573640</v>
      </c>
      <c r="AF3077">
        <v>1467253640</v>
      </c>
      <c r="AG3077" t="b">
        <v>0</v>
      </c>
      <c r="AH3077">
        <v>20</v>
      </c>
      <c r="AI3077" t="b">
        <v>0</v>
      </c>
      <c r="AJ3077" t="s">
        <v>8301</v>
      </c>
      <c r="AK3077">
        <v>9</v>
      </c>
      <c r="AL3077">
        <v>64.8</v>
      </c>
      <c r="AM3077" s="10" t="s">
        <v>8315</v>
      </c>
      <c r="AN3077" t="s">
        <v>8355</v>
      </c>
      <c r="AO3077" s="15">
        <v>42551.102314814809</v>
      </c>
      <c r="AP3077" s="15">
        <v>42601.102314814816</v>
      </c>
      <c r="AU3077" s="3"/>
      <c r="AV3077" s="3"/>
      <c r="AW3077" s="6"/>
      <c r="AX3077" s="8"/>
      <c r="BJ3077" s="10"/>
      <c r="BL3077" s="15"/>
      <c r="BM3077" s="15"/>
    </row>
    <row r="3078" spans="1:65" ht="12.75" hidden="1" customHeight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  <c r="W3078">
        <v>3076</v>
      </c>
      <c r="X3078" s="3" t="s">
        <v>3076</v>
      </c>
      <c r="Y3078" s="3" t="s">
        <v>7186</v>
      </c>
      <c r="Z3078" s="6">
        <v>10000</v>
      </c>
      <c r="AA3078" s="8">
        <v>1506</v>
      </c>
      <c r="AB3078" t="s">
        <v>8220</v>
      </c>
      <c r="AC3078" t="s">
        <v>8223</v>
      </c>
      <c r="AD3078" t="s">
        <v>8245</v>
      </c>
      <c r="AE3078">
        <v>1444405123</v>
      </c>
      <c r="AF3078">
        <v>1439221123</v>
      </c>
      <c r="AG3078" t="b">
        <v>0</v>
      </c>
      <c r="AH3078">
        <v>50</v>
      </c>
      <c r="AI3078" t="b">
        <v>0</v>
      </c>
      <c r="AJ3078" t="s">
        <v>8301</v>
      </c>
      <c r="AK3078">
        <v>15</v>
      </c>
      <c r="AL3078">
        <v>30.12</v>
      </c>
      <c r="AM3078" s="10" t="s">
        <v>8315</v>
      </c>
      <c r="AN3078" t="s">
        <v>8355</v>
      </c>
      <c r="AO3078" s="15">
        <v>42226.651886574073</v>
      </c>
      <c r="AP3078" s="15">
        <v>42286.651886574073</v>
      </c>
      <c r="AU3078" s="3"/>
      <c r="AV3078" s="3"/>
      <c r="AW3078" s="6"/>
      <c r="AX3078" s="8"/>
      <c r="BJ3078" s="10"/>
      <c r="BL3078" s="15"/>
      <c r="BM3078" s="15"/>
    </row>
    <row r="3079" spans="1:65" ht="12.75" hidden="1" customHeight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  <c r="W3079">
        <v>3077</v>
      </c>
      <c r="X3079" s="3" t="s">
        <v>3077</v>
      </c>
      <c r="Y3079" s="3" t="s">
        <v>7187</v>
      </c>
      <c r="Z3079" s="6">
        <v>22000</v>
      </c>
      <c r="AA3079" s="8">
        <v>105</v>
      </c>
      <c r="AB3079" t="s">
        <v>8220</v>
      </c>
      <c r="AC3079" t="s">
        <v>8228</v>
      </c>
      <c r="AD3079" t="s">
        <v>8250</v>
      </c>
      <c r="AE3079">
        <v>1488495478</v>
      </c>
      <c r="AF3079">
        <v>1485903478</v>
      </c>
      <c r="AG3079" t="b">
        <v>0</v>
      </c>
      <c r="AH3079">
        <v>2</v>
      </c>
      <c r="AI3079" t="b">
        <v>0</v>
      </c>
      <c r="AJ3079" t="s">
        <v>8301</v>
      </c>
      <c r="AK3079">
        <v>0</v>
      </c>
      <c r="AL3079">
        <v>52.5</v>
      </c>
      <c r="AM3079" s="10" t="s">
        <v>8315</v>
      </c>
      <c r="AN3079" t="s">
        <v>8355</v>
      </c>
      <c r="AO3079" s="15">
        <v>42766.956921296296</v>
      </c>
      <c r="AP3079" s="15">
        <v>42796.956921296296</v>
      </c>
      <c r="AU3079" s="3"/>
      <c r="AV3079" s="3"/>
      <c r="AW3079" s="6"/>
      <c r="AX3079" s="8"/>
      <c r="BJ3079" s="10"/>
      <c r="BL3079" s="15"/>
      <c r="BM3079" s="15"/>
    </row>
    <row r="3080" spans="1:65" ht="12.75" hidden="1" customHeight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  <c r="W3080">
        <v>3078</v>
      </c>
      <c r="X3080" s="3" t="s">
        <v>3078</v>
      </c>
      <c r="Y3080" s="3" t="s">
        <v>7188</v>
      </c>
      <c r="Z3080" s="6">
        <v>60000</v>
      </c>
      <c r="AA3080" s="8">
        <v>71</v>
      </c>
      <c r="AB3080" t="s">
        <v>8220</v>
      </c>
      <c r="AC3080" t="s">
        <v>8223</v>
      </c>
      <c r="AD3080" t="s">
        <v>8245</v>
      </c>
      <c r="AE3080">
        <v>1424920795</v>
      </c>
      <c r="AF3080">
        <v>1422328795</v>
      </c>
      <c r="AG3080" t="b">
        <v>0</v>
      </c>
      <c r="AH3080">
        <v>3</v>
      </c>
      <c r="AI3080" t="b">
        <v>0</v>
      </c>
      <c r="AJ3080" t="s">
        <v>8301</v>
      </c>
      <c r="AK3080">
        <v>0</v>
      </c>
      <c r="AL3080">
        <v>23.67</v>
      </c>
      <c r="AM3080" s="10" t="s">
        <v>8315</v>
      </c>
      <c r="AN3080" t="s">
        <v>8355</v>
      </c>
      <c r="AO3080" s="15">
        <v>42031.138831018514</v>
      </c>
      <c r="AP3080" s="15">
        <v>42061.138831018514</v>
      </c>
      <c r="AU3080" s="3"/>
      <c r="AV3080" s="3"/>
      <c r="AW3080" s="6"/>
      <c r="AX3080" s="8"/>
      <c r="BJ3080" s="10"/>
      <c r="BL3080" s="15"/>
      <c r="BM3080" s="15"/>
    </row>
    <row r="3081" spans="1:65" ht="12.75" hidden="1" customHeight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  <c r="W3081">
        <v>3079</v>
      </c>
      <c r="X3081" s="3" t="s">
        <v>3079</v>
      </c>
      <c r="Y3081" s="3" t="s">
        <v>7189</v>
      </c>
      <c r="Z3081" s="6">
        <v>1333666</v>
      </c>
      <c r="AA3081" s="8">
        <v>11226</v>
      </c>
      <c r="AB3081" t="s">
        <v>8220</v>
      </c>
      <c r="AC3081" t="s">
        <v>8223</v>
      </c>
      <c r="AD3081" t="s">
        <v>8245</v>
      </c>
      <c r="AE3081">
        <v>1427040435</v>
      </c>
      <c r="AF3081">
        <v>1424452035</v>
      </c>
      <c r="AG3081" t="b">
        <v>0</v>
      </c>
      <c r="AH3081">
        <v>27</v>
      </c>
      <c r="AI3081" t="b">
        <v>0</v>
      </c>
      <c r="AJ3081" t="s">
        <v>8301</v>
      </c>
      <c r="AK3081">
        <v>1</v>
      </c>
      <c r="AL3081">
        <v>415.78</v>
      </c>
      <c r="AM3081" s="10" t="s">
        <v>8315</v>
      </c>
      <c r="AN3081" t="s">
        <v>8355</v>
      </c>
      <c r="AO3081" s="15">
        <v>42055.713368055556</v>
      </c>
      <c r="AP3081" s="15">
        <v>42085.671701388885</v>
      </c>
      <c r="AU3081" s="3"/>
      <c r="AV3081" s="3"/>
      <c r="AW3081" s="6"/>
      <c r="AX3081" s="8"/>
      <c r="BJ3081" s="10"/>
      <c r="BL3081" s="15"/>
      <c r="BM3081" s="15"/>
    </row>
    <row r="3082" spans="1:65" ht="12.75" hidden="1" customHeight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  <c r="W3082">
        <v>3080</v>
      </c>
      <c r="X3082" s="3" t="s">
        <v>3080</v>
      </c>
      <c r="Y3082" s="3" t="s">
        <v>7190</v>
      </c>
      <c r="Z3082" s="6">
        <v>2000000</v>
      </c>
      <c r="AA3082" s="8">
        <v>376</v>
      </c>
      <c r="AB3082" t="s">
        <v>8220</v>
      </c>
      <c r="AC3082" t="s">
        <v>8223</v>
      </c>
      <c r="AD3082" t="s">
        <v>8245</v>
      </c>
      <c r="AE3082">
        <v>1419644444</v>
      </c>
      <c r="AF3082">
        <v>1414456844</v>
      </c>
      <c r="AG3082" t="b">
        <v>0</v>
      </c>
      <c r="AH3082">
        <v>7</v>
      </c>
      <c r="AI3082" t="b">
        <v>0</v>
      </c>
      <c r="AJ3082" t="s">
        <v>8301</v>
      </c>
      <c r="AK3082">
        <v>0</v>
      </c>
      <c r="AL3082">
        <v>53.71</v>
      </c>
      <c r="AM3082" s="10" t="s">
        <v>8315</v>
      </c>
      <c r="AN3082" t="s">
        <v>8355</v>
      </c>
      <c r="AO3082" s="15">
        <v>41940.028287037036</v>
      </c>
      <c r="AP3082" s="15">
        <v>42000.0699537037</v>
      </c>
      <c r="AU3082" s="3"/>
      <c r="AV3082" s="3"/>
      <c r="AW3082" s="6"/>
      <c r="AX3082" s="8"/>
      <c r="BJ3082" s="10"/>
      <c r="BL3082" s="15"/>
      <c r="BM3082" s="15"/>
    </row>
    <row r="3083" spans="1:65" ht="12.75" hidden="1" customHeight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  <c r="W3083">
        <v>3081</v>
      </c>
      <c r="X3083" s="3" t="s">
        <v>3081</v>
      </c>
      <c r="Y3083" s="3" t="s">
        <v>7191</v>
      </c>
      <c r="Z3083" s="6">
        <v>1000000</v>
      </c>
      <c r="AA3083" s="8">
        <v>2103</v>
      </c>
      <c r="AB3083" t="s">
        <v>8220</v>
      </c>
      <c r="AC3083" t="s">
        <v>8223</v>
      </c>
      <c r="AD3083" t="s">
        <v>8245</v>
      </c>
      <c r="AE3083">
        <v>1442722891</v>
      </c>
      <c r="AF3083">
        <v>1440130891</v>
      </c>
      <c r="AG3083" t="b">
        <v>0</v>
      </c>
      <c r="AH3083">
        <v>5</v>
      </c>
      <c r="AI3083" t="b">
        <v>0</v>
      </c>
      <c r="AJ3083" t="s">
        <v>8301</v>
      </c>
      <c r="AK3083">
        <v>0</v>
      </c>
      <c r="AL3083">
        <v>420.6</v>
      </c>
      <c r="AM3083" s="10" t="s">
        <v>8315</v>
      </c>
      <c r="AN3083" t="s">
        <v>8355</v>
      </c>
      <c r="AO3083" s="15">
        <v>42237.181608796294</v>
      </c>
      <c r="AP3083" s="15">
        <v>42267.181608796294</v>
      </c>
      <c r="AU3083" s="3"/>
      <c r="AV3083" s="3"/>
      <c r="AW3083" s="6"/>
      <c r="AX3083" s="8"/>
      <c r="BJ3083" s="10"/>
      <c r="BL3083" s="15"/>
      <c r="BM3083" s="15"/>
    </row>
    <row r="3084" spans="1:65" ht="12.75" hidden="1" customHeight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  <c r="W3084">
        <v>3082</v>
      </c>
      <c r="X3084" s="3" t="s">
        <v>3082</v>
      </c>
      <c r="Y3084" s="3" t="s">
        <v>7192</v>
      </c>
      <c r="Z3084" s="6">
        <v>9000</v>
      </c>
      <c r="AA3084" s="8">
        <v>0</v>
      </c>
      <c r="AB3084" t="s">
        <v>8220</v>
      </c>
      <c r="AC3084" t="s">
        <v>8223</v>
      </c>
      <c r="AD3084" t="s">
        <v>8245</v>
      </c>
      <c r="AE3084">
        <v>1447628946</v>
      </c>
      <c r="AF3084">
        <v>1445033346</v>
      </c>
      <c r="AG3084" t="b">
        <v>0</v>
      </c>
      <c r="AH3084">
        <v>0</v>
      </c>
      <c r="AI3084" t="b">
        <v>0</v>
      </c>
      <c r="AJ3084" t="s">
        <v>8301</v>
      </c>
      <c r="AK3084">
        <v>0</v>
      </c>
      <c r="AL3084">
        <v>0</v>
      </c>
      <c r="AM3084" s="10" t="s">
        <v>8315</v>
      </c>
      <c r="AN3084" t="s">
        <v>8355</v>
      </c>
      <c r="AO3084" s="15">
        <v>42293.922986111109</v>
      </c>
      <c r="AP3084" s="15">
        <v>42323.96465277778</v>
      </c>
      <c r="AU3084" s="3"/>
      <c r="AV3084" s="3"/>
      <c r="AW3084" s="6"/>
      <c r="AX3084" s="8"/>
      <c r="BJ3084" s="10"/>
      <c r="BL3084" s="15"/>
      <c r="BM3084" s="15"/>
    </row>
    <row r="3085" spans="1:65" ht="12.75" hidden="1" customHeight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  <c r="W3085">
        <v>3083</v>
      </c>
      <c r="X3085" s="3" t="s">
        <v>3083</v>
      </c>
      <c r="Y3085" s="3" t="s">
        <v>7193</v>
      </c>
      <c r="Z3085" s="6">
        <v>20000</v>
      </c>
      <c r="AA3085" s="8">
        <v>56</v>
      </c>
      <c r="AB3085" t="s">
        <v>8220</v>
      </c>
      <c r="AC3085" t="s">
        <v>8223</v>
      </c>
      <c r="AD3085" t="s">
        <v>8245</v>
      </c>
      <c r="AE3085">
        <v>1409547600</v>
      </c>
      <c r="AF3085">
        <v>1406986278</v>
      </c>
      <c r="AG3085" t="b">
        <v>0</v>
      </c>
      <c r="AH3085">
        <v>3</v>
      </c>
      <c r="AI3085" t="b">
        <v>0</v>
      </c>
      <c r="AJ3085" t="s">
        <v>8301</v>
      </c>
      <c r="AK3085">
        <v>0</v>
      </c>
      <c r="AL3085">
        <v>18.670000000000002</v>
      </c>
      <c r="AM3085" s="10" t="s">
        <v>8315</v>
      </c>
      <c r="AN3085" t="s">
        <v>8355</v>
      </c>
      <c r="AO3085" s="15">
        <v>41853.563402777778</v>
      </c>
      <c r="AP3085" s="15">
        <v>41883.208333333336</v>
      </c>
      <c r="AU3085" s="3"/>
      <c r="AV3085" s="3"/>
      <c r="AW3085" s="6"/>
      <c r="AX3085" s="8"/>
      <c r="BJ3085" s="10"/>
      <c r="BL3085" s="15"/>
      <c r="BM3085" s="15"/>
    </row>
    <row r="3086" spans="1:65" ht="12.75" hidden="1" customHeight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  <c r="W3086">
        <v>3084</v>
      </c>
      <c r="X3086" s="3" t="s">
        <v>3084</v>
      </c>
      <c r="Y3086" s="3" t="s">
        <v>7194</v>
      </c>
      <c r="Z3086" s="6">
        <v>4059</v>
      </c>
      <c r="AA3086" s="8">
        <v>470</v>
      </c>
      <c r="AB3086" t="s">
        <v>8220</v>
      </c>
      <c r="AC3086" t="s">
        <v>8223</v>
      </c>
      <c r="AD3086" t="s">
        <v>8245</v>
      </c>
      <c r="AE3086">
        <v>1430851680</v>
      </c>
      <c r="AF3086">
        <v>1428340931</v>
      </c>
      <c r="AG3086" t="b">
        <v>0</v>
      </c>
      <c r="AH3086">
        <v>6</v>
      </c>
      <c r="AI3086" t="b">
        <v>0</v>
      </c>
      <c r="AJ3086" t="s">
        <v>8301</v>
      </c>
      <c r="AK3086">
        <v>12</v>
      </c>
      <c r="AL3086">
        <v>78.33</v>
      </c>
      <c r="AM3086" s="10" t="s">
        <v>8315</v>
      </c>
      <c r="AN3086" t="s">
        <v>8355</v>
      </c>
      <c r="AO3086" s="15">
        <v>42100.723738425921</v>
      </c>
      <c r="AP3086" s="15">
        <v>42129.783333333333</v>
      </c>
      <c r="AU3086" s="3"/>
      <c r="AV3086" s="3"/>
      <c r="AW3086" s="6"/>
      <c r="AX3086" s="8"/>
      <c r="BJ3086" s="10"/>
      <c r="BL3086" s="15"/>
      <c r="BM3086" s="15"/>
    </row>
    <row r="3087" spans="1:65" ht="12.75" hidden="1" customHeight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42276.883784722224</v>
      </c>
      <c r="W3087">
        <v>3085</v>
      </c>
      <c r="X3087" s="3" t="s">
        <v>3085</v>
      </c>
      <c r="Y3087" s="3" t="s">
        <v>7195</v>
      </c>
      <c r="Z3087" s="6">
        <v>25000</v>
      </c>
      <c r="AA3087" s="8">
        <v>610</v>
      </c>
      <c r="AB3087" t="s">
        <v>8220</v>
      </c>
      <c r="AC3087" t="s">
        <v>8223</v>
      </c>
      <c r="AD3087" t="s">
        <v>8245</v>
      </c>
      <c r="AE3087">
        <v>1443561159</v>
      </c>
      <c r="AF3087">
        <v>1440969159</v>
      </c>
      <c r="AG3087" t="b">
        <v>0</v>
      </c>
      <c r="AH3087">
        <v>9</v>
      </c>
      <c r="AI3087" t="b">
        <v>0</v>
      </c>
      <c r="AJ3087" t="s">
        <v>8301</v>
      </c>
      <c r="AK3087">
        <v>2</v>
      </c>
      <c r="AL3087">
        <v>67.78</v>
      </c>
      <c r="AM3087" s="10" t="s">
        <v>8315</v>
      </c>
      <c r="AN3087" t="s">
        <v>8355</v>
      </c>
      <c r="AO3087" s="15">
        <v>42246.883784722217</v>
      </c>
      <c r="AP3087" s="15">
        <v>42276.883784722224</v>
      </c>
      <c r="AU3087" s="3"/>
      <c r="AV3087" s="3"/>
      <c r="AW3087" s="6"/>
      <c r="AX3087" s="8"/>
      <c r="BJ3087" s="10"/>
      <c r="BL3087" s="15"/>
      <c r="BM3087" s="15"/>
    </row>
    <row r="3088" spans="1:65" ht="12.75" hidden="1" customHeight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  <c r="W3088">
        <v>3086</v>
      </c>
      <c r="X3088" s="3" t="s">
        <v>3086</v>
      </c>
      <c r="Y3088" s="3" t="s">
        <v>7196</v>
      </c>
      <c r="Z3088" s="6">
        <v>20000</v>
      </c>
      <c r="AA3088" s="8">
        <v>50</v>
      </c>
      <c r="AB3088" t="s">
        <v>8220</v>
      </c>
      <c r="AC3088" t="s">
        <v>8236</v>
      </c>
      <c r="AD3088" t="s">
        <v>8248</v>
      </c>
      <c r="AE3088">
        <v>1439827559</v>
      </c>
      <c r="AF3088">
        <v>1434643559</v>
      </c>
      <c r="AG3088" t="b">
        <v>0</v>
      </c>
      <c r="AH3088">
        <v>3</v>
      </c>
      <c r="AI3088" t="b">
        <v>0</v>
      </c>
      <c r="AJ3088" t="s">
        <v>8301</v>
      </c>
      <c r="AK3088">
        <v>0</v>
      </c>
      <c r="AL3088">
        <v>16.670000000000002</v>
      </c>
      <c r="AM3088" s="10" t="s">
        <v>8315</v>
      </c>
      <c r="AN3088" t="s">
        <v>8355</v>
      </c>
      <c r="AO3088" s="15">
        <v>42173.67082175926</v>
      </c>
      <c r="AP3088" s="15">
        <v>42233.67082175926</v>
      </c>
      <c r="AU3088" s="3"/>
      <c r="AV3088" s="3"/>
      <c r="AW3088" s="6"/>
      <c r="AX3088" s="8"/>
      <c r="BJ3088" s="10"/>
      <c r="BL3088" s="15"/>
      <c r="BM3088" s="15"/>
    </row>
    <row r="3089" spans="1:65" ht="12.75" hidden="1" customHeight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  <c r="W3089">
        <v>3087</v>
      </c>
      <c r="X3089" s="3" t="s">
        <v>3087</v>
      </c>
      <c r="Y3089" s="3" t="s">
        <v>7197</v>
      </c>
      <c r="Z3089" s="6">
        <v>20000</v>
      </c>
      <c r="AA3089" s="8">
        <v>125</v>
      </c>
      <c r="AB3089" t="s">
        <v>8220</v>
      </c>
      <c r="AC3089" t="s">
        <v>8223</v>
      </c>
      <c r="AD3089" t="s">
        <v>8245</v>
      </c>
      <c r="AE3089">
        <v>1482294990</v>
      </c>
      <c r="AF3089">
        <v>1477107390</v>
      </c>
      <c r="AG3089" t="b">
        <v>0</v>
      </c>
      <c r="AH3089">
        <v>2</v>
      </c>
      <c r="AI3089" t="b">
        <v>0</v>
      </c>
      <c r="AJ3089" t="s">
        <v>8301</v>
      </c>
      <c r="AK3089">
        <v>1</v>
      </c>
      <c r="AL3089">
        <v>62.5</v>
      </c>
      <c r="AM3089" s="10" t="s">
        <v>8315</v>
      </c>
      <c r="AN3089" t="s">
        <v>8355</v>
      </c>
      <c r="AO3089" s="15">
        <v>42665.150347222225</v>
      </c>
      <c r="AP3089" s="15">
        <v>42725.192013888889</v>
      </c>
      <c r="AU3089" s="3"/>
      <c r="AV3089" s="3"/>
      <c r="AW3089" s="6"/>
      <c r="AX3089" s="8"/>
      <c r="BJ3089" s="10"/>
      <c r="BL3089" s="15"/>
      <c r="BM3089" s="15"/>
    </row>
    <row r="3090" spans="1:65" ht="12.75" hidden="1" customHeight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  <c r="W3090">
        <v>3088</v>
      </c>
      <c r="X3090" s="3" t="s">
        <v>3088</v>
      </c>
      <c r="Y3090" s="3" t="s">
        <v>7198</v>
      </c>
      <c r="Z3090" s="6">
        <v>65000</v>
      </c>
      <c r="AA3090" s="8">
        <v>126</v>
      </c>
      <c r="AB3090" t="s">
        <v>8220</v>
      </c>
      <c r="AC3090" t="s">
        <v>8223</v>
      </c>
      <c r="AD3090" t="s">
        <v>8245</v>
      </c>
      <c r="AE3090">
        <v>1420724460</v>
      </c>
      <c r="AF3090">
        <v>1418046247</v>
      </c>
      <c r="AG3090" t="b">
        <v>0</v>
      </c>
      <c r="AH3090">
        <v>3</v>
      </c>
      <c r="AI3090" t="b">
        <v>0</v>
      </c>
      <c r="AJ3090" t="s">
        <v>8301</v>
      </c>
      <c r="AK3090">
        <v>0</v>
      </c>
      <c r="AL3090">
        <v>42</v>
      </c>
      <c r="AM3090" s="10" t="s">
        <v>8315</v>
      </c>
      <c r="AN3090" t="s">
        <v>8355</v>
      </c>
      <c r="AO3090" s="15">
        <v>41981.57230324074</v>
      </c>
      <c r="AP3090" s="15">
        <v>42012.570138888885</v>
      </c>
      <c r="AU3090" s="3"/>
      <c r="AV3090" s="3"/>
      <c r="AW3090" s="6"/>
      <c r="AX3090" s="8"/>
      <c r="BJ3090" s="10"/>
      <c r="BL3090" s="15"/>
      <c r="BM3090" s="15"/>
    </row>
    <row r="3091" spans="1:65" ht="12.75" hidden="1" customHeight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  <c r="W3091">
        <v>3089</v>
      </c>
      <c r="X3091" s="3" t="s">
        <v>3089</v>
      </c>
      <c r="Y3091" s="3" t="s">
        <v>7199</v>
      </c>
      <c r="Z3091" s="6">
        <v>25000</v>
      </c>
      <c r="AA3091" s="8">
        <v>5854</v>
      </c>
      <c r="AB3091" t="s">
        <v>8220</v>
      </c>
      <c r="AC3091" t="s">
        <v>8223</v>
      </c>
      <c r="AD3091" t="s">
        <v>8245</v>
      </c>
      <c r="AE3091">
        <v>1468029540</v>
      </c>
      <c r="AF3091">
        <v>1465304483</v>
      </c>
      <c r="AG3091" t="b">
        <v>0</v>
      </c>
      <c r="AH3091">
        <v>45</v>
      </c>
      <c r="AI3091" t="b">
        <v>0</v>
      </c>
      <c r="AJ3091" t="s">
        <v>8301</v>
      </c>
      <c r="AK3091">
        <v>23</v>
      </c>
      <c r="AL3091">
        <v>130.09</v>
      </c>
      <c r="AM3091" s="10" t="s">
        <v>8315</v>
      </c>
      <c r="AN3091" t="s">
        <v>8355</v>
      </c>
      <c r="AO3091" s="15">
        <v>42528.542627314819</v>
      </c>
      <c r="AP3091" s="15">
        <v>42560.082638888889</v>
      </c>
      <c r="AU3091" s="3"/>
      <c r="AV3091" s="3"/>
      <c r="AW3091" s="6"/>
      <c r="AX3091" s="8"/>
      <c r="BJ3091" s="10"/>
      <c r="BL3091" s="15"/>
      <c r="BM3091" s="15"/>
    </row>
    <row r="3092" spans="1:65" ht="12.75" hidden="1" customHeight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  <c r="W3092">
        <v>3090</v>
      </c>
      <c r="X3092" s="3" t="s">
        <v>3090</v>
      </c>
      <c r="Y3092" s="3" t="s">
        <v>7200</v>
      </c>
      <c r="Z3092" s="6">
        <v>225000</v>
      </c>
      <c r="AA3092" s="8">
        <v>11432</v>
      </c>
      <c r="AB3092" t="s">
        <v>8220</v>
      </c>
      <c r="AC3092" t="s">
        <v>8223</v>
      </c>
      <c r="AD3092" t="s">
        <v>8245</v>
      </c>
      <c r="AE3092">
        <v>1430505545</v>
      </c>
      <c r="AF3092">
        <v>1425325145</v>
      </c>
      <c r="AG3092" t="b">
        <v>0</v>
      </c>
      <c r="AH3092">
        <v>9</v>
      </c>
      <c r="AI3092" t="b">
        <v>0</v>
      </c>
      <c r="AJ3092" t="s">
        <v>8301</v>
      </c>
      <c r="AK3092">
        <v>5</v>
      </c>
      <c r="AL3092">
        <v>1270.22</v>
      </c>
      <c r="AM3092" s="10" t="s">
        <v>8315</v>
      </c>
      <c r="AN3092" t="s">
        <v>8355</v>
      </c>
      <c r="AO3092" s="15">
        <v>42065.818807870368</v>
      </c>
      <c r="AP3092" s="15">
        <v>42125.777141203704</v>
      </c>
      <c r="AU3092" s="3"/>
      <c r="AV3092" s="3"/>
      <c r="AW3092" s="6"/>
      <c r="AX3092" s="8"/>
      <c r="BJ3092" s="10"/>
      <c r="BL3092" s="15"/>
      <c r="BM3092" s="15"/>
    </row>
    <row r="3093" spans="1:65" ht="12.75" hidden="1" customHeight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  <c r="W3093">
        <v>3091</v>
      </c>
      <c r="X3093" s="3" t="s">
        <v>3091</v>
      </c>
      <c r="Y3093" s="3" t="s">
        <v>7201</v>
      </c>
      <c r="Z3093" s="6">
        <v>5000</v>
      </c>
      <c r="AA3093" s="8">
        <v>796</v>
      </c>
      <c r="AB3093" t="s">
        <v>8220</v>
      </c>
      <c r="AC3093" t="s">
        <v>8223</v>
      </c>
      <c r="AD3093" t="s">
        <v>8245</v>
      </c>
      <c r="AE3093">
        <v>1471214743</v>
      </c>
      <c r="AF3093">
        <v>1468622743</v>
      </c>
      <c r="AG3093" t="b">
        <v>0</v>
      </c>
      <c r="AH3093">
        <v>9</v>
      </c>
      <c r="AI3093" t="b">
        <v>0</v>
      </c>
      <c r="AJ3093" t="s">
        <v>8301</v>
      </c>
      <c r="AK3093">
        <v>16</v>
      </c>
      <c r="AL3093">
        <v>88.44</v>
      </c>
      <c r="AM3093" s="10" t="s">
        <v>8315</v>
      </c>
      <c r="AN3093" t="s">
        <v>8355</v>
      </c>
      <c r="AO3093" s="15">
        <v>42566.948414351849</v>
      </c>
      <c r="AP3093" s="15">
        <v>42596.948414351849</v>
      </c>
      <c r="AU3093" s="3"/>
      <c r="AV3093" s="3"/>
      <c r="AW3093" s="6"/>
      <c r="AX3093" s="8"/>
      <c r="BJ3093" s="10"/>
      <c r="BL3093" s="15"/>
      <c r="BM3093" s="15"/>
    </row>
    <row r="3094" spans="1:65" ht="12.75" hidden="1" customHeight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  <c r="W3094">
        <v>3092</v>
      </c>
      <c r="X3094" s="3" t="s">
        <v>3092</v>
      </c>
      <c r="Y3094" s="3" t="s">
        <v>7202</v>
      </c>
      <c r="Z3094" s="6">
        <v>100000</v>
      </c>
      <c r="AA3094" s="8">
        <v>1183.19</v>
      </c>
      <c r="AB3094" t="s">
        <v>8220</v>
      </c>
      <c r="AC3094" t="s">
        <v>8223</v>
      </c>
      <c r="AD3094" t="s">
        <v>8245</v>
      </c>
      <c r="AE3094">
        <v>1444946400</v>
      </c>
      <c r="AF3094">
        <v>1441723912</v>
      </c>
      <c r="AG3094" t="b">
        <v>0</v>
      </c>
      <c r="AH3094">
        <v>21</v>
      </c>
      <c r="AI3094" t="b">
        <v>0</v>
      </c>
      <c r="AJ3094" t="s">
        <v>8301</v>
      </c>
      <c r="AK3094">
        <v>1</v>
      </c>
      <c r="AL3094">
        <v>56.34</v>
      </c>
      <c r="AM3094" s="10" t="s">
        <v>8315</v>
      </c>
      <c r="AN3094" t="s">
        <v>8355</v>
      </c>
      <c r="AO3094" s="15">
        <v>42255.619351851856</v>
      </c>
      <c r="AP3094" s="15">
        <v>42292.916666666672</v>
      </c>
      <c r="AU3094" s="3"/>
      <c r="AV3094" s="3"/>
      <c r="AW3094" s="6"/>
      <c r="AX3094" s="8"/>
      <c r="BJ3094" s="10"/>
      <c r="BL3094" s="15"/>
      <c r="BM3094" s="15"/>
    </row>
    <row r="3095" spans="1:65" ht="12.75" hidden="1" customHeight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  <c r="W3095">
        <v>3093</v>
      </c>
      <c r="X3095" s="3" t="s">
        <v>3093</v>
      </c>
      <c r="Y3095" s="3" t="s">
        <v>7203</v>
      </c>
      <c r="Z3095" s="6">
        <v>4000</v>
      </c>
      <c r="AA3095" s="8">
        <v>910</v>
      </c>
      <c r="AB3095" t="s">
        <v>8220</v>
      </c>
      <c r="AC3095" t="s">
        <v>8228</v>
      </c>
      <c r="AD3095" t="s">
        <v>8250</v>
      </c>
      <c r="AE3095">
        <v>1401595140</v>
      </c>
      <c r="AF3095">
        <v>1398980941</v>
      </c>
      <c r="AG3095" t="b">
        <v>0</v>
      </c>
      <c r="AH3095">
        <v>17</v>
      </c>
      <c r="AI3095" t="b">
        <v>0</v>
      </c>
      <c r="AJ3095" t="s">
        <v>8301</v>
      </c>
      <c r="AK3095">
        <v>23</v>
      </c>
      <c r="AL3095">
        <v>53.53</v>
      </c>
      <c r="AM3095" s="10" t="s">
        <v>8315</v>
      </c>
      <c r="AN3095" t="s">
        <v>8355</v>
      </c>
      <c r="AO3095" s="15">
        <v>41760.909039351849</v>
      </c>
      <c r="AP3095" s="15">
        <v>41791.165972222225</v>
      </c>
      <c r="AU3095" s="3"/>
      <c r="AV3095" s="3"/>
      <c r="AW3095" s="6"/>
      <c r="AX3095" s="8"/>
      <c r="BJ3095" s="10"/>
      <c r="BL3095" s="15"/>
      <c r="BM3095" s="15"/>
    </row>
    <row r="3096" spans="1:65" ht="12.75" hidden="1" customHeight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  <c r="W3096">
        <v>3094</v>
      </c>
      <c r="X3096" s="3" t="s">
        <v>3094</v>
      </c>
      <c r="Y3096" s="3" t="s">
        <v>7204</v>
      </c>
      <c r="Z3096" s="6">
        <v>100000</v>
      </c>
      <c r="AA3096" s="8">
        <v>25</v>
      </c>
      <c r="AB3096" t="s">
        <v>8220</v>
      </c>
      <c r="AC3096" t="s">
        <v>8223</v>
      </c>
      <c r="AD3096" t="s">
        <v>8245</v>
      </c>
      <c r="AE3096">
        <v>1442775956</v>
      </c>
      <c r="AF3096">
        <v>1437591956</v>
      </c>
      <c r="AG3096" t="b">
        <v>0</v>
      </c>
      <c r="AH3096">
        <v>1</v>
      </c>
      <c r="AI3096" t="b">
        <v>0</v>
      </c>
      <c r="AJ3096" t="s">
        <v>8301</v>
      </c>
      <c r="AK3096">
        <v>0</v>
      </c>
      <c r="AL3096">
        <v>25</v>
      </c>
      <c r="AM3096" s="10" t="s">
        <v>8315</v>
      </c>
      <c r="AN3096" t="s">
        <v>8355</v>
      </c>
      <c r="AO3096" s="15">
        <v>42207.795787037037</v>
      </c>
      <c r="AP3096" s="15">
        <v>42267.795787037037</v>
      </c>
      <c r="AU3096" s="3"/>
      <c r="AV3096" s="3"/>
      <c r="AW3096" s="6"/>
      <c r="AX3096" s="8"/>
      <c r="BJ3096" s="10"/>
      <c r="BL3096" s="15"/>
      <c r="BM3096" s="15"/>
    </row>
    <row r="3097" spans="1:65" ht="12.75" hidden="1" customHeight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  <c r="W3097">
        <v>3095</v>
      </c>
      <c r="X3097" s="3" t="s">
        <v>3095</v>
      </c>
      <c r="Y3097" s="3" t="s">
        <v>7205</v>
      </c>
      <c r="Z3097" s="6">
        <v>14920</v>
      </c>
      <c r="AA3097" s="8">
        <v>50</v>
      </c>
      <c r="AB3097" t="s">
        <v>8220</v>
      </c>
      <c r="AC3097" t="s">
        <v>8223</v>
      </c>
      <c r="AD3097" t="s">
        <v>8245</v>
      </c>
      <c r="AE3097">
        <v>1470011780</v>
      </c>
      <c r="AF3097">
        <v>1464827780</v>
      </c>
      <c r="AG3097" t="b">
        <v>0</v>
      </c>
      <c r="AH3097">
        <v>1</v>
      </c>
      <c r="AI3097" t="b">
        <v>0</v>
      </c>
      <c r="AJ3097" t="s">
        <v>8301</v>
      </c>
      <c r="AK3097">
        <v>0</v>
      </c>
      <c r="AL3097">
        <v>50</v>
      </c>
      <c r="AM3097" s="10" t="s">
        <v>8315</v>
      </c>
      <c r="AN3097" t="s">
        <v>8355</v>
      </c>
      <c r="AO3097" s="15">
        <v>42523.025231481486</v>
      </c>
      <c r="AP3097" s="15">
        <v>42583.025231481486</v>
      </c>
      <c r="AU3097" s="3"/>
      <c r="AV3097" s="3"/>
      <c r="AW3097" s="6"/>
      <c r="AX3097" s="8"/>
      <c r="BJ3097" s="10"/>
      <c r="BL3097" s="15"/>
      <c r="BM3097" s="15"/>
    </row>
    <row r="3098" spans="1:65" ht="12.75" hidden="1" customHeight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  <c r="W3098">
        <v>3096</v>
      </c>
      <c r="X3098" s="3" t="s">
        <v>3096</v>
      </c>
      <c r="Y3098" s="3" t="s">
        <v>7206</v>
      </c>
      <c r="Z3098" s="6">
        <v>20000</v>
      </c>
      <c r="AA3098" s="8">
        <v>795</v>
      </c>
      <c r="AB3098" t="s">
        <v>8220</v>
      </c>
      <c r="AC3098" t="s">
        <v>8223</v>
      </c>
      <c r="AD3098" t="s">
        <v>8245</v>
      </c>
      <c r="AE3098">
        <v>1432151326</v>
      </c>
      <c r="AF3098">
        <v>1429559326</v>
      </c>
      <c r="AG3098" t="b">
        <v>0</v>
      </c>
      <c r="AH3098">
        <v>14</v>
      </c>
      <c r="AI3098" t="b">
        <v>0</v>
      </c>
      <c r="AJ3098" t="s">
        <v>8301</v>
      </c>
      <c r="AK3098">
        <v>4</v>
      </c>
      <c r="AL3098">
        <v>56.79</v>
      </c>
      <c r="AM3098" s="10" t="s">
        <v>8315</v>
      </c>
      <c r="AN3098" t="s">
        <v>8355</v>
      </c>
      <c r="AO3098" s="15">
        <v>42114.825532407413</v>
      </c>
      <c r="AP3098" s="15">
        <v>42144.825532407413</v>
      </c>
      <c r="AU3098" s="3"/>
      <c r="AV3098" s="3"/>
      <c r="AW3098" s="6"/>
      <c r="AX3098" s="8"/>
      <c r="BJ3098" s="10"/>
      <c r="BL3098" s="15"/>
      <c r="BM3098" s="15"/>
    </row>
    <row r="3099" spans="1:65" ht="12.75" hidden="1" customHeight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  <c r="W3099">
        <v>3097</v>
      </c>
      <c r="X3099" s="3" t="s">
        <v>3097</v>
      </c>
      <c r="Y3099" s="3" t="s">
        <v>7207</v>
      </c>
      <c r="Z3099" s="6">
        <v>10000</v>
      </c>
      <c r="AA3099" s="8">
        <v>1715</v>
      </c>
      <c r="AB3099" t="s">
        <v>8220</v>
      </c>
      <c r="AC3099" t="s">
        <v>8224</v>
      </c>
      <c r="AD3099" t="s">
        <v>8246</v>
      </c>
      <c r="AE3099">
        <v>1475848800</v>
      </c>
      <c r="AF3099">
        <v>1474027501</v>
      </c>
      <c r="AG3099" t="b">
        <v>0</v>
      </c>
      <c r="AH3099">
        <v>42</v>
      </c>
      <c r="AI3099" t="b">
        <v>0</v>
      </c>
      <c r="AJ3099" t="s">
        <v>8301</v>
      </c>
      <c r="AK3099">
        <v>17</v>
      </c>
      <c r="AL3099">
        <v>40.83</v>
      </c>
      <c r="AM3099" s="10" t="s">
        <v>8315</v>
      </c>
      <c r="AN3099" t="s">
        <v>8355</v>
      </c>
      <c r="AO3099" s="15">
        <v>42629.503483796296</v>
      </c>
      <c r="AP3099" s="15">
        <v>42650.583333333328</v>
      </c>
      <c r="AU3099" s="3"/>
      <c r="AV3099" s="3"/>
      <c r="AW3099" s="6"/>
      <c r="AX3099" s="8"/>
      <c r="BJ3099" s="10"/>
      <c r="BL3099" s="15"/>
      <c r="BM3099" s="15"/>
    </row>
    <row r="3100" spans="1:65" ht="12.75" hidden="1" customHeight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  <c r="W3100">
        <v>3098</v>
      </c>
      <c r="X3100" s="3" t="s">
        <v>3098</v>
      </c>
      <c r="Y3100" s="3" t="s">
        <v>7208</v>
      </c>
      <c r="Z3100" s="6">
        <v>48725</v>
      </c>
      <c r="AA3100" s="8">
        <v>1758</v>
      </c>
      <c r="AB3100" t="s">
        <v>8220</v>
      </c>
      <c r="AC3100" t="s">
        <v>8223</v>
      </c>
      <c r="AD3100" t="s">
        <v>8245</v>
      </c>
      <c r="AE3100">
        <v>1454890620</v>
      </c>
      <c r="AF3100">
        <v>1450724449</v>
      </c>
      <c r="AG3100" t="b">
        <v>0</v>
      </c>
      <c r="AH3100">
        <v>27</v>
      </c>
      <c r="AI3100" t="b">
        <v>0</v>
      </c>
      <c r="AJ3100" t="s">
        <v>8301</v>
      </c>
      <c r="AK3100">
        <v>4</v>
      </c>
      <c r="AL3100">
        <v>65.11</v>
      </c>
      <c r="AM3100" s="10" t="s">
        <v>8315</v>
      </c>
      <c r="AN3100" t="s">
        <v>8355</v>
      </c>
      <c r="AO3100" s="15">
        <v>42359.792233796295</v>
      </c>
      <c r="AP3100" s="15">
        <v>42408.01180555555</v>
      </c>
      <c r="AU3100" s="3"/>
      <c r="AV3100" s="3"/>
      <c r="AW3100" s="6"/>
      <c r="AX3100" s="8"/>
      <c r="BJ3100" s="10"/>
      <c r="BL3100" s="15"/>
      <c r="BM3100" s="15"/>
    </row>
    <row r="3101" spans="1:65" ht="12.75" hidden="1" customHeight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  <c r="W3101">
        <v>3099</v>
      </c>
      <c r="X3101" s="3" t="s">
        <v>3099</v>
      </c>
      <c r="Y3101" s="3" t="s">
        <v>7209</v>
      </c>
      <c r="Z3101" s="6">
        <v>2000</v>
      </c>
      <c r="AA3101" s="8">
        <v>278</v>
      </c>
      <c r="AB3101" t="s">
        <v>8220</v>
      </c>
      <c r="AC3101" t="s">
        <v>8223</v>
      </c>
      <c r="AD3101" t="s">
        <v>8245</v>
      </c>
      <c r="AE3101">
        <v>1455251591</v>
      </c>
      <c r="AF3101">
        <v>1452659591</v>
      </c>
      <c r="AG3101" t="b">
        <v>0</v>
      </c>
      <c r="AH3101">
        <v>5</v>
      </c>
      <c r="AI3101" t="b">
        <v>0</v>
      </c>
      <c r="AJ3101" t="s">
        <v>8301</v>
      </c>
      <c r="AK3101">
        <v>14</v>
      </c>
      <c r="AL3101">
        <v>55.6</v>
      </c>
      <c r="AM3101" s="10" t="s">
        <v>8315</v>
      </c>
      <c r="AN3101" t="s">
        <v>8355</v>
      </c>
      <c r="AO3101" s="15">
        <v>42382.189710648148</v>
      </c>
      <c r="AP3101" s="15">
        <v>42412.189710648148</v>
      </c>
      <c r="AU3101" s="3"/>
      <c r="AV3101" s="3"/>
      <c r="AW3101" s="6"/>
      <c r="AX3101" s="8"/>
      <c r="BJ3101" s="10"/>
      <c r="BL3101" s="15"/>
      <c r="BM3101" s="15"/>
    </row>
    <row r="3102" spans="1:65" ht="12.75" hidden="1" customHeight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  <c r="W3102">
        <v>3100</v>
      </c>
      <c r="X3102" s="3" t="s">
        <v>3100</v>
      </c>
      <c r="Y3102" s="3" t="s">
        <v>7210</v>
      </c>
      <c r="Z3102" s="6">
        <v>12000</v>
      </c>
      <c r="AA3102" s="8">
        <v>1827</v>
      </c>
      <c r="AB3102" t="s">
        <v>8220</v>
      </c>
      <c r="AC3102" t="s">
        <v>8223</v>
      </c>
      <c r="AD3102" t="s">
        <v>8245</v>
      </c>
      <c r="AE3102">
        <v>1413816975</v>
      </c>
      <c r="AF3102">
        <v>1411224975</v>
      </c>
      <c r="AG3102" t="b">
        <v>0</v>
      </c>
      <c r="AH3102">
        <v>13</v>
      </c>
      <c r="AI3102" t="b">
        <v>0</v>
      </c>
      <c r="AJ3102" t="s">
        <v>8301</v>
      </c>
      <c r="AK3102">
        <v>15</v>
      </c>
      <c r="AL3102">
        <v>140.54</v>
      </c>
      <c r="AM3102" s="10" t="s">
        <v>8315</v>
      </c>
      <c r="AN3102" t="s">
        <v>8355</v>
      </c>
      <c r="AO3102" s="15">
        <v>41902.622395833336</v>
      </c>
      <c r="AP3102" s="15">
        <v>41932.622395833336</v>
      </c>
      <c r="AU3102" s="3"/>
      <c r="AV3102" s="3"/>
      <c r="AW3102" s="6"/>
      <c r="AX3102" s="8"/>
      <c r="BJ3102" s="10"/>
      <c r="BL3102" s="15"/>
      <c r="BM3102" s="15"/>
    </row>
    <row r="3103" spans="1:65" ht="12.75" hidden="1" customHeight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  <c r="W3103">
        <v>3101</v>
      </c>
      <c r="X3103" s="3" t="s">
        <v>3101</v>
      </c>
      <c r="Y3103" s="3" t="s">
        <v>7211</v>
      </c>
      <c r="Z3103" s="6">
        <v>2500</v>
      </c>
      <c r="AA3103" s="8">
        <v>300</v>
      </c>
      <c r="AB3103" t="s">
        <v>8220</v>
      </c>
      <c r="AC3103" t="s">
        <v>8229</v>
      </c>
      <c r="AD3103" t="s">
        <v>8248</v>
      </c>
      <c r="AE3103">
        <v>1437033360</v>
      </c>
      <c r="AF3103">
        <v>1434445937</v>
      </c>
      <c r="AG3103" t="b">
        <v>0</v>
      </c>
      <c r="AH3103">
        <v>12</v>
      </c>
      <c r="AI3103" t="b">
        <v>0</v>
      </c>
      <c r="AJ3103" t="s">
        <v>8301</v>
      </c>
      <c r="AK3103">
        <v>12</v>
      </c>
      <c r="AL3103">
        <v>25</v>
      </c>
      <c r="AM3103" s="10" t="s">
        <v>8315</v>
      </c>
      <c r="AN3103" t="s">
        <v>8355</v>
      </c>
      <c r="AO3103" s="15">
        <v>42171.383530092593</v>
      </c>
      <c r="AP3103" s="15">
        <v>42201.330555555556</v>
      </c>
      <c r="AU3103" s="3"/>
      <c r="AV3103" s="3"/>
      <c r="AW3103" s="6"/>
      <c r="AX3103" s="8"/>
      <c r="BJ3103" s="10"/>
      <c r="BL3103" s="15"/>
      <c r="BM3103" s="15"/>
    </row>
    <row r="3104" spans="1:65" ht="12.75" hidden="1" customHeight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  <c r="W3104">
        <v>3102</v>
      </c>
      <c r="X3104" s="3" t="s">
        <v>3102</v>
      </c>
      <c r="Y3104" s="3" t="s">
        <v>7212</v>
      </c>
      <c r="Z3104" s="6">
        <v>16000</v>
      </c>
      <c r="AA3104" s="8">
        <v>6258</v>
      </c>
      <c r="AB3104" t="s">
        <v>8220</v>
      </c>
      <c r="AC3104" t="s">
        <v>8224</v>
      </c>
      <c r="AD3104" t="s">
        <v>8246</v>
      </c>
      <c r="AE3104">
        <v>1471939818</v>
      </c>
      <c r="AF3104">
        <v>1467619818</v>
      </c>
      <c r="AG3104" t="b">
        <v>0</v>
      </c>
      <c r="AH3104">
        <v>90</v>
      </c>
      <c r="AI3104" t="b">
        <v>0</v>
      </c>
      <c r="AJ3104" t="s">
        <v>8301</v>
      </c>
      <c r="AK3104">
        <v>39</v>
      </c>
      <c r="AL3104">
        <v>69.53</v>
      </c>
      <c r="AM3104" s="10" t="s">
        <v>8315</v>
      </c>
      <c r="AN3104" t="s">
        <v>8355</v>
      </c>
      <c r="AO3104" s="15">
        <v>42555.340486111112</v>
      </c>
      <c r="AP3104" s="15">
        <v>42605.340486111112</v>
      </c>
      <c r="AU3104" s="3"/>
      <c r="AV3104" s="3"/>
      <c r="AW3104" s="6"/>
      <c r="AX3104" s="8"/>
      <c r="BJ3104" s="10"/>
      <c r="BL3104" s="15"/>
      <c r="BM3104" s="15"/>
    </row>
    <row r="3105" spans="1:65" ht="12.75" hidden="1" customHeight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  <c r="W3105">
        <v>3103</v>
      </c>
      <c r="X3105" s="3" t="s">
        <v>3103</v>
      </c>
      <c r="Y3105" s="3" t="s">
        <v>7213</v>
      </c>
      <c r="Z3105" s="6">
        <v>4100</v>
      </c>
      <c r="AA3105" s="8">
        <v>11</v>
      </c>
      <c r="AB3105" t="s">
        <v>8220</v>
      </c>
      <c r="AC3105" t="s">
        <v>8223</v>
      </c>
      <c r="AD3105" t="s">
        <v>8245</v>
      </c>
      <c r="AE3105">
        <v>1434080706</v>
      </c>
      <c r="AF3105">
        <v>1428896706</v>
      </c>
      <c r="AG3105" t="b">
        <v>0</v>
      </c>
      <c r="AH3105">
        <v>2</v>
      </c>
      <c r="AI3105" t="b">
        <v>0</v>
      </c>
      <c r="AJ3105" t="s">
        <v>8301</v>
      </c>
      <c r="AK3105">
        <v>0</v>
      </c>
      <c r="AL3105">
        <v>5.5</v>
      </c>
      <c r="AM3105" s="10" t="s">
        <v>8315</v>
      </c>
      <c r="AN3105" t="s">
        <v>8355</v>
      </c>
      <c r="AO3105" s="15">
        <v>42107.156319444446</v>
      </c>
      <c r="AP3105" s="15">
        <v>42167.156319444446</v>
      </c>
      <c r="AU3105" s="3"/>
      <c r="AV3105" s="3"/>
      <c r="AW3105" s="6"/>
      <c r="AX3105" s="8"/>
      <c r="BJ3105" s="10"/>
      <c r="BL3105" s="15"/>
      <c r="BM3105" s="15"/>
    </row>
    <row r="3106" spans="1:65" ht="12.75" hidden="1" customHeight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  <c r="W3106">
        <v>3104</v>
      </c>
      <c r="X3106" s="3" t="s">
        <v>3104</v>
      </c>
      <c r="Y3106" s="3" t="s">
        <v>7214</v>
      </c>
      <c r="Z3106" s="6">
        <v>4000</v>
      </c>
      <c r="AA3106" s="8">
        <v>1185</v>
      </c>
      <c r="AB3106" t="s">
        <v>8220</v>
      </c>
      <c r="AC3106" t="s">
        <v>8225</v>
      </c>
      <c r="AD3106" t="s">
        <v>8247</v>
      </c>
      <c r="AE3106">
        <v>1422928800</v>
      </c>
      <c r="AF3106">
        <v>1420235311</v>
      </c>
      <c r="AG3106" t="b">
        <v>0</v>
      </c>
      <c r="AH3106">
        <v>5</v>
      </c>
      <c r="AI3106" t="b">
        <v>0</v>
      </c>
      <c r="AJ3106" t="s">
        <v>8301</v>
      </c>
      <c r="AK3106">
        <v>30</v>
      </c>
      <c r="AL3106">
        <v>237</v>
      </c>
      <c r="AM3106" s="10" t="s">
        <v>8315</v>
      </c>
      <c r="AN3106" t="s">
        <v>8355</v>
      </c>
      <c r="AO3106" s="15">
        <v>42006.908692129626</v>
      </c>
      <c r="AP3106" s="15">
        <v>42038.083333333328</v>
      </c>
      <c r="AU3106" s="3"/>
      <c r="AV3106" s="3"/>
      <c r="AW3106" s="6"/>
      <c r="AX3106" s="8"/>
      <c r="BJ3106" s="10"/>
      <c r="BL3106" s="15"/>
      <c r="BM3106" s="15"/>
    </row>
    <row r="3107" spans="1:65" ht="12.75" hidden="1" customHeight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  <c r="W3107">
        <v>3105</v>
      </c>
      <c r="X3107" s="3" t="s">
        <v>3105</v>
      </c>
      <c r="Y3107" s="3" t="s">
        <v>7215</v>
      </c>
      <c r="Z3107" s="6">
        <v>5845</v>
      </c>
      <c r="AA3107" s="8">
        <v>2476</v>
      </c>
      <c r="AB3107" t="s">
        <v>8220</v>
      </c>
      <c r="AC3107" t="s">
        <v>8223</v>
      </c>
      <c r="AD3107" t="s">
        <v>8245</v>
      </c>
      <c r="AE3107">
        <v>1413694800</v>
      </c>
      <c r="AF3107">
        <v>1408986916</v>
      </c>
      <c r="AG3107" t="b">
        <v>0</v>
      </c>
      <c r="AH3107">
        <v>31</v>
      </c>
      <c r="AI3107" t="b">
        <v>0</v>
      </c>
      <c r="AJ3107" t="s">
        <v>8301</v>
      </c>
      <c r="AK3107">
        <v>42</v>
      </c>
      <c r="AL3107">
        <v>79.87</v>
      </c>
      <c r="AM3107" s="10" t="s">
        <v>8315</v>
      </c>
      <c r="AN3107" t="s">
        <v>8355</v>
      </c>
      <c r="AO3107" s="15">
        <v>41876.718935185185</v>
      </c>
      <c r="AP3107" s="15">
        <v>41931.208333333336</v>
      </c>
      <c r="AU3107" s="3"/>
      <c r="AV3107" s="3"/>
      <c r="AW3107" s="6"/>
      <c r="AX3107" s="8"/>
      <c r="BJ3107" s="10"/>
      <c r="BL3107" s="15"/>
      <c r="BM3107" s="15"/>
    </row>
    <row r="3108" spans="1:65" ht="12.75" hidden="1" customHeight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  <c r="W3108">
        <v>3106</v>
      </c>
      <c r="X3108" s="3" t="s">
        <v>3106</v>
      </c>
      <c r="Y3108" s="3" t="s">
        <v>7216</v>
      </c>
      <c r="Z3108" s="6">
        <v>1000</v>
      </c>
      <c r="AA3108" s="8">
        <v>41</v>
      </c>
      <c r="AB3108" t="s">
        <v>8220</v>
      </c>
      <c r="AC3108" t="s">
        <v>8224</v>
      </c>
      <c r="AD3108" t="s">
        <v>8246</v>
      </c>
      <c r="AE3108">
        <v>1442440800</v>
      </c>
      <c r="AF3108">
        <v>1440497876</v>
      </c>
      <c r="AG3108" t="b">
        <v>0</v>
      </c>
      <c r="AH3108">
        <v>4</v>
      </c>
      <c r="AI3108" t="b">
        <v>0</v>
      </c>
      <c r="AJ3108" t="s">
        <v>8301</v>
      </c>
      <c r="AK3108">
        <v>4</v>
      </c>
      <c r="AL3108">
        <v>10.25</v>
      </c>
      <c r="AM3108" s="10" t="s">
        <v>8315</v>
      </c>
      <c r="AN3108" t="s">
        <v>8355</v>
      </c>
      <c r="AO3108" s="15">
        <v>42241.429120370376</v>
      </c>
      <c r="AP3108" s="15">
        <v>42263.916666666672</v>
      </c>
      <c r="AU3108" s="3"/>
      <c r="AV3108" s="3"/>
      <c r="AW3108" s="6"/>
      <c r="AX3108" s="8"/>
      <c r="BJ3108" s="10"/>
      <c r="BL3108" s="15"/>
      <c r="BM3108" s="15"/>
    </row>
    <row r="3109" spans="1:65" ht="12.75" hidden="1" customHeight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42135.814247685186</v>
      </c>
      <c r="W3109">
        <v>3107</v>
      </c>
      <c r="X3109" s="3" t="s">
        <v>3107</v>
      </c>
      <c r="Y3109" s="3" t="s">
        <v>7217</v>
      </c>
      <c r="Z3109" s="6">
        <v>40000</v>
      </c>
      <c r="AA3109" s="8">
        <v>7905</v>
      </c>
      <c r="AB3109" t="s">
        <v>8220</v>
      </c>
      <c r="AC3109" t="s">
        <v>8223</v>
      </c>
      <c r="AD3109" t="s">
        <v>8245</v>
      </c>
      <c r="AE3109">
        <v>1431372751</v>
      </c>
      <c r="AF3109">
        <v>1430767951</v>
      </c>
      <c r="AG3109" t="b">
        <v>0</v>
      </c>
      <c r="AH3109">
        <v>29</v>
      </c>
      <c r="AI3109" t="b">
        <v>0</v>
      </c>
      <c r="AJ3109" t="s">
        <v>8301</v>
      </c>
      <c r="AK3109">
        <v>20</v>
      </c>
      <c r="AL3109">
        <v>272.58999999999997</v>
      </c>
      <c r="AM3109" s="10" t="s">
        <v>8315</v>
      </c>
      <c r="AN3109" t="s">
        <v>8355</v>
      </c>
      <c r="AO3109" s="15">
        <v>42128.814247685179</v>
      </c>
      <c r="AP3109" s="15">
        <v>42135.814247685186</v>
      </c>
      <c r="AU3109" s="3"/>
      <c r="AV3109" s="3"/>
      <c r="AW3109" s="6"/>
      <c r="AX3109" s="8"/>
      <c r="BJ3109" s="10"/>
      <c r="BL3109" s="15"/>
      <c r="BM3109" s="15"/>
    </row>
    <row r="3110" spans="1:65" ht="12.75" hidden="1" customHeight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  <c r="W3110">
        <v>3108</v>
      </c>
      <c r="X3110" s="3" t="s">
        <v>3108</v>
      </c>
      <c r="Y3110" s="3" t="s">
        <v>7218</v>
      </c>
      <c r="Z3110" s="6">
        <v>50000</v>
      </c>
      <c r="AA3110" s="8">
        <v>26</v>
      </c>
      <c r="AB3110" t="s">
        <v>8220</v>
      </c>
      <c r="AC3110" t="s">
        <v>8223</v>
      </c>
      <c r="AD3110" t="s">
        <v>8245</v>
      </c>
      <c r="AE3110">
        <v>1430234394</v>
      </c>
      <c r="AF3110">
        <v>1425053994</v>
      </c>
      <c r="AG3110" t="b">
        <v>0</v>
      </c>
      <c r="AH3110">
        <v>2</v>
      </c>
      <c r="AI3110" t="b">
        <v>0</v>
      </c>
      <c r="AJ3110" t="s">
        <v>8301</v>
      </c>
      <c r="AK3110">
        <v>0</v>
      </c>
      <c r="AL3110">
        <v>13</v>
      </c>
      <c r="AM3110" s="10" t="s">
        <v>8315</v>
      </c>
      <c r="AN3110" t="s">
        <v>8355</v>
      </c>
      <c r="AO3110" s="15">
        <v>42062.680486111116</v>
      </c>
      <c r="AP3110" s="15">
        <v>42122.638819444444</v>
      </c>
      <c r="AU3110" s="3"/>
      <c r="AV3110" s="3"/>
      <c r="AW3110" s="6"/>
      <c r="AX3110" s="8"/>
      <c r="BJ3110" s="10"/>
      <c r="BL3110" s="15"/>
      <c r="BM3110" s="15"/>
    </row>
    <row r="3111" spans="1:65" ht="12.75" hidden="1" customHeight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  <c r="W3111">
        <v>3109</v>
      </c>
      <c r="X3111" s="3" t="s">
        <v>3109</v>
      </c>
      <c r="Y3111" s="3" t="s">
        <v>7219</v>
      </c>
      <c r="Z3111" s="6">
        <v>26500</v>
      </c>
      <c r="AA3111" s="8">
        <v>6633</v>
      </c>
      <c r="AB3111" t="s">
        <v>8220</v>
      </c>
      <c r="AC3111" t="s">
        <v>8223</v>
      </c>
      <c r="AD3111" t="s">
        <v>8245</v>
      </c>
      <c r="AE3111">
        <v>1409194810</v>
      </c>
      <c r="AF3111">
        <v>1406170810</v>
      </c>
      <c r="AG3111" t="b">
        <v>0</v>
      </c>
      <c r="AH3111">
        <v>114</v>
      </c>
      <c r="AI3111" t="b">
        <v>0</v>
      </c>
      <c r="AJ3111" t="s">
        <v>8301</v>
      </c>
      <c r="AK3111">
        <v>25</v>
      </c>
      <c r="AL3111">
        <v>58.18</v>
      </c>
      <c r="AM3111" s="10" t="s">
        <v>8315</v>
      </c>
      <c r="AN3111" t="s">
        <v>8355</v>
      </c>
      <c r="AO3111" s="15">
        <v>41844.125115740739</v>
      </c>
      <c r="AP3111" s="15">
        <v>41879.125115740739</v>
      </c>
      <c r="AU3111" s="3"/>
      <c r="AV3111" s="3"/>
      <c r="AW3111" s="6"/>
      <c r="AX3111" s="8"/>
      <c r="BJ3111" s="10"/>
      <c r="BL3111" s="15"/>
      <c r="BM3111" s="15"/>
    </row>
    <row r="3112" spans="1:65" ht="12.75" hidden="1" customHeight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  <c r="W3112">
        <v>3110</v>
      </c>
      <c r="X3112" s="3" t="s">
        <v>3110</v>
      </c>
      <c r="Y3112" s="3" t="s">
        <v>7220</v>
      </c>
      <c r="Z3112" s="6">
        <v>25000</v>
      </c>
      <c r="AA3112" s="8">
        <v>10</v>
      </c>
      <c r="AB3112" t="s">
        <v>8220</v>
      </c>
      <c r="AC3112" t="s">
        <v>8223</v>
      </c>
      <c r="AD3112" t="s">
        <v>8245</v>
      </c>
      <c r="AE3112">
        <v>1487465119</v>
      </c>
      <c r="AF3112">
        <v>1484009119</v>
      </c>
      <c r="AG3112" t="b">
        <v>0</v>
      </c>
      <c r="AH3112">
        <v>1</v>
      </c>
      <c r="AI3112" t="b">
        <v>0</v>
      </c>
      <c r="AJ3112" t="s">
        <v>8301</v>
      </c>
      <c r="AK3112">
        <v>0</v>
      </c>
      <c r="AL3112">
        <v>10</v>
      </c>
      <c r="AM3112" s="10" t="s">
        <v>8315</v>
      </c>
      <c r="AN3112" t="s">
        <v>8355</v>
      </c>
      <c r="AO3112" s="15">
        <v>42745.031469907408</v>
      </c>
      <c r="AP3112" s="15">
        <v>42785.031469907408</v>
      </c>
      <c r="AU3112" s="3"/>
      <c r="AV3112" s="3"/>
      <c r="AW3112" s="6"/>
      <c r="AX3112" s="8"/>
      <c r="BJ3112" s="10"/>
      <c r="BL3112" s="15"/>
      <c r="BM3112" s="15"/>
    </row>
    <row r="3113" spans="1:65" ht="12.75" hidden="1" customHeight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41916.595138888893</v>
      </c>
      <c r="W3113">
        <v>3111</v>
      </c>
      <c r="X3113" s="3" t="s">
        <v>3111</v>
      </c>
      <c r="Y3113" s="3" t="s">
        <v>7221</v>
      </c>
      <c r="Z3113" s="6">
        <v>20000</v>
      </c>
      <c r="AA3113" s="8">
        <v>5328</v>
      </c>
      <c r="AB3113" t="s">
        <v>8220</v>
      </c>
      <c r="AC3113" t="s">
        <v>8223</v>
      </c>
      <c r="AD3113" t="s">
        <v>8245</v>
      </c>
      <c r="AE3113">
        <v>1412432220</v>
      </c>
      <c r="AF3113">
        <v>1409753820</v>
      </c>
      <c r="AG3113" t="b">
        <v>0</v>
      </c>
      <c r="AH3113">
        <v>76</v>
      </c>
      <c r="AI3113" t="b">
        <v>0</v>
      </c>
      <c r="AJ3113" t="s">
        <v>8301</v>
      </c>
      <c r="AK3113">
        <v>27</v>
      </c>
      <c r="AL3113">
        <v>70.11</v>
      </c>
      <c r="AM3113" s="10" t="s">
        <v>8315</v>
      </c>
      <c r="AN3113" t="s">
        <v>8355</v>
      </c>
      <c r="AO3113" s="15">
        <v>41885.595138888886</v>
      </c>
      <c r="AP3113" s="15">
        <v>41916.595138888893</v>
      </c>
      <c r="AU3113" s="3"/>
      <c r="AV3113" s="3"/>
      <c r="AW3113" s="6"/>
      <c r="AX3113" s="8"/>
      <c r="BJ3113" s="10"/>
      <c r="BL3113" s="15"/>
      <c r="BM3113" s="15"/>
    </row>
    <row r="3114" spans="1:65" ht="12.75" hidden="1" customHeight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  <c r="W3114">
        <v>3112</v>
      </c>
      <c r="X3114" s="3" t="s">
        <v>3112</v>
      </c>
      <c r="Y3114" s="3" t="s">
        <v>7222</v>
      </c>
      <c r="Z3114" s="6">
        <v>11000</v>
      </c>
      <c r="AA3114" s="8">
        <v>521</v>
      </c>
      <c r="AB3114" t="s">
        <v>8220</v>
      </c>
      <c r="AC3114" t="s">
        <v>8223</v>
      </c>
      <c r="AD3114" t="s">
        <v>8245</v>
      </c>
      <c r="AE3114">
        <v>1477968934</v>
      </c>
      <c r="AF3114">
        <v>1472784934</v>
      </c>
      <c r="AG3114" t="b">
        <v>0</v>
      </c>
      <c r="AH3114">
        <v>9</v>
      </c>
      <c r="AI3114" t="b">
        <v>0</v>
      </c>
      <c r="AJ3114" t="s">
        <v>8301</v>
      </c>
      <c r="AK3114">
        <v>5</v>
      </c>
      <c r="AL3114">
        <v>57.89</v>
      </c>
      <c r="AM3114" s="10" t="s">
        <v>8315</v>
      </c>
      <c r="AN3114" t="s">
        <v>8355</v>
      </c>
      <c r="AO3114" s="15">
        <v>42615.121921296297</v>
      </c>
      <c r="AP3114" s="15">
        <v>42675.121921296297</v>
      </c>
      <c r="AU3114" s="3"/>
      <c r="AV3114" s="3"/>
      <c r="AW3114" s="6"/>
      <c r="AX3114" s="8"/>
      <c r="BJ3114" s="10"/>
      <c r="BL3114" s="15"/>
      <c r="BM3114" s="15"/>
    </row>
    <row r="3115" spans="1:65" ht="12.75" hidden="1" customHeight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  <c r="W3115">
        <v>3113</v>
      </c>
      <c r="X3115" s="3" t="s">
        <v>3113</v>
      </c>
      <c r="Y3115" s="3" t="s">
        <v>7223</v>
      </c>
      <c r="Z3115" s="6">
        <v>109225</v>
      </c>
      <c r="AA3115" s="8">
        <v>4635</v>
      </c>
      <c r="AB3115" t="s">
        <v>8220</v>
      </c>
      <c r="AC3115" t="s">
        <v>8223</v>
      </c>
      <c r="AD3115" t="s">
        <v>8245</v>
      </c>
      <c r="AE3115">
        <v>1429291982</v>
      </c>
      <c r="AF3115">
        <v>1426699982</v>
      </c>
      <c r="AG3115" t="b">
        <v>0</v>
      </c>
      <c r="AH3115">
        <v>37</v>
      </c>
      <c r="AI3115" t="b">
        <v>0</v>
      </c>
      <c r="AJ3115" t="s">
        <v>8301</v>
      </c>
      <c r="AK3115">
        <v>4</v>
      </c>
      <c r="AL3115">
        <v>125.27</v>
      </c>
      <c r="AM3115" s="10" t="s">
        <v>8315</v>
      </c>
      <c r="AN3115" t="s">
        <v>8355</v>
      </c>
      <c r="AO3115" s="15">
        <v>42081.731273148151</v>
      </c>
      <c r="AP3115" s="15">
        <v>42111.731273148151</v>
      </c>
      <c r="AU3115" s="3"/>
      <c r="AV3115" s="3"/>
      <c r="AW3115" s="6"/>
      <c r="AX3115" s="8"/>
      <c r="BJ3115" s="10"/>
      <c r="BL3115" s="15"/>
      <c r="BM3115" s="15"/>
    </row>
    <row r="3116" spans="1:65" ht="12.75" hidden="1" customHeight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  <c r="W3116">
        <v>3114</v>
      </c>
      <c r="X3116" s="3" t="s">
        <v>3114</v>
      </c>
      <c r="Y3116" s="3" t="s">
        <v>7224</v>
      </c>
      <c r="Z3116" s="6">
        <v>75000</v>
      </c>
      <c r="AA3116" s="8">
        <v>0</v>
      </c>
      <c r="AB3116" t="s">
        <v>8220</v>
      </c>
      <c r="AC3116" t="s">
        <v>8223</v>
      </c>
      <c r="AD3116" t="s">
        <v>8245</v>
      </c>
      <c r="AE3116">
        <v>1411312250</v>
      </c>
      <c r="AF3116">
        <v>1406128250</v>
      </c>
      <c r="AG3116" t="b">
        <v>0</v>
      </c>
      <c r="AH3116">
        <v>0</v>
      </c>
      <c r="AI3116" t="b">
        <v>0</v>
      </c>
      <c r="AJ3116" t="s">
        <v>8301</v>
      </c>
      <c r="AK3116">
        <v>0</v>
      </c>
      <c r="AL3116">
        <v>0</v>
      </c>
      <c r="AM3116" s="10" t="s">
        <v>8315</v>
      </c>
      <c r="AN3116" t="s">
        <v>8355</v>
      </c>
      <c r="AO3116" s="15">
        <v>41843.632523148146</v>
      </c>
      <c r="AP3116" s="15">
        <v>41903.632523148146</v>
      </c>
      <c r="AU3116" s="3"/>
      <c r="AV3116" s="3"/>
      <c r="AW3116" s="6"/>
      <c r="AX3116" s="8"/>
      <c r="BJ3116" s="10"/>
      <c r="BL3116" s="15"/>
      <c r="BM3116" s="15"/>
    </row>
    <row r="3117" spans="1:65" ht="12.75" hidden="1" customHeight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  <c r="W3117">
        <v>3115</v>
      </c>
      <c r="X3117" s="3" t="s">
        <v>3115</v>
      </c>
      <c r="Y3117" s="3" t="s">
        <v>7225</v>
      </c>
      <c r="Z3117" s="6">
        <v>10000</v>
      </c>
      <c r="AA3117" s="8">
        <v>300</v>
      </c>
      <c r="AB3117" t="s">
        <v>8220</v>
      </c>
      <c r="AC3117" t="s">
        <v>8234</v>
      </c>
      <c r="AD3117" t="s">
        <v>8254</v>
      </c>
      <c r="AE3117">
        <v>1465123427</v>
      </c>
      <c r="AF3117">
        <v>1462531427</v>
      </c>
      <c r="AG3117" t="b">
        <v>0</v>
      </c>
      <c r="AH3117">
        <v>1</v>
      </c>
      <c r="AI3117" t="b">
        <v>0</v>
      </c>
      <c r="AJ3117" t="s">
        <v>8301</v>
      </c>
      <c r="AK3117">
        <v>3</v>
      </c>
      <c r="AL3117">
        <v>300</v>
      </c>
      <c r="AM3117" s="10" t="s">
        <v>8315</v>
      </c>
      <c r="AN3117" t="s">
        <v>8355</v>
      </c>
      <c r="AO3117" s="15">
        <v>42496.447071759263</v>
      </c>
      <c r="AP3117" s="15">
        <v>42526.447071759263</v>
      </c>
      <c r="AU3117" s="3"/>
      <c r="AV3117" s="3"/>
      <c r="AW3117" s="6"/>
      <c r="AX3117" s="8"/>
      <c r="BJ3117" s="10"/>
      <c r="BL3117" s="15"/>
      <c r="BM3117" s="15"/>
    </row>
    <row r="3118" spans="1:65" ht="12.75" hidden="1" customHeight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  <c r="W3118">
        <v>3116</v>
      </c>
      <c r="X3118" s="3" t="s">
        <v>3116</v>
      </c>
      <c r="Y3118" s="3" t="s">
        <v>7226</v>
      </c>
      <c r="Z3118" s="6">
        <v>750</v>
      </c>
      <c r="AA3118" s="8">
        <v>430</v>
      </c>
      <c r="AB3118" t="s">
        <v>8220</v>
      </c>
      <c r="AC3118" t="s">
        <v>8223</v>
      </c>
      <c r="AD3118" t="s">
        <v>8245</v>
      </c>
      <c r="AE3118">
        <v>1427890925</v>
      </c>
      <c r="AF3118">
        <v>1426681325</v>
      </c>
      <c r="AG3118" t="b">
        <v>0</v>
      </c>
      <c r="AH3118">
        <v>10</v>
      </c>
      <c r="AI3118" t="b">
        <v>0</v>
      </c>
      <c r="AJ3118" t="s">
        <v>8301</v>
      </c>
      <c r="AK3118">
        <v>57</v>
      </c>
      <c r="AL3118">
        <v>43</v>
      </c>
      <c r="AM3118" s="10" t="s">
        <v>8315</v>
      </c>
      <c r="AN3118" t="s">
        <v>8355</v>
      </c>
      <c r="AO3118" s="15">
        <v>42081.515335648146</v>
      </c>
      <c r="AP3118" s="15">
        <v>42095.515335648146</v>
      </c>
      <c r="AU3118" s="3"/>
      <c r="AV3118" s="3"/>
      <c r="AW3118" s="6"/>
      <c r="AX3118" s="8"/>
      <c r="BJ3118" s="10"/>
      <c r="BL3118" s="15"/>
      <c r="BM3118" s="15"/>
    </row>
    <row r="3119" spans="1:65" ht="12.75" hidden="1" customHeight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  <c r="W3119">
        <v>3117</v>
      </c>
      <c r="X3119" s="3" t="s">
        <v>3117</v>
      </c>
      <c r="Y3119" s="3" t="s">
        <v>7227</v>
      </c>
      <c r="Z3119" s="6">
        <v>1000</v>
      </c>
      <c r="AA3119" s="8">
        <v>1</v>
      </c>
      <c r="AB3119" t="s">
        <v>8220</v>
      </c>
      <c r="AC3119" t="s">
        <v>8224</v>
      </c>
      <c r="AD3119" t="s">
        <v>8246</v>
      </c>
      <c r="AE3119">
        <v>1464354720</v>
      </c>
      <c r="AF3119">
        <v>1463648360</v>
      </c>
      <c r="AG3119" t="b">
        <v>0</v>
      </c>
      <c r="AH3119">
        <v>1</v>
      </c>
      <c r="AI3119" t="b">
        <v>0</v>
      </c>
      <c r="AJ3119" t="s">
        <v>8301</v>
      </c>
      <c r="AK3119">
        <v>0</v>
      </c>
      <c r="AL3119">
        <v>1</v>
      </c>
      <c r="AM3119" s="10" t="s">
        <v>8315</v>
      </c>
      <c r="AN3119" t="s">
        <v>8355</v>
      </c>
      <c r="AO3119" s="15">
        <v>42509.374537037031</v>
      </c>
      <c r="AP3119" s="15">
        <v>42517.55</v>
      </c>
      <c r="AU3119" s="3"/>
      <c r="AV3119" s="3"/>
      <c r="AW3119" s="6"/>
      <c r="AX3119" s="8"/>
      <c r="BJ3119" s="10"/>
      <c r="BL3119" s="15"/>
      <c r="BM3119" s="15"/>
    </row>
    <row r="3120" spans="1:65" ht="12.75" hidden="1" customHeight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  <c r="W3120">
        <v>3118</v>
      </c>
      <c r="X3120" s="3" t="s">
        <v>3118</v>
      </c>
      <c r="Y3120" s="3" t="s">
        <v>7228</v>
      </c>
      <c r="Z3120" s="6">
        <v>500000</v>
      </c>
      <c r="AA3120" s="8">
        <v>1550</v>
      </c>
      <c r="AB3120" t="s">
        <v>8220</v>
      </c>
      <c r="AC3120" t="s">
        <v>8234</v>
      </c>
      <c r="AD3120" t="s">
        <v>8254</v>
      </c>
      <c r="AE3120">
        <v>1467473723</v>
      </c>
      <c r="AF3120">
        <v>1465832123</v>
      </c>
      <c r="AG3120" t="b">
        <v>0</v>
      </c>
      <c r="AH3120">
        <v>2</v>
      </c>
      <c r="AI3120" t="b">
        <v>0</v>
      </c>
      <c r="AJ3120" t="s">
        <v>8301</v>
      </c>
      <c r="AK3120">
        <v>0</v>
      </c>
      <c r="AL3120">
        <v>775</v>
      </c>
      <c r="AM3120" s="10" t="s">
        <v>8315</v>
      </c>
      <c r="AN3120" t="s">
        <v>8355</v>
      </c>
      <c r="AO3120" s="15">
        <v>42534.649571759262</v>
      </c>
      <c r="AP3120" s="15">
        <v>42553.649571759262</v>
      </c>
      <c r="AU3120" s="3"/>
      <c r="AV3120" s="3"/>
      <c r="AW3120" s="6"/>
      <c r="AX3120" s="8"/>
      <c r="BJ3120" s="10"/>
      <c r="BL3120" s="15"/>
      <c r="BM3120" s="15"/>
    </row>
    <row r="3121" spans="1:65" ht="12.75" hidden="1" customHeight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  <c r="W3121">
        <v>3119</v>
      </c>
      <c r="X3121" s="3" t="s">
        <v>3119</v>
      </c>
      <c r="Y3121" s="3" t="s">
        <v>7229</v>
      </c>
      <c r="Z3121" s="6">
        <v>10000</v>
      </c>
      <c r="AA3121" s="8">
        <v>5</v>
      </c>
      <c r="AB3121" t="s">
        <v>8220</v>
      </c>
      <c r="AC3121" t="s">
        <v>8223</v>
      </c>
      <c r="AD3121" t="s">
        <v>8245</v>
      </c>
      <c r="AE3121">
        <v>1427414732</v>
      </c>
      <c r="AF3121">
        <v>1424826332</v>
      </c>
      <c r="AG3121" t="b">
        <v>0</v>
      </c>
      <c r="AH3121">
        <v>1</v>
      </c>
      <c r="AI3121" t="b">
        <v>0</v>
      </c>
      <c r="AJ3121" t="s">
        <v>8301</v>
      </c>
      <c r="AK3121">
        <v>0</v>
      </c>
      <c r="AL3121">
        <v>5</v>
      </c>
      <c r="AM3121" s="10" t="s">
        <v>8315</v>
      </c>
      <c r="AN3121" t="s">
        <v>8355</v>
      </c>
      <c r="AO3121" s="15">
        <v>42060.04550925926</v>
      </c>
      <c r="AP3121" s="15">
        <v>42090.003842592589</v>
      </c>
      <c r="AU3121" s="3"/>
      <c r="AV3121" s="3"/>
      <c r="AW3121" s="6"/>
      <c r="AX3121" s="8"/>
      <c r="BJ3121" s="10"/>
      <c r="BL3121" s="15"/>
      <c r="BM3121" s="15"/>
    </row>
    <row r="3122" spans="1:65" ht="12.75" hidden="1" customHeight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  <c r="W3122">
        <v>3120</v>
      </c>
      <c r="X3122" s="3" t="s">
        <v>3120</v>
      </c>
      <c r="Y3122" s="3" t="s">
        <v>7230</v>
      </c>
      <c r="Z3122" s="6">
        <v>1300000</v>
      </c>
      <c r="AA3122" s="8">
        <v>128</v>
      </c>
      <c r="AB3122" t="s">
        <v>8220</v>
      </c>
      <c r="AC3122" t="s">
        <v>8232</v>
      </c>
      <c r="AD3122" t="s">
        <v>8248</v>
      </c>
      <c r="AE3122">
        <v>1462484196</v>
      </c>
      <c r="AF3122">
        <v>1457303796</v>
      </c>
      <c r="AG3122" t="b">
        <v>0</v>
      </c>
      <c r="AH3122">
        <v>10</v>
      </c>
      <c r="AI3122" t="b">
        <v>0</v>
      </c>
      <c r="AJ3122" t="s">
        <v>8301</v>
      </c>
      <c r="AK3122">
        <v>0</v>
      </c>
      <c r="AL3122">
        <v>12.8</v>
      </c>
      <c r="AM3122" s="10" t="s">
        <v>8315</v>
      </c>
      <c r="AN3122" t="s">
        <v>8355</v>
      </c>
      <c r="AO3122" s="15">
        <v>42435.942083333335</v>
      </c>
      <c r="AP3122" s="15">
        <v>42495.900416666671</v>
      </c>
      <c r="AU3122" s="3"/>
      <c r="AV3122" s="3"/>
      <c r="AW3122" s="6"/>
      <c r="AX3122" s="8"/>
      <c r="BJ3122" s="10"/>
      <c r="BL3122" s="15"/>
      <c r="BM3122" s="15"/>
    </row>
    <row r="3123" spans="1:65" ht="12.75" hidden="1" customHeight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  <c r="W3123">
        <v>3121</v>
      </c>
      <c r="X3123" s="3" t="s">
        <v>3121</v>
      </c>
      <c r="Y3123" s="3" t="s">
        <v>7231</v>
      </c>
      <c r="Z3123" s="6">
        <v>1500</v>
      </c>
      <c r="AA3123" s="8">
        <v>10</v>
      </c>
      <c r="AB3123" t="s">
        <v>8219</v>
      </c>
      <c r="AC3123" t="s">
        <v>8228</v>
      </c>
      <c r="AD3123" t="s">
        <v>8250</v>
      </c>
      <c r="AE3123">
        <v>1411748335</v>
      </c>
      <c r="AF3123">
        <v>1406564335</v>
      </c>
      <c r="AG3123" t="b">
        <v>0</v>
      </c>
      <c r="AH3123">
        <v>1</v>
      </c>
      <c r="AI3123" t="b">
        <v>0</v>
      </c>
      <c r="AJ3123" t="s">
        <v>8301</v>
      </c>
      <c r="AK3123">
        <v>1</v>
      </c>
      <c r="AL3123">
        <v>10</v>
      </c>
      <c r="AM3123" s="10" t="s">
        <v>8315</v>
      </c>
      <c r="AN3123" t="s">
        <v>8355</v>
      </c>
      <c r="AO3123" s="15">
        <v>41848.679803240739</v>
      </c>
      <c r="AP3123" s="15">
        <v>41908.679803240739</v>
      </c>
      <c r="AU3123" s="3"/>
      <c r="AV3123" s="3"/>
      <c r="AW3123" s="6"/>
      <c r="AX3123" s="8"/>
      <c r="BJ3123" s="10"/>
      <c r="BL3123" s="15"/>
      <c r="BM3123" s="15"/>
    </row>
    <row r="3124" spans="1:65" ht="12.75" hidden="1" customHeight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  <c r="W3124">
        <v>3122</v>
      </c>
      <c r="X3124" s="3" t="s">
        <v>3122</v>
      </c>
      <c r="Y3124" s="3" t="s">
        <v>7232</v>
      </c>
      <c r="Z3124" s="6">
        <v>199</v>
      </c>
      <c r="AA3124" s="8">
        <v>116</v>
      </c>
      <c r="AB3124" t="s">
        <v>8219</v>
      </c>
      <c r="AC3124" t="s">
        <v>8223</v>
      </c>
      <c r="AD3124" t="s">
        <v>8245</v>
      </c>
      <c r="AE3124">
        <v>1478733732</v>
      </c>
      <c r="AF3124">
        <v>1478298132</v>
      </c>
      <c r="AG3124" t="b">
        <v>0</v>
      </c>
      <c r="AH3124">
        <v>2</v>
      </c>
      <c r="AI3124" t="b">
        <v>0</v>
      </c>
      <c r="AJ3124" t="s">
        <v>8301</v>
      </c>
      <c r="AK3124">
        <v>58</v>
      </c>
      <c r="AL3124">
        <v>58</v>
      </c>
      <c r="AM3124" s="10" t="s">
        <v>8315</v>
      </c>
      <c r="AN3124" t="s">
        <v>8355</v>
      </c>
      <c r="AO3124" s="15">
        <v>42678.932083333333</v>
      </c>
      <c r="AP3124" s="15">
        <v>42683.973750000005</v>
      </c>
      <c r="AU3124" s="3"/>
      <c r="AV3124" s="3"/>
      <c r="AW3124" s="6"/>
      <c r="AX3124" s="8"/>
      <c r="BJ3124" s="10"/>
      <c r="BL3124" s="15"/>
      <c r="BM3124" s="15"/>
    </row>
    <row r="3125" spans="1:65" ht="12.75" hidden="1" customHeight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  <c r="W3125">
        <v>3123</v>
      </c>
      <c r="X3125" s="3" t="s">
        <v>3123</v>
      </c>
      <c r="Y3125" s="3" t="s">
        <v>7233</v>
      </c>
      <c r="Z3125" s="6">
        <v>125000</v>
      </c>
      <c r="AA3125" s="8">
        <v>85192</v>
      </c>
      <c r="AB3125" t="s">
        <v>8219</v>
      </c>
      <c r="AC3125" t="s">
        <v>8223</v>
      </c>
      <c r="AD3125" t="s">
        <v>8245</v>
      </c>
      <c r="AE3125">
        <v>1468108198</v>
      </c>
      <c r="AF3125">
        <v>1465516198</v>
      </c>
      <c r="AG3125" t="b">
        <v>0</v>
      </c>
      <c r="AH3125">
        <v>348</v>
      </c>
      <c r="AI3125" t="b">
        <v>0</v>
      </c>
      <c r="AJ3125" t="s">
        <v>8301</v>
      </c>
      <c r="AK3125">
        <v>68</v>
      </c>
      <c r="AL3125">
        <v>244.8</v>
      </c>
      <c r="AM3125" s="10" t="s">
        <v>8315</v>
      </c>
      <c r="AN3125" t="s">
        <v>8355</v>
      </c>
      <c r="AO3125" s="15">
        <v>42530.993032407408</v>
      </c>
      <c r="AP3125" s="15">
        <v>42560.993032407408</v>
      </c>
      <c r="AU3125" s="3"/>
      <c r="AV3125" s="3"/>
      <c r="AW3125" s="6"/>
      <c r="AX3125" s="8"/>
      <c r="BJ3125" s="10"/>
      <c r="BL3125" s="15"/>
      <c r="BM3125" s="15"/>
    </row>
    <row r="3126" spans="1:65" ht="12.75" hidden="1" customHeight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  <c r="W3126">
        <v>3124</v>
      </c>
      <c r="X3126" s="3" t="s">
        <v>3124</v>
      </c>
      <c r="Y3126" s="3" t="s">
        <v>7234</v>
      </c>
      <c r="Z3126" s="6">
        <v>800000</v>
      </c>
      <c r="AA3126" s="8">
        <v>26</v>
      </c>
      <c r="AB3126" t="s">
        <v>8219</v>
      </c>
      <c r="AC3126" t="s">
        <v>8223</v>
      </c>
      <c r="AD3126" t="s">
        <v>8245</v>
      </c>
      <c r="AE3126">
        <v>1422902601</v>
      </c>
      <c r="AF3126">
        <v>1417718601</v>
      </c>
      <c r="AG3126" t="b">
        <v>0</v>
      </c>
      <c r="AH3126">
        <v>4</v>
      </c>
      <c r="AI3126" t="b">
        <v>0</v>
      </c>
      <c r="AJ3126" t="s">
        <v>8301</v>
      </c>
      <c r="AK3126">
        <v>0</v>
      </c>
      <c r="AL3126">
        <v>6.5</v>
      </c>
      <c r="AM3126" s="10" t="s">
        <v>8315</v>
      </c>
      <c r="AN3126" t="s">
        <v>8355</v>
      </c>
      <c r="AO3126" s="15">
        <v>41977.780104166668</v>
      </c>
      <c r="AP3126" s="15">
        <v>42037.780104166668</v>
      </c>
      <c r="AU3126" s="3"/>
      <c r="AV3126" s="3"/>
      <c r="AW3126" s="6"/>
      <c r="AX3126" s="8"/>
      <c r="BJ3126" s="10"/>
      <c r="BL3126" s="15"/>
      <c r="BM3126" s="15"/>
    </row>
    <row r="3127" spans="1:65" ht="12.75" hidden="1" customHeight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  <c r="W3127">
        <v>3125</v>
      </c>
      <c r="X3127" s="3" t="s">
        <v>3125</v>
      </c>
      <c r="Y3127" s="3" t="s">
        <v>7235</v>
      </c>
      <c r="Z3127" s="6">
        <v>1500000</v>
      </c>
      <c r="AA3127" s="8">
        <v>0</v>
      </c>
      <c r="AB3127" t="s">
        <v>8219</v>
      </c>
      <c r="AC3127" t="s">
        <v>8223</v>
      </c>
      <c r="AD3127" t="s">
        <v>8245</v>
      </c>
      <c r="AE3127">
        <v>1452142672</v>
      </c>
      <c r="AF3127">
        <v>1449550672</v>
      </c>
      <c r="AG3127" t="b">
        <v>0</v>
      </c>
      <c r="AH3127">
        <v>0</v>
      </c>
      <c r="AI3127" t="b">
        <v>0</v>
      </c>
      <c r="AJ3127" t="s">
        <v>8301</v>
      </c>
      <c r="AK3127">
        <v>0</v>
      </c>
      <c r="AL3127">
        <v>0</v>
      </c>
      <c r="AM3127" s="10" t="s">
        <v>8315</v>
      </c>
      <c r="AN3127" t="s">
        <v>8355</v>
      </c>
      <c r="AO3127" s="15">
        <v>42346.20685185185</v>
      </c>
      <c r="AP3127" s="15">
        <v>42376.20685185185</v>
      </c>
      <c r="AU3127" s="3"/>
      <c r="AV3127" s="3"/>
      <c r="AW3127" s="6"/>
      <c r="AX3127" s="8"/>
      <c r="BJ3127" s="10"/>
      <c r="BL3127" s="15"/>
      <c r="BM3127" s="15"/>
    </row>
    <row r="3128" spans="1:65" ht="12.75" hidden="1" customHeight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  <c r="W3128">
        <v>3126</v>
      </c>
      <c r="X3128" s="3" t="s">
        <v>3126</v>
      </c>
      <c r="Y3128" s="3" t="s">
        <v>7236</v>
      </c>
      <c r="Z3128" s="6">
        <v>25000</v>
      </c>
      <c r="AA3128" s="8">
        <v>1040</v>
      </c>
      <c r="AB3128" t="s">
        <v>8219</v>
      </c>
      <c r="AC3128" t="s">
        <v>8223</v>
      </c>
      <c r="AD3128" t="s">
        <v>8245</v>
      </c>
      <c r="AE3128">
        <v>1459121162</v>
      </c>
      <c r="AF3128">
        <v>1456532762</v>
      </c>
      <c r="AG3128" t="b">
        <v>0</v>
      </c>
      <c r="AH3128">
        <v>17</v>
      </c>
      <c r="AI3128" t="b">
        <v>0</v>
      </c>
      <c r="AJ3128" t="s">
        <v>8301</v>
      </c>
      <c r="AK3128">
        <v>4</v>
      </c>
      <c r="AL3128">
        <v>61.18</v>
      </c>
      <c r="AM3128" s="10" t="s">
        <v>8315</v>
      </c>
      <c r="AN3128" t="s">
        <v>8355</v>
      </c>
      <c r="AO3128" s="15">
        <v>42427.01807870371</v>
      </c>
      <c r="AP3128" s="15">
        <v>42456.976412037038</v>
      </c>
      <c r="AU3128" s="3"/>
      <c r="AV3128" s="3"/>
      <c r="AW3128" s="6"/>
      <c r="AX3128" s="8"/>
      <c r="BJ3128" s="10"/>
      <c r="BL3128" s="15"/>
      <c r="BM3128" s="15"/>
    </row>
    <row r="3129" spans="1:65" ht="12.75" hidden="1" customHeight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  <c r="W3129">
        <v>3127</v>
      </c>
      <c r="X3129" s="3" t="s">
        <v>3127</v>
      </c>
      <c r="Y3129" s="3" t="s">
        <v>7237</v>
      </c>
      <c r="Z3129" s="6">
        <v>100000</v>
      </c>
      <c r="AA3129" s="8">
        <v>0</v>
      </c>
      <c r="AB3129" t="s">
        <v>8219</v>
      </c>
      <c r="AC3129" t="s">
        <v>8223</v>
      </c>
      <c r="AD3129" t="s">
        <v>8245</v>
      </c>
      <c r="AE3129">
        <v>1425242029</v>
      </c>
      <c r="AF3129">
        <v>1422650029</v>
      </c>
      <c r="AG3129" t="b">
        <v>0</v>
      </c>
      <c r="AH3129">
        <v>0</v>
      </c>
      <c r="AI3129" t="b">
        <v>0</v>
      </c>
      <c r="AJ3129" t="s">
        <v>8301</v>
      </c>
      <c r="AK3129">
        <v>0</v>
      </c>
      <c r="AL3129">
        <v>0</v>
      </c>
      <c r="AM3129" s="10" t="s">
        <v>8315</v>
      </c>
      <c r="AN3129" t="s">
        <v>8355</v>
      </c>
      <c r="AO3129" s="15">
        <v>42034.856817129628</v>
      </c>
      <c r="AP3129" s="15">
        <v>42064.856817129628</v>
      </c>
      <c r="AU3129" s="3"/>
      <c r="AV3129" s="3"/>
      <c r="AW3129" s="6"/>
      <c r="AX3129" s="8"/>
      <c r="BJ3129" s="10"/>
      <c r="BL3129" s="15"/>
      <c r="BM3129" s="15"/>
    </row>
    <row r="3130" spans="1:65" ht="12.75" hidden="1" customHeight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  <c r="W3130">
        <v>3128</v>
      </c>
      <c r="X3130" s="3" t="s">
        <v>3128</v>
      </c>
      <c r="Y3130" s="3" t="s">
        <v>7238</v>
      </c>
      <c r="Z3130" s="6">
        <v>15000</v>
      </c>
      <c r="AA3130" s="8">
        <v>16291</v>
      </c>
      <c r="AB3130" t="s">
        <v>8221</v>
      </c>
      <c r="AC3130" t="s">
        <v>8223</v>
      </c>
      <c r="AD3130" t="s">
        <v>8245</v>
      </c>
      <c r="AE3130">
        <v>1489690141</v>
      </c>
      <c r="AF3130">
        <v>1487101741</v>
      </c>
      <c r="AG3130" t="b">
        <v>0</v>
      </c>
      <c r="AH3130">
        <v>117</v>
      </c>
      <c r="AI3130" t="b">
        <v>0</v>
      </c>
      <c r="AJ3130" t="s">
        <v>8269</v>
      </c>
      <c r="AK3130">
        <v>109</v>
      </c>
      <c r="AL3130">
        <v>139.24</v>
      </c>
      <c r="AM3130" s="10" t="s">
        <v>8315</v>
      </c>
      <c r="AN3130" t="s">
        <v>8316</v>
      </c>
      <c r="AO3130" s="15">
        <v>42780.825706018513</v>
      </c>
      <c r="AP3130" s="15">
        <v>42810.784039351856</v>
      </c>
      <c r="AU3130" s="3"/>
      <c r="AV3130" s="3"/>
      <c r="AW3130" s="6"/>
      <c r="AX3130" s="8"/>
      <c r="BJ3130" s="10"/>
      <c r="BL3130" s="15"/>
      <c r="BM3130" s="15"/>
    </row>
    <row r="3131" spans="1:65" ht="12.75" hidden="1" customHeight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  <c r="W3131">
        <v>3129</v>
      </c>
      <c r="X3131" s="3" t="s">
        <v>3129</v>
      </c>
      <c r="Y3131" s="3" t="s">
        <v>7239</v>
      </c>
      <c r="Z3131" s="6">
        <v>1250</v>
      </c>
      <c r="AA3131" s="8">
        <v>10</v>
      </c>
      <c r="AB3131" t="s">
        <v>8221</v>
      </c>
      <c r="AC3131" t="s">
        <v>8223</v>
      </c>
      <c r="AD3131" t="s">
        <v>8245</v>
      </c>
      <c r="AE3131">
        <v>1492542819</v>
      </c>
      <c r="AF3131">
        <v>1489090419</v>
      </c>
      <c r="AG3131" t="b">
        <v>0</v>
      </c>
      <c r="AH3131">
        <v>1</v>
      </c>
      <c r="AI3131" t="b">
        <v>0</v>
      </c>
      <c r="AJ3131" t="s">
        <v>8269</v>
      </c>
      <c r="AK3131">
        <v>1</v>
      </c>
      <c r="AL3131">
        <v>10</v>
      </c>
      <c r="AM3131" s="10" t="s">
        <v>8315</v>
      </c>
      <c r="AN3131" t="s">
        <v>8316</v>
      </c>
      <c r="AO3131" s="15">
        <v>42803.842812499999</v>
      </c>
      <c r="AP3131" s="15">
        <v>42843.801145833335</v>
      </c>
      <c r="AU3131" s="3"/>
      <c r="AV3131" s="3"/>
      <c r="AW3131" s="6"/>
      <c r="AX3131" s="8"/>
      <c r="BJ3131" s="10"/>
      <c r="BL3131" s="15"/>
      <c r="BM3131" s="15"/>
    </row>
    <row r="3132" spans="1:65" ht="12.75" hidden="1" customHeight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  <c r="W3132">
        <v>3130</v>
      </c>
      <c r="X3132" s="3" t="s">
        <v>3130</v>
      </c>
      <c r="Y3132" s="3" t="s">
        <v>7240</v>
      </c>
      <c r="Z3132" s="6">
        <v>10000</v>
      </c>
      <c r="AA3132" s="8">
        <v>375</v>
      </c>
      <c r="AB3132" t="s">
        <v>8221</v>
      </c>
      <c r="AC3132" t="s">
        <v>8223</v>
      </c>
      <c r="AD3132" t="s">
        <v>8245</v>
      </c>
      <c r="AE3132">
        <v>1492145940</v>
      </c>
      <c r="AF3132">
        <v>1489504916</v>
      </c>
      <c r="AG3132" t="b">
        <v>0</v>
      </c>
      <c r="AH3132">
        <v>4</v>
      </c>
      <c r="AI3132" t="b">
        <v>0</v>
      </c>
      <c r="AJ3132" t="s">
        <v>8269</v>
      </c>
      <c r="AK3132">
        <v>4</v>
      </c>
      <c r="AL3132">
        <v>93.75</v>
      </c>
      <c r="AM3132" s="10" t="s">
        <v>8315</v>
      </c>
      <c r="AN3132" t="s">
        <v>8316</v>
      </c>
      <c r="AO3132" s="15">
        <v>42808.640231481477</v>
      </c>
      <c r="AP3132" s="15">
        <v>42839.207638888889</v>
      </c>
      <c r="AU3132" s="3"/>
      <c r="AV3132" s="3"/>
      <c r="AW3132" s="6"/>
      <c r="AX3132" s="8"/>
      <c r="BJ3132" s="10"/>
      <c r="BL3132" s="15"/>
      <c r="BM3132" s="15"/>
    </row>
    <row r="3133" spans="1:65" ht="12.75" hidden="1" customHeight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  <c r="W3133">
        <v>3131</v>
      </c>
      <c r="X3133" s="3" t="s">
        <v>3131</v>
      </c>
      <c r="Y3133" s="3" t="s">
        <v>7241</v>
      </c>
      <c r="Z3133" s="6">
        <v>4100</v>
      </c>
      <c r="AA3133" s="8">
        <v>645</v>
      </c>
      <c r="AB3133" t="s">
        <v>8221</v>
      </c>
      <c r="AC3133" t="s">
        <v>8223</v>
      </c>
      <c r="AD3133" t="s">
        <v>8245</v>
      </c>
      <c r="AE3133">
        <v>1491656045</v>
      </c>
      <c r="AF3133">
        <v>1489067645</v>
      </c>
      <c r="AG3133" t="b">
        <v>0</v>
      </c>
      <c r="AH3133">
        <v>12</v>
      </c>
      <c r="AI3133" t="b">
        <v>0</v>
      </c>
      <c r="AJ3133" t="s">
        <v>8269</v>
      </c>
      <c r="AK3133">
        <v>16</v>
      </c>
      <c r="AL3133">
        <v>53.75</v>
      </c>
      <c r="AM3133" s="10" t="s">
        <v>8315</v>
      </c>
      <c r="AN3133" t="s">
        <v>8316</v>
      </c>
      <c r="AO3133" s="15">
        <v>42803.579224537039</v>
      </c>
      <c r="AP3133" s="15">
        <v>42833.537557870368</v>
      </c>
      <c r="AU3133" s="3"/>
      <c r="AV3133" s="3"/>
      <c r="AW3133" s="6"/>
      <c r="AX3133" s="8"/>
      <c r="BJ3133" s="10"/>
      <c r="BL3133" s="15"/>
      <c r="BM3133" s="15"/>
    </row>
    <row r="3134" spans="1:65" ht="12.75" hidden="1" customHeight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  <c r="W3134">
        <v>3132</v>
      </c>
      <c r="X3134" s="3" t="s">
        <v>3132</v>
      </c>
      <c r="Y3134" s="3" t="s">
        <v>7242</v>
      </c>
      <c r="Z3134" s="6">
        <v>30000</v>
      </c>
      <c r="AA3134" s="8">
        <v>10</v>
      </c>
      <c r="AB3134" t="s">
        <v>8221</v>
      </c>
      <c r="AC3134" t="s">
        <v>8223</v>
      </c>
      <c r="AD3134" t="s">
        <v>8245</v>
      </c>
      <c r="AE3134">
        <v>1492759460</v>
      </c>
      <c r="AF3134">
        <v>1487579060</v>
      </c>
      <c r="AG3134" t="b">
        <v>0</v>
      </c>
      <c r="AH3134">
        <v>1</v>
      </c>
      <c r="AI3134" t="b">
        <v>0</v>
      </c>
      <c r="AJ3134" t="s">
        <v>8269</v>
      </c>
      <c r="AK3134">
        <v>0</v>
      </c>
      <c r="AL3134">
        <v>10</v>
      </c>
      <c r="AM3134" s="10" t="s">
        <v>8315</v>
      </c>
      <c r="AN3134" t="s">
        <v>8316</v>
      </c>
      <c r="AO3134" s="15">
        <v>42786.350231481483</v>
      </c>
      <c r="AP3134" s="15">
        <v>42846.308564814812</v>
      </c>
      <c r="AU3134" s="3"/>
      <c r="AV3134" s="3"/>
      <c r="AW3134" s="6"/>
      <c r="AX3134" s="8"/>
      <c r="BJ3134" s="10"/>
      <c r="BL3134" s="15"/>
      <c r="BM3134" s="15"/>
    </row>
    <row r="3135" spans="1:65" ht="12.75" hidden="1" customHeight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  <c r="W3135">
        <v>3133</v>
      </c>
      <c r="X3135" s="3" t="s">
        <v>3133</v>
      </c>
      <c r="Y3135" s="3" t="s">
        <v>7243</v>
      </c>
      <c r="Z3135" s="6">
        <v>500</v>
      </c>
      <c r="AA3135" s="8">
        <v>540</v>
      </c>
      <c r="AB3135" t="s">
        <v>8221</v>
      </c>
      <c r="AC3135" t="s">
        <v>8224</v>
      </c>
      <c r="AD3135" t="s">
        <v>8246</v>
      </c>
      <c r="AE3135">
        <v>1490358834</v>
      </c>
      <c r="AF3135">
        <v>1487770434</v>
      </c>
      <c r="AG3135" t="b">
        <v>0</v>
      </c>
      <c r="AH3135">
        <v>16</v>
      </c>
      <c r="AI3135" t="b">
        <v>0</v>
      </c>
      <c r="AJ3135" t="s">
        <v>8269</v>
      </c>
      <c r="AK3135">
        <v>108</v>
      </c>
      <c r="AL3135">
        <v>33.75</v>
      </c>
      <c r="AM3135" s="10" t="s">
        <v>8315</v>
      </c>
      <c r="AN3135" t="s">
        <v>8316</v>
      </c>
      <c r="AO3135" s="15">
        <v>42788.565208333333</v>
      </c>
      <c r="AP3135" s="15">
        <v>42818.523541666669</v>
      </c>
      <c r="AU3135" s="3"/>
      <c r="AV3135" s="3"/>
      <c r="AW3135" s="6"/>
      <c r="AX3135" s="8"/>
      <c r="BJ3135" s="10"/>
      <c r="BL3135" s="15"/>
      <c r="BM3135" s="15"/>
    </row>
    <row r="3136" spans="1:65" ht="12.75" hidden="1" customHeight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  <c r="W3136">
        <v>3134</v>
      </c>
      <c r="X3136" s="3" t="s">
        <v>3134</v>
      </c>
      <c r="Y3136" s="3" t="s">
        <v>7244</v>
      </c>
      <c r="Z3136" s="6">
        <v>1000</v>
      </c>
      <c r="AA3136" s="8">
        <v>225</v>
      </c>
      <c r="AB3136" t="s">
        <v>8221</v>
      </c>
      <c r="AC3136" t="s">
        <v>8224</v>
      </c>
      <c r="AD3136" t="s">
        <v>8246</v>
      </c>
      <c r="AE3136">
        <v>1490631419</v>
      </c>
      <c r="AF3136">
        <v>1488820619</v>
      </c>
      <c r="AG3136" t="b">
        <v>0</v>
      </c>
      <c r="AH3136">
        <v>12</v>
      </c>
      <c r="AI3136" t="b">
        <v>0</v>
      </c>
      <c r="AJ3136" t="s">
        <v>8269</v>
      </c>
      <c r="AK3136">
        <v>23</v>
      </c>
      <c r="AL3136">
        <v>18.75</v>
      </c>
      <c r="AM3136" s="10" t="s">
        <v>8315</v>
      </c>
      <c r="AN3136" t="s">
        <v>8316</v>
      </c>
      <c r="AO3136" s="15">
        <v>42800.720127314817</v>
      </c>
      <c r="AP3136" s="15">
        <v>42821.678460648152</v>
      </c>
      <c r="AU3136" s="3"/>
      <c r="AV3136" s="3"/>
      <c r="AW3136" s="6"/>
      <c r="AX3136" s="8"/>
      <c r="BJ3136" s="10"/>
      <c r="BL3136" s="15"/>
      <c r="BM3136" s="15"/>
    </row>
    <row r="3137" spans="1:65" ht="12.75" hidden="1" customHeight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  <c r="W3137">
        <v>3135</v>
      </c>
      <c r="X3137" s="3" t="s">
        <v>3135</v>
      </c>
      <c r="Y3137" s="3" t="s">
        <v>7245</v>
      </c>
      <c r="Z3137" s="6">
        <v>777</v>
      </c>
      <c r="AA3137" s="8">
        <v>162</v>
      </c>
      <c r="AB3137" t="s">
        <v>8221</v>
      </c>
      <c r="AC3137" t="s">
        <v>8223</v>
      </c>
      <c r="AD3137" t="s">
        <v>8245</v>
      </c>
      <c r="AE3137">
        <v>1491277121</v>
      </c>
      <c r="AF3137">
        <v>1489376321</v>
      </c>
      <c r="AG3137" t="b">
        <v>0</v>
      </c>
      <c r="AH3137">
        <v>7</v>
      </c>
      <c r="AI3137" t="b">
        <v>0</v>
      </c>
      <c r="AJ3137" t="s">
        <v>8269</v>
      </c>
      <c r="AK3137">
        <v>21</v>
      </c>
      <c r="AL3137">
        <v>23.14</v>
      </c>
      <c r="AM3137" s="10" t="s">
        <v>8315</v>
      </c>
      <c r="AN3137" t="s">
        <v>8316</v>
      </c>
      <c r="AO3137" s="15">
        <v>42807.151863425926</v>
      </c>
      <c r="AP3137" s="15">
        <v>42829.151863425926</v>
      </c>
      <c r="AU3137" s="3"/>
      <c r="AV3137" s="3"/>
      <c r="AW3137" s="6"/>
      <c r="AX3137" s="8"/>
      <c r="BJ3137" s="10"/>
      <c r="BL3137" s="15"/>
      <c r="BM3137" s="15"/>
    </row>
    <row r="3138" spans="1:65" ht="12.75" hidden="1" customHeight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  <c r="W3138">
        <v>3136</v>
      </c>
      <c r="X3138" s="3" t="s">
        <v>3136</v>
      </c>
      <c r="Y3138" s="3" t="s">
        <v>7246</v>
      </c>
      <c r="Z3138" s="6">
        <v>500</v>
      </c>
      <c r="AA3138" s="8">
        <v>639</v>
      </c>
      <c r="AB3138" t="s">
        <v>8221</v>
      </c>
      <c r="AC3138" t="s">
        <v>8224</v>
      </c>
      <c r="AD3138" t="s">
        <v>8246</v>
      </c>
      <c r="AE3138">
        <v>1491001140</v>
      </c>
      <c r="AF3138">
        <v>1487847954</v>
      </c>
      <c r="AG3138" t="b">
        <v>0</v>
      </c>
      <c r="AH3138">
        <v>22</v>
      </c>
      <c r="AI3138" t="b">
        <v>0</v>
      </c>
      <c r="AJ3138" t="s">
        <v>8269</v>
      </c>
      <c r="AK3138">
        <v>128</v>
      </c>
      <c r="AL3138">
        <v>29.05</v>
      </c>
      <c r="AM3138" s="10" t="s">
        <v>8315</v>
      </c>
      <c r="AN3138" t="s">
        <v>8316</v>
      </c>
      <c r="AO3138" s="15">
        <v>42789.462430555555</v>
      </c>
      <c r="AP3138" s="15">
        <v>42825.957638888889</v>
      </c>
      <c r="AU3138" s="3"/>
      <c r="AV3138" s="3"/>
      <c r="AW3138" s="6"/>
      <c r="AX3138" s="8"/>
      <c r="BJ3138" s="10"/>
      <c r="BL3138" s="15"/>
      <c r="BM3138" s="15"/>
    </row>
    <row r="3139" spans="1:65" ht="12.75" hidden="1" customHeight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(I3139/(3600*24))+DATE(1970,1,1)</f>
        <v>42858.8</v>
      </c>
      <c r="W3139">
        <v>3137</v>
      </c>
      <c r="X3139" s="3" t="s">
        <v>3137</v>
      </c>
      <c r="Y3139" s="3" t="s">
        <v>7247</v>
      </c>
      <c r="Z3139" s="6">
        <v>1500</v>
      </c>
      <c r="AA3139" s="8">
        <v>50</v>
      </c>
      <c r="AB3139" t="s">
        <v>8221</v>
      </c>
      <c r="AC3139" t="s">
        <v>8223</v>
      </c>
      <c r="AD3139" t="s">
        <v>8245</v>
      </c>
      <c r="AE3139">
        <v>1493838720</v>
      </c>
      <c r="AF3139">
        <v>1489439669</v>
      </c>
      <c r="AG3139" t="b">
        <v>0</v>
      </c>
      <c r="AH3139">
        <v>1</v>
      </c>
      <c r="AI3139" t="b">
        <v>0</v>
      </c>
      <c r="AJ3139" t="s">
        <v>8269</v>
      </c>
      <c r="AK3139">
        <v>3</v>
      </c>
      <c r="AL3139">
        <v>50</v>
      </c>
      <c r="AM3139" s="10" t="s">
        <v>8315</v>
      </c>
      <c r="AN3139" t="s">
        <v>8316</v>
      </c>
      <c r="AO3139" s="15">
        <v>42807.885057870371</v>
      </c>
      <c r="AP3139" s="15">
        <v>42858.8</v>
      </c>
      <c r="AU3139" s="3"/>
      <c r="AV3139" s="3"/>
      <c r="AW3139" s="6"/>
      <c r="AX3139" s="8"/>
      <c r="BJ3139" s="10"/>
      <c r="BL3139" s="15"/>
      <c r="BM3139" s="15"/>
    </row>
    <row r="3140" spans="1:65" ht="12.75" hidden="1" customHeight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  <c r="W3140">
        <v>3138</v>
      </c>
      <c r="X3140" s="3" t="s">
        <v>3138</v>
      </c>
      <c r="Y3140" s="3" t="s">
        <v>7248</v>
      </c>
      <c r="Z3140" s="6">
        <v>200</v>
      </c>
      <c r="AA3140" s="8">
        <v>0</v>
      </c>
      <c r="AB3140" t="s">
        <v>8221</v>
      </c>
      <c r="AC3140" t="s">
        <v>8224</v>
      </c>
      <c r="AD3140" t="s">
        <v>8246</v>
      </c>
      <c r="AE3140">
        <v>1491233407</v>
      </c>
      <c r="AF3140">
        <v>1489591807</v>
      </c>
      <c r="AG3140" t="b">
        <v>0</v>
      </c>
      <c r="AH3140">
        <v>0</v>
      </c>
      <c r="AI3140" t="b">
        <v>0</v>
      </c>
      <c r="AJ3140" t="s">
        <v>8269</v>
      </c>
      <c r="AK3140">
        <v>0</v>
      </c>
      <c r="AL3140">
        <v>0</v>
      </c>
      <c r="AM3140" s="10" t="s">
        <v>8315</v>
      </c>
      <c r="AN3140" t="s">
        <v>8316</v>
      </c>
      <c r="AO3140" s="15">
        <v>42809.645914351851</v>
      </c>
      <c r="AP3140" s="15">
        <v>42828.645914351851</v>
      </c>
      <c r="AU3140" s="3"/>
      <c r="AV3140" s="3"/>
      <c r="AW3140" s="6"/>
      <c r="AX3140" s="8"/>
      <c r="BJ3140" s="10"/>
      <c r="BL3140" s="15"/>
      <c r="BM3140" s="15"/>
    </row>
    <row r="3141" spans="1:65" ht="12.75" hidden="1" customHeight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  <c r="W3141">
        <v>3139</v>
      </c>
      <c r="X3141" s="3" t="s">
        <v>3139</v>
      </c>
      <c r="Y3141" s="3" t="s">
        <v>7249</v>
      </c>
      <c r="Z3141" s="6">
        <v>50000</v>
      </c>
      <c r="AA3141" s="8">
        <v>2700</v>
      </c>
      <c r="AB3141" t="s">
        <v>8221</v>
      </c>
      <c r="AC3141" t="s">
        <v>8237</v>
      </c>
      <c r="AD3141" t="s">
        <v>8255</v>
      </c>
      <c r="AE3141">
        <v>1490416380</v>
      </c>
      <c r="AF3141">
        <v>1487485760</v>
      </c>
      <c r="AG3141" t="b">
        <v>0</v>
      </c>
      <c r="AH3141">
        <v>6</v>
      </c>
      <c r="AI3141" t="b">
        <v>0</v>
      </c>
      <c r="AJ3141" t="s">
        <v>8269</v>
      </c>
      <c r="AK3141">
        <v>5</v>
      </c>
      <c r="AL3141">
        <v>450</v>
      </c>
      <c r="AM3141" s="10" t="s">
        <v>8315</v>
      </c>
      <c r="AN3141" t="s">
        <v>8316</v>
      </c>
      <c r="AO3141" s="15">
        <v>42785.270370370374</v>
      </c>
      <c r="AP3141" s="15">
        <v>42819.189583333333</v>
      </c>
      <c r="AU3141" s="3"/>
      <c r="AV3141" s="3"/>
      <c r="AW3141" s="6"/>
      <c r="AX3141" s="8"/>
      <c r="BJ3141" s="10"/>
      <c r="BL3141" s="15"/>
      <c r="BM3141" s="15"/>
    </row>
    <row r="3142" spans="1:65" ht="12.75" hidden="1" customHeight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  <c r="W3142">
        <v>3140</v>
      </c>
      <c r="X3142" s="3" t="s">
        <v>3140</v>
      </c>
      <c r="Y3142" s="3" t="s">
        <v>7250</v>
      </c>
      <c r="Z3142" s="6">
        <v>10000</v>
      </c>
      <c r="AA3142" s="8">
        <v>96</v>
      </c>
      <c r="AB3142" t="s">
        <v>8221</v>
      </c>
      <c r="AC3142" t="s">
        <v>8229</v>
      </c>
      <c r="AD3142" t="s">
        <v>8248</v>
      </c>
      <c r="AE3142">
        <v>1491581703</v>
      </c>
      <c r="AF3142">
        <v>1488993303</v>
      </c>
      <c r="AG3142" t="b">
        <v>0</v>
      </c>
      <c r="AH3142">
        <v>4</v>
      </c>
      <c r="AI3142" t="b">
        <v>0</v>
      </c>
      <c r="AJ3142" t="s">
        <v>8269</v>
      </c>
      <c r="AK3142">
        <v>1</v>
      </c>
      <c r="AL3142">
        <v>24</v>
      </c>
      <c r="AM3142" s="10" t="s">
        <v>8315</v>
      </c>
      <c r="AN3142" t="s">
        <v>8316</v>
      </c>
      <c r="AO3142" s="15">
        <v>42802.718784722223</v>
      </c>
      <c r="AP3142" s="15">
        <v>42832.677118055552</v>
      </c>
      <c r="AU3142" s="3"/>
      <c r="AV3142" s="3"/>
      <c r="AW3142" s="6"/>
      <c r="AX3142" s="8"/>
      <c r="BJ3142" s="10"/>
      <c r="BL3142" s="15"/>
      <c r="BM3142" s="15"/>
    </row>
    <row r="3143" spans="1:65" ht="12.75" hidden="1" customHeight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  <c r="W3143">
        <v>3141</v>
      </c>
      <c r="X3143" s="3" t="s">
        <v>3141</v>
      </c>
      <c r="Y3143" s="3" t="s">
        <v>7251</v>
      </c>
      <c r="Z3143" s="6">
        <v>500</v>
      </c>
      <c r="AA3143" s="8">
        <v>258</v>
      </c>
      <c r="AB3143" t="s">
        <v>8221</v>
      </c>
      <c r="AC3143" t="s">
        <v>8232</v>
      </c>
      <c r="AD3143" t="s">
        <v>8248</v>
      </c>
      <c r="AE3143">
        <v>1492372800</v>
      </c>
      <c r="AF3143">
        <v>1488823488</v>
      </c>
      <c r="AG3143" t="b">
        <v>0</v>
      </c>
      <c r="AH3143">
        <v>8</v>
      </c>
      <c r="AI3143" t="b">
        <v>0</v>
      </c>
      <c r="AJ3143" t="s">
        <v>8269</v>
      </c>
      <c r="AK3143">
        <v>52</v>
      </c>
      <c r="AL3143">
        <v>32.25</v>
      </c>
      <c r="AM3143" s="10" t="s">
        <v>8315</v>
      </c>
      <c r="AN3143" t="s">
        <v>8316</v>
      </c>
      <c r="AO3143" s="15">
        <v>42800.753333333334</v>
      </c>
      <c r="AP3143" s="15">
        <v>42841.833333333328</v>
      </c>
      <c r="AU3143" s="3"/>
      <c r="AV3143" s="3"/>
      <c r="AW3143" s="6"/>
      <c r="AX3143" s="8"/>
      <c r="BJ3143" s="10"/>
      <c r="BL3143" s="15"/>
      <c r="BM3143" s="15"/>
    </row>
    <row r="3144" spans="1:65" ht="12.75" hidden="1" customHeight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  <c r="W3144">
        <v>3142</v>
      </c>
      <c r="X3144" s="3" t="s">
        <v>3142</v>
      </c>
      <c r="Y3144" s="3" t="s">
        <v>7252</v>
      </c>
      <c r="Z3144" s="6">
        <v>2750</v>
      </c>
      <c r="AA3144" s="8">
        <v>45</v>
      </c>
      <c r="AB3144" t="s">
        <v>8221</v>
      </c>
      <c r="AC3144" t="s">
        <v>8224</v>
      </c>
      <c r="AD3144" t="s">
        <v>8246</v>
      </c>
      <c r="AE3144">
        <v>1489922339</v>
      </c>
      <c r="AF3144">
        <v>1487333939</v>
      </c>
      <c r="AG3144" t="b">
        <v>0</v>
      </c>
      <c r="AH3144">
        <v>3</v>
      </c>
      <c r="AI3144" t="b">
        <v>0</v>
      </c>
      <c r="AJ3144" t="s">
        <v>8269</v>
      </c>
      <c r="AK3144">
        <v>2</v>
      </c>
      <c r="AL3144">
        <v>15</v>
      </c>
      <c r="AM3144" s="10" t="s">
        <v>8315</v>
      </c>
      <c r="AN3144" t="s">
        <v>8316</v>
      </c>
      <c r="AO3144" s="15">
        <v>42783.513182870374</v>
      </c>
      <c r="AP3144" s="15">
        <v>42813.471516203703</v>
      </c>
      <c r="AU3144" s="3"/>
      <c r="AV3144" s="3"/>
      <c r="AW3144" s="6"/>
      <c r="AX3144" s="8"/>
      <c r="BJ3144" s="10"/>
      <c r="BL3144" s="15"/>
      <c r="BM3144" s="15"/>
    </row>
    <row r="3145" spans="1:65" ht="12.75" hidden="1" customHeight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  <c r="W3145">
        <v>3143</v>
      </c>
      <c r="X3145" s="3" t="s">
        <v>3143</v>
      </c>
      <c r="Y3145" s="3" t="s">
        <v>7253</v>
      </c>
      <c r="Z3145" s="6">
        <v>700</v>
      </c>
      <c r="AA3145" s="8">
        <v>0</v>
      </c>
      <c r="AB3145" t="s">
        <v>8221</v>
      </c>
      <c r="AC3145" t="s">
        <v>8224</v>
      </c>
      <c r="AD3145" t="s">
        <v>8246</v>
      </c>
      <c r="AE3145">
        <v>1491726956</v>
      </c>
      <c r="AF3145">
        <v>1489480556</v>
      </c>
      <c r="AG3145" t="b">
        <v>0</v>
      </c>
      <c r="AH3145">
        <v>0</v>
      </c>
      <c r="AI3145" t="b">
        <v>0</v>
      </c>
      <c r="AJ3145" t="s">
        <v>8269</v>
      </c>
      <c r="AK3145">
        <v>0</v>
      </c>
      <c r="AL3145">
        <v>0</v>
      </c>
      <c r="AM3145" s="10" t="s">
        <v>8315</v>
      </c>
      <c r="AN3145" t="s">
        <v>8316</v>
      </c>
      <c r="AO3145" s="15">
        <v>42808.358287037037</v>
      </c>
      <c r="AP3145" s="15">
        <v>42834.358287037037</v>
      </c>
      <c r="AU3145" s="3"/>
      <c r="AV3145" s="3"/>
      <c r="AW3145" s="6"/>
      <c r="AX3145" s="8"/>
      <c r="BJ3145" s="10"/>
      <c r="BL3145" s="15"/>
      <c r="BM3145" s="15"/>
    </row>
    <row r="3146" spans="1:65" ht="12.75" hidden="1" customHeight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  <c r="W3146">
        <v>3144</v>
      </c>
      <c r="X3146" s="3" t="s">
        <v>3144</v>
      </c>
      <c r="Y3146" s="3" t="s">
        <v>7254</v>
      </c>
      <c r="Z3146" s="6">
        <v>10000</v>
      </c>
      <c r="AA3146" s="8">
        <v>7540</v>
      </c>
      <c r="AB3146" t="s">
        <v>8221</v>
      </c>
      <c r="AC3146" t="s">
        <v>8223</v>
      </c>
      <c r="AD3146" t="s">
        <v>8245</v>
      </c>
      <c r="AE3146">
        <v>1489903200</v>
      </c>
      <c r="AF3146">
        <v>1488459307</v>
      </c>
      <c r="AG3146" t="b">
        <v>0</v>
      </c>
      <c r="AH3146">
        <v>30</v>
      </c>
      <c r="AI3146" t="b">
        <v>0</v>
      </c>
      <c r="AJ3146" t="s">
        <v>8269</v>
      </c>
      <c r="AK3146">
        <v>75</v>
      </c>
      <c r="AL3146">
        <v>251.33</v>
      </c>
      <c r="AM3146" s="10" t="s">
        <v>8315</v>
      </c>
      <c r="AN3146" t="s">
        <v>8316</v>
      </c>
      <c r="AO3146" s="15">
        <v>42796.538275462968</v>
      </c>
      <c r="AP3146" s="15">
        <v>42813.25</v>
      </c>
      <c r="AU3146" s="3"/>
      <c r="AV3146" s="3"/>
      <c r="AW3146" s="6"/>
      <c r="AX3146" s="8"/>
      <c r="BJ3146" s="10"/>
      <c r="BL3146" s="15"/>
      <c r="BM3146" s="15"/>
    </row>
    <row r="3147" spans="1:65" ht="12.75" hidden="1" customHeight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  <c r="W3147">
        <v>3145</v>
      </c>
      <c r="X3147" s="3" t="s">
        <v>3145</v>
      </c>
      <c r="Y3147" s="3" t="s">
        <v>7255</v>
      </c>
      <c r="Z3147" s="6">
        <v>25000</v>
      </c>
      <c r="AA3147" s="8">
        <v>0</v>
      </c>
      <c r="AB3147" t="s">
        <v>8221</v>
      </c>
      <c r="AC3147" t="s">
        <v>8223</v>
      </c>
      <c r="AD3147" t="s">
        <v>8245</v>
      </c>
      <c r="AE3147">
        <v>1490659134</v>
      </c>
      <c r="AF3147">
        <v>1485478734</v>
      </c>
      <c r="AG3147" t="b">
        <v>0</v>
      </c>
      <c r="AH3147">
        <v>0</v>
      </c>
      <c r="AI3147" t="b">
        <v>0</v>
      </c>
      <c r="AJ3147" t="s">
        <v>8269</v>
      </c>
      <c r="AK3147">
        <v>0</v>
      </c>
      <c r="AL3147">
        <v>0</v>
      </c>
      <c r="AM3147" s="10" t="s">
        <v>8315</v>
      </c>
      <c r="AN3147" t="s">
        <v>8316</v>
      </c>
      <c r="AO3147" s="15">
        <v>42762.040902777779</v>
      </c>
      <c r="AP3147" s="15">
        <v>42821.999236111107</v>
      </c>
      <c r="AU3147" s="3"/>
      <c r="AV3147" s="3"/>
      <c r="AW3147" s="6"/>
      <c r="AX3147" s="8"/>
      <c r="BJ3147" s="10"/>
      <c r="BL3147" s="15"/>
      <c r="BM3147" s="15"/>
    </row>
    <row r="3148" spans="1:65" ht="12.75" hidden="1" customHeight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  <c r="W3148">
        <v>3146</v>
      </c>
      <c r="X3148" s="3" t="s">
        <v>3146</v>
      </c>
      <c r="Y3148" s="3" t="s">
        <v>7256</v>
      </c>
      <c r="Z3148" s="6">
        <v>50000</v>
      </c>
      <c r="AA3148" s="8">
        <v>5250</v>
      </c>
      <c r="AB3148" t="s">
        <v>8221</v>
      </c>
      <c r="AC3148" t="s">
        <v>8237</v>
      </c>
      <c r="AD3148" t="s">
        <v>8255</v>
      </c>
      <c r="AE3148">
        <v>1492356166</v>
      </c>
      <c r="AF3148">
        <v>1488471766</v>
      </c>
      <c r="AG3148" t="b">
        <v>0</v>
      </c>
      <c r="AH3148">
        <v>12</v>
      </c>
      <c r="AI3148" t="b">
        <v>0</v>
      </c>
      <c r="AJ3148" t="s">
        <v>8269</v>
      </c>
      <c r="AK3148">
        <v>11</v>
      </c>
      <c r="AL3148">
        <v>437.5</v>
      </c>
      <c r="AM3148" s="10" t="s">
        <v>8315</v>
      </c>
      <c r="AN3148" t="s">
        <v>8316</v>
      </c>
      <c r="AO3148" s="15">
        <v>42796.682476851856</v>
      </c>
      <c r="AP3148" s="15">
        <v>42841.640810185185</v>
      </c>
      <c r="AU3148" s="3"/>
      <c r="AV3148" s="3"/>
      <c r="AW3148" s="6"/>
      <c r="AX3148" s="8"/>
      <c r="BJ3148" s="10"/>
      <c r="BL3148" s="15"/>
      <c r="BM3148" s="15"/>
    </row>
    <row r="3149" spans="1:65" ht="12.75" hidden="1" customHeight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  <c r="W3149">
        <v>3147</v>
      </c>
      <c r="X3149" s="3" t="s">
        <v>3147</v>
      </c>
      <c r="Y3149" s="3" t="s">
        <v>7257</v>
      </c>
      <c r="Z3149" s="6">
        <v>20000</v>
      </c>
      <c r="AA3149" s="8">
        <v>23505</v>
      </c>
      <c r="AB3149" t="s">
        <v>8218</v>
      </c>
      <c r="AC3149" t="s">
        <v>8223</v>
      </c>
      <c r="AD3149" t="s">
        <v>8245</v>
      </c>
      <c r="AE3149">
        <v>1415319355</v>
      </c>
      <c r="AF3149">
        <v>1411859755</v>
      </c>
      <c r="AG3149" t="b">
        <v>1</v>
      </c>
      <c r="AH3149">
        <v>213</v>
      </c>
      <c r="AI3149" t="b">
        <v>1</v>
      </c>
      <c r="AJ3149" t="s">
        <v>8269</v>
      </c>
      <c r="AK3149">
        <v>118</v>
      </c>
      <c r="AL3149">
        <v>110.35</v>
      </c>
      <c r="AM3149" s="10" t="s">
        <v>8315</v>
      </c>
      <c r="AN3149" t="s">
        <v>8316</v>
      </c>
      <c r="AO3149" s="15">
        <v>41909.969386574077</v>
      </c>
      <c r="AP3149" s="15">
        <v>41950.011053240742</v>
      </c>
      <c r="AU3149" s="3"/>
      <c r="AV3149" s="3"/>
      <c r="AW3149" s="6"/>
      <c r="AX3149" s="8"/>
      <c r="BJ3149" s="10"/>
      <c r="BL3149" s="15"/>
      <c r="BM3149" s="15"/>
    </row>
    <row r="3150" spans="1:65" ht="12.75" hidden="1" customHeight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  <c r="W3150">
        <v>3148</v>
      </c>
      <c r="X3150" s="3" t="s">
        <v>3148</v>
      </c>
      <c r="Y3150" s="3" t="s">
        <v>7258</v>
      </c>
      <c r="Z3150" s="6">
        <v>1800</v>
      </c>
      <c r="AA3150" s="8">
        <v>2361</v>
      </c>
      <c r="AB3150" t="s">
        <v>8218</v>
      </c>
      <c r="AC3150" t="s">
        <v>8223</v>
      </c>
      <c r="AD3150" t="s">
        <v>8245</v>
      </c>
      <c r="AE3150">
        <v>1412136000</v>
      </c>
      <c r="AF3150">
        <v>1410278284</v>
      </c>
      <c r="AG3150" t="b">
        <v>1</v>
      </c>
      <c r="AH3150">
        <v>57</v>
      </c>
      <c r="AI3150" t="b">
        <v>1</v>
      </c>
      <c r="AJ3150" t="s">
        <v>8269</v>
      </c>
      <c r="AK3150">
        <v>131</v>
      </c>
      <c r="AL3150">
        <v>41.42</v>
      </c>
      <c r="AM3150" s="10" t="s">
        <v>8315</v>
      </c>
      <c r="AN3150" t="s">
        <v>8316</v>
      </c>
      <c r="AO3150" s="15">
        <v>41891.665324074071</v>
      </c>
      <c r="AP3150" s="15">
        <v>41913.166666666664</v>
      </c>
      <c r="AU3150" s="3"/>
      <c r="AV3150" s="3"/>
      <c r="AW3150" s="6"/>
      <c r="AX3150" s="8"/>
      <c r="BJ3150" s="10"/>
      <c r="BL3150" s="15"/>
      <c r="BM3150" s="15"/>
    </row>
    <row r="3151" spans="1:65" ht="12.75" hidden="1" customHeight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  <c r="W3151">
        <v>3149</v>
      </c>
      <c r="X3151" s="3" t="s">
        <v>3149</v>
      </c>
      <c r="Y3151" s="3" t="s">
        <v>7259</v>
      </c>
      <c r="Z3151" s="6">
        <v>1250</v>
      </c>
      <c r="AA3151" s="8">
        <v>1300</v>
      </c>
      <c r="AB3151" t="s">
        <v>8218</v>
      </c>
      <c r="AC3151" t="s">
        <v>8223</v>
      </c>
      <c r="AD3151" t="s">
        <v>8245</v>
      </c>
      <c r="AE3151">
        <v>1354845600</v>
      </c>
      <c r="AF3151">
        <v>1352766300</v>
      </c>
      <c r="AG3151" t="b">
        <v>1</v>
      </c>
      <c r="AH3151">
        <v>25</v>
      </c>
      <c r="AI3151" t="b">
        <v>1</v>
      </c>
      <c r="AJ3151" t="s">
        <v>8269</v>
      </c>
      <c r="AK3151">
        <v>104</v>
      </c>
      <c r="AL3151">
        <v>52</v>
      </c>
      <c r="AM3151" s="10" t="s">
        <v>8315</v>
      </c>
      <c r="AN3151" t="s">
        <v>8316</v>
      </c>
      <c r="AO3151" s="15">
        <v>41226.017361111109</v>
      </c>
      <c r="AP3151" s="15">
        <v>41250.083333333336</v>
      </c>
      <c r="AU3151" s="3"/>
      <c r="AV3151" s="3"/>
      <c r="AW3151" s="6"/>
      <c r="AX3151" s="8"/>
      <c r="BJ3151" s="10"/>
      <c r="BL3151" s="15"/>
      <c r="BM3151" s="15"/>
    </row>
    <row r="3152" spans="1:65" ht="12.75" hidden="1" customHeight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  <c r="W3152">
        <v>3150</v>
      </c>
      <c r="X3152" s="3" t="s">
        <v>3150</v>
      </c>
      <c r="Y3152" s="3" t="s">
        <v>7260</v>
      </c>
      <c r="Z3152" s="6">
        <v>3500</v>
      </c>
      <c r="AA3152" s="8">
        <v>3535</v>
      </c>
      <c r="AB3152" t="s">
        <v>8218</v>
      </c>
      <c r="AC3152" t="s">
        <v>8223</v>
      </c>
      <c r="AD3152" t="s">
        <v>8245</v>
      </c>
      <c r="AE3152">
        <v>1295928000</v>
      </c>
      <c r="AF3152">
        <v>1288160403</v>
      </c>
      <c r="AG3152" t="b">
        <v>1</v>
      </c>
      <c r="AH3152">
        <v>104</v>
      </c>
      <c r="AI3152" t="b">
        <v>1</v>
      </c>
      <c r="AJ3152" t="s">
        <v>8269</v>
      </c>
      <c r="AK3152">
        <v>101</v>
      </c>
      <c r="AL3152">
        <v>33.99</v>
      </c>
      <c r="AM3152" s="10" t="s">
        <v>8315</v>
      </c>
      <c r="AN3152" t="s">
        <v>8316</v>
      </c>
      <c r="AO3152" s="15">
        <v>40478.263923611114</v>
      </c>
      <c r="AP3152" s="15">
        <v>40568.166666666664</v>
      </c>
      <c r="AU3152" s="3"/>
      <c r="AV3152" s="3"/>
      <c r="AW3152" s="6"/>
      <c r="AX3152" s="8"/>
      <c r="BJ3152" s="10"/>
      <c r="BL3152" s="15"/>
      <c r="BM3152" s="15"/>
    </row>
    <row r="3153" spans="1:65" ht="12.75" hidden="1" customHeight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  <c r="W3153">
        <v>3151</v>
      </c>
      <c r="X3153" s="3" t="s">
        <v>3151</v>
      </c>
      <c r="Y3153" s="3" t="s">
        <v>7261</v>
      </c>
      <c r="Z3153" s="6">
        <v>3500</v>
      </c>
      <c r="AA3153" s="8">
        <v>3514</v>
      </c>
      <c r="AB3153" t="s">
        <v>8218</v>
      </c>
      <c r="AC3153" t="s">
        <v>8223</v>
      </c>
      <c r="AD3153" t="s">
        <v>8245</v>
      </c>
      <c r="AE3153">
        <v>1410379774</v>
      </c>
      <c r="AF3153">
        <v>1407787774</v>
      </c>
      <c r="AG3153" t="b">
        <v>1</v>
      </c>
      <c r="AH3153">
        <v>34</v>
      </c>
      <c r="AI3153" t="b">
        <v>1</v>
      </c>
      <c r="AJ3153" t="s">
        <v>8269</v>
      </c>
      <c r="AK3153">
        <v>100</v>
      </c>
      <c r="AL3153">
        <v>103.35</v>
      </c>
      <c r="AM3153" s="10" t="s">
        <v>8315</v>
      </c>
      <c r="AN3153" t="s">
        <v>8316</v>
      </c>
      <c r="AO3153" s="15">
        <v>41862.83997685185</v>
      </c>
      <c r="AP3153" s="15">
        <v>41892.83997685185</v>
      </c>
      <c r="AU3153" s="3"/>
      <c r="AV3153" s="3"/>
      <c r="AW3153" s="6"/>
      <c r="AX3153" s="8"/>
      <c r="BJ3153" s="10"/>
      <c r="BL3153" s="15"/>
      <c r="BM3153" s="15"/>
    </row>
    <row r="3154" spans="1:65" ht="12.75" hidden="1" customHeight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  <c r="W3154">
        <v>3152</v>
      </c>
      <c r="X3154" s="3" t="s">
        <v>3152</v>
      </c>
      <c r="Y3154" s="3" t="s">
        <v>7262</v>
      </c>
      <c r="Z3154" s="6">
        <v>2200</v>
      </c>
      <c r="AA3154" s="8">
        <v>2331</v>
      </c>
      <c r="AB3154" t="s">
        <v>8218</v>
      </c>
      <c r="AC3154" t="s">
        <v>8224</v>
      </c>
      <c r="AD3154" t="s">
        <v>8246</v>
      </c>
      <c r="AE3154">
        <v>1383425367</v>
      </c>
      <c r="AF3154">
        <v>1380833367</v>
      </c>
      <c r="AG3154" t="b">
        <v>1</v>
      </c>
      <c r="AH3154">
        <v>67</v>
      </c>
      <c r="AI3154" t="b">
        <v>1</v>
      </c>
      <c r="AJ3154" t="s">
        <v>8269</v>
      </c>
      <c r="AK3154">
        <v>106</v>
      </c>
      <c r="AL3154">
        <v>34.79</v>
      </c>
      <c r="AM3154" s="10" t="s">
        <v>8315</v>
      </c>
      <c r="AN3154" t="s">
        <v>8316</v>
      </c>
      <c r="AO3154" s="15">
        <v>41550.867673611108</v>
      </c>
      <c r="AP3154" s="15">
        <v>41580.867673611108</v>
      </c>
      <c r="AU3154" s="3"/>
      <c r="AV3154" s="3"/>
      <c r="AW3154" s="6"/>
      <c r="AX3154" s="8"/>
      <c r="BJ3154" s="10"/>
      <c r="BL3154" s="15"/>
      <c r="BM3154" s="15"/>
    </row>
    <row r="3155" spans="1:65" ht="12.75" hidden="1" customHeight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  <c r="W3155">
        <v>3153</v>
      </c>
      <c r="X3155" s="3" t="s">
        <v>3153</v>
      </c>
      <c r="Y3155" s="3" t="s">
        <v>7263</v>
      </c>
      <c r="Z3155" s="6">
        <v>3000</v>
      </c>
      <c r="AA3155" s="8">
        <v>10067.5</v>
      </c>
      <c r="AB3155" t="s">
        <v>8218</v>
      </c>
      <c r="AC3155" t="s">
        <v>8223</v>
      </c>
      <c r="AD3155" t="s">
        <v>8245</v>
      </c>
      <c r="AE3155">
        <v>1304225940</v>
      </c>
      <c r="AF3155">
        <v>1301542937</v>
      </c>
      <c r="AG3155" t="b">
        <v>1</v>
      </c>
      <c r="AH3155">
        <v>241</v>
      </c>
      <c r="AI3155" t="b">
        <v>1</v>
      </c>
      <c r="AJ3155" t="s">
        <v>8269</v>
      </c>
      <c r="AK3155">
        <v>336</v>
      </c>
      <c r="AL3155">
        <v>41.77</v>
      </c>
      <c r="AM3155" s="10" t="s">
        <v>8315</v>
      </c>
      <c r="AN3155" t="s">
        <v>8316</v>
      </c>
      <c r="AO3155" s="15">
        <v>40633.154363425929</v>
      </c>
      <c r="AP3155" s="15">
        <v>40664.207638888889</v>
      </c>
      <c r="AU3155" s="3"/>
      <c r="AV3155" s="3"/>
      <c r="AW3155" s="6"/>
      <c r="AX3155" s="8"/>
      <c r="BJ3155" s="10"/>
      <c r="BL3155" s="15"/>
      <c r="BM3155" s="15"/>
    </row>
    <row r="3156" spans="1:65" ht="12.75" hidden="1" customHeight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  <c r="W3156">
        <v>3154</v>
      </c>
      <c r="X3156" s="3" t="s">
        <v>3154</v>
      </c>
      <c r="Y3156" s="3" t="s">
        <v>7264</v>
      </c>
      <c r="Z3156" s="6">
        <v>7000</v>
      </c>
      <c r="AA3156" s="8">
        <v>7905</v>
      </c>
      <c r="AB3156" t="s">
        <v>8218</v>
      </c>
      <c r="AC3156" t="s">
        <v>8223</v>
      </c>
      <c r="AD3156" t="s">
        <v>8245</v>
      </c>
      <c r="AE3156">
        <v>1333310458</v>
      </c>
      <c r="AF3156">
        <v>1330722058</v>
      </c>
      <c r="AG3156" t="b">
        <v>1</v>
      </c>
      <c r="AH3156">
        <v>123</v>
      </c>
      <c r="AI3156" t="b">
        <v>1</v>
      </c>
      <c r="AJ3156" t="s">
        <v>8269</v>
      </c>
      <c r="AK3156">
        <v>113</v>
      </c>
      <c r="AL3156">
        <v>64.27</v>
      </c>
      <c r="AM3156" s="10" t="s">
        <v>8315</v>
      </c>
      <c r="AN3156" t="s">
        <v>8316</v>
      </c>
      <c r="AO3156" s="15">
        <v>40970.875671296293</v>
      </c>
      <c r="AP3156" s="15">
        <v>41000.834004629629</v>
      </c>
      <c r="AU3156" s="3"/>
      <c r="AV3156" s="3"/>
      <c r="AW3156" s="6"/>
      <c r="AX3156" s="8"/>
      <c r="BJ3156" s="10"/>
      <c r="BL3156" s="15"/>
      <c r="BM3156" s="15"/>
    </row>
    <row r="3157" spans="1:65" ht="12.75" hidden="1" customHeight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  <c r="W3157">
        <v>3155</v>
      </c>
      <c r="X3157" s="3" t="s">
        <v>3155</v>
      </c>
      <c r="Y3157" s="3" t="s">
        <v>7265</v>
      </c>
      <c r="Z3157" s="6">
        <v>5000</v>
      </c>
      <c r="AA3157" s="8">
        <v>9425.23</v>
      </c>
      <c r="AB3157" t="s">
        <v>8218</v>
      </c>
      <c r="AC3157" t="s">
        <v>8224</v>
      </c>
      <c r="AD3157" t="s">
        <v>8246</v>
      </c>
      <c r="AE3157">
        <v>1356004725</v>
      </c>
      <c r="AF3157">
        <v>1353412725</v>
      </c>
      <c r="AG3157" t="b">
        <v>1</v>
      </c>
      <c r="AH3157">
        <v>302</v>
      </c>
      <c r="AI3157" t="b">
        <v>1</v>
      </c>
      <c r="AJ3157" t="s">
        <v>8269</v>
      </c>
      <c r="AK3157">
        <v>189</v>
      </c>
      <c r="AL3157">
        <v>31.21</v>
      </c>
      <c r="AM3157" s="10" t="s">
        <v>8315</v>
      </c>
      <c r="AN3157" t="s">
        <v>8316</v>
      </c>
      <c r="AO3157" s="15">
        <v>41233.499131944445</v>
      </c>
      <c r="AP3157" s="15">
        <v>41263.499131944445</v>
      </c>
      <c r="AU3157" s="3"/>
      <c r="AV3157" s="3"/>
      <c r="AW3157" s="6"/>
      <c r="AX3157" s="8"/>
      <c r="BJ3157" s="10"/>
      <c r="BL3157" s="15"/>
      <c r="BM3157" s="15"/>
    </row>
    <row r="3158" spans="1:65" ht="12.75" hidden="1" customHeight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  <c r="W3158">
        <v>3156</v>
      </c>
      <c r="X3158" s="3" t="s">
        <v>3156</v>
      </c>
      <c r="Y3158" s="3" t="s">
        <v>7266</v>
      </c>
      <c r="Z3158" s="6">
        <v>5500</v>
      </c>
      <c r="AA3158" s="8">
        <v>5600</v>
      </c>
      <c r="AB3158" t="s">
        <v>8218</v>
      </c>
      <c r="AC3158" t="s">
        <v>8223</v>
      </c>
      <c r="AD3158" t="s">
        <v>8245</v>
      </c>
      <c r="AE3158">
        <v>1338591144</v>
      </c>
      <c r="AF3158">
        <v>1335567144</v>
      </c>
      <c r="AG3158" t="b">
        <v>1</v>
      </c>
      <c r="AH3158">
        <v>89</v>
      </c>
      <c r="AI3158" t="b">
        <v>1</v>
      </c>
      <c r="AJ3158" t="s">
        <v>8269</v>
      </c>
      <c r="AK3158">
        <v>102</v>
      </c>
      <c r="AL3158">
        <v>62.92</v>
      </c>
      <c r="AM3158" s="10" t="s">
        <v>8315</v>
      </c>
      <c r="AN3158" t="s">
        <v>8316</v>
      </c>
      <c r="AO3158" s="15">
        <v>41026.953055555554</v>
      </c>
      <c r="AP3158" s="15">
        <v>41061.953055555554</v>
      </c>
      <c r="AU3158" s="3"/>
      <c r="AV3158" s="3"/>
      <c r="AW3158" s="6"/>
      <c r="AX3158" s="8"/>
      <c r="BJ3158" s="10"/>
      <c r="BL3158" s="15"/>
      <c r="BM3158" s="15"/>
    </row>
    <row r="3159" spans="1:65" ht="12.75" hidden="1" customHeight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  <c r="W3159">
        <v>3157</v>
      </c>
      <c r="X3159" s="3" t="s">
        <v>3157</v>
      </c>
      <c r="Y3159" s="3" t="s">
        <v>7267</v>
      </c>
      <c r="Z3159" s="6">
        <v>4000</v>
      </c>
      <c r="AA3159" s="8">
        <v>4040</v>
      </c>
      <c r="AB3159" t="s">
        <v>8218</v>
      </c>
      <c r="AC3159" t="s">
        <v>8223</v>
      </c>
      <c r="AD3159" t="s">
        <v>8245</v>
      </c>
      <c r="AE3159">
        <v>1405746000</v>
      </c>
      <c r="AF3159">
        <v>1404932105</v>
      </c>
      <c r="AG3159" t="b">
        <v>1</v>
      </c>
      <c r="AH3159">
        <v>41</v>
      </c>
      <c r="AI3159" t="b">
        <v>1</v>
      </c>
      <c r="AJ3159" t="s">
        <v>8269</v>
      </c>
      <c r="AK3159">
        <v>101</v>
      </c>
      <c r="AL3159">
        <v>98.54</v>
      </c>
      <c r="AM3159" s="10" t="s">
        <v>8315</v>
      </c>
      <c r="AN3159" t="s">
        <v>8316</v>
      </c>
      <c r="AO3159" s="15">
        <v>41829.788252314815</v>
      </c>
      <c r="AP3159" s="15">
        <v>41839.208333333336</v>
      </c>
      <c r="AU3159" s="3"/>
      <c r="AV3159" s="3"/>
      <c r="AW3159" s="6"/>
      <c r="AX3159" s="8"/>
      <c r="BJ3159" s="10"/>
      <c r="BL3159" s="15"/>
      <c r="BM3159" s="15"/>
    </row>
    <row r="3160" spans="1:65" ht="12.75" hidden="1" customHeight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41477.839722222227</v>
      </c>
      <c r="W3160">
        <v>3158</v>
      </c>
      <c r="X3160" s="3" t="s">
        <v>3158</v>
      </c>
      <c r="Y3160" s="3" t="s">
        <v>7268</v>
      </c>
      <c r="Z3160" s="6">
        <v>5000</v>
      </c>
      <c r="AA3160" s="8">
        <v>5700</v>
      </c>
      <c r="AB3160" t="s">
        <v>8218</v>
      </c>
      <c r="AC3160" t="s">
        <v>8223</v>
      </c>
      <c r="AD3160" t="s">
        <v>8245</v>
      </c>
      <c r="AE3160">
        <v>1374523752</v>
      </c>
      <c r="AF3160">
        <v>1371931752</v>
      </c>
      <c r="AG3160" t="b">
        <v>1</v>
      </c>
      <c r="AH3160">
        <v>69</v>
      </c>
      <c r="AI3160" t="b">
        <v>1</v>
      </c>
      <c r="AJ3160" t="s">
        <v>8269</v>
      </c>
      <c r="AK3160">
        <v>114</v>
      </c>
      <c r="AL3160">
        <v>82.61</v>
      </c>
      <c r="AM3160" s="10" t="s">
        <v>8315</v>
      </c>
      <c r="AN3160" t="s">
        <v>8316</v>
      </c>
      <c r="AO3160" s="15">
        <v>41447.839722222219</v>
      </c>
      <c r="AP3160" s="15">
        <v>41477.839722222227</v>
      </c>
      <c r="AU3160" s="3"/>
      <c r="AV3160" s="3"/>
      <c r="AW3160" s="6"/>
      <c r="AX3160" s="8"/>
      <c r="BJ3160" s="10"/>
      <c r="BL3160" s="15"/>
      <c r="BM3160" s="15"/>
    </row>
    <row r="3161" spans="1:65" ht="12.75" hidden="1" customHeight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  <c r="W3161">
        <v>3159</v>
      </c>
      <c r="X3161" s="3" t="s">
        <v>3159</v>
      </c>
      <c r="Y3161" s="3" t="s">
        <v>7269</v>
      </c>
      <c r="Z3161" s="6">
        <v>1500</v>
      </c>
      <c r="AA3161" s="8">
        <v>2002.22</v>
      </c>
      <c r="AB3161" t="s">
        <v>8218</v>
      </c>
      <c r="AC3161" t="s">
        <v>8223</v>
      </c>
      <c r="AD3161" t="s">
        <v>8245</v>
      </c>
      <c r="AE3161">
        <v>1326927600</v>
      </c>
      <c r="AF3161">
        <v>1323221761</v>
      </c>
      <c r="AG3161" t="b">
        <v>1</v>
      </c>
      <c r="AH3161">
        <v>52</v>
      </c>
      <c r="AI3161" t="b">
        <v>1</v>
      </c>
      <c r="AJ3161" t="s">
        <v>8269</v>
      </c>
      <c r="AK3161">
        <v>133</v>
      </c>
      <c r="AL3161">
        <v>38.5</v>
      </c>
      <c r="AM3161" s="10" t="s">
        <v>8315</v>
      </c>
      <c r="AN3161" t="s">
        <v>8316</v>
      </c>
      <c r="AO3161" s="15">
        <v>40884.066678240742</v>
      </c>
      <c r="AP3161" s="15">
        <v>40926.958333333336</v>
      </c>
      <c r="AU3161" s="3"/>
      <c r="AV3161" s="3"/>
      <c r="AW3161" s="6"/>
      <c r="AX3161" s="8"/>
      <c r="BJ3161" s="10"/>
      <c r="BL3161" s="15"/>
      <c r="BM3161" s="15"/>
    </row>
    <row r="3162" spans="1:65" ht="12.75" hidden="1" customHeight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  <c r="W3162">
        <v>3160</v>
      </c>
      <c r="X3162" s="3" t="s">
        <v>3160</v>
      </c>
      <c r="Y3162" s="3" t="s">
        <v>7270</v>
      </c>
      <c r="Z3162" s="6">
        <v>4500</v>
      </c>
      <c r="AA3162" s="8">
        <v>4569</v>
      </c>
      <c r="AB3162" t="s">
        <v>8218</v>
      </c>
      <c r="AC3162" t="s">
        <v>8223</v>
      </c>
      <c r="AD3162" t="s">
        <v>8245</v>
      </c>
      <c r="AE3162">
        <v>1407905940</v>
      </c>
      <c r="AF3162">
        <v>1405923687</v>
      </c>
      <c r="AG3162" t="b">
        <v>1</v>
      </c>
      <c r="AH3162">
        <v>57</v>
      </c>
      <c r="AI3162" t="b">
        <v>1</v>
      </c>
      <c r="AJ3162" t="s">
        <v>8269</v>
      </c>
      <c r="AK3162">
        <v>102</v>
      </c>
      <c r="AL3162">
        <v>80.16</v>
      </c>
      <c r="AM3162" s="10" t="s">
        <v>8315</v>
      </c>
      <c r="AN3162" t="s">
        <v>8316</v>
      </c>
      <c r="AO3162" s="15">
        <v>41841.26489583333</v>
      </c>
      <c r="AP3162" s="15">
        <v>41864.207638888889</v>
      </c>
      <c r="AU3162" s="3"/>
      <c r="AV3162" s="3"/>
      <c r="AW3162" s="6"/>
      <c r="AX3162" s="8"/>
      <c r="BJ3162" s="10"/>
      <c r="BL3162" s="15"/>
      <c r="BM3162" s="15"/>
    </row>
    <row r="3163" spans="1:65" ht="12.75" hidden="1" customHeight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  <c r="W3163">
        <v>3161</v>
      </c>
      <c r="X3163" s="3" t="s">
        <v>3161</v>
      </c>
      <c r="Y3163" s="3" t="s">
        <v>7271</v>
      </c>
      <c r="Z3163" s="6">
        <v>2000</v>
      </c>
      <c r="AA3163" s="8">
        <v>2102</v>
      </c>
      <c r="AB3163" t="s">
        <v>8218</v>
      </c>
      <c r="AC3163" t="s">
        <v>8224</v>
      </c>
      <c r="AD3163" t="s">
        <v>8246</v>
      </c>
      <c r="AE3163">
        <v>1413377522</v>
      </c>
      <c r="AF3163">
        <v>1410785522</v>
      </c>
      <c r="AG3163" t="b">
        <v>1</v>
      </c>
      <c r="AH3163">
        <v>74</v>
      </c>
      <c r="AI3163" t="b">
        <v>1</v>
      </c>
      <c r="AJ3163" t="s">
        <v>8269</v>
      </c>
      <c r="AK3163">
        <v>105</v>
      </c>
      <c r="AL3163">
        <v>28.41</v>
      </c>
      <c r="AM3163" s="10" t="s">
        <v>8315</v>
      </c>
      <c r="AN3163" t="s">
        <v>8316</v>
      </c>
      <c r="AO3163" s="15">
        <v>41897.536134259259</v>
      </c>
      <c r="AP3163" s="15">
        <v>41927.536134259259</v>
      </c>
      <c r="AU3163" s="3"/>
      <c r="AV3163" s="3"/>
      <c r="AW3163" s="6"/>
      <c r="AX3163" s="8"/>
      <c r="BJ3163" s="10"/>
      <c r="BL3163" s="15"/>
      <c r="BM3163" s="15"/>
    </row>
    <row r="3164" spans="1:65" ht="12.75" hidden="1" customHeight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  <c r="W3164">
        <v>3162</v>
      </c>
      <c r="X3164" s="3" t="s">
        <v>3162</v>
      </c>
      <c r="Y3164" s="3" t="s">
        <v>7272</v>
      </c>
      <c r="Z3164" s="6">
        <v>4000</v>
      </c>
      <c r="AA3164" s="8">
        <v>5086</v>
      </c>
      <c r="AB3164" t="s">
        <v>8218</v>
      </c>
      <c r="AC3164" t="s">
        <v>8223</v>
      </c>
      <c r="AD3164" t="s">
        <v>8245</v>
      </c>
      <c r="AE3164">
        <v>1404698400</v>
      </c>
      <c r="AF3164">
        <v>1402331262</v>
      </c>
      <c r="AG3164" t="b">
        <v>1</v>
      </c>
      <c r="AH3164">
        <v>63</v>
      </c>
      <c r="AI3164" t="b">
        <v>1</v>
      </c>
      <c r="AJ3164" t="s">
        <v>8269</v>
      </c>
      <c r="AK3164">
        <v>127</v>
      </c>
      <c r="AL3164">
        <v>80.73</v>
      </c>
      <c r="AM3164" s="10" t="s">
        <v>8315</v>
      </c>
      <c r="AN3164" t="s">
        <v>8316</v>
      </c>
      <c r="AO3164" s="15">
        <v>41799.685902777775</v>
      </c>
      <c r="AP3164" s="15">
        <v>41827.083333333336</v>
      </c>
      <c r="AU3164" s="3"/>
      <c r="AV3164" s="3"/>
      <c r="AW3164" s="6"/>
      <c r="AX3164" s="8"/>
      <c r="BJ3164" s="10"/>
      <c r="BL3164" s="15"/>
      <c r="BM3164" s="15"/>
    </row>
    <row r="3165" spans="1:65" ht="12.75" hidden="1" customHeight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  <c r="W3165">
        <v>3163</v>
      </c>
      <c r="X3165" s="3" t="s">
        <v>3163</v>
      </c>
      <c r="Y3165" s="3" t="s">
        <v>7273</v>
      </c>
      <c r="Z3165" s="6">
        <v>13000</v>
      </c>
      <c r="AA3165" s="8">
        <v>14450</v>
      </c>
      <c r="AB3165" t="s">
        <v>8218</v>
      </c>
      <c r="AC3165" t="s">
        <v>8223</v>
      </c>
      <c r="AD3165" t="s">
        <v>8245</v>
      </c>
      <c r="AE3165">
        <v>1402855525</v>
      </c>
      <c r="AF3165">
        <v>1400263525</v>
      </c>
      <c r="AG3165" t="b">
        <v>1</v>
      </c>
      <c r="AH3165">
        <v>72</v>
      </c>
      <c r="AI3165" t="b">
        <v>1</v>
      </c>
      <c r="AJ3165" t="s">
        <v>8269</v>
      </c>
      <c r="AK3165">
        <v>111</v>
      </c>
      <c r="AL3165">
        <v>200.69</v>
      </c>
      <c r="AM3165" s="10" t="s">
        <v>8315</v>
      </c>
      <c r="AN3165" t="s">
        <v>8316</v>
      </c>
      <c r="AO3165" s="15">
        <v>41775.753761574073</v>
      </c>
      <c r="AP3165" s="15">
        <v>41805.753761574073</v>
      </c>
      <c r="AU3165" s="3"/>
      <c r="AV3165" s="3"/>
      <c r="AW3165" s="6"/>
      <c r="AX3165" s="8"/>
      <c r="BJ3165" s="10"/>
      <c r="BL3165" s="15"/>
      <c r="BM3165" s="15"/>
    </row>
    <row r="3166" spans="1:65" ht="12.75" hidden="1" customHeight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41799.805729166663</v>
      </c>
      <c r="W3166">
        <v>3164</v>
      </c>
      <c r="X3166" s="3" t="s">
        <v>3164</v>
      </c>
      <c r="Y3166" s="3" t="s">
        <v>7274</v>
      </c>
      <c r="Z3166" s="6">
        <v>2500</v>
      </c>
      <c r="AA3166" s="8">
        <v>2669</v>
      </c>
      <c r="AB3166" t="s">
        <v>8218</v>
      </c>
      <c r="AC3166" t="s">
        <v>8223</v>
      </c>
      <c r="AD3166" t="s">
        <v>8245</v>
      </c>
      <c r="AE3166">
        <v>1402341615</v>
      </c>
      <c r="AF3166">
        <v>1399490415</v>
      </c>
      <c r="AG3166" t="b">
        <v>1</v>
      </c>
      <c r="AH3166">
        <v>71</v>
      </c>
      <c r="AI3166" t="b">
        <v>1</v>
      </c>
      <c r="AJ3166" t="s">
        <v>8269</v>
      </c>
      <c r="AK3166">
        <v>107</v>
      </c>
      <c r="AL3166">
        <v>37.590000000000003</v>
      </c>
      <c r="AM3166" s="10" t="s">
        <v>8315</v>
      </c>
      <c r="AN3166" t="s">
        <v>8316</v>
      </c>
      <c r="AO3166" s="15">
        <v>41766.80572916667</v>
      </c>
      <c r="AP3166" s="15">
        <v>41799.805729166663</v>
      </c>
      <c r="AU3166" s="3"/>
      <c r="AV3166" s="3"/>
      <c r="AW3166" s="6"/>
      <c r="AX3166" s="8"/>
      <c r="BJ3166" s="10"/>
      <c r="BL3166" s="15"/>
      <c r="BM3166" s="15"/>
    </row>
    <row r="3167" spans="1:65" ht="12.75" hidden="1" customHeight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  <c r="W3167">
        <v>3165</v>
      </c>
      <c r="X3167" s="3" t="s">
        <v>3165</v>
      </c>
      <c r="Y3167" s="3" t="s">
        <v>7275</v>
      </c>
      <c r="Z3167" s="6">
        <v>750</v>
      </c>
      <c r="AA3167" s="8">
        <v>1220</v>
      </c>
      <c r="AB3167" t="s">
        <v>8218</v>
      </c>
      <c r="AC3167" t="s">
        <v>8223</v>
      </c>
      <c r="AD3167" t="s">
        <v>8245</v>
      </c>
      <c r="AE3167">
        <v>1304395140</v>
      </c>
      <c r="AF3167">
        <v>1302493760</v>
      </c>
      <c r="AG3167" t="b">
        <v>1</v>
      </c>
      <c r="AH3167">
        <v>21</v>
      </c>
      <c r="AI3167" t="b">
        <v>1</v>
      </c>
      <c r="AJ3167" t="s">
        <v>8269</v>
      </c>
      <c r="AK3167">
        <v>163</v>
      </c>
      <c r="AL3167">
        <v>58.1</v>
      </c>
      <c r="AM3167" s="10" t="s">
        <v>8315</v>
      </c>
      <c r="AN3167" t="s">
        <v>8316</v>
      </c>
      <c r="AO3167" s="15">
        <v>40644.159259259257</v>
      </c>
      <c r="AP3167" s="15">
        <v>40666.165972222225</v>
      </c>
      <c r="AU3167" s="3"/>
      <c r="AV3167" s="3"/>
      <c r="AW3167" s="6"/>
      <c r="AX3167" s="8"/>
      <c r="BJ3167" s="10"/>
      <c r="BL3167" s="15"/>
      <c r="BM3167" s="15"/>
    </row>
    <row r="3168" spans="1:65" ht="12.75" hidden="1" customHeight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  <c r="W3168">
        <v>3166</v>
      </c>
      <c r="X3168" s="3" t="s">
        <v>3166</v>
      </c>
      <c r="Y3168" s="3" t="s">
        <v>7276</v>
      </c>
      <c r="Z3168" s="6">
        <v>35000</v>
      </c>
      <c r="AA3168" s="8">
        <v>56079.83</v>
      </c>
      <c r="AB3168" t="s">
        <v>8218</v>
      </c>
      <c r="AC3168" t="s">
        <v>8223</v>
      </c>
      <c r="AD3168" t="s">
        <v>8245</v>
      </c>
      <c r="AE3168">
        <v>1416988740</v>
      </c>
      <c r="AF3168">
        <v>1414514153</v>
      </c>
      <c r="AG3168" t="b">
        <v>1</v>
      </c>
      <c r="AH3168">
        <v>930</v>
      </c>
      <c r="AI3168" t="b">
        <v>1</v>
      </c>
      <c r="AJ3168" t="s">
        <v>8269</v>
      </c>
      <c r="AK3168">
        <v>160</v>
      </c>
      <c r="AL3168">
        <v>60.3</v>
      </c>
      <c r="AM3168" s="10" t="s">
        <v>8315</v>
      </c>
      <c r="AN3168" t="s">
        <v>8316</v>
      </c>
      <c r="AO3168" s="15">
        <v>41940.69158564815</v>
      </c>
      <c r="AP3168" s="15">
        <v>41969.332638888889</v>
      </c>
      <c r="AU3168" s="3"/>
      <c r="AV3168" s="3"/>
      <c r="AW3168" s="6"/>
      <c r="AX3168" s="8"/>
      <c r="BJ3168" s="10"/>
      <c r="BL3168" s="15"/>
      <c r="BM3168" s="15"/>
    </row>
    <row r="3169" spans="1:65" ht="12.75" hidden="1" customHeight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  <c r="W3169">
        <v>3167</v>
      </c>
      <c r="X3169" s="3" t="s">
        <v>3167</v>
      </c>
      <c r="Y3169" s="3" t="s">
        <v>7277</v>
      </c>
      <c r="Z3169" s="6">
        <v>3000</v>
      </c>
      <c r="AA3169" s="8">
        <v>3485</v>
      </c>
      <c r="AB3169" t="s">
        <v>8218</v>
      </c>
      <c r="AC3169" t="s">
        <v>8223</v>
      </c>
      <c r="AD3169" t="s">
        <v>8245</v>
      </c>
      <c r="AE3169">
        <v>1406952781</v>
      </c>
      <c r="AF3169">
        <v>1405743181</v>
      </c>
      <c r="AG3169" t="b">
        <v>1</v>
      </c>
      <c r="AH3169">
        <v>55</v>
      </c>
      <c r="AI3169" t="b">
        <v>1</v>
      </c>
      <c r="AJ3169" t="s">
        <v>8269</v>
      </c>
      <c r="AK3169">
        <v>116</v>
      </c>
      <c r="AL3169">
        <v>63.36</v>
      </c>
      <c r="AM3169" s="10" t="s">
        <v>8315</v>
      </c>
      <c r="AN3169" t="s">
        <v>8316</v>
      </c>
      <c r="AO3169" s="15">
        <v>41839.175706018519</v>
      </c>
      <c r="AP3169" s="15">
        <v>41853.175706018519</v>
      </c>
      <c r="AU3169" s="3"/>
      <c r="AV3169" s="3"/>
      <c r="AW3169" s="6"/>
      <c r="AX3169" s="8"/>
      <c r="BJ3169" s="10"/>
      <c r="BL3169" s="15"/>
      <c r="BM3169" s="15"/>
    </row>
    <row r="3170" spans="1:65" ht="12.75" hidden="1" customHeight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  <c r="W3170">
        <v>3168</v>
      </c>
      <c r="X3170" s="3" t="s">
        <v>3168</v>
      </c>
      <c r="Y3170" s="3" t="s">
        <v>7278</v>
      </c>
      <c r="Z3170" s="6">
        <v>2500</v>
      </c>
      <c r="AA3170" s="8">
        <v>3105</v>
      </c>
      <c r="AB3170" t="s">
        <v>8218</v>
      </c>
      <c r="AC3170" t="s">
        <v>8223</v>
      </c>
      <c r="AD3170" t="s">
        <v>8245</v>
      </c>
      <c r="AE3170">
        <v>1402696800</v>
      </c>
      <c r="AF3170">
        <v>1399948353</v>
      </c>
      <c r="AG3170" t="b">
        <v>1</v>
      </c>
      <c r="AH3170">
        <v>61</v>
      </c>
      <c r="AI3170" t="b">
        <v>1</v>
      </c>
      <c r="AJ3170" t="s">
        <v>8269</v>
      </c>
      <c r="AK3170">
        <v>124</v>
      </c>
      <c r="AL3170">
        <v>50.9</v>
      </c>
      <c r="AM3170" s="10" t="s">
        <v>8315</v>
      </c>
      <c r="AN3170" t="s">
        <v>8316</v>
      </c>
      <c r="AO3170" s="15">
        <v>41772.105937500004</v>
      </c>
      <c r="AP3170" s="15">
        <v>41803.916666666664</v>
      </c>
      <c r="AU3170" s="3"/>
      <c r="AV3170" s="3"/>
      <c r="AW3170" s="6"/>
      <c r="AX3170" s="8"/>
      <c r="BJ3170" s="10"/>
      <c r="BL3170" s="15"/>
      <c r="BM3170" s="15"/>
    </row>
    <row r="3171" spans="1:65" ht="12.75" hidden="1" customHeight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  <c r="W3171">
        <v>3169</v>
      </c>
      <c r="X3171" s="3" t="s">
        <v>3169</v>
      </c>
      <c r="Y3171" s="3" t="s">
        <v>7279</v>
      </c>
      <c r="Z3171" s="6">
        <v>8000</v>
      </c>
      <c r="AA3171" s="8">
        <v>8241</v>
      </c>
      <c r="AB3171" t="s">
        <v>8218</v>
      </c>
      <c r="AC3171" t="s">
        <v>8223</v>
      </c>
      <c r="AD3171" t="s">
        <v>8245</v>
      </c>
      <c r="AE3171">
        <v>1386910740</v>
      </c>
      <c r="AF3171">
        <v>1384364561</v>
      </c>
      <c r="AG3171" t="b">
        <v>1</v>
      </c>
      <c r="AH3171">
        <v>82</v>
      </c>
      <c r="AI3171" t="b">
        <v>1</v>
      </c>
      <c r="AJ3171" t="s">
        <v>8269</v>
      </c>
      <c r="AK3171">
        <v>103</v>
      </c>
      <c r="AL3171">
        <v>100.5</v>
      </c>
      <c r="AM3171" s="10" t="s">
        <v>8315</v>
      </c>
      <c r="AN3171" t="s">
        <v>8316</v>
      </c>
      <c r="AO3171" s="15">
        <v>41591.737974537034</v>
      </c>
      <c r="AP3171" s="15">
        <v>41621.207638888889</v>
      </c>
      <c r="AU3171" s="3"/>
      <c r="AV3171" s="3"/>
      <c r="AW3171" s="6"/>
      <c r="AX3171" s="8"/>
      <c r="BJ3171" s="10"/>
      <c r="BL3171" s="15"/>
      <c r="BM3171" s="15"/>
    </row>
    <row r="3172" spans="1:65" ht="12.75" hidden="1" customHeight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  <c r="W3172">
        <v>3170</v>
      </c>
      <c r="X3172" s="3" t="s">
        <v>3170</v>
      </c>
      <c r="Y3172" s="3" t="s">
        <v>7280</v>
      </c>
      <c r="Z3172" s="6">
        <v>2000</v>
      </c>
      <c r="AA3172" s="8">
        <v>2245</v>
      </c>
      <c r="AB3172" t="s">
        <v>8218</v>
      </c>
      <c r="AC3172" t="s">
        <v>8223</v>
      </c>
      <c r="AD3172" t="s">
        <v>8245</v>
      </c>
      <c r="AE3172">
        <v>1404273600</v>
      </c>
      <c r="AF3172">
        <v>1401414944</v>
      </c>
      <c r="AG3172" t="b">
        <v>1</v>
      </c>
      <c r="AH3172">
        <v>71</v>
      </c>
      <c r="AI3172" t="b">
        <v>1</v>
      </c>
      <c r="AJ3172" t="s">
        <v>8269</v>
      </c>
      <c r="AK3172">
        <v>112</v>
      </c>
      <c r="AL3172">
        <v>31.62</v>
      </c>
      <c r="AM3172" s="10" t="s">
        <v>8315</v>
      </c>
      <c r="AN3172" t="s">
        <v>8316</v>
      </c>
      <c r="AO3172" s="15">
        <v>41789.080370370371</v>
      </c>
      <c r="AP3172" s="15">
        <v>41822.166666666664</v>
      </c>
      <c r="AU3172" s="3"/>
      <c r="AV3172" s="3"/>
      <c r="AW3172" s="6"/>
      <c r="AX3172" s="8"/>
      <c r="BJ3172" s="10"/>
      <c r="BL3172" s="15"/>
      <c r="BM3172" s="15"/>
    </row>
    <row r="3173" spans="1:65" ht="12.75" hidden="1" customHeight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  <c r="W3173">
        <v>3171</v>
      </c>
      <c r="X3173" s="3" t="s">
        <v>3171</v>
      </c>
      <c r="Y3173" s="3" t="s">
        <v>7281</v>
      </c>
      <c r="Z3173" s="6">
        <v>7000</v>
      </c>
      <c r="AA3173" s="8">
        <v>7617</v>
      </c>
      <c r="AB3173" t="s">
        <v>8218</v>
      </c>
      <c r="AC3173" t="s">
        <v>8224</v>
      </c>
      <c r="AD3173" t="s">
        <v>8246</v>
      </c>
      <c r="AE3173">
        <v>1462545358</v>
      </c>
      <c r="AF3173">
        <v>1459953358</v>
      </c>
      <c r="AG3173" t="b">
        <v>1</v>
      </c>
      <c r="AH3173">
        <v>117</v>
      </c>
      <c r="AI3173" t="b">
        <v>1</v>
      </c>
      <c r="AJ3173" t="s">
        <v>8269</v>
      </c>
      <c r="AK3173">
        <v>109</v>
      </c>
      <c r="AL3173">
        <v>65.099999999999994</v>
      </c>
      <c r="AM3173" s="10" t="s">
        <v>8315</v>
      </c>
      <c r="AN3173" t="s">
        <v>8316</v>
      </c>
      <c r="AO3173" s="15">
        <v>42466.608310185184</v>
      </c>
      <c r="AP3173" s="15">
        <v>42496.608310185184</v>
      </c>
      <c r="AU3173" s="3"/>
      <c r="AV3173" s="3"/>
      <c r="AW3173" s="6"/>
      <c r="AX3173" s="8"/>
      <c r="BJ3173" s="10"/>
      <c r="BL3173" s="15"/>
      <c r="BM3173" s="15"/>
    </row>
    <row r="3174" spans="1:65" ht="12.75" hidden="1" customHeight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  <c r="W3174">
        <v>3172</v>
      </c>
      <c r="X3174" s="3" t="s">
        <v>3172</v>
      </c>
      <c r="Y3174" s="3" t="s">
        <v>7282</v>
      </c>
      <c r="Z3174" s="6">
        <v>2000</v>
      </c>
      <c r="AA3174" s="8">
        <v>2300</v>
      </c>
      <c r="AB3174" t="s">
        <v>8218</v>
      </c>
      <c r="AC3174" t="s">
        <v>8223</v>
      </c>
      <c r="AD3174" t="s">
        <v>8245</v>
      </c>
      <c r="AE3174">
        <v>1329240668</v>
      </c>
      <c r="AF3174">
        <v>1326648668</v>
      </c>
      <c r="AG3174" t="b">
        <v>1</v>
      </c>
      <c r="AH3174">
        <v>29</v>
      </c>
      <c r="AI3174" t="b">
        <v>1</v>
      </c>
      <c r="AJ3174" t="s">
        <v>8269</v>
      </c>
      <c r="AK3174">
        <v>115</v>
      </c>
      <c r="AL3174">
        <v>79.31</v>
      </c>
      <c r="AM3174" s="10" t="s">
        <v>8315</v>
      </c>
      <c r="AN3174" t="s">
        <v>8316</v>
      </c>
      <c r="AO3174" s="15">
        <v>40923.729953703703</v>
      </c>
      <c r="AP3174" s="15">
        <v>40953.729953703703</v>
      </c>
      <c r="AU3174" s="3"/>
      <c r="AV3174" s="3"/>
      <c r="AW3174" s="6"/>
      <c r="AX3174" s="8"/>
      <c r="BJ3174" s="10"/>
      <c r="BL3174" s="15"/>
      <c r="BM3174" s="15"/>
    </row>
    <row r="3175" spans="1:65" ht="12.75" hidden="1" customHeight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41908.878379629634</v>
      </c>
      <c r="W3175">
        <v>3173</v>
      </c>
      <c r="X3175" s="3" t="s">
        <v>3173</v>
      </c>
      <c r="Y3175" s="3" t="s">
        <v>7283</v>
      </c>
      <c r="Z3175" s="6">
        <v>10000</v>
      </c>
      <c r="AA3175" s="8">
        <v>10300</v>
      </c>
      <c r="AB3175" t="s">
        <v>8218</v>
      </c>
      <c r="AC3175" t="s">
        <v>8223</v>
      </c>
      <c r="AD3175" t="s">
        <v>8245</v>
      </c>
      <c r="AE3175">
        <v>1411765492</v>
      </c>
      <c r="AF3175">
        <v>1409173492</v>
      </c>
      <c r="AG3175" t="b">
        <v>1</v>
      </c>
      <c r="AH3175">
        <v>74</v>
      </c>
      <c r="AI3175" t="b">
        <v>1</v>
      </c>
      <c r="AJ3175" t="s">
        <v>8269</v>
      </c>
      <c r="AK3175">
        <v>103</v>
      </c>
      <c r="AL3175">
        <v>139.19</v>
      </c>
      <c r="AM3175" s="10" t="s">
        <v>8315</v>
      </c>
      <c r="AN3175" t="s">
        <v>8316</v>
      </c>
      <c r="AO3175" s="15">
        <v>41878.878379629627</v>
      </c>
      <c r="AP3175" s="15">
        <v>41908.878379629634</v>
      </c>
      <c r="AU3175" s="3"/>
      <c r="AV3175" s="3"/>
      <c r="AW3175" s="6"/>
      <c r="AX3175" s="8"/>
      <c r="BJ3175" s="10"/>
      <c r="BL3175" s="15"/>
      <c r="BM3175" s="15"/>
    </row>
    <row r="3176" spans="1:65" ht="12.75" hidden="1" customHeight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  <c r="W3176">
        <v>3174</v>
      </c>
      <c r="X3176" s="3" t="s">
        <v>3174</v>
      </c>
      <c r="Y3176" s="3" t="s">
        <v>7284</v>
      </c>
      <c r="Z3176" s="6">
        <v>3000</v>
      </c>
      <c r="AA3176" s="8">
        <v>3034</v>
      </c>
      <c r="AB3176" t="s">
        <v>8218</v>
      </c>
      <c r="AC3176" t="s">
        <v>8223</v>
      </c>
      <c r="AD3176" t="s">
        <v>8245</v>
      </c>
      <c r="AE3176">
        <v>1408999508</v>
      </c>
      <c r="AF3176">
        <v>1407789908</v>
      </c>
      <c r="AG3176" t="b">
        <v>1</v>
      </c>
      <c r="AH3176">
        <v>23</v>
      </c>
      <c r="AI3176" t="b">
        <v>1</v>
      </c>
      <c r="AJ3176" t="s">
        <v>8269</v>
      </c>
      <c r="AK3176">
        <v>101</v>
      </c>
      <c r="AL3176">
        <v>131.91</v>
      </c>
      <c r="AM3176" s="10" t="s">
        <v>8315</v>
      </c>
      <c r="AN3176" t="s">
        <v>8316</v>
      </c>
      <c r="AO3176" s="15">
        <v>41862.864675925928</v>
      </c>
      <c r="AP3176" s="15">
        <v>41876.864675925928</v>
      </c>
      <c r="AU3176" s="3"/>
      <c r="AV3176" s="3"/>
      <c r="AW3176" s="6"/>
      <c r="AX3176" s="8"/>
      <c r="BJ3176" s="10"/>
      <c r="BL3176" s="15"/>
      <c r="BM3176" s="15"/>
    </row>
    <row r="3177" spans="1:65" ht="12.75" hidden="1" customHeight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  <c r="W3177">
        <v>3175</v>
      </c>
      <c r="X3177" s="3" t="s">
        <v>3175</v>
      </c>
      <c r="Y3177" s="3" t="s">
        <v>7285</v>
      </c>
      <c r="Z3177" s="6">
        <v>5000</v>
      </c>
      <c r="AA3177" s="8">
        <v>5478</v>
      </c>
      <c r="AB3177" t="s">
        <v>8218</v>
      </c>
      <c r="AC3177" t="s">
        <v>8223</v>
      </c>
      <c r="AD3177" t="s">
        <v>8245</v>
      </c>
      <c r="AE3177">
        <v>1297977427</v>
      </c>
      <c r="AF3177">
        <v>1292793427</v>
      </c>
      <c r="AG3177" t="b">
        <v>1</v>
      </c>
      <c r="AH3177">
        <v>60</v>
      </c>
      <c r="AI3177" t="b">
        <v>1</v>
      </c>
      <c r="AJ3177" t="s">
        <v>8269</v>
      </c>
      <c r="AK3177">
        <v>110</v>
      </c>
      <c r="AL3177">
        <v>91.3</v>
      </c>
      <c r="AM3177" s="10" t="s">
        <v>8315</v>
      </c>
      <c r="AN3177" t="s">
        <v>8316</v>
      </c>
      <c r="AO3177" s="15">
        <v>40531.886886574073</v>
      </c>
      <c r="AP3177" s="15">
        <v>40591.886886574073</v>
      </c>
      <c r="AU3177" s="3"/>
      <c r="AV3177" s="3"/>
      <c r="AW3177" s="6"/>
      <c r="AX3177" s="8"/>
      <c r="BJ3177" s="10"/>
      <c r="BL3177" s="15"/>
      <c r="BM3177" s="15"/>
    </row>
    <row r="3178" spans="1:65" ht="12.75" hidden="1" customHeight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  <c r="W3178">
        <v>3176</v>
      </c>
      <c r="X3178" s="3" t="s">
        <v>3176</v>
      </c>
      <c r="Y3178" s="3" t="s">
        <v>7286</v>
      </c>
      <c r="Z3178" s="6">
        <v>1900</v>
      </c>
      <c r="AA3178" s="8">
        <v>2182</v>
      </c>
      <c r="AB3178" t="s">
        <v>8218</v>
      </c>
      <c r="AC3178" t="s">
        <v>8223</v>
      </c>
      <c r="AD3178" t="s">
        <v>8245</v>
      </c>
      <c r="AE3178">
        <v>1376838000</v>
      </c>
      <c r="AF3178">
        <v>1374531631</v>
      </c>
      <c r="AG3178" t="b">
        <v>1</v>
      </c>
      <c r="AH3178">
        <v>55</v>
      </c>
      <c r="AI3178" t="b">
        <v>1</v>
      </c>
      <c r="AJ3178" t="s">
        <v>8269</v>
      </c>
      <c r="AK3178">
        <v>115</v>
      </c>
      <c r="AL3178">
        <v>39.67</v>
      </c>
      <c r="AM3178" s="10" t="s">
        <v>8315</v>
      </c>
      <c r="AN3178" t="s">
        <v>8316</v>
      </c>
      <c r="AO3178" s="15">
        <v>41477.930914351848</v>
      </c>
      <c r="AP3178" s="15">
        <v>41504.625</v>
      </c>
      <c r="AU3178" s="3"/>
      <c r="AV3178" s="3"/>
      <c r="AW3178" s="6"/>
      <c r="AX3178" s="8"/>
      <c r="BJ3178" s="10"/>
      <c r="BL3178" s="15"/>
      <c r="BM3178" s="15"/>
    </row>
    <row r="3179" spans="1:65" ht="12.75" hidden="1" customHeight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  <c r="W3179">
        <v>3177</v>
      </c>
      <c r="X3179" s="3" t="s">
        <v>3177</v>
      </c>
      <c r="Y3179" s="3" t="s">
        <v>7287</v>
      </c>
      <c r="Z3179" s="6">
        <v>2500</v>
      </c>
      <c r="AA3179" s="8">
        <v>2935</v>
      </c>
      <c r="AB3179" t="s">
        <v>8218</v>
      </c>
      <c r="AC3179" t="s">
        <v>8223</v>
      </c>
      <c r="AD3179" t="s">
        <v>8245</v>
      </c>
      <c r="AE3179">
        <v>1403366409</v>
      </c>
      <c r="AF3179">
        <v>1400774409</v>
      </c>
      <c r="AG3179" t="b">
        <v>1</v>
      </c>
      <c r="AH3179">
        <v>51</v>
      </c>
      <c r="AI3179" t="b">
        <v>1</v>
      </c>
      <c r="AJ3179" t="s">
        <v>8269</v>
      </c>
      <c r="AK3179">
        <v>117</v>
      </c>
      <c r="AL3179">
        <v>57.55</v>
      </c>
      <c r="AM3179" s="10" t="s">
        <v>8315</v>
      </c>
      <c r="AN3179" t="s">
        <v>8316</v>
      </c>
      <c r="AO3179" s="15">
        <v>41781.666770833333</v>
      </c>
      <c r="AP3179" s="15">
        <v>41811.666770833333</v>
      </c>
      <c r="AU3179" s="3"/>
      <c r="AV3179" s="3"/>
      <c r="AW3179" s="6"/>
      <c r="AX3179" s="8"/>
      <c r="BJ3179" s="10"/>
      <c r="BL3179" s="15"/>
      <c r="BM3179" s="15"/>
    </row>
    <row r="3180" spans="1:65" ht="12.75" hidden="1" customHeight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  <c r="W3180">
        <v>3178</v>
      </c>
      <c r="X3180" s="3" t="s">
        <v>3178</v>
      </c>
      <c r="Y3180" s="3" t="s">
        <v>7288</v>
      </c>
      <c r="Z3180" s="6">
        <v>1500</v>
      </c>
      <c r="AA3180" s="8">
        <v>2576</v>
      </c>
      <c r="AB3180" t="s">
        <v>8218</v>
      </c>
      <c r="AC3180" t="s">
        <v>8224</v>
      </c>
      <c r="AD3180" t="s">
        <v>8246</v>
      </c>
      <c r="AE3180">
        <v>1405521075</v>
      </c>
      <c r="AF3180">
        <v>1402929075</v>
      </c>
      <c r="AG3180" t="b">
        <v>1</v>
      </c>
      <c r="AH3180">
        <v>78</v>
      </c>
      <c r="AI3180" t="b">
        <v>1</v>
      </c>
      <c r="AJ3180" t="s">
        <v>8269</v>
      </c>
      <c r="AK3180">
        <v>172</v>
      </c>
      <c r="AL3180">
        <v>33.03</v>
      </c>
      <c r="AM3180" s="10" t="s">
        <v>8315</v>
      </c>
      <c r="AN3180" t="s">
        <v>8316</v>
      </c>
      <c r="AO3180" s="15">
        <v>41806.605034722219</v>
      </c>
      <c r="AP3180" s="15">
        <v>41836.605034722219</v>
      </c>
      <c r="AU3180" s="3"/>
      <c r="AV3180" s="3"/>
      <c r="AW3180" s="6"/>
      <c r="AX3180" s="8"/>
      <c r="BJ3180" s="10"/>
      <c r="BL3180" s="15"/>
      <c r="BM3180" s="15"/>
    </row>
    <row r="3181" spans="1:65" ht="12.75" hidden="1" customHeight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  <c r="W3181">
        <v>3179</v>
      </c>
      <c r="X3181" s="3" t="s">
        <v>3179</v>
      </c>
      <c r="Y3181" s="3" t="s">
        <v>7289</v>
      </c>
      <c r="Z3181" s="6">
        <v>4200</v>
      </c>
      <c r="AA3181" s="8">
        <v>4794.82</v>
      </c>
      <c r="AB3181" t="s">
        <v>8218</v>
      </c>
      <c r="AC3181" t="s">
        <v>8223</v>
      </c>
      <c r="AD3181" t="s">
        <v>8245</v>
      </c>
      <c r="AE3181">
        <v>1367859071</v>
      </c>
      <c r="AF3181">
        <v>1365699071</v>
      </c>
      <c r="AG3181" t="b">
        <v>1</v>
      </c>
      <c r="AH3181">
        <v>62</v>
      </c>
      <c r="AI3181" t="b">
        <v>1</v>
      </c>
      <c r="AJ3181" t="s">
        <v>8269</v>
      </c>
      <c r="AK3181">
        <v>114</v>
      </c>
      <c r="AL3181">
        <v>77.34</v>
      </c>
      <c r="AM3181" s="10" t="s">
        <v>8315</v>
      </c>
      <c r="AN3181" t="s">
        <v>8316</v>
      </c>
      <c r="AO3181" s="15">
        <v>41375.702210648145</v>
      </c>
      <c r="AP3181" s="15">
        <v>41400.702210648145</v>
      </c>
      <c r="AU3181" s="3"/>
      <c r="AV3181" s="3"/>
      <c r="AW3181" s="6"/>
      <c r="AX3181" s="8"/>
      <c r="BJ3181" s="10"/>
      <c r="BL3181" s="15"/>
      <c r="BM3181" s="15"/>
    </row>
    <row r="3182" spans="1:65" ht="12.75" hidden="1" customHeight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  <c r="W3182">
        <v>3180</v>
      </c>
      <c r="X3182" s="3" t="s">
        <v>3180</v>
      </c>
      <c r="Y3182" s="3" t="s">
        <v>7290</v>
      </c>
      <c r="Z3182" s="6">
        <v>1200</v>
      </c>
      <c r="AA3182" s="8">
        <v>1437</v>
      </c>
      <c r="AB3182" t="s">
        <v>8218</v>
      </c>
      <c r="AC3182" t="s">
        <v>8224</v>
      </c>
      <c r="AD3182" t="s">
        <v>8246</v>
      </c>
      <c r="AE3182">
        <v>1403258049</v>
      </c>
      <c r="AF3182">
        <v>1400666049</v>
      </c>
      <c r="AG3182" t="b">
        <v>1</v>
      </c>
      <c r="AH3182">
        <v>45</v>
      </c>
      <c r="AI3182" t="b">
        <v>1</v>
      </c>
      <c r="AJ3182" t="s">
        <v>8269</v>
      </c>
      <c r="AK3182">
        <v>120</v>
      </c>
      <c r="AL3182">
        <v>31.93</v>
      </c>
      <c r="AM3182" s="10" t="s">
        <v>8315</v>
      </c>
      <c r="AN3182" t="s">
        <v>8316</v>
      </c>
      <c r="AO3182" s="15">
        <v>41780.412604166668</v>
      </c>
      <c r="AP3182" s="15">
        <v>41810.412604166668</v>
      </c>
      <c r="AU3182" s="3"/>
      <c r="AV3182" s="3"/>
      <c r="AW3182" s="6"/>
      <c r="AX3182" s="8"/>
      <c r="BJ3182" s="10"/>
      <c r="BL3182" s="15"/>
      <c r="BM3182" s="15"/>
    </row>
    <row r="3183" spans="1:65" ht="12.75" hidden="1" customHeight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  <c r="W3183">
        <v>3181</v>
      </c>
      <c r="X3183" s="3" t="s">
        <v>3181</v>
      </c>
      <c r="Y3183" s="3" t="s">
        <v>7291</v>
      </c>
      <c r="Z3183" s="6">
        <v>500</v>
      </c>
      <c r="AA3183" s="8">
        <v>545</v>
      </c>
      <c r="AB3183" t="s">
        <v>8218</v>
      </c>
      <c r="AC3183" t="s">
        <v>8224</v>
      </c>
      <c r="AD3183" t="s">
        <v>8246</v>
      </c>
      <c r="AE3183">
        <v>1402848000</v>
      </c>
      <c r="AF3183">
        <v>1400570787</v>
      </c>
      <c r="AG3183" t="b">
        <v>1</v>
      </c>
      <c r="AH3183">
        <v>15</v>
      </c>
      <c r="AI3183" t="b">
        <v>1</v>
      </c>
      <c r="AJ3183" t="s">
        <v>8269</v>
      </c>
      <c r="AK3183">
        <v>109</v>
      </c>
      <c r="AL3183">
        <v>36.33</v>
      </c>
      <c r="AM3183" s="10" t="s">
        <v>8315</v>
      </c>
      <c r="AN3183" t="s">
        <v>8316</v>
      </c>
      <c r="AO3183" s="15">
        <v>41779.310034722221</v>
      </c>
      <c r="AP3183" s="15">
        <v>41805.666666666664</v>
      </c>
      <c r="AU3183" s="3"/>
      <c r="AV3183" s="3"/>
      <c r="AW3183" s="6"/>
      <c r="AX3183" s="8"/>
      <c r="BJ3183" s="10"/>
      <c r="BL3183" s="15"/>
      <c r="BM3183" s="15"/>
    </row>
    <row r="3184" spans="1:65" ht="12.75" hidden="1" customHeight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  <c r="W3184">
        <v>3182</v>
      </c>
      <c r="X3184" s="3" t="s">
        <v>3182</v>
      </c>
      <c r="Y3184" s="3" t="s">
        <v>7292</v>
      </c>
      <c r="Z3184" s="6">
        <v>7000</v>
      </c>
      <c r="AA3184" s="8">
        <v>7062</v>
      </c>
      <c r="AB3184" t="s">
        <v>8218</v>
      </c>
      <c r="AC3184" t="s">
        <v>8223</v>
      </c>
      <c r="AD3184" t="s">
        <v>8245</v>
      </c>
      <c r="AE3184">
        <v>1328029200</v>
      </c>
      <c r="AF3184">
        <v>1323211621</v>
      </c>
      <c r="AG3184" t="b">
        <v>1</v>
      </c>
      <c r="AH3184">
        <v>151</v>
      </c>
      <c r="AI3184" t="b">
        <v>1</v>
      </c>
      <c r="AJ3184" t="s">
        <v>8269</v>
      </c>
      <c r="AK3184">
        <v>101</v>
      </c>
      <c r="AL3184">
        <v>46.77</v>
      </c>
      <c r="AM3184" s="10" t="s">
        <v>8315</v>
      </c>
      <c r="AN3184" t="s">
        <v>8316</v>
      </c>
      <c r="AO3184" s="15">
        <v>40883.949317129627</v>
      </c>
      <c r="AP3184" s="15">
        <v>40939.708333333336</v>
      </c>
      <c r="AU3184" s="3"/>
      <c r="AV3184" s="3"/>
      <c r="AW3184" s="6"/>
      <c r="AX3184" s="8"/>
      <c r="BJ3184" s="10"/>
      <c r="BL3184" s="15"/>
      <c r="BM3184" s="15"/>
    </row>
    <row r="3185" spans="1:65" ht="12.75" hidden="1" customHeight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  <c r="W3185">
        <v>3183</v>
      </c>
      <c r="X3185" s="3" t="s">
        <v>3183</v>
      </c>
      <c r="Y3185" s="3" t="s">
        <v>7293</v>
      </c>
      <c r="Z3185" s="6">
        <v>2500</v>
      </c>
      <c r="AA3185" s="8">
        <v>2725</v>
      </c>
      <c r="AB3185" t="s">
        <v>8218</v>
      </c>
      <c r="AC3185" t="s">
        <v>8223</v>
      </c>
      <c r="AD3185" t="s">
        <v>8245</v>
      </c>
      <c r="AE3185">
        <v>1377284669</v>
      </c>
      <c r="AF3185">
        <v>1375729469</v>
      </c>
      <c r="AG3185" t="b">
        <v>1</v>
      </c>
      <c r="AH3185">
        <v>68</v>
      </c>
      <c r="AI3185" t="b">
        <v>1</v>
      </c>
      <c r="AJ3185" t="s">
        <v>8269</v>
      </c>
      <c r="AK3185">
        <v>109</v>
      </c>
      <c r="AL3185">
        <v>40.07</v>
      </c>
      <c r="AM3185" s="10" t="s">
        <v>8315</v>
      </c>
      <c r="AN3185" t="s">
        <v>8316</v>
      </c>
      <c r="AO3185" s="15">
        <v>41491.79478009259</v>
      </c>
      <c r="AP3185" s="15">
        <v>41509.79478009259</v>
      </c>
      <c r="AU3185" s="3"/>
      <c r="AV3185" s="3"/>
      <c r="AW3185" s="6"/>
      <c r="AX3185" s="8"/>
      <c r="BJ3185" s="10"/>
      <c r="BL3185" s="15"/>
      <c r="BM3185" s="15"/>
    </row>
    <row r="3186" spans="1:65" ht="12.75" hidden="1" customHeight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  <c r="W3186">
        <v>3184</v>
      </c>
      <c r="X3186" s="3" t="s">
        <v>3184</v>
      </c>
      <c r="Y3186" s="3" t="s">
        <v>7294</v>
      </c>
      <c r="Z3186" s="6">
        <v>4300</v>
      </c>
      <c r="AA3186" s="8">
        <v>4610</v>
      </c>
      <c r="AB3186" t="s">
        <v>8218</v>
      </c>
      <c r="AC3186" t="s">
        <v>8223</v>
      </c>
      <c r="AD3186" t="s">
        <v>8245</v>
      </c>
      <c r="AE3186">
        <v>1404258631</v>
      </c>
      <c r="AF3186">
        <v>1401666631</v>
      </c>
      <c r="AG3186" t="b">
        <v>1</v>
      </c>
      <c r="AH3186">
        <v>46</v>
      </c>
      <c r="AI3186" t="b">
        <v>1</v>
      </c>
      <c r="AJ3186" t="s">
        <v>8269</v>
      </c>
      <c r="AK3186">
        <v>107</v>
      </c>
      <c r="AL3186">
        <v>100.22</v>
      </c>
      <c r="AM3186" s="10" t="s">
        <v>8315</v>
      </c>
      <c r="AN3186" t="s">
        <v>8316</v>
      </c>
      <c r="AO3186" s="15">
        <v>41791.993414351848</v>
      </c>
      <c r="AP3186" s="15">
        <v>41821.993414351848</v>
      </c>
      <c r="AU3186" s="3"/>
      <c r="AV3186" s="3"/>
      <c r="AW3186" s="6"/>
      <c r="AX3186" s="8"/>
      <c r="BJ3186" s="10"/>
      <c r="BL3186" s="15"/>
      <c r="BM3186" s="15"/>
    </row>
    <row r="3187" spans="1:65" ht="12.75" hidden="1" customHeight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  <c r="W3187">
        <v>3185</v>
      </c>
      <c r="X3187" s="3" t="s">
        <v>3185</v>
      </c>
      <c r="Y3187" s="3" t="s">
        <v>7295</v>
      </c>
      <c r="Z3187" s="6">
        <v>1000</v>
      </c>
      <c r="AA3187" s="8">
        <v>1000</v>
      </c>
      <c r="AB3187" t="s">
        <v>8218</v>
      </c>
      <c r="AC3187" t="s">
        <v>8224</v>
      </c>
      <c r="AD3187" t="s">
        <v>8246</v>
      </c>
      <c r="AE3187">
        <v>1405553241</v>
      </c>
      <c r="AF3187">
        <v>1404948441</v>
      </c>
      <c r="AG3187" t="b">
        <v>1</v>
      </c>
      <c r="AH3187">
        <v>24</v>
      </c>
      <c r="AI3187" t="b">
        <v>1</v>
      </c>
      <c r="AJ3187" t="s">
        <v>8269</v>
      </c>
      <c r="AK3187">
        <v>100</v>
      </c>
      <c r="AL3187">
        <v>41.67</v>
      </c>
      <c r="AM3187" s="10" t="s">
        <v>8315</v>
      </c>
      <c r="AN3187" t="s">
        <v>8316</v>
      </c>
      <c r="AO3187" s="15">
        <v>41829.977326388893</v>
      </c>
      <c r="AP3187" s="15">
        <v>41836.977326388893</v>
      </c>
      <c r="AU3187" s="3"/>
      <c r="AV3187" s="3"/>
      <c r="AW3187" s="6"/>
      <c r="AX3187" s="8"/>
      <c r="BJ3187" s="10"/>
      <c r="BL3187" s="15"/>
      <c r="BM3187" s="15"/>
    </row>
    <row r="3188" spans="1:65" ht="12.75" hidden="1" customHeight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  <c r="W3188">
        <v>3186</v>
      </c>
      <c r="X3188" s="3" t="s">
        <v>3186</v>
      </c>
      <c r="Y3188" s="3" t="s">
        <v>7296</v>
      </c>
      <c r="Z3188" s="6">
        <v>3200</v>
      </c>
      <c r="AA3188" s="8">
        <v>3270</v>
      </c>
      <c r="AB3188" t="s">
        <v>8218</v>
      </c>
      <c r="AC3188" t="s">
        <v>8224</v>
      </c>
      <c r="AD3188" t="s">
        <v>8246</v>
      </c>
      <c r="AE3188">
        <v>1410901200</v>
      </c>
      <c r="AF3188">
        <v>1408313438</v>
      </c>
      <c r="AG3188" t="b">
        <v>1</v>
      </c>
      <c r="AH3188">
        <v>70</v>
      </c>
      <c r="AI3188" t="b">
        <v>1</v>
      </c>
      <c r="AJ3188" t="s">
        <v>8269</v>
      </c>
      <c r="AK3188">
        <v>102</v>
      </c>
      <c r="AL3188">
        <v>46.71</v>
      </c>
      <c r="AM3188" s="10" t="s">
        <v>8315</v>
      </c>
      <c r="AN3188" t="s">
        <v>8316</v>
      </c>
      <c r="AO3188" s="15">
        <v>41868.924050925925</v>
      </c>
      <c r="AP3188" s="15">
        <v>41898.875</v>
      </c>
      <c r="AU3188" s="3"/>
      <c r="AV3188" s="3"/>
      <c r="AW3188" s="6"/>
      <c r="AX3188" s="8"/>
      <c r="BJ3188" s="10"/>
      <c r="BL3188" s="15"/>
      <c r="BM3188" s="15"/>
    </row>
    <row r="3189" spans="1:65" ht="12.75" hidden="1" customHeight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  <c r="W3189">
        <v>3187</v>
      </c>
      <c r="X3189" s="3" t="s">
        <v>3187</v>
      </c>
      <c r="Y3189" s="3" t="s">
        <v>7297</v>
      </c>
      <c r="Z3189" s="6">
        <v>15000</v>
      </c>
      <c r="AA3189" s="8">
        <v>17444</v>
      </c>
      <c r="AB3189" t="s">
        <v>8218</v>
      </c>
      <c r="AC3189" t="s">
        <v>8223</v>
      </c>
      <c r="AD3189" t="s">
        <v>8245</v>
      </c>
      <c r="AE3189">
        <v>1407167973</v>
      </c>
      <c r="AF3189">
        <v>1405439973</v>
      </c>
      <c r="AG3189" t="b">
        <v>1</v>
      </c>
      <c r="AH3189">
        <v>244</v>
      </c>
      <c r="AI3189" t="b">
        <v>1</v>
      </c>
      <c r="AJ3189" t="s">
        <v>8269</v>
      </c>
      <c r="AK3189">
        <v>116</v>
      </c>
      <c r="AL3189">
        <v>71.489999999999995</v>
      </c>
      <c r="AM3189" s="10" t="s">
        <v>8315</v>
      </c>
      <c r="AN3189" t="s">
        <v>8316</v>
      </c>
      <c r="AO3189" s="15">
        <v>41835.666354166664</v>
      </c>
      <c r="AP3189" s="15">
        <v>41855.666354166664</v>
      </c>
      <c r="AU3189" s="3"/>
      <c r="AV3189" s="3"/>
      <c r="AW3189" s="6"/>
      <c r="AX3189" s="8"/>
      <c r="BJ3189" s="10"/>
      <c r="BL3189" s="15"/>
      <c r="BM3189" s="15"/>
    </row>
    <row r="3190" spans="1:65" ht="12.75" customHeight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W3190">
        <v>3188</v>
      </c>
      <c r="X3190" s="3" t="s">
        <v>3188</v>
      </c>
      <c r="Y3190" s="3" t="s">
        <v>7298</v>
      </c>
      <c r="Z3190" s="6">
        <v>200</v>
      </c>
      <c r="AA3190" s="8">
        <v>130</v>
      </c>
      <c r="AB3190" t="s">
        <v>8220</v>
      </c>
      <c r="AC3190" t="s">
        <v>8224</v>
      </c>
      <c r="AD3190" t="s">
        <v>8246</v>
      </c>
      <c r="AE3190">
        <v>1433930302</v>
      </c>
      <c r="AF3190">
        <v>1432115902</v>
      </c>
      <c r="AG3190" t="b">
        <v>0</v>
      </c>
      <c r="AH3190">
        <v>9</v>
      </c>
      <c r="AI3190" t="b">
        <v>0</v>
      </c>
      <c r="AJ3190" t="s">
        <v>8303</v>
      </c>
      <c r="AK3190">
        <v>65</v>
      </c>
      <c r="AL3190">
        <v>14.44</v>
      </c>
      <c r="AM3190" s="10" t="s">
        <v>8315</v>
      </c>
      <c r="AN3190" t="s">
        <v>8357</v>
      </c>
      <c r="AO3190" s="15">
        <v>42144.415532407409</v>
      </c>
      <c r="AP3190" s="15">
        <v>42165.415532407409</v>
      </c>
      <c r="AU3190" s="3"/>
      <c r="AV3190" s="3"/>
      <c r="AW3190" s="6"/>
      <c r="AX3190" s="8"/>
      <c r="BJ3190" s="10"/>
      <c r="BL3190" s="15"/>
      <c r="BM3190" s="15"/>
    </row>
    <row r="3191" spans="1:65" ht="12.75" hidden="1" customHeight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  <c r="W3191">
        <v>3189</v>
      </c>
      <c r="X3191" s="3" t="s">
        <v>3189</v>
      </c>
      <c r="Y3191" s="3" t="s">
        <v>7299</v>
      </c>
      <c r="Z3191" s="6">
        <v>55000</v>
      </c>
      <c r="AA3191" s="8">
        <v>6780</v>
      </c>
      <c r="AB3191" t="s">
        <v>8220</v>
      </c>
      <c r="AC3191" t="s">
        <v>8234</v>
      </c>
      <c r="AD3191" t="s">
        <v>8254</v>
      </c>
      <c r="AE3191">
        <v>1432455532</v>
      </c>
      <c r="AF3191">
        <v>1429863532</v>
      </c>
      <c r="AG3191" t="b">
        <v>0</v>
      </c>
      <c r="AH3191">
        <v>19</v>
      </c>
      <c r="AI3191" t="b">
        <v>0</v>
      </c>
      <c r="AJ3191" t="s">
        <v>8303</v>
      </c>
      <c r="AK3191">
        <v>12</v>
      </c>
      <c r="AL3191">
        <v>356.84</v>
      </c>
      <c r="AM3191" s="10" t="s">
        <v>8315</v>
      </c>
      <c r="AN3191" t="s">
        <v>8357</v>
      </c>
      <c r="AO3191" s="15">
        <v>42118.346435185187</v>
      </c>
      <c r="AP3191" s="15">
        <v>42148.346435185187</v>
      </c>
      <c r="AU3191" s="3"/>
      <c r="AV3191" s="3"/>
      <c r="AW3191" s="6"/>
      <c r="AX3191" s="8"/>
      <c r="BJ3191" s="10"/>
      <c r="BL3191" s="15"/>
      <c r="BM3191" s="15"/>
    </row>
    <row r="3192" spans="1:65" ht="12.75" hidden="1" customHeight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  <c r="W3192">
        <v>3190</v>
      </c>
      <c r="X3192" s="3" t="s">
        <v>3190</v>
      </c>
      <c r="Y3192" s="3" t="s">
        <v>7300</v>
      </c>
      <c r="Z3192" s="6">
        <v>4000</v>
      </c>
      <c r="AA3192" s="8">
        <v>0</v>
      </c>
      <c r="AB3192" t="s">
        <v>8220</v>
      </c>
      <c r="AC3192" t="s">
        <v>8228</v>
      </c>
      <c r="AD3192" t="s">
        <v>8250</v>
      </c>
      <c r="AE3192">
        <v>1481258275</v>
      </c>
      <c r="AF3192">
        <v>1478662675</v>
      </c>
      <c r="AG3192" t="b">
        <v>0</v>
      </c>
      <c r="AH3192">
        <v>0</v>
      </c>
      <c r="AI3192" t="b">
        <v>0</v>
      </c>
      <c r="AJ3192" t="s">
        <v>8303</v>
      </c>
      <c r="AK3192">
        <v>0</v>
      </c>
      <c r="AL3192">
        <v>0</v>
      </c>
      <c r="AM3192" s="10" t="s">
        <v>8315</v>
      </c>
      <c r="AN3192" t="s">
        <v>8357</v>
      </c>
      <c r="AO3192" s="15">
        <v>42683.151331018518</v>
      </c>
      <c r="AP3192" s="15">
        <v>42713.192997685182</v>
      </c>
      <c r="AU3192" s="3"/>
      <c r="AV3192" s="3"/>
      <c r="AW3192" s="6"/>
      <c r="AX3192" s="8"/>
      <c r="BJ3192" s="10"/>
      <c r="BL3192" s="15"/>
      <c r="BM3192" s="15"/>
    </row>
    <row r="3193" spans="1:65" ht="12.75" hidden="1" customHeight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  <c r="W3193">
        <v>3191</v>
      </c>
      <c r="X3193" s="3" t="s">
        <v>3191</v>
      </c>
      <c r="Y3193" s="3" t="s">
        <v>7301</v>
      </c>
      <c r="Z3193" s="6">
        <v>3750</v>
      </c>
      <c r="AA3193" s="8">
        <v>151</v>
      </c>
      <c r="AB3193" t="s">
        <v>8220</v>
      </c>
      <c r="AC3193" t="s">
        <v>8223</v>
      </c>
      <c r="AD3193" t="s">
        <v>8245</v>
      </c>
      <c r="AE3193">
        <v>1471370869</v>
      </c>
      <c r="AF3193">
        <v>1466186869</v>
      </c>
      <c r="AG3193" t="b">
        <v>0</v>
      </c>
      <c r="AH3193">
        <v>4</v>
      </c>
      <c r="AI3193" t="b">
        <v>0</v>
      </c>
      <c r="AJ3193" t="s">
        <v>8303</v>
      </c>
      <c r="AK3193">
        <v>4</v>
      </c>
      <c r="AL3193">
        <v>37.75</v>
      </c>
      <c r="AM3193" s="10" t="s">
        <v>8315</v>
      </c>
      <c r="AN3193" t="s">
        <v>8357</v>
      </c>
      <c r="AO3193" s="15">
        <v>42538.755428240736</v>
      </c>
      <c r="AP3193" s="15">
        <v>42598.755428240736</v>
      </c>
      <c r="AU3193" s="3"/>
      <c r="AV3193" s="3"/>
      <c r="AW3193" s="6"/>
      <c r="AX3193" s="8"/>
      <c r="BJ3193" s="10"/>
      <c r="BL3193" s="15"/>
      <c r="BM3193" s="15"/>
    </row>
    <row r="3194" spans="1:65" ht="12.75" customHeight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W3194">
        <v>3192</v>
      </c>
      <c r="X3194" s="3" t="s">
        <v>3192</v>
      </c>
      <c r="Y3194" s="3" t="s">
        <v>7302</v>
      </c>
      <c r="Z3194" s="6">
        <v>10000</v>
      </c>
      <c r="AA3194" s="8">
        <v>102</v>
      </c>
      <c r="AB3194" t="s">
        <v>8220</v>
      </c>
      <c r="AC3194" t="s">
        <v>8224</v>
      </c>
      <c r="AD3194" t="s">
        <v>8246</v>
      </c>
      <c r="AE3194">
        <v>1425160800</v>
      </c>
      <c r="AF3194">
        <v>1421274859</v>
      </c>
      <c r="AG3194" t="b">
        <v>0</v>
      </c>
      <c r="AH3194">
        <v>8</v>
      </c>
      <c r="AI3194" t="b">
        <v>0</v>
      </c>
      <c r="AJ3194" t="s">
        <v>8303</v>
      </c>
      <c r="AK3194">
        <v>1</v>
      </c>
      <c r="AL3194">
        <v>12.75</v>
      </c>
      <c r="AM3194" s="10" t="s">
        <v>8315</v>
      </c>
      <c r="AN3194" t="s">
        <v>8357</v>
      </c>
      <c r="AO3194" s="15">
        <v>42018.94049768518</v>
      </c>
      <c r="AP3194" s="15">
        <v>42063.916666666672</v>
      </c>
      <c r="AU3194" s="3"/>
      <c r="AV3194" s="3"/>
      <c r="AW3194" s="6"/>
      <c r="AX3194" s="8"/>
      <c r="BJ3194" s="10"/>
      <c r="BL3194" s="15"/>
      <c r="BM3194" s="15"/>
    </row>
    <row r="3195" spans="1:65" ht="12.75" customHeight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W3195">
        <v>3193</v>
      </c>
      <c r="X3195" s="3" t="s">
        <v>3193</v>
      </c>
      <c r="Y3195" s="3" t="s">
        <v>7303</v>
      </c>
      <c r="Z3195" s="6">
        <v>5000</v>
      </c>
      <c r="AA3195" s="8">
        <v>587</v>
      </c>
      <c r="AB3195" t="s">
        <v>8220</v>
      </c>
      <c r="AC3195" t="s">
        <v>8224</v>
      </c>
      <c r="AD3195" t="s">
        <v>8246</v>
      </c>
      <c r="AE3195">
        <v>1424474056</v>
      </c>
      <c r="AF3195">
        <v>1420586056</v>
      </c>
      <c r="AG3195" t="b">
        <v>0</v>
      </c>
      <c r="AH3195">
        <v>24</v>
      </c>
      <c r="AI3195" t="b">
        <v>0</v>
      </c>
      <c r="AJ3195" t="s">
        <v>8303</v>
      </c>
      <c r="AK3195">
        <v>12</v>
      </c>
      <c r="AL3195">
        <v>24.46</v>
      </c>
      <c r="AM3195" s="10" t="s">
        <v>8315</v>
      </c>
      <c r="AN3195" t="s">
        <v>8357</v>
      </c>
      <c r="AO3195" s="15">
        <v>42010.968240740738</v>
      </c>
      <c r="AP3195" s="15">
        <v>42055.968240740738</v>
      </c>
      <c r="AU3195" s="3"/>
      <c r="AV3195" s="3"/>
      <c r="AW3195" s="6"/>
      <c r="AX3195" s="8"/>
      <c r="BJ3195" s="10"/>
      <c r="BL3195" s="15"/>
      <c r="BM3195" s="15"/>
    </row>
    <row r="3196" spans="1:65" ht="12.75" hidden="1" customHeight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  <c r="W3196">
        <v>3194</v>
      </c>
      <c r="X3196" s="3" t="s">
        <v>3194</v>
      </c>
      <c r="Y3196" s="3" t="s">
        <v>7304</v>
      </c>
      <c r="Z3196" s="6">
        <v>11000</v>
      </c>
      <c r="AA3196" s="8">
        <v>0</v>
      </c>
      <c r="AB3196" t="s">
        <v>8220</v>
      </c>
      <c r="AC3196" t="s">
        <v>8223</v>
      </c>
      <c r="AD3196" t="s">
        <v>8245</v>
      </c>
      <c r="AE3196">
        <v>1437960598</v>
      </c>
      <c r="AF3196">
        <v>1435368598</v>
      </c>
      <c r="AG3196" t="b">
        <v>0</v>
      </c>
      <c r="AH3196">
        <v>0</v>
      </c>
      <c r="AI3196" t="b">
        <v>0</v>
      </c>
      <c r="AJ3196" t="s">
        <v>8303</v>
      </c>
      <c r="AK3196">
        <v>0</v>
      </c>
      <c r="AL3196">
        <v>0</v>
      </c>
      <c r="AM3196" s="10" t="s">
        <v>8315</v>
      </c>
      <c r="AN3196" t="s">
        <v>8357</v>
      </c>
      <c r="AO3196" s="15">
        <v>42182.062476851846</v>
      </c>
      <c r="AP3196" s="15">
        <v>42212.062476851846</v>
      </c>
      <c r="AU3196" s="3"/>
      <c r="AV3196" s="3"/>
      <c r="AW3196" s="6"/>
      <c r="AX3196" s="8"/>
      <c r="BJ3196" s="10"/>
      <c r="BL3196" s="15"/>
      <c r="BM3196" s="15"/>
    </row>
    <row r="3197" spans="1:65" ht="12.75" hidden="1" customHeight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  <c r="W3197">
        <v>3195</v>
      </c>
      <c r="X3197" s="3" t="s">
        <v>3195</v>
      </c>
      <c r="Y3197" s="3" t="s">
        <v>7305</v>
      </c>
      <c r="Z3197" s="6">
        <v>3500</v>
      </c>
      <c r="AA3197" s="8">
        <v>2070</v>
      </c>
      <c r="AB3197" t="s">
        <v>8220</v>
      </c>
      <c r="AC3197" t="s">
        <v>8223</v>
      </c>
      <c r="AD3197" t="s">
        <v>8245</v>
      </c>
      <c r="AE3197">
        <v>1423750542</v>
      </c>
      <c r="AF3197">
        <v>1421158542</v>
      </c>
      <c r="AG3197" t="b">
        <v>0</v>
      </c>
      <c r="AH3197">
        <v>39</v>
      </c>
      <c r="AI3197" t="b">
        <v>0</v>
      </c>
      <c r="AJ3197" t="s">
        <v>8303</v>
      </c>
      <c r="AK3197">
        <v>59</v>
      </c>
      <c r="AL3197">
        <v>53.08</v>
      </c>
      <c r="AM3197" s="10" t="s">
        <v>8315</v>
      </c>
      <c r="AN3197" t="s">
        <v>8357</v>
      </c>
      <c r="AO3197" s="15">
        <v>42017.594236111108</v>
      </c>
      <c r="AP3197" s="15">
        <v>42047.594236111108</v>
      </c>
      <c r="AU3197" s="3"/>
      <c r="AV3197" s="3"/>
      <c r="AW3197" s="6"/>
      <c r="AX3197" s="8"/>
      <c r="BJ3197" s="10"/>
      <c r="BL3197" s="15"/>
      <c r="BM3197" s="15"/>
    </row>
    <row r="3198" spans="1:65" ht="12.75" hidden="1" customHeight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  <c r="W3198">
        <v>3196</v>
      </c>
      <c r="X3198" s="3" t="s">
        <v>3196</v>
      </c>
      <c r="Y3198" s="3" t="s">
        <v>7306</v>
      </c>
      <c r="Z3198" s="6">
        <v>3000000</v>
      </c>
      <c r="AA3198" s="8">
        <v>1800</v>
      </c>
      <c r="AB3198" t="s">
        <v>8220</v>
      </c>
      <c r="AC3198" t="s">
        <v>8223</v>
      </c>
      <c r="AD3198" t="s">
        <v>8245</v>
      </c>
      <c r="AE3198">
        <v>1438437600</v>
      </c>
      <c r="AF3198">
        <v>1433254875</v>
      </c>
      <c r="AG3198" t="b">
        <v>0</v>
      </c>
      <c r="AH3198">
        <v>6</v>
      </c>
      <c r="AI3198" t="b">
        <v>0</v>
      </c>
      <c r="AJ3198" t="s">
        <v>8303</v>
      </c>
      <c r="AK3198">
        <v>0</v>
      </c>
      <c r="AL3198">
        <v>300</v>
      </c>
      <c r="AM3198" s="10" t="s">
        <v>8315</v>
      </c>
      <c r="AN3198" t="s">
        <v>8357</v>
      </c>
      <c r="AO3198" s="15">
        <v>42157.598090277781</v>
      </c>
      <c r="AP3198" s="15">
        <v>42217.583333333328</v>
      </c>
      <c r="AU3198" s="3"/>
      <c r="AV3198" s="3"/>
      <c r="AW3198" s="6"/>
      <c r="AX3198" s="8"/>
      <c r="BJ3198" s="10"/>
      <c r="BL3198" s="15"/>
      <c r="BM3198" s="15"/>
    </row>
    <row r="3199" spans="1:65" ht="12.75" hidden="1" customHeight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  <c r="W3199">
        <v>3197</v>
      </c>
      <c r="X3199" s="3" t="s">
        <v>3197</v>
      </c>
      <c r="Y3199" s="3" t="s">
        <v>7307</v>
      </c>
      <c r="Z3199" s="6">
        <v>10000</v>
      </c>
      <c r="AA3199" s="8">
        <v>1145</v>
      </c>
      <c r="AB3199" t="s">
        <v>8220</v>
      </c>
      <c r="AC3199" t="s">
        <v>8233</v>
      </c>
      <c r="AD3199" t="s">
        <v>8253</v>
      </c>
      <c r="AE3199">
        <v>1423050618</v>
      </c>
      <c r="AF3199">
        <v>1420458618</v>
      </c>
      <c r="AG3199" t="b">
        <v>0</v>
      </c>
      <c r="AH3199">
        <v>4</v>
      </c>
      <c r="AI3199" t="b">
        <v>0</v>
      </c>
      <c r="AJ3199" t="s">
        <v>8303</v>
      </c>
      <c r="AK3199">
        <v>11</v>
      </c>
      <c r="AL3199">
        <v>286.25</v>
      </c>
      <c r="AM3199" s="10" t="s">
        <v>8315</v>
      </c>
      <c r="AN3199" t="s">
        <v>8357</v>
      </c>
      <c r="AO3199" s="15">
        <v>42009.493263888886</v>
      </c>
      <c r="AP3199" s="15">
        <v>42039.493263888886</v>
      </c>
      <c r="AU3199" s="3"/>
      <c r="AV3199" s="3"/>
      <c r="AW3199" s="6"/>
      <c r="AX3199" s="8"/>
      <c r="BJ3199" s="10"/>
      <c r="BL3199" s="15"/>
      <c r="BM3199" s="15"/>
    </row>
    <row r="3200" spans="1:65" ht="12.75" hidden="1" customHeight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  <c r="W3200">
        <v>3198</v>
      </c>
      <c r="X3200" s="3" t="s">
        <v>3198</v>
      </c>
      <c r="Y3200" s="3" t="s">
        <v>7308</v>
      </c>
      <c r="Z3200" s="6">
        <v>30000</v>
      </c>
      <c r="AA3200" s="8">
        <v>110</v>
      </c>
      <c r="AB3200" t="s">
        <v>8220</v>
      </c>
      <c r="AC3200" t="s">
        <v>8231</v>
      </c>
      <c r="AD3200" t="s">
        <v>8252</v>
      </c>
      <c r="AE3200">
        <v>1424081477</v>
      </c>
      <c r="AF3200">
        <v>1420798277</v>
      </c>
      <c r="AG3200" t="b">
        <v>0</v>
      </c>
      <c r="AH3200">
        <v>3</v>
      </c>
      <c r="AI3200" t="b">
        <v>0</v>
      </c>
      <c r="AJ3200" t="s">
        <v>8303</v>
      </c>
      <c r="AK3200">
        <v>0</v>
      </c>
      <c r="AL3200">
        <v>36.67</v>
      </c>
      <c r="AM3200" s="10" t="s">
        <v>8315</v>
      </c>
      <c r="AN3200" t="s">
        <v>8357</v>
      </c>
      <c r="AO3200" s="15">
        <v>42013.424502314811</v>
      </c>
      <c r="AP3200" s="15">
        <v>42051.424502314811</v>
      </c>
      <c r="AU3200" s="3"/>
      <c r="AV3200" s="3"/>
      <c r="AW3200" s="6"/>
      <c r="AX3200" s="8"/>
      <c r="BJ3200" s="10"/>
      <c r="BL3200" s="15"/>
      <c r="BM3200" s="15"/>
    </row>
    <row r="3201" spans="1:65" ht="12.75" hidden="1" customHeight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  <c r="W3201">
        <v>3199</v>
      </c>
      <c r="X3201" s="3" t="s">
        <v>3199</v>
      </c>
      <c r="Y3201" s="3" t="s">
        <v>7309</v>
      </c>
      <c r="Z3201" s="6">
        <v>5000</v>
      </c>
      <c r="AA3201" s="8">
        <v>2608</v>
      </c>
      <c r="AB3201" t="s">
        <v>8220</v>
      </c>
      <c r="AC3201" t="s">
        <v>8223</v>
      </c>
      <c r="AD3201" t="s">
        <v>8245</v>
      </c>
      <c r="AE3201">
        <v>1410037200</v>
      </c>
      <c r="AF3201">
        <v>1407435418</v>
      </c>
      <c r="AG3201" t="b">
        <v>0</v>
      </c>
      <c r="AH3201">
        <v>53</v>
      </c>
      <c r="AI3201" t="b">
        <v>0</v>
      </c>
      <c r="AJ3201" t="s">
        <v>8303</v>
      </c>
      <c r="AK3201">
        <v>52</v>
      </c>
      <c r="AL3201">
        <v>49.21</v>
      </c>
      <c r="AM3201" s="10" t="s">
        <v>8315</v>
      </c>
      <c r="AN3201" t="s">
        <v>8357</v>
      </c>
      <c r="AO3201" s="15">
        <v>41858.761782407404</v>
      </c>
      <c r="AP3201" s="15">
        <v>41888.875</v>
      </c>
      <c r="AU3201" s="3"/>
      <c r="AV3201" s="3"/>
      <c r="AW3201" s="6"/>
      <c r="AX3201" s="8"/>
      <c r="BJ3201" s="10"/>
      <c r="BL3201" s="15"/>
      <c r="BM3201" s="15"/>
    </row>
    <row r="3202" spans="1:65" ht="12.75" hidden="1" customHeight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  <c r="W3202">
        <v>3200</v>
      </c>
      <c r="X3202" s="3" t="s">
        <v>3200</v>
      </c>
      <c r="Y3202" s="3" t="s">
        <v>7310</v>
      </c>
      <c r="Z3202" s="6">
        <v>50000</v>
      </c>
      <c r="AA3202" s="8">
        <v>1</v>
      </c>
      <c r="AB3202" t="s">
        <v>8220</v>
      </c>
      <c r="AC3202" t="s">
        <v>8223</v>
      </c>
      <c r="AD3202" t="s">
        <v>8245</v>
      </c>
      <c r="AE3202">
        <v>1461994440</v>
      </c>
      <c r="AF3202">
        <v>1459410101</v>
      </c>
      <c r="AG3202" t="b">
        <v>0</v>
      </c>
      <c r="AH3202">
        <v>1</v>
      </c>
      <c r="AI3202" t="b">
        <v>0</v>
      </c>
      <c r="AJ3202" t="s">
        <v>8303</v>
      </c>
      <c r="AK3202">
        <v>0</v>
      </c>
      <c r="AL3202">
        <v>1</v>
      </c>
      <c r="AM3202" s="10" t="s">
        <v>8315</v>
      </c>
      <c r="AN3202" t="s">
        <v>8357</v>
      </c>
      <c r="AO3202" s="15">
        <v>42460.320613425924</v>
      </c>
      <c r="AP3202" s="15">
        <v>42490.231944444444</v>
      </c>
      <c r="AU3202" s="3"/>
      <c r="AV3202" s="3"/>
      <c r="AW3202" s="6"/>
      <c r="AX3202" s="8"/>
      <c r="BJ3202" s="10"/>
      <c r="BL3202" s="15"/>
      <c r="BM3202" s="15"/>
    </row>
    <row r="3203" spans="1:65" ht="12.75" customHeight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(I3203/(3600*24))+DATE(1970,1,1)</f>
        <v>41882.767094907409</v>
      </c>
      <c r="W3203">
        <v>3201</v>
      </c>
      <c r="X3203" s="3" t="s">
        <v>3201</v>
      </c>
      <c r="Y3203" s="3" t="s">
        <v>7311</v>
      </c>
      <c r="Z3203" s="6">
        <v>2000</v>
      </c>
      <c r="AA3203" s="8">
        <v>25</v>
      </c>
      <c r="AB3203" t="s">
        <v>8220</v>
      </c>
      <c r="AC3203" t="s">
        <v>8224</v>
      </c>
      <c r="AD3203" t="s">
        <v>8246</v>
      </c>
      <c r="AE3203">
        <v>1409509477</v>
      </c>
      <c r="AF3203">
        <v>1407695077</v>
      </c>
      <c r="AG3203" t="b">
        <v>0</v>
      </c>
      <c r="AH3203">
        <v>2</v>
      </c>
      <c r="AI3203" t="b">
        <v>0</v>
      </c>
      <c r="AJ3203" t="s">
        <v>8303</v>
      </c>
      <c r="AK3203">
        <v>1</v>
      </c>
      <c r="AL3203">
        <v>12.5</v>
      </c>
      <c r="AM3203" s="10" t="s">
        <v>8315</v>
      </c>
      <c r="AN3203" t="s">
        <v>8357</v>
      </c>
      <c r="AO3203" s="15">
        <v>41861.767094907409</v>
      </c>
      <c r="AP3203" s="15">
        <v>41882.767094907409</v>
      </c>
      <c r="AU3203" s="3"/>
      <c r="AV3203" s="3"/>
      <c r="AW3203" s="6"/>
      <c r="AX3203" s="8"/>
      <c r="BJ3203" s="10"/>
      <c r="BL3203" s="15"/>
      <c r="BM3203" s="15"/>
    </row>
    <row r="3204" spans="1:65" ht="12.75" hidden="1" customHeight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  <c r="W3204">
        <v>3202</v>
      </c>
      <c r="X3204" s="3" t="s">
        <v>3202</v>
      </c>
      <c r="Y3204" s="3" t="s">
        <v>7312</v>
      </c>
      <c r="Z3204" s="6">
        <v>5000</v>
      </c>
      <c r="AA3204" s="8">
        <v>2726</v>
      </c>
      <c r="AB3204" t="s">
        <v>8220</v>
      </c>
      <c r="AC3204" t="s">
        <v>8223</v>
      </c>
      <c r="AD3204" t="s">
        <v>8245</v>
      </c>
      <c r="AE3204">
        <v>1450072740</v>
      </c>
      <c r="AF3204">
        <v>1445027346</v>
      </c>
      <c r="AG3204" t="b">
        <v>0</v>
      </c>
      <c r="AH3204">
        <v>25</v>
      </c>
      <c r="AI3204" t="b">
        <v>0</v>
      </c>
      <c r="AJ3204" t="s">
        <v>8303</v>
      </c>
      <c r="AK3204">
        <v>55</v>
      </c>
      <c r="AL3204">
        <v>109.04</v>
      </c>
      <c r="AM3204" s="10" t="s">
        <v>8315</v>
      </c>
      <c r="AN3204" t="s">
        <v>8357</v>
      </c>
      <c r="AO3204" s="15">
        <v>42293.853541666671</v>
      </c>
      <c r="AP3204" s="15">
        <v>42352.249305555553</v>
      </c>
      <c r="AU3204" s="3"/>
      <c r="AV3204" s="3"/>
      <c r="AW3204" s="6"/>
      <c r="AX3204" s="8"/>
      <c r="BJ3204" s="10"/>
      <c r="BL3204" s="15"/>
      <c r="BM3204" s="15"/>
    </row>
    <row r="3205" spans="1:65" ht="12.75" hidden="1" customHeight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  <c r="W3205">
        <v>3203</v>
      </c>
      <c r="X3205" s="3" t="s">
        <v>3203</v>
      </c>
      <c r="Y3205" s="3" t="s">
        <v>7313</v>
      </c>
      <c r="Z3205" s="6">
        <v>1000</v>
      </c>
      <c r="AA3205" s="8">
        <v>250</v>
      </c>
      <c r="AB3205" t="s">
        <v>8220</v>
      </c>
      <c r="AC3205" t="s">
        <v>8223</v>
      </c>
      <c r="AD3205" t="s">
        <v>8245</v>
      </c>
      <c r="AE3205">
        <v>1443224622</v>
      </c>
      <c r="AF3205">
        <v>1440632622</v>
      </c>
      <c r="AG3205" t="b">
        <v>0</v>
      </c>
      <c r="AH3205">
        <v>6</v>
      </c>
      <c r="AI3205" t="b">
        <v>0</v>
      </c>
      <c r="AJ3205" t="s">
        <v>8303</v>
      </c>
      <c r="AK3205">
        <v>25</v>
      </c>
      <c r="AL3205">
        <v>41.67</v>
      </c>
      <c r="AM3205" s="10" t="s">
        <v>8315</v>
      </c>
      <c r="AN3205" t="s">
        <v>8357</v>
      </c>
      <c r="AO3205" s="15">
        <v>42242.988680555558</v>
      </c>
      <c r="AP3205" s="15">
        <v>42272.988680555558</v>
      </c>
      <c r="AU3205" s="3"/>
      <c r="AV3205" s="3"/>
      <c r="AW3205" s="6"/>
      <c r="AX3205" s="8"/>
      <c r="BJ3205" s="10"/>
      <c r="BL3205" s="15"/>
      <c r="BM3205" s="15"/>
    </row>
    <row r="3206" spans="1:65" ht="12.75" hidden="1" customHeight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  <c r="W3206">
        <v>3204</v>
      </c>
      <c r="X3206" s="3" t="s">
        <v>3204</v>
      </c>
      <c r="Y3206" s="3" t="s">
        <v>7314</v>
      </c>
      <c r="Z3206" s="6">
        <v>500</v>
      </c>
      <c r="AA3206" s="8">
        <v>0</v>
      </c>
      <c r="AB3206" t="s">
        <v>8220</v>
      </c>
      <c r="AC3206" t="s">
        <v>8223</v>
      </c>
      <c r="AD3206" t="s">
        <v>8245</v>
      </c>
      <c r="AE3206">
        <v>1437149640</v>
      </c>
      <c r="AF3206">
        <v>1434558479</v>
      </c>
      <c r="AG3206" t="b">
        <v>0</v>
      </c>
      <c r="AH3206">
        <v>0</v>
      </c>
      <c r="AI3206" t="b">
        <v>0</v>
      </c>
      <c r="AJ3206" t="s">
        <v>8303</v>
      </c>
      <c r="AK3206">
        <v>0</v>
      </c>
      <c r="AL3206">
        <v>0</v>
      </c>
      <c r="AM3206" s="10" t="s">
        <v>8315</v>
      </c>
      <c r="AN3206" t="s">
        <v>8357</v>
      </c>
      <c r="AO3206" s="15">
        <v>42172.686099537037</v>
      </c>
      <c r="AP3206" s="15">
        <v>42202.676388888889</v>
      </c>
      <c r="AU3206" s="3"/>
      <c r="AV3206" s="3"/>
      <c r="AW3206" s="6"/>
      <c r="AX3206" s="8"/>
      <c r="BJ3206" s="10"/>
      <c r="BL3206" s="15"/>
      <c r="BM3206" s="15"/>
    </row>
    <row r="3207" spans="1:65" ht="12.75" customHeight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  <c r="W3207">
        <v>3205</v>
      </c>
      <c r="X3207" s="3" t="s">
        <v>3205</v>
      </c>
      <c r="Y3207" s="3" t="s">
        <v>7315</v>
      </c>
      <c r="Z3207" s="6">
        <v>8000</v>
      </c>
      <c r="AA3207" s="8">
        <v>273</v>
      </c>
      <c r="AB3207" t="s">
        <v>8220</v>
      </c>
      <c r="AC3207" t="s">
        <v>8224</v>
      </c>
      <c r="AD3207" t="s">
        <v>8246</v>
      </c>
      <c r="AE3207">
        <v>1430470772</v>
      </c>
      <c r="AF3207">
        <v>1427878772</v>
      </c>
      <c r="AG3207" t="b">
        <v>0</v>
      </c>
      <c r="AH3207">
        <v>12</v>
      </c>
      <c r="AI3207" t="b">
        <v>0</v>
      </c>
      <c r="AJ3207" t="s">
        <v>8303</v>
      </c>
      <c r="AK3207">
        <v>3</v>
      </c>
      <c r="AL3207">
        <v>22.75</v>
      </c>
      <c r="AM3207" s="10" t="s">
        <v>8315</v>
      </c>
      <c r="AN3207" t="s">
        <v>8357</v>
      </c>
      <c r="AO3207" s="15">
        <v>42095.374675925923</v>
      </c>
      <c r="AP3207" s="15">
        <v>42125.374675925923</v>
      </c>
      <c r="AU3207" s="3"/>
      <c r="AV3207" s="3"/>
      <c r="AW3207" s="6"/>
      <c r="AX3207" s="8"/>
      <c r="BJ3207" s="10"/>
      <c r="BL3207" s="15"/>
      <c r="BM3207" s="15"/>
    </row>
    <row r="3208" spans="1:65" ht="12.75" hidden="1" customHeight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  <c r="W3208">
        <v>3206</v>
      </c>
      <c r="X3208" s="3" t="s">
        <v>3206</v>
      </c>
      <c r="Y3208" s="3" t="s">
        <v>7316</v>
      </c>
      <c r="Z3208" s="6">
        <v>5000</v>
      </c>
      <c r="AA3208" s="8">
        <v>0</v>
      </c>
      <c r="AB3208" t="s">
        <v>8220</v>
      </c>
      <c r="AC3208" t="s">
        <v>8223</v>
      </c>
      <c r="AD3208" t="s">
        <v>8245</v>
      </c>
      <c r="AE3208">
        <v>1442644651</v>
      </c>
      <c r="AF3208">
        <v>1440052651</v>
      </c>
      <c r="AG3208" t="b">
        <v>0</v>
      </c>
      <c r="AH3208">
        <v>0</v>
      </c>
      <c r="AI3208" t="b">
        <v>0</v>
      </c>
      <c r="AJ3208" t="s">
        <v>8303</v>
      </c>
      <c r="AK3208">
        <v>0</v>
      </c>
      <c r="AL3208">
        <v>0</v>
      </c>
      <c r="AM3208" s="10" t="s">
        <v>8315</v>
      </c>
      <c r="AN3208" t="s">
        <v>8357</v>
      </c>
      <c r="AO3208" s="15">
        <v>42236.276053240741</v>
      </c>
      <c r="AP3208" s="15">
        <v>42266.276053240741</v>
      </c>
      <c r="AU3208" s="3"/>
      <c r="AV3208" s="3"/>
      <c r="AW3208" s="6"/>
      <c r="AX3208" s="8"/>
      <c r="BJ3208" s="10"/>
      <c r="BL3208" s="15"/>
      <c r="BM3208" s="15"/>
    </row>
    <row r="3209" spans="1:65" ht="12.75" hidden="1" customHeight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  <c r="W3209">
        <v>3207</v>
      </c>
      <c r="X3209" s="3" t="s">
        <v>3207</v>
      </c>
      <c r="Y3209" s="3" t="s">
        <v>7317</v>
      </c>
      <c r="Z3209" s="6">
        <v>5500</v>
      </c>
      <c r="AA3209" s="8">
        <v>2550</v>
      </c>
      <c r="AB3209" t="s">
        <v>8220</v>
      </c>
      <c r="AC3209" t="s">
        <v>8223</v>
      </c>
      <c r="AD3209" t="s">
        <v>8245</v>
      </c>
      <c r="AE3209">
        <v>1429767607</v>
      </c>
      <c r="AF3209">
        <v>1424587207</v>
      </c>
      <c r="AG3209" t="b">
        <v>0</v>
      </c>
      <c r="AH3209">
        <v>36</v>
      </c>
      <c r="AI3209" t="b">
        <v>0</v>
      </c>
      <c r="AJ3209" t="s">
        <v>8303</v>
      </c>
      <c r="AK3209">
        <v>46</v>
      </c>
      <c r="AL3209">
        <v>70.83</v>
      </c>
      <c r="AM3209" s="10" t="s">
        <v>8315</v>
      </c>
      <c r="AN3209" t="s">
        <v>8357</v>
      </c>
      <c r="AO3209" s="15">
        <v>42057.277858796297</v>
      </c>
      <c r="AP3209" s="15">
        <v>42117.236192129625</v>
      </c>
      <c r="AU3209" s="3"/>
      <c r="AV3209" s="3"/>
      <c r="AW3209" s="6"/>
      <c r="AX3209" s="8"/>
      <c r="BJ3209" s="10"/>
      <c r="BL3209" s="15"/>
      <c r="BM3209" s="15"/>
    </row>
    <row r="3210" spans="1:65" ht="12.75" hidden="1" customHeight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  <c r="W3210">
        <v>3208</v>
      </c>
      <c r="X3210" s="3" t="s">
        <v>3208</v>
      </c>
      <c r="Y3210" s="3" t="s">
        <v>7318</v>
      </c>
      <c r="Z3210" s="6">
        <v>5000</v>
      </c>
      <c r="AA3210" s="8">
        <v>5175</v>
      </c>
      <c r="AB3210" t="s">
        <v>8218</v>
      </c>
      <c r="AC3210" t="s">
        <v>8223</v>
      </c>
      <c r="AD3210" t="s">
        <v>8245</v>
      </c>
      <c r="AE3210">
        <v>1406557877</v>
      </c>
      <c r="AF3210">
        <v>1404743477</v>
      </c>
      <c r="AG3210" t="b">
        <v>1</v>
      </c>
      <c r="AH3210">
        <v>82</v>
      </c>
      <c r="AI3210" t="b">
        <v>1</v>
      </c>
      <c r="AJ3210" t="s">
        <v>8269</v>
      </c>
      <c r="AK3210">
        <v>104</v>
      </c>
      <c r="AL3210">
        <v>63.11</v>
      </c>
      <c r="AM3210" s="10" t="s">
        <v>8315</v>
      </c>
      <c r="AN3210" t="s">
        <v>8316</v>
      </c>
      <c r="AO3210" s="15">
        <v>41827.605057870373</v>
      </c>
      <c r="AP3210" s="15">
        <v>41848.605057870373</v>
      </c>
      <c r="AU3210" s="3"/>
      <c r="AV3210" s="3"/>
      <c r="AW3210" s="6"/>
      <c r="AX3210" s="8"/>
      <c r="BJ3210" s="10"/>
      <c r="BL3210" s="15"/>
      <c r="BM3210" s="15"/>
    </row>
    <row r="3211" spans="1:65" ht="12.75" hidden="1" customHeight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  <c r="W3211">
        <v>3209</v>
      </c>
      <c r="X3211" s="3" t="s">
        <v>3209</v>
      </c>
      <c r="Y3211" s="3" t="s">
        <v>7319</v>
      </c>
      <c r="Z3211" s="6">
        <v>9500</v>
      </c>
      <c r="AA3211" s="8">
        <v>11335.7</v>
      </c>
      <c r="AB3211" t="s">
        <v>8218</v>
      </c>
      <c r="AC3211" t="s">
        <v>8223</v>
      </c>
      <c r="AD3211" t="s">
        <v>8245</v>
      </c>
      <c r="AE3211">
        <v>1403305200</v>
      </c>
      <c r="AF3211">
        <v>1400512658</v>
      </c>
      <c r="AG3211" t="b">
        <v>1</v>
      </c>
      <c r="AH3211">
        <v>226</v>
      </c>
      <c r="AI3211" t="b">
        <v>1</v>
      </c>
      <c r="AJ3211" t="s">
        <v>8269</v>
      </c>
      <c r="AK3211">
        <v>119</v>
      </c>
      <c r="AL3211">
        <v>50.16</v>
      </c>
      <c r="AM3211" s="10" t="s">
        <v>8315</v>
      </c>
      <c r="AN3211" t="s">
        <v>8316</v>
      </c>
      <c r="AO3211" s="15">
        <v>41778.637245370373</v>
      </c>
      <c r="AP3211" s="15">
        <v>41810.958333333336</v>
      </c>
      <c r="AU3211" s="3"/>
      <c r="AV3211" s="3"/>
      <c r="AW3211" s="6"/>
      <c r="AX3211" s="8"/>
      <c r="BJ3211" s="10"/>
      <c r="BL3211" s="15"/>
      <c r="BM3211" s="15"/>
    </row>
    <row r="3212" spans="1:65" ht="12.75" hidden="1" customHeight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  <c r="W3212">
        <v>3210</v>
      </c>
      <c r="X3212" s="3" t="s">
        <v>3210</v>
      </c>
      <c r="Y3212" s="3" t="s">
        <v>7320</v>
      </c>
      <c r="Z3212" s="6">
        <v>3000</v>
      </c>
      <c r="AA3212" s="8">
        <v>3773</v>
      </c>
      <c r="AB3212" t="s">
        <v>8218</v>
      </c>
      <c r="AC3212" t="s">
        <v>8223</v>
      </c>
      <c r="AD3212" t="s">
        <v>8245</v>
      </c>
      <c r="AE3212">
        <v>1338523140</v>
      </c>
      <c r="AF3212">
        <v>1334442519</v>
      </c>
      <c r="AG3212" t="b">
        <v>1</v>
      </c>
      <c r="AH3212">
        <v>60</v>
      </c>
      <c r="AI3212" t="b">
        <v>1</v>
      </c>
      <c r="AJ3212" t="s">
        <v>8269</v>
      </c>
      <c r="AK3212">
        <v>126</v>
      </c>
      <c r="AL3212">
        <v>62.88</v>
      </c>
      <c r="AM3212" s="10" t="s">
        <v>8315</v>
      </c>
      <c r="AN3212" t="s">
        <v>8316</v>
      </c>
      <c r="AO3212" s="15">
        <v>41013.936562499999</v>
      </c>
      <c r="AP3212" s="15">
        <v>41061.165972222225</v>
      </c>
      <c r="AU3212" s="3"/>
      <c r="AV3212" s="3"/>
      <c r="AW3212" s="6"/>
      <c r="AX3212" s="8"/>
      <c r="BJ3212" s="10"/>
      <c r="BL3212" s="15"/>
      <c r="BM3212" s="15"/>
    </row>
    <row r="3213" spans="1:65" ht="12.75" hidden="1" customHeight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  <c r="W3213">
        <v>3211</v>
      </c>
      <c r="X3213" s="3" t="s">
        <v>3211</v>
      </c>
      <c r="Y3213" s="3" t="s">
        <v>7321</v>
      </c>
      <c r="Z3213" s="6">
        <v>23000</v>
      </c>
      <c r="AA3213" s="8">
        <v>27541</v>
      </c>
      <c r="AB3213" t="s">
        <v>8218</v>
      </c>
      <c r="AC3213" t="s">
        <v>8223</v>
      </c>
      <c r="AD3213" t="s">
        <v>8245</v>
      </c>
      <c r="AE3213">
        <v>1408068000</v>
      </c>
      <c r="AF3213">
        <v>1405346680</v>
      </c>
      <c r="AG3213" t="b">
        <v>1</v>
      </c>
      <c r="AH3213">
        <v>322</v>
      </c>
      <c r="AI3213" t="b">
        <v>1</v>
      </c>
      <c r="AJ3213" t="s">
        <v>8269</v>
      </c>
      <c r="AK3213">
        <v>120</v>
      </c>
      <c r="AL3213">
        <v>85.53</v>
      </c>
      <c r="AM3213" s="10" t="s">
        <v>8315</v>
      </c>
      <c r="AN3213" t="s">
        <v>8316</v>
      </c>
      <c r="AO3213" s="15">
        <v>41834.586574074077</v>
      </c>
      <c r="AP3213" s="15">
        <v>41866.083333333336</v>
      </c>
      <c r="AU3213" s="3"/>
      <c r="AV3213" s="3"/>
      <c r="AW3213" s="6"/>
      <c r="AX3213" s="8"/>
      <c r="BJ3213" s="10"/>
      <c r="BL3213" s="15"/>
      <c r="BM3213" s="15"/>
    </row>
    <row r="3214" spans="1:65" ht="12.75" hidden="1" customHeight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  <c r="W3214">
        <v>3212</v>
      </c>
      <c r="X3214" s="3" t="s">
        <v>3212</v>
      </c>
      <c r="Y3214" s="3" t="s">
        <v>7322</v>
      </c>
      <c r="Z3214" s="6">
        <v>4000</v>
      </c>
      <c r="AA3214" s="8">
        <v>5050</v>
      </c>
      <c r="AB3214" t="s">
        <v>8218</v>
      </c>
      <c r="AC3214" t="s">
        <v>8223</v>
      </c>
      <c r="AD3214" t="s">
        <v>8245</v>
      </c>
      <c r="AE3214">
        <v>1407524751</v>
      </c>
      <c r="AF3214">
        <v>1404932751</v>
      </c>
      <c r="AG3214" t="b">
        <v>1</v>
      </c>
      <c r="AH3214">
        <v>94</v>
      </c>
      <c r="AI3214" t="b">
        <v>1</v>
      </c>
      <c r="AJ3214" t="s">
        <v>8269</v>
      </c>
      <c r="AK3214">
        <v>126</v>
      </c>
      <c r="AL3214">
        <v>53.72</v>
      </c>
      <c r="AM3214" s="10" t="s">
        <v>8315</v>
      </c>
      <c r="AN3214" t="s">
        <v>8316</v>
      </c>
      <c r="AO3214" s="15">
        <v>41829.795729166668</v>
      </c>
      <c r="AP3214" s="15">
        <v>41859.795729166668</v>
      </c>
      <c r="AU3214" s="3"/>
      <c r="AV3214" s="3"/>
      <c r="AW3214" s="6"/>
      <c r="AX3214" s="8"/>
      <c r="BJ3214" s="10"/>
      <c r="BL3214" s="15"/>
      <c r="BM3214" s="15"/>
    </row>
    <row r="3215" spans="1:65" ht="12.75" hidden="1" customHeight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  <c r="W3215">
        <v>3213</v>
      </c>
      <c r="X3215" s="3" t="s">
        <v>3213</v>
      </c>
      <c r="Y3215" s="3" t="s">
        <v>7323</v>
      </c>
      <c r="Z3215" s="6">
        <v>6000</v>
      </c>
      <c r="AA3215" s="8">
        <v>6007</v>
      </c>
      <c r="AB3215" t="s">
        <v>8218</v>
      </c>
      <c r="AC3215" t="s">
        <v>8224</v>
      </c>
      <c r="AD3215" t="s">
        <v>8246</v>
      </c>
      <c r="AE3215">
        <v>1437934759</v>
      </c>
      <c r="AF3215">
        <v>1434478759</v>
      </c>
      <c r="AG3215" t="b">
        <v>1</v>
      </c>
      <c r="AH3215">
        <v>47</v>
      </c>
      <c r="AI3215" t="b">
        <v>1</v>
      </c>
      <c r="AJ3215" t="s">
        <v>8269</v>
      </c>
      <c r="AK3215">
        <v>100</v>
      </c>
      <c r="AL3215">
        <v>127.81</v>
      </c>
      <c r="AM3215" s="10" t="s">
        <v>8315</v>
      </c>
      <c r="AN3215" t="s">
        <v>8316</v>
      </c>
      <c r="AO3215" s="15">
        <v>42171.763414351852</v>
      </c>
      <c r="AP3215" s="15">
        <v>42211.763414351852</v>
      </c>
      <c r="AU3215" s="3"/>
      <c r="AV3215" s="3"/>
      <c r="AW3215" s="6"/>
      <c r="AX3215" s="8"/>
      <c r="BJ3215" s="10"/>
      <c r="BL3215" s="15"/>
      <c r="BM3215" s="15"/>
    </row>
    <row r="3216" spans="1:65" ht="12.75" hidden="1" customHeight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  <c r="W3216">
        <v>3214</v>
      </c>
      <c r="X3216" s="3" t="s">
        <v>3214</v>
      </c>
      <c r="Y3216" s="3" t="s">
        <v>7324</v>
      </c>
      <c r="Z3216" s="6">
        <v>12000</v>
      </c>
      <c r="AA3216" s="8">
        <v>12256</v>
      </c>
      <c r="AB3216" t="s">
        <v>8218</v>
      </c>
      <c r="AC3216" t="s">
        <v>8224</v>
      </c>
      <c r="AD3216" t="s">
        <v>8246</v>
      </c>
      <c r="AE3216">
        <v>1452038100</v>
      </c>
      <c r="AF3216">
        <v>1448823673</v>
      </c>
      <c r="AG3216" t="b">
        <v>1</v>
      </c>
      <c r="AH3216">
        <v>115</v>
      </c>
      <c r="AI3216" t="b">
        <v>1</v>
      </c>
      <c r="AJ3216" t="s">
        <v>8269</v>
      </c>
      <c r="AK3216">
        <v>102</v>
      </c>
      <c r="AL3216">
        <v>106.57</v>
      </c>
      <c r="AM3216" s="10" t="s">
        <v>8315</v>
      </c>
      <c r="AN3216" t="s">
        <v>8316</v>
      </c>
      <c r="AO3216" s="15">
        <v>42337.792511574073</v>
      </c>
      <c r="AP3216" s="15">
        <v>42374.996527777781</v>
      </c>
      <c r="AU3216" s="3"/>
      <c r="AV3216" s="3"/>
      <c r="AW3216" s="6"/>
      <c r="AX3216" s="8"/>
      <c r="BJ3216" s="10"/>
      <c r="BL3216" s="15"/>
      <c r="BM3216" s="15"/>
    </row>
    <row r="3217" spans="1:65" ht="12.75" hidden="1" customHeight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  <c r="W3217">
        <v>3215</v>
      </c>
      <c r="X3217" s="3" t="s">
        <v>3215</v>
      </c>
      <c r="Y3217" s="3" t="s">
        <v>7325</v>
      </c>
      <c r="Z3217" s="6">
        <v>35000</v>
      </c>
      <c r="AA3217" s="8">
        <v>35123</v>
      </c>
      <c r="AB3217" t="s">
        <v>8218</v>
      </c>
      <c r="AC3217" t="s">
        <v>8223</v>
      </c>
      <c r="AD3217" t="s">
        <v>8245</v>
      </c>
      <c r="AE3217">
        <v>1441857540</v>
      </c>
      <c r="AF3217">
        <v>1438617471</v>
      </c>
      <c r="AG3217" t="b">
        <v>1</v>
      </c>
      <c r="AH3217">
        <v>134</v>
      </c>
      <c r="AI3217" t="b">
        <v>1</v>
      </c>
      <c r="AJ3217" t="s">
        <v>8269</v>
      </c>
      <c r="AK3217">
        <v>100</v>
      </c>
      <c r="AL3217">
        <v>262.11</v>
      </c>
      <c r="AM3217" s="10" t="s">
        <v>8315</v>
      </c>
      <c r="AN3217" t="s">
        <v>8316</v>
      </c>
      <c r="AO3217" s="15">
        <v>42219.665173611109</v>
      </c>
      <c r="AP3217" s="15">
        <v>42257.165972222225</v>
      </c>
      <c r="AU3217" s="3"/>
      <c r="AV3217" s="3"/>
      <c r="AW3217" s="6"/>
      <c r="AX3217" s="8"/>
      <c r="BJ3217" s="10"/>
      <c r="BL3217" s="15"/>
      <c r="BM3217" s="15"/>
    </row>
    <row r="3218" spans="1:65" ht="12.75" hidden="1" customHeight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  <c r="W3218">
        <v>3216</v>
      </c>
      <c r="X3218" s="3" t="s">
        <v>3216</v>
      </c>
      <c r="Y3218" s="3" t="s">
        <v>7326</v>
      </c>
      <c r="Z3218" s="6">
        <v>2000</v>
      </c>
      <c r="AA3218" s="8">
        <v>2001</v>
      </c>
      <c r="AB3218" t="s">
        <v>8218</v>
      </c>
      <c r="AC3218" t="s">
        <v>8224</v>
      </c>
      <c r="AD3218" t="s">
        <v>8246</v>
      </c>
      <c r="AE3218">
        <v>1436625000</v>
      </c>
      <c r="AF3218">
        <v>1433934371</v>
      </c>
      <c r="AG3218" t="b">
        <v>1</v>
      </c>
      <c r="AH3218">
        <v>35</v>
      </c>
      <c r="AI3218" t="b">
        <v>1</v>
      </c>
      <c r="AJ3218" t="s">
        <v>8269</v>
      </c>
      <c r="AK3218">
        <v>100</v>
      </c>
      <c r="AL3218">
        <v>57.17</v>
      </c>
      <c r="AM3218" s="10" t="s">
        <v>8315</v>
      </c>
      <c r="AN3218" t="s">
        <v>8316</v>
      </c>
      <c r="AO3218" s="15">
        <v>42165.462627314817</v>
      </c>
      <c r="AP3218" s="15">
        <v>42196.604166666672</v>
      </c>
      <c r="AU3218" s="3"/>
      <c r="AV3218" s="3"/>
      <c r="AW3218" s="6"/>
      <c r="AX3218" s="8"/>
      <c r="BJ3218" s="10"/>
      <c r="BL3218" s="15"/>
      <c r="BM3218" s="15"/>
    </row>
    <row r="3219" spans="1:65" ht="12.75" hidden="1" customHeight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  <c r="W3219">
        <v>3217</v>
      </c>
      <c r="X3219" s="3" t="s">
        <v>3217</v>
      </c>
      <c r="Y3219" s="3" t="s">
        <v>7327</v>
      </c>
      <c r="Z3219" s="6">
        <v>4500</v>
      </c>
      <c r="AA3219" s="8">
        <v>5221</v>
      </c>
      <c r="AB3219" t="s">
        <v>8218</v>
      </c>
      <c r="AC3219" t="s">
        <v>8223</v>
      </c>
      <c r="AD3219" t="s">
        <v>8245</v>
      </c>
      <c r="AE3219">
        <v>1478264784</v>
      </c>
      <c r="AF3219">
        <v>1475672784</v>
      </c>
      <c r="AG3219" t="b">
        <v>1</v>
      </c>
      <c r="AH3219">
        <v>104</v>
      </c>
      <c r="AI3219" t="b">
        <v>1</v>
      </c>
      <c r="AJ3219" t="s">
        <v>8269</v>
      </c>
      <c r="AK3219">
        <v>116</v>
      </c>
      <c r="AL3219">
        <v>50.2</v>
      </c>
      <c r="AM3219" s="10" t="s">
        <v>8315</v>
      </c>
      <c r="AN3219" t="s">
        <v>8316</v>
      </c>
      <c r="AO3219" s="15">
        <v>42648.546111111107</v>
      </c>
      <c r="AP3219" s="15">
        <v>42678.546111111107</v>
      </c>
      <c r="AU3219" s="3"/>
      <c r="AV3219" s="3"/>
      <c r="AW3219" s="6"/>
      <c r="AX3219" s="8"/>
      <c r="BJ3219" s="10"/>
      <c r="BL3219" s="15"/>
      <c r="BM3219" s="15"/>
    </row>
    <row r="3220" spans="1:65" ht="12.75" hidden="1" customHeight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  <c r="W3220">
        <v>3218</v>
      </c>
      <c r="X3220" s="3" t="s">
        <v>3218</v>
      </c>
      <c r="Y3220" s="3" t="s">
        <v>7328</v>
      </c>
      <c r="Z3220" s="6">
        <v>12000</v>
      </c>
      <c r="AA3220" s="8">
        <v>12252</v>
      </c>
      <c r="AB3220" t="s">
        <v>8218</v>
      </c>
      <c r="AC3220" t="s">
        <v>8224</v>
      </c>
      <c r="AD3220" t="s">
        <v>8246</v>
      </c>
      <c r="AE3220">
        <v>1419984000</v>
      </c>
      <c r="AF3220">
        <v>1417132986</v>
      </c>
      <c r="AG3220" t="b">
        <v>1</v>
      </c>
      <c r="AH3220">
        <v>184</v>
      </c>
      <c r="AI3220" t="b">
        <v>1</v>
      </c>
      <c r="AJ3220" t="s">
        <v>8269</v>
      </c>
      <c r="AK3220">
        <v>102</v>
      </c>
      <c r="AL3220">
        <v>66.59</v>
      </c>
      <c r="AM3220" s="10" t="s">
        <v>8315</v>
      </c>
      <c r="AN3220" t="s">
        <v>8316</v>
      </c>
      <c r="AO3220" s="15">
        <v>41971.002152777779</v>
      </c>
      <c r="AP3220" s="15">
        <v>42004</v>
      </c>
      <c r="AU3220" s="3"/>
      <c r="AV3220" s="3"/>
      <c r="AW3220" s="6"/>
      <c r="AX3220" s="8"/>
      <c r="BJ3220" s="10"/>
      <c r="BL3220" s="15"/>
      <c r="BM3220" s="15"/>
    </row>
    <row r="3221" spans="1:65" ht="12.75" hidden="1" customHeight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  <c r="W3221">
        <v>3219</v>
      </c>
      <c r="X3221" s="3" t="s">
        <v>3219</v>
      </c>
      <c r="Y3221" s="3" t="s">
        <v>7329</v>
      </c>
      <c r="Z3221" s="6">
        <v>20000</v>
      </c>
      <c r="AA3221" s="8">
        <v>20022</v>
      </c>
      <c r="AB3221" t="s">
        <v>8218</v>
      </c>
      <c r="AC3221" t="s">
        <v>8223</v>
      </c>
      <c r="AD3221" t="s">
        <v>8245</v>
      </c>
      <c r="AE3221">
        <v>1427063747</v>
      </c>
      <c r="AF3221">
        <v>1424043347</v>
      </c>
      <c r="AG3221" t="b">
        <v>1</v>
      </c>
      <c r="AH3221">
        <v>119</v>
      </c>
      <c r="AI3221" t="b">
        <v>1</v>
      </c>
      <c r="AJ3221" t="s">
        <v>8269</v>
      </c>
      <c r="AK3221">
        <v>100</v>
      </c>
      <c r="AL3221">
        <v>168.25</v>
      </c>
      <c r="AM3221" s="10" t="s">
        <v>8315</v>
      </c>
      <c r="AN3221" t="s">
        <v>8316</v>
      </c>
      <c r="AO3221" s="15">
        <v>42050.983182870375</v>
      </c>
      <c r="AP3221" s="15">
        <v>42085.941516203704</v>
      </c>
      <c r="AU3221" s="3"/>
      <c r="AV3221" s="3"/>
      <c r="AW3221" s="6"/>
      <c r="AX3221" s="8"/>
      <c r="BJ3221" s="10"/>
      <c r="BL3221" s="15"/>
      <c r="BM3221" s="15"/>
    </row>
    <row r="3222" spans="1:65" ht="12.75" hidden="1" customHeight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  <c r="W3222">
        <v>3220</v>
      </c>
      <c r="X3222" s="3" t="s">
        <v>3220</v>
      </c>
      <c r="Y3222" s="3" t="s">
        <v>7330</v>
      </c>
      <c r="Z3222" s="6">
        <v>15000</v>
      </c>
      <c r="AA3222" s="8">
        <v>15126</v>
      </c>
      <c r="AB3222" t="s">
        <v>8218</v>
      </c>
      <c r="AC3222" t="s">
        <v>8223</v>
      </c>
      <c r="AD3222" t="s">
        <v>8245</v>
      </c>
      <c r="AE3222">
        <v>1489352400</v>
      </c>
      <c r="AF3222">
        <v>1486411204</v>
      </c>
      <c r="AG3222" t="b">
        <v>1</v>
      </c>
      <c r="AH3222">
        <v>59</v>
      </c>
      <c r="AI3222" t="b">
        <v>1</v>
      </c>
      <c r="AJ3222" t="s">
        <v>8269</v>
      </c>
      <c r="AK3222">
        <v>101</v>
      </c>
      <c r="AL3222">
        <v>256.37</v>
      </c>
      <c r="AM3222" s="10" t="s">
        <v>8315</v>
      </c>
      <c r="AN3222" t="s">
        <v>8316</v>
      </c>
      <c r="AO3222" s="15">
        <v>42772.833379629628</v>
      </c>
      <c r="AP3222" s="15">
        <v>42806.875</v>
      </c>
      <c r="AU3222" s="3"/>
      <c r="AV3222" s="3"/>
      <c r="AW3222" s="6"/>
      <c r="AX3222" s="8"/>
      <c r="BJ3222" s="10"/>
      <c r="BL3222" s="15"/>
      <c r="BM3222" s="15"/>
    </row>
    <row r="3223" spans="1:65" ht="12.75" hidden="1" customHeight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  <c r="W3223">
        <v>3221</v>
      </c>
      <c r="X3223" s="3" t="s">
        <v>3221</v>
      </c>
      <c r="Y3223" s="3" t="s">
        <v>7331</v>
      </c>
      <c r="Z3223" s="6">
        <v>4000</v>
      </c>
      <c r="AA3223" s="8">
        <v>4137</v>
      </c>
      <c r="AB3223" t="s">
        <v>8218</v>
      </c>
      <c r="AC3223" t="s">
        <v>8224</v>
      </c>
      <c r="AD3223" t="s">
        <v>8246</v>
      </c>
      <c r="AE3223">
        <v>1436114603</v>
      </c>
      <c r="AF3223">
        <v>1433090603</v>
      </c>
      <c r="AG3223" t="b">
        <v>1</v>
      </c>
      <c r="AH3223">
        <v>113</v>
      </c>
      <c r="AI3223" t="b">
        <v>1</v>
      </c>
      <c r="AJ3223" t="s">
        <v>8269</v>
      </c>
      <c r="AK3223">
        <v>103</v>
      </c>
      <c r="AL3223">
        <v>36.61</v>
      </c>
      <c r="AM3223" s="10" t="s">
        <v>8315</v>
      </c>
      <c r="AN3223" t="s">
        <v>8316</v>
      </c>
      <c r="AO3223" s="15">
        <v>42155.696793981479</v>
      </c>
      <c r="AP3223" s="15">
        <v>42190.696793981479</v>
      </c>
      <c r="AU3223" s="3"/>
      <c r="AV3223" s="3"/>
      <c r="AW3223" s="6"/>
      <c r="AX3223" s="8"/>
      <c r="BJ3223" s="10"/>
      <c r="BL3223" s="15"/>
      <c r="BM3223" s="15"/>
    </row>
    <row r="3224" spans="1:65" ht="12.75" hidden="1" customHeight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  <c r="W3224">
        <v>3222</v>
      </c>
      <c r="X3224" s="3" t="s">
        <v>3222</v>
      </c>
      <c r="Y3224" s="3" t="s">
        <v>7332</v>
      </c>
      <c r="Z3224" s="6">
        <v>2500</v>
      </c>
      <c r="AA3224" s="8">
        <v>3120</v>
      </c>
      <c r="AB3224" t="s">
        <v>8218</v>
      </c>
      <c r="AC3224" t="s">
        <v>8223</v>
      </c>
      <c r="AD3224" t="s">
        <v>8245</v>
      </c>
      <c r="AE3224">
        <v>1445722140</v>
      </c>
      <c r="AF3224">
        <v>1443016697</v>
      </c>
      <c r="AG3224" t="b">
        <v>1</v>
      </c>
      <c r="AH3224">
        <v>84</v>
      </c>
      <c r="AI3224" t="b">
        <v>1</v>
      </c>
      <c r="AJ3224" t="s">
        <v>8269</v>
      </c>
      <c r="AK3224">
        <v>125</v>
      </c>
      <c r="AL3224">
        <v>37.14</v>
      </c>
      <c r="AM3224" s="10" t="s">
        <v>8315</v>
      </c>
      <c r="AN3224" t="s">
        <v>8316</v>
      </c>
      <c r="AO3224" s="15">
        <v>42270.582141203704</v>
      </c>
      <c r="AP3224" s="15">
        <v>42301.895138888889</v>
      </c>
      <c r="AU3224" s="3"/>
      <c r="AV3224" s="3"/>
      <c r="AW3224" s="6"/>
      <c r="AX3224" s="8"/>
      <c r="BJ3224" s="10"/>
      <c r="BL3224" s="15"/>
      <c r="BM3224" s="15"/>
    </row>
    <row r="3225" spans="1:65" ht="12.75" hidden="1" customHeight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42236.835370370369</v>
      </c>
      <c r="W3225">
        <v>3223</v>
      </c>
      <c r="X3225" s="3" t="s">
        <v>3223</v>
      </c>
      <c r="Y3225" s="3" t="s">
        <v>7333</v>
      </c>
      <c r="Z3225" s="6">
        <v>3100</v>
      </c>
      <c r="AA3225" s="8">
        <v>3395</v>
      </c>
      <c r="AB3225" t="s">
        <v>8218</v>
      </c>
      <c r="AC3225" t="s">
        <v>8223</v>
      </c>
      <c r="AD3225" t="s">
        <v>8245</v>
      </c>
      <c r="AE3225">
        <v>1440100976</v>
      </c>
      <c r="AF3225">
        <v>1437508976</v>
      </c>
      <c r="AG3225" t="b">
        <v>1</v>
      </c>
      <c r="AH3225">
        <v>74</v>
      </c>
      <c r="AI3225" t="b">
        <v>1</v>
      </c>
      <c r="AJ3225" t="s">
        <v>8269</v>
      </c>
      <c r="AK3225">
        <v>110</v>
      </c>
      <c r="AL3225">
        <v>45.88</v>
      </c>
      <c r="AM3225" s="10" t="s">
        <v>8315</v>
      </c>
      <c r="AN3225" t="s">
        <v>8316</v>
      </c>
      <c r="AO3225" s="15">
        <v>42206.835370370376</v>
      </c>
      <c r="AP3225" s="15">
        <v>42236.835370370369</v>
      </c>
      <c r="AU3225" s="3"/>
      <c r="AV3225" s="3"/>
      <c r="AW3225" s="6"/>
      <c r="AX3225" s="8"/>
      <c r="BJ3225" s="10"/>
      <c r="BL3225" s="15"/>
      <c r="BM3225" s="15"/>
    </row>
    <row r="3226" spans="1:65" ht="12.75" hidden="1" customHeight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  <c r="W3226">
        <v>3224</v>
      </c>
      <c r="X3226" s="3" t="s">
        <v>3224</v>
      </c>
      <c r="Y3226" s="3" t="s">
        <v>7334</v>
      </c>
      <c r="Z3226" s="6">
        <v>30000</v>
      </c>
      <c r="AA3226" s="8">
        <v>30610</v>
      </c>
      <c r="AB3226" t="s">
        <v>8218</v>
      </c>
      <c r="AC3226" t="s">
        <v>8223</v>
      </c>
      <c r="AD3226" t="s">
        <v>8245</v>
      </c>
      <c r="AE3226">
        <v>1484024400</v>
      </c>
      <c r="AF3226">
        <v>1479932713</v>
      </c>
      <c r="AG3226" t="b">
        <v>1</v>
      </c>
      <c r="AH3226">
        <v>216</v>
      </c>
      <c r="AI3226" t="b">
        <v>1</v>
      </c>
      <c r="AJ3226" t="s">
        <v>8269</v>
      </c>
      <c r="AK3226">
        <v>102</v>
      </c>
      <c r="AL3226">
        <v>141.71</v>
      </c>
      <c r="AM3226" s="10" t="s">
        <v>8315</v>
      </c>
      <c r="AN3226" t="s">
        <v>8316</v>
      </c>
      <c r="AO3226" s="15">
        <v>42697.850844907407</v>
      </c>
      <c r="AP3226" s="15">
        <v>42745.208333333328</v>
      </c>
      <c r="AU3226" s="3"/>
      <c r="AV3226" s="3"/>
      <c r="AW3226" s="6"/>
      <c r="AX3226" s="8"/>
      <c r="BJ3226" s="10"/>
      <c r="BL3226" s="15"/>
      <c r="BM3226" s="15"/>
    </row>
    <row r="3227" spans="1:65" ht="12.75" hidden="1" customHeight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  <c r="W3227">
        <v>3225</v>
      </c>
      <c r="X3227" s="3" t="s">
        <v>3225</v>
      </c>
      <c r="Y3227" s="3" t="s">
        <v>7335</v>
      </c>
      <c r="Z3227" s="6">
        <v>2000</v>
      </c>
      <c r="AA3227" s="8">
        <v>2047</v>
      </c>
      <c r="AB3227" t="s">
        <v>8218</v>
      </c>
      <c r="AC3227" t="s">
        <v>8223</v>
      </c>
      <c r="AD3227" t="s">
        <v>8245</v>
      </c>
      <c r="AE3227">
        <v>1464987600</v>
      </c>
      <c r="AF3227">
        <v>1463145938</v>
      </c>
      <c r="AG3227" t="b">
        <v>1</v>
      </c>
      <c r="AH3227">
        <v>39</v>
      </c>
      <c r="AI3227" t="b">
        <v>1</v>
      </c>
      <c r="AJ3227" t="s">
        <v>8269</v>
      </c>
      <c r="AK3227">
        <v>102</v>
      </c>
      <c r="AL3227">
        <v>52.49</v>
      </c>
      <c r="AM3227" s="10" t="s">
        <v>8315</v>
      </c>
      <c r="AN3227" t="s">
        <v>8316</v>
      </c>
      <c r="AO3227" s="15">
        <v>42503.559467592597</v>
      </c>
      <c r="AP3227" s="15">
        <v>42524.875</v>
      </c>
      <c r="AU3227" s="3"/>
      <c r="AV3227" s="3"/>
      <c r="AW3227" s="6"/>
      <c r="AX3227" s="8"/>
      <c r="BJ3227" s="10"/>
      <c r="BL3227" s="15"/>
      <c r="BM3227" s="15"/>
    </row>
    <row r="3228" spans="1:65" ht="12.75" hidden="1" customHeight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  <c r="W3228">
        <v>3226</v>
      </c>
      <c r="X3228" s="3" t="s">
        <v>3226</v>
      </c>
      <c r="Y3228" s="3" t="s">
        <v>7336</v>
      </c>
      <c r="Z3228" s="6">
        <v>1200</v>
      </c>
      <c r="AA3228" s="8">
        <v>1250</v>
      </c>
      <c r="AB3228" t="s">
        <v>8218</v>
      </c>
      <c r="AC3228" t="s">
        <v>8224</v>
      </c>
      <c r="AD3228" t="s">
        <v>8246</v>
      </c>
      <c r="AE3228">
        <v>1446213612</v>
      </c>
      <c r="AF3228">
        <v>1443621612</v>
      </c>
      <c r="AG3228" t="b">
        <v>1</v>
      </c>
      <c r="AH3228">
        <v>21</v>
      </c>
      <c r="AI3228" t="b">
        <v>1</v>
      </c>
      <c r="AJ3228" t="s">
        <v>8269</v>
      </c>
      <c r="AK3228">
        <v>104</v>
      </c>
      <c r="AL3228">
        <v>59.52</v>
      </c>
      <c r="AM3228" s="10" t="s">
        <v>8315</v>
      </c>
      <c r="AN3228" t="s">
        <v>8316</v>
      </c>
      <c r="AO3228" s="15">
        <v>42277.583472222221</v>
      </c>
      <c r="AP3228" s="15">
        <v>42307.583472222221</v>
      </c>
      <c r="AU3228" s="3"/>
      <c r="AV3228" s="3"/>
      <c r="AW3228" s="6"/>
      <c r="AX3228" s="8"/>
      <c r="BJ3228" s="10"/>
      <c r="BL3228" s="15"/>
      <c r="BM3228" s="15"/>
    </row>
    <row r="3229" spans="1:65" ht="12.75" hidden="1" customHeight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  <c r="W3229">
        <v>3227</v>
      </c>
      <c r="X3229" s="3" t="s">
        <v>3227</v>
      </c>
      <c r="Y3229" s="3" t="s">
        <v>7337</v>
      </c>
      <c r="Z3229" s="6">
        <v>1200</v>
      </c>
      <c r="AA3229" s="8">
        <v>1500</v>
      </c>
      <c r="AB3229" t="s">
        <v>8218</v>
      </c>
      <c r="AC3229" t="s">
        <v>8224</v>
      </c>
      <c r="AD3229" t="s">
        <v>8246</v>
      </c>
      <c r="AE3229">
        <v>1484687436</v>
      </c>
      <c r="AF3229">
        <v>1482095436</v>
      </c>
      <c r="AG3229" t="b">
        <v>0</v>
      </c>
      <c r="AH3229">
        <v>30</v>
      </c>
      <c r="AI3229" t="b">
        <v>1</v>
      </c>
      <c r="AJ3229" t="s">
        <v>8269</v>
      </c>
      <c r="AK3229">
        <v>125</v>
      </c>
      <c r="AL3229">
        <v>50</v>
      </c>
      <c r="AM3229" s="10" t="s">
        <v>8315</v>
      </c>
      <c r="AN3229" t="s">
        <v>8316</v>
      </c>
      <c r="AO3229" s="15">
        <v>42722.882361111115</v>
      </c>
      <c r="AP3229" s="15">
        <v>42752.882361111115</v>
      </c>
      <c r="AU3229" s="3"/>
      <c r="AV3229" s="3"/>
      <c r="AW3229" s="6"/>
      <c r="AX3229" s="8"/>
      <c r="BJ3229" s="10"/>
      <c r="BL3229" s="15"/>
      <c r="BM3229" s="15"/>
    </row>
    <row r="3230" spans="1:65" ht="12.75" hidden="1" customHeight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  <c r="W3230">
        <v>3228</v>
      </c>
      <c r="X3230" s="3" t="s">
        <v>3228</v>
      </c>
      <c r="Y3230" s="3" t="s">
        <v>7338</v>
      </c>
      <c r="Z3230" s="6">
        <v>7000</v>
      </c>
      <c r="AA3230" s="8">
        <v>7164</v>
      </c>
      <c r="AB3230" t="s">
        <v>8218</v>
      </c>
      <c r="AC3230" t="s">
        <v>8223</v>
      </c>
      <c r="AD3230" t="s">
        <v>8245</v>
      </c>
      <c r="AE3230">
        <v>1450328340</v>
      </c>
      <c r="AF3230">
        <v>1447606884</v>
      </c>
      <c r="AG3230" t="b">
        <v>1</v>
      </c>
      <c r="AH3230">
        <v>37</v>
      </c>
      <c r="AI3230" t="b">
        <v>1</v>
      </c>
      <c r="AJ3230" t="s">
        <v>8269</v>
      </c>
      <c r="AK3230">
        <v>102</v>
      </c>
      <c r="AL3230">
        <v>193.62</v>
      </c>
      <c r="AM3230" s="10" t="s">
        <v>8315</v>
      </c>
      <c r="AN3230" t="s">
        <v>8316</v>
      </c>
      <c r="AO3230" s="15">
        <v>42323.70930555556</v>
      </c>
      <c r="AP3230" s="15">
        <v>42355.207638888889</v>
      </c>
      <c r="AU3230" s="3"/>
      <c r="AV3230" s="3"/>
      <c r="AW3230" s="6"/>
      <c r="AX3230" s="8"/>
      <c r="BJ3230" s="10"/>
      <c r="BL3230" s="15"/>
      <c r="BM3230" s="15"/>
    </row>
    <row r="3231" spans="1:65" ht="12.75" hidden="1" customHeight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  <c r="W3231">
        <v>3229</v>
      </c>
      <c r="X3231" s="3" t="s">
        <v>3229</v>
      </c>
      <c r="Y3231" s="3" t="s">
        <v>7339</v>
      </c>
      <c r="Z3231" s="6">
        <v>20000</v>
      </c>
      <c r="AA3231" s="8">
        <v>21573</v>
      </c>
      <c r="AB3231" t="s">
        <v>8218</v>
      </c>
      <c r="AC3231" t="s">
        <v>8223</v>
      </c>
      <c r="AD3231" t="s">
        <v>8245</v>
      </c>
      <c r="AE3231">
        <v>1416470398</v>
      </c>
      <c r="AF3231">
        <v>1413874798</v>
      </c>
      <c r="AG3231" t="b">
        <v>1</v>
      </c>
      <c r="AH3231">
        <v>202</v>
      </c>
      <c r="AI3231" t="b">
        <v>1</v>
      </c>
      <c r="AJ3231" t="s">
        <v>8269</v>
      </c>
      <c r="AK3231">
        <v>108</v>
      </c>
      <c r="AL3231">
        <v>106.8</v>
      </c>
      <c r="AM3231" s="10" t="s">
        <v>8315</v>
      </c>
      <c r="AN3231" t="s">
        <v>8316</v>
      </c>
      <c r="AO3231" s="15">
        <v>41933.291643518518</v>
      </c>
      <c r="AP3231" s="15">
        <v>41963.333310185189</v>
      </c>
      <c r="AU3231" s="3"/>
      <c r="AV3231" s="3"/>
      <c r="AW3231" s="6"/>
      <c r="AX3231" s="8"/>
      <c r="BJ3231" s="10"/>
      <c r="BL3231" s="15"/>
      <c r="BM3231" s="15"/>
    </row>
    <row r="3232" spans="1:65" ht="12.75" hidden="1" customHeight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  <c r="W3232">
        <v>3230</v>
      </c>
      <c r="X3232" s="3" t="s">
        <v>3230</v>
      </c>
      <c r="Y3232" s="3" t="s">
        <v>7340</v>
      </c>
      <c r="Z3232" s="6">
        <v>2600</v>
      </c>
      <c r="AA3232" s="8">
        <v>2857</v>
      </c>
      <c r="AB3232" t="s">
        <v>8218</v>
      </c>
      <c r="AC3232" t="s">
        <v>8223</v>
      </c>
      <c r="AD3232" t="s">
        <v>8245</v>
      </c>
      <c r="AE3232">
        <v>1412135940</v>
      </c>
      <c r="AF3232">
        <v>1410840126</v>
      </c>
      <c r="AG3232" t="b">
        <v>1</v>
      </c>
      <c r="AH3232">
        <v>37</v>
      </c>
      <c r="AI3232" t="b">
        <v>1</v>
      </c>
      <c r="AJ3232" t="s">
        <v>8269</v>
      </c>
      <c r="AK3232">
        <v>110</v>
      </c>
      <c r="AL3232">
        <v>77.22</v>
      </c>
      <c r="AM3232" s="10" t="s">
        <v>8315</v>
      </c>
      <c r="AN3232" t="s">
        <v>8316</v>
      </c>
      <c r="AO3232" s="15">
        <v>41898.168125000004</v>
      </c>
      <c r="AP3232" s="15">
        <v>41913.165972222225</v>
      </c>
      <c r="AU3232" s="3"/>
      <c r="AV3232" s="3"/>
      <c r="AW3232" s="6"/>
      <c r="AX3232" s="8"/>
      <c r="BJ3232" s="10"/>
      <c r="BL3232" s="15"/>
      <c r="BM3232" s="15"/>
    </row>
    <row r="3233" spans="1:65" ht="12.75" hidden="1" customHeight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  <c r="W3233">
        <v>3231</v>
      </c>
      <c r="X3233" s="3" t="s">
        <v>3231</v>
      </c>
      <c r="Y3233" s="3" t="s">
        <v>7341</v>
      </c>
      <c r="Z3233" s="6">
        <v>1000</v>
      </c>
      <c r="AA3233" s="8">
        <v>1610</v>
      </c>
      <c r="AB3233" t="s">
        <v>8218</v>
      </c>
      <c r="AC3233" t="s">
        <v>8223</v>
      </c>
      <c r="AD3233" t="s">
        <v>8245</v>
      </c>
      <c r="AE3233">
        <v>1460846347</v>
      </c>
      <c r="AF3233">
        <v>1458254347</v>
      </c>
      <c r="AG3233" t="b">
        <v>0</v>
      </c>
      <c r="AH3233">
        <v>28</v>
      </c>
      <c r="AI3233" t="b">
        <v>1</v>
      </c>
      <c r="AJ3233" t="s">
        <v>8269</v>
      </c>
      <c r="AK3233">
        <v>161</v>
      </c>
      <c r="AL3233">
        <v>57.5</v>
      </c>
      <c r="AM3233" s="10" t="s">
        <v>8315</v>
      </c>
      <c r="AN3233" t="s">
        <v>8316</v>
      </c>
      <c r="AO3233" s="15">
        <v>42446.943831018521</v>
      </c>
      <c r="AP3233" s="15">
        <v>42476.943831018521</v>
      </c>
      <c r="AU3233" s="3"/>
      <c r="AV3233" s="3"/>
      <c r="AW3233" s="6"/>
      <c r="AX3233" s="8"/>
      <c r="BJ3233" s="10"/>
      <c r="BL3233" s="15"/>
      <c r="BM3233" s="15"/>
    </row>
    <row r="3234" spans="1:65" ht="12.75" hidden="1" customHeight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  <c r="W3234">
        <v>3232</v>
      </c>
      <c r="X3234" s="3" t="s">
        <v>3232</v>
      </c>
      <c r="Y3234" s="3" t="s">
        <v>7342</v>
      </c>
      <c r="Z3234" s="6">
        <v>1000</v>
      </c>
      <c r="AA3234" s="8">
        <v>1312</v>
      </c>
      <c r="AB3234" t="s">
        <v>8218</v>
      </c>
      <c r="AC3234" t="s">
        <v>8223</v>
      </c>
      <c r="AD3234" t="s">
        <v>8245</v>
      </c>
      <c r="AE3234">
        <v>1462334340</v>
      </c>
      <c r="AF3234">
        <v>1459711917</v>
      </c>
      <c r="AG3234" t="b">
        <v>1</v>
      </c>
      <c r="AH3234">
        <v>26</v>
      </c>
      <c r="AI3234" t="b">
        <v>1</v>
      </c>
      <c r="AJ3234" t="s">
        <v>8269</v>
      </c>
      <c r="AK3234">
        <v>131</v>
      </c>
      <c r="AL3234">
        <v>50.46</v>
      </c>
      <c r="AM3234" s="10" t="s">
        <v>8315</v>
      </c>
      <c r="AN3234" t="s">
        <v>8316</v>
      </c>
      <c r="AO3234" s="15">
        <v>42463.81385416667</v>
      </c>
      <c r="AP3234" s="15">
        <v>42494.165972222225</v>
      </c>
      <c r="AU3234" s="3"/>
      <c r="AV3234" s="3"/>
      <c r="AW3234" s="6"/>
      <c r="AX3234" s="8"/>
      <c r="BJ3234" s="10"/>
      <c r="BL3234" s="15"/>
      <c r="BM3234" s="15"/>
    </row>
    <row r="3235" spans="1:65" ht="12.75" hidden="1" customHeight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  <c r="W3235">
        <v>3233</v>
      </c>
      <c r="X3235" s="3" t="s">
        <v>3233</v>
      </c>
      <c r="Y3235" s="3" t="s">
        <v>7343</v>
      </c>
      <c r="Z3235" s="6">
        <v>5000</v>
      </c>
      <c r="AA3235" s="8">
        <v>5940</v>
      </c>
      <c r="AB3235" t="s">
        <v>8218</v>
      </c>
      <c r="AC3235" t="s">
        <v>8223</v>
      </c>
      <c r="AD3235" t="s">
        <v>8245</v>
      </c>
      <c r="AE3235">
        <v>1488482355</v>
      </c>
      <c r="AF3235">
        <v>1485890355</v>
      </c>
      <c r="AG3235" t="b">
        <v>0</v>
      </c>
      <c r="AH3235">
        <v>61</v>
      </c>
      <c r="AI3235" t="b">
        <v>1</v>
      </c>
      <c r="AJ3235" t="s">
        <v>8269</v>
      </c>
      <c r="AK3235">
        <v>119</v>
      </c>
      <c r="AL3235">
        <v>97.38</v>
      </c>
      <c r="AM3235" s="10" t="s">
        <v>8315</v>
      </c>
      <c r="AN3235" t="s">
        <v>8316</v>
      </c>
      <c r="AO3235" s="15">
        <v>42766.805034722223</v>
      </c>
      <c r="AP3235" s="15">
        <v>42796.805034722223</v>
      </c>
      <c r="AU3235" s="3"/>
      <c r="AV3235" s="3"/>
      <c r="AW3235" s="6"/>
      <c r="AX3235" s="8"/>
      <c r="BJ3235" s="10"/>
      <c r="BL3235" s="15"/>
      <c r="BM3235" s="15"/>
    </row>
    <row r="3236" spans="1:65" ht="12.75" hidden="1" customHeight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  <c r="W3236">
        <v>3234</v>
      </c>
      <c r="X3236" s="3" t="s">
        <v>3234</v>
      </c>
      <c r="Y3236" s="3" t="s">
        <v>7344</v>
      </c>
      <c r="Z3236" s="6">
        <v>4000</v>
      </c>
      <c r="AA3236" s="8">
        <v>4015.71</v>
      </c>
      <c r="AB3236" t="s">
        <v>8218</v>
      </c>
      <c r="AC3236" t="s">
        <v>8224</v>
      </c>
      <c r="AD3236" t="s">
        <v>8246</v>
      </c>
      <c r="AE3236">
        <v>1485991860</v>
      </c>
      <c r="AF3236">
        <v>1483124208</v>
      </c>
      <c r="AG3236" t="b">
        <v>0</v>
      </c>
      <c r="AH3236">
        <v>115</v>
      </c>
      <c r="AI3236" t="b">
        <v>1</v>
      </c>
      <c r="AJ3236" t="s">
        <v>8269</v>
      </c>
      <c r="AK3236">
        <v>100</v>
      </c>
      <c r="AL3236">
        <v>34.92</v>
      </c>
      <c r="AM3236" s="10" t="s">
        <v>8315</v>
      </c>
      <c r="AN3236" t="s">
        <v>8316</v>
      </c>
      <c r="AO3236" s="15">
        <v>42734.789444444439</v>
      </c>
      <c r="AP3236" s="15">
        <v>42767.979861111111</v>
      </c>
      <c r="AU3236" s="3"/>
      <c r="AV3236" s="3"/>
      <c r="AW3236" s="6"/>
      <c r="AX3236" s="8"/>
      <c r="BJ3236" s="10"/>
      <c r="BL3236" s="15"/>
      <c r="BM3236" s="15"/>
    </row>
    <row r="3237" spans="1:65" ht="12.75" hidden="1" customHeight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  <c r="W3237">
        <v>3235</v>
      </c>
      <c r="X3237" s="3" t="s">
        <v>3235</v>
      </c>
      <c r="Y3237" s="3" t="s">
        <v>7345</v>
      </c>
      <c r="Z3237" s="6">
        <v>15000</v>
      </c>
      <c r="AA3237" s="8">
        <v>15481</v>
      </c>
      <c r="AB3237" t="s">
        <v>8218</v>
      </c>
      <c r="AC3237" t="s">
        <v>8223</v>
      </c>
      <c r="AD3237" t="s">
        <v>8245</v>
      </c>
      <c r="AE3237">
        <v>1467361251</v>
      </c>
      <c r="AF3237">
        <v>1464769251</v>
      </c>
      <c r="AG3237" t="b">
        <v>1</v>
      </c>
      <c r="AH3237">
        <v>181</v>
      </c>
      <c r="AI3237" t="b">
        <v>1</v>
      </c>
      <c r="AJ3237" t="s">
        <v>8269</v>
      </c>
      <c r="AK3237">
        <v>103</v>
      </c>
      <c r="AL3237">
        <v>85.53</v>
      </c>
      <c r="AM3237" s="10" t="s">
        <v>8315</v>
      </c>
      <c r="AN3237" t="s">
        <v>8316</v>
      </c>
      <c r="AO3237" s="15">
        <v>42522.347812499997</v>
      </c>
      <c r="AP3237" s="15">
        <v>42552.347812499997</v>
      </c>
      <c r="AU3237" s="3"/>
      <c r="AV3237" s="3"/>
      <c r="AW3237" s="6"/>
      <c r="AX3237" s="8"/>
      <c r="BJ3237" s="10"/>
      <c r="BL3237" s="15"/>
      <c r="BM3237" s="15"/>
    </row>
    <row r="3238" spans="1:65" ht="12.75" hidden="1" customHeight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  <c r="W3238">
        <v>3236</v>
      </c>
      <c r="X3238" s="3" t="s">
        <v>3236</v>
      </c>
      <c r="Y3238" s="3" t="s">
        <v>7346</v>
      </c>
      <c r="Z3238" s="6">
        <v>20000</v>
      </c>
      <c r="AA3238" s="8">
        <v>20120</v>
      </c>
      <c r="AB3238" t="s">
        <v>8218</v>
      </c>
      <c r="AC3238" t="s">
        <v>8223</v>
      </c>
      <c r="AD3238" t="s">
        <v>8245</v>
      </c>
      <c r="AE3238">
        <v>1482962433</v>
      </c>
      <c r="AF3238">
        <v>1480370433</v>
      </c>
      <c r="AG3238" t="b">
        <v>0</v>
      </c>
      <c r="AH3238">
        <v>110</v>
      </c>
      <c r="AI3238" t="b">
        <v>1</v>
      </c>
      <c r="AJ3238" t="s">
        <v>8269</v>
      </c>
      <c r="AK3238">
        <v>101</v>
      </c>
      <c r="AL3238">
        <v>182.91</v>
      </c>
      <c r="AM3238" s="10" t="s">
        <v>8315</v>
      </c>
      <c r="AN3238" t="s">
        <v>8316</v>
      </c>
      <c r="AO3238" s="15">
        <v>42702.917048611111</v>
      </c>
      <c r="AP3238" s="15">
        <v>42732.917048611111</v>
      </c>
      <c r="AU3238" s="3"/>
      <c r="AV3238" s="3"/>
      <c r="AW3238" s="6"/>
      <c r="AX3238" s="8"/>
      <c r="BJ3238" s="10"/>
      <c r="BL3238" s="15"/>
      <c r="BM3238" s="15"/>
    </row>
    <row r="3239" spans="1:65" ht="12.75" hidden="1" customHeight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  <c r="W3239">
        <v>3237</v>
      </c>
      <c r="X3239" s="3" t="s">
        <v>3237</v>
      </c>
      <c r="Y3239" s="3" t="s">
        <v>7347</v>
      </c>
      <c r="Z3239" s="6">
        <v>35000</v>
      </c>
      <c r="AA3239" s="8">
        <v>35275.64</v>
      </c>
      <c r="AB3239" t="s">
        <v>8218</v>
      </c>
      <c r="AC3239" t="s">
        <v>8223</v>
      </c>
      <c r="AD3239" t="s">
        <v>8245</v>
      </c>
      <c r="AE3239">
        <v>1443499140</v>
      </c>
      <c r="AF3239">
        <v>1441452184</v>
      </c>
      <c r="AG3239" t="b">
        <v>1</v>
      </c>
      <c r="AH3239">
        <v>269</v>
      </c>
      <c r="AI3239" t="b">
        <v>1</v>
      </c>
      <c r="AJ3239" t="s">
        <v>8269</v>
      </c>
      <c r="AK3239">
        <v>101</v>
      </c>
      <c r="AL3239">
        <v>131.13999999999999</v>
      </c>
      <c r="AM3239" s="10" t="s">
        <v>8315</v>
      </c>
      <c r="AN3239" t="s">
        <v>8316</v>
      </c>
      <c r="AO3239" s="15">
        <v>42252.474351851852</v>
      </c>
      <c r="AP3239" s="15">
        <v>42276.165972222225</v>
      </c>
      <c r="AU3239" s="3"/>
      <c r="AV3239" s="3"/>
      <c r="AW3239" s="6"/>
      <c r="AX3239" s="8"/>
      <c r="BJ3239" s="10"/>
      <c r="BL3239" s="15"/>
      <c r="BM3239" s="15"/>
    </row>
    <row r="3240" spans="1:65" ht="12.75" hidden="1" customHeight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  <c r="W3240">
        <v>3238</v>
      </c>
      <c r="X3240" s="3" t="s">
        <v>3238</v>
      </c>
      <c r="Y3240" s="3" t="s">
        <v>7348</v>
      </c>
      <c r="Z3240" s="6">
        <v>2800</v>
      </c>
      <c r="AA3240" s="8">
        <v>3145</v>
      </c>
      <c r="AB3240" t="s">
        <v>8218</v>
      </c>
      <c r="AC3240" t="s">
        <v>8224</v>
      </c>
      <c r="AD3240" t="s">
        <v>8246</v>
      </c>
      <c r="AE3240">
        <v>1435752898</v>
      </c>
      <c r="AF3240">
        <v>1433160898</v>
      </c>
      <c r="AG3240" t="b">
        <v>1</v>
      </c>
      <c r="AH3240">
        <v>79</v>
      </c>
      <c r="AI3240" t="b">
        <v>1</v>
      </c>
      <c r="AJ3240" t="s">
        <v>8269</v>
      </c>
      <c r="AK3240">
        <v>112</v>
      </c>
      <c r="AL3240">
        <v>39.81</v>
      </c>
      <c r="AM3240" s="10" t="s">
        <v>8315</v>
      </c>
      <c r="AN3240" t="s">
        <v>8316</v>
      </c>
      <c r="AO3240" s="15">
        <v>42156.510393518518</v>
      </c>
      <c r="AP3240" s="15">
        <v>42186.510393518518</v>
      </c>
      <c r="AU3240" s="3"/>
      <c r="AV3240" s="3"/>
      <c r="AW3240" s="6"/>
      <c r="AX3240" s="8"/>
      <c r="BJ3240" s="10"/>
      <c r="BL3240" s="15"/>
      <c r="BM3240" s="15"/>
    </row>
    <row r="3241" spans="1:65" ht="12.75" hidden="1" customHeight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  <c r="W3241">
        <v>3239</v>
      </c>
      <c r="X3241" s="3" t="s">
        <v>3239</v>
      </c>
      <c r="Y3241" s="3" t="s">
        <v>7349</v>
      </c>
      <c r="Z3241" s="6">
        <v>5862</v>
      </c>
      <c r="AA3241" s="8">
        <v>6208.98</v>
      </c>
      <c r="AB3241" t="s">
        <v>8218</v>
      </c>
      <c r="AC3241" t="s">
        <v>8224</v>
      </c>
      <c r="AD3241" t="s">
        <v>8246</v>
      </c>
      <c r="AE3241">
        <v>1445817540</v>
      </c>
      <c r="AF3241">
        <v>1443665293</v>
      </c>
      <c r="AG3241" t="b">
        <v>1</v>
      </c>
      <c r="AH3241">
        <v>104</v>
      </c>
      <c r="AI3241" t="b">
        <v>1</v>
      </c>
      <c r="AJ3241" t="s">
        <v>8269</v>
      </c>
      <c r="AK3241">
        <v>106</v>
      </c>
      <c r="AL3241">
        <v>59.7</v>
      </c>
      <c r="AM3241" s="10" t="s">
        <v>8315</v>
      </c>
      <c r="AN3241" t="s">
        <v>8316</v>
      </c>
      <c r="AO3241" s="15">
        <v>42278.089039351849</v>
      </c>
      <c r="AP3241" s="15">
        <v>42302.999305555553</v>
      </c>
      <c r="AU3241" s="3"/>
      <c r="AV3241" s="3"/>
      <c r="AW3241" s="6"/>
      <c r="AX3241" s="8"/>
      <c r="BJ3241" s="10"/>
      <c r="BL3241" s="15"/>
      <c r="BM3241" s="15"/>
    </row>
    <row r="3242" spans="1:65" ht="12.75" hidden="1" customHeight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  <c r="W3242">
        <v>3240</v>
      </c>
      <c r="X3242" s="3" t="s">
        <v>3240</v>
      </c>
      <c r="Y3242" s="3" t="s">
        <v>7350</v>
      </c>
      <c r="Z3242" s="6">
        <v>3000</v>
      </c>
      <c r="AA3242" s="8">
        <v>3017</v>
      </c>
      <c r="AB3242" t="s">
        <v>8218</v>
      </c>
      <c r="AC3242" t="s">
        <v>8224</v>
      </c>
      <c r="AD3242" t="s">
        <v>8246</v>
      </c>
      <c r="AE3242">
        <v>1487286000</v>
      </c>
      <c r="AF3242">
        <v>1484843948</v>
      </c>
      <c r="AG3242" t="b">
        <v>0</v>
      </c>
      <c r="AH3242">
        <v>34</v>
      </c>
      <c r="AI3242" t="b">
        <v>1</v>
      </c>
      <c r="AJ3242" t="s">
        <v>8269</v>
      </c>
      <c r="AK3242">
        <v>101</v>
      </c>
      <c r="AL3242">
        <v>88.74</v>
      </c>
      <c r="AM3242" s="10" t="s">
        <v>8315</v>
      </c>
      <c r="AN3242" t="s">
        <v>8316</v>
      </c>
      <c r="AO3242" s="15">
        <v>42754.693842592591</v>
      </c>
      <c r="AP3242" s="15">
        <v>42782.958333333328</v>
      </c>
      <c r="AU3242" s="3"/>
      <c r="AV3242" s="3"/>
      <c r="AW3242" s="6"/>
      <c r="AX3242" s="8"/>
      <c r="BJ3242" s="10"/>
      <c r="BL3242" s="15"/>
      <c r="BM3242" s="15"/>
    </row>
    <row r="3243" spans="1:65" ht="12.75" hidden="1" customHeight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  <c r="W3243">
        <v>3241</v>
      </c>
      <c r="X3243" s="3" t="s">
        <v>3241</v>
      </c>
      <c r="Y3243" s="3" t="s">
        <v>7351</v>
      </c>
      <c r="Z3243" s="6">
        <v>8500</v>
      </c>
      <c r="AA3243" s="8">
        <v>9801</v>
      </c>
      <c r="AB3243" t="s">
        <v>8218</v>
      </c>
      <c r="AC3243" t="s">
        <v>8223</v>
      </c>
      <c r="AD3243" t="s">
        <v>8245</v>
      </c>
      <c r="AE3243">
        <v>1413269940</v>
      </c>
      <c r="AF3243">
        <v>1410421670</v>
      </c>
      <c r="AG3243" t="b">
        <v>1</v>
      </c>
      <c r="AH3243">
        <v>167</v>
      </c>
      <c r="AI3243" t="b">
        <v>1</v>
      </c>
      <c r="AJ3243" t="s">
        <v>8269</v>
      </c>
      <c r="AK3243">
        <v>115</v>
      </c>
      <c r="AL3243">
        <v>58.69</v>
      </c>
      <c r="AM3243" s="10" t="s">
        <v>8315</v>
      </c>
      <c r="AN3243" t="s">
        <v>8316</v>
      </c>
      <c r="AO3243" s="15">
        <v>41893.324884259258</v>
      </c>
      <c r="AP3243" s="15">
        <v>41926.290972222225</v>
      </c>
      <c r="AU3243" s="3"/>
      <c r="AV3243" s="3"/>
      <c r="AW3243" s="6"/>
      <c r="AX3243" s="8"/>
      <c r="BJ3243" s="10"/>
      <c r="BL3243" s="15"/>
      <c r="BM3243" s="15"/>
    </row>
    <row r="3244" spans="1:65" ht="12.75" hidden="1" customHeight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  <c r="W3244">
        <v>3242</v>
      </c>
      <c r="X3244" s="3" t="s">
        <v>3242</v>
      </c>
      <c r="Y3244" s="3" t="s">
        <v>7352</v>
      </c>
      <c r="Z3244" s="6">
        <v>10000</v>
      </c>
      <c r="AA3244" s="8">
        <v>12730.42</v>
      </c>
      <c r="AB3244" t="s">
        <v>8218</v>
      </c>
      <c r="AC3244" t="s">
        <v>8223</v>
      </c>
      <c r="AD3244" t="s">
        <v>8245</v>
      </c>
      <c r="AE3244">
        <v>1411150092</v>
      </c>
      <c r="AF3244">
        <v>1408558092</v>
      </c>
      <c r="AG3244" t="b">
        <v>1</v>
      </c>
      <c r="AH3244">
        <v>183</v>
      </c>
      <c r="AI3244" t="b">
        <v>1</v>
      </c>
      <c r="AJ3244" t="s">
        <v>8269</v>
      </c>
      <c r="AK3244">
        <v>127</v>
      </c>
      <c r="AL3244">
        <v>69.569999999999993</v>
      </c>
      <c r="AM3244" s="10" t="s">
        <v>8315</v>
      </c>
      <c r="AN3244" t="s">
        <v>8316</v>
      </c>
      <c r="AO3244" s="15">
        <v>41871.755694444444</v>
      </c>
      <c r="AP3244" s="15">
        <v>41901.755694444444</v>
      </c>
      <c r="AU3244" s="3"/>
      <c r="AV3244" s="3"/>
      <c r="AW3244" s="6"/>
      <c r="AX3244" s="8"/>
      <c r="BJ3244" s="10"/>
      <c r="BL3244" s="15"/>
      <c r="BM3244" s="15"/>
    </row>
    <row r="3245" spans="1:65" ht="12.75" hidden="1" customHeight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  <c r="W3245">
        <v>3243</v>
      </c>
      <c r="X3245" s="3" t="s">
        <v>3243</v>
      </c>
      <c r="Y3245" s="3" t="s">
        <v>7353</v>
      </c>
      <c r="Z3245" s="6">
        <v>8000</v>
      </c>
      <c r="AA3245" s="8">
        <v>8227</v>
      </c>
      <c r="AB3245" t="s">
        <v>8218</v>
      </c>
      <c r="AC3245" t="s">
        <v>8223</v>
      </c>
      <c r="AD3245" t="s">
        <v>8245</v>
      </c>
      <c r="AE3245">
        <v>1444348800</v>
      </c>
      <c r="AF3245">
        <v>1442283562</v>
      </c>
      <c r="AG3245" t="b">
        <v>1</v>
      </c>
      <c r="AH3245">
        <v>71</v>
      </c>
      <c r="AI3245" t="b">
        <v>1</v>
      </c>
      <c r="AJ3245" t="s">
        <v>8269</v>
      </c>
      <c r="AK3245">
        <v>103</v>
      </c>
      <c r="AL3245">
        <v>115.87</v>
      </c>
      <c r="AM3245" s="10" t="s">
        <v>8315</v>
      </c>
      <c r="AN3245" t="s">
        <v>8316</v>
      </c>
      <c r="AO3245" s="15">
        <v>42262.096782407403</v>
      </c>
      <c r="AP3245" s="15">
        <v>42286</v>
      </c>
      <c r="AU3245" s="3"/>
      <c r="AV3245" s="3"/>
      <c r="AW3245" s="6"/>
      <c r="AX3245" s="8"/>
      <c r="BJ3245" s="10"/>
      <c r="BL3245" s="15"/>
      <c r="BM3245" s="15"/>
    </row>
    <row r="3246" spans="1:65" ht="12.75" hidden="1" customHeight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  <c r="W3246">
        <v>3244</v>
      </c>
      <c r="X3246" s="3" t="s">
        <v>3244</v>
      </c>
      <c r="Y3246" s="3" t="s">
        <v>7354</v>
      </c>
      <c r="Z3246" s="6">
        <v>1600</v>
      </c>
      <c r="AA3246" s="8">
        <v>1647</v>
      </c>
      <c r="AB3246" t="s">
        <v>8218</v>
      </c>
      <c r="AC3246" t="s">
        <v>8224</v>
      </c>
      <c r="AD3246" t="s">
        <v>8246</v>
      </c>
      <c r="AE3246">
        <v>1480613982</v>
      </c>
      <c r="AF3246">
        <v>1478018382</v>
      </c>
      <c r="AG3246" t="b">
        <v>0</v>
      </c>
      <c r="AH3246">
        <v>69</v>
      </c>
      <c r="AI3246" t="b">
        <v>1</v>
      </c>
      <c r="AJ3246" t="s">
        <v>8269</v>
      </c>
      <c r="AK3246">
        <v>103</v>
      </c>
      <c r="AL3246">
        <v>23.87</v>
      </c>
      <c r="AM3246" s="10" t="s">
        <v>8315</v>
      </c>
      <c r="AN3246" t="s">
        <v>8316</v>
      </c>
      <c r="AO3246" s="15">
        <v>42675.694236111114</v>
      </c>
      <c r="AP3246" s="15">
        <v>42705.735902777778</v>
      </c>
      <c r="AU3246" s="3"/>
      <c r="AV3246" s="3"/>
      <c r="AW3246" s="6"/>
      <c r="AX3246" s="8"/>
      <c r="BJ3246" s="10"/>
      <c r="BL3246" s="15"/>
      <c r="BM3246" s="15"/>
    </row>
    <row r="3247" spans="1:65" ht="12.75" hidden="1" customHeight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  <c r="W3247">
        <v>3245</v>
      </c>
      <c r="X3247" s="3" t="s">
        <v>3245</v>
      </c>
      <c r="Y3247" s="3" t="s">
        <v>7355</v>
      </c>
      <c r="Z3247" s="6">
        <v>21000</v>
      </c>
      <c r="AA3247" s="8">
        <v>21904</v>
      </c>
      <c r="AB3247" t="s">
        <v>8218</v>
      </c>
      <c r="AC3247" t="s">
        <v>8223</v>
      </c>
      <c r="AD3247" t="s">
        <v>8245</v>
      </c>
      <c r="AE3247">
        <v>1434074400</v>
      </c>
      <c r="AF3247">
        <v>1431354258</v>
      </c>
      <c r="AG3247" t="b">
        <v>0</v>
      </c>
      <c r="AH3247">
        <v>270</v>
      </c>
      <c r="AI3247" t="b">
        <v>1</v>
      </c>
      <c r="AJ3247" t="s">
        <v>8269</v>
      </c>
      <c r="AK3247">
        <v>104</v>
      </c>
      <c r="AL3247">
        <v>81.13</v>
      </c>
      <c r="AM3247" s="10" t="s">
        <v>8315</v>
      </c>
      <c r="AN3247" t="s">
        <v>8316</v>
      </c>
      <c r="AO3247" s="15">
        <v>42135.60020833333</v>
      </c>
      <c r="AP3247" s="15">
        <v>42167.083333333328</v>
      </c>
      <c r="AU3247" s="3"/>
      <c r="AV3247" s="3"/>
      <c r="AW3247" s="6"/>
      <c r="AX3247" s="8"/>
      <c r="BJ3247" s="10"/>
      <c r="BL3247" s="15"/>
      <c r="BM3247" s="15"/>
    </row>
    <row r="3248" spans="1:65" ht="12.75" hidden="1" customHeight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  <c r="W3248">
        <v>3246</v>
      </c>
      <c r="X3248" s="3" t="s">
        <v>3246</v>
      </c>
      <c r="Y3248" s="3" t="s">
        <v>7356</v>
      </c>
      <c r="Z3248" s="6">
        <v>10000</v>
      </c>
      <c r="AA3248" s="8">
        <v>11122</v>
      </c>
      <c r="AB3248" t="s">
        <v>8218</v>
      </c>
      <c r="AC3248" t="s">
        <v>8223</v>
      </c>
      <c r="AD3248" t="s">
        <v>8245</v>
      </c>
      <c r="AE3248">
        <v>1442030340</v>
      </c>
      <c r="AF3248">
        <v>1439551200</v>
      </c>
      <c r="AG3248" t="b">
        <v>1</v>
      </c>
      <c r="AH3248">
        <v>193</v>
      </c>
      <c r="AI3248" t="b">
        <v>1</v>
      </c>
      <c r="AJ3248" t="s">
        <v>8269</v>
      </c>
      <c r="AK3248">
        <v>111</v>
      </c>
      <c r="AL3248">
        <v>57.63</v>
      </c>
      <c r="AM3248" s="10" t="s">
        <v>8315</v>
      </c>
      <c r="AN3248" t="s">
        <v>8316</v>
      </c>
      <c r="AO3248" s="15">
        <v>42230.472222222219</v>
      </c>
      <c r="AP3248" s="15">
        <v>42259.165972222225</v>
      </c>
      <c r="AU3248" s="3"/>
      <c r="AV3248" s="3"/>
      <c r="AW3248" s="6"/>
      <c r="AX3248" s="8"/>
      <c r="BJ3248" s="10"/>
      <c r="BL3248" s="15"/>
      <c r="BM3248" s="15"/>
    </row>
    <row r="3249" spans="1:65" ht="12.75" hidden="1" customHeight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  <c r="W3249">
        <v>3247</v>
      </c>
      <c r="X3249" s="3" t="s">
        <v>3247</v>
      </c>
      <c r="Y3249" s="3" t="s">
        <v>7357</v>
      </c>
      <c r="Z3249" s="6">
        <v>2500</v>
      </c>
      <c r="AA3249" s="8">
        <v>2646.5</v>
      </c>
      <c r="AB3249" t="s">
        <v>8218</v>
      </c>
      <c r="AC3249" t="s">
        <v>8224</v>
      </c>
      <c r="AD3249" t="s">
        <v>8246</v>
      </c>
      <c r="AE3249">
        <v>1436696712</v>
      </c>
      <c r="AF3249">
        <v>1434104712</v>
      </c>
      <c r="AG3249" t="b">
        <v>1</v>
      </c>
      <c r="AH3249">
        <v>57</v>
      </c>
      <c r="AI3249" t="b">
        <v>1</v>
      </c>
      <c r="AJ3249" t="s">
        <v>8269</v>
      </c>
      <c r="AK3249">
        <v>106</v>
      </c>
      <c r="AL3249">
        <v>46.43</v>
      </c>
      <c r="AM3249" s="10" t="s">
        <v>8315</v>
      </c>
      <c r="AN3249" t="s">
        <v>8316</v>
      </c>
      <c r="AO3249" s="15">
        <v>42167.434166666666</v>
      </c>
      <c r="AP3249" s="15">
        <v>42197.434166666666</v>
      </c>
      <c r="AU3249" s="3"/>
      <c r="AV3249" s="3"/>
      <c r="AW3249" s="6"/>
      <c r="AX3249" s="8"/>
      <c r="BJ3249" s="10"/>
      <c r="BL3249" s="15"/>
      <c r="BM3249" s="15"/>
    </row>
    <row r="3250" spans="1:65" ht="12.75" hidden="1" customHeight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  <c r="W3250">
        <v>3248</v>
      </c>
      <c r="X3250" s="3" t="s">
        <v>3248</v>
      </c>
      <c r="Y3250" s="3" t="s">
        <v>7358</v>
      </c>
      <c r="Z3250" s="6">
        <v>12000</v>
      </c>
      <c r="AA3250" s="8">
        <v>12095</v>
      </c>
      <c r="AB3250" t="s">
        <v>8218</v>
      </c>
      <c r="AC3250" t="s">
        <v>8223</v>
      </c>
      <c r="AD3250" t="s">
        <v>8245</v>
      </c>
      <c r="AE3250">
        <v>1428178757</v>
      </c>
      <c r="AF3250">
        <v>1425590357</v>
      </c>
      <c r="AG3250" t="b">
        <v>1</v>
      </c>
      <c r="AH3250">
        <v>200</v>
      </c>
      <c r="AI3250" t="b">
        <v>1</v>
      </c>
      <c r="AJ3250" t="s">
        <v>8269</v>
      </c>
      <c r="AK3250">
        <v>101</v>
      </c>
      <c r="AL3250">
        <v>60.48</v>
      </c>
      <c r="AM3250" s="10" t="s">
        <v>8315</v>
      </c>
      <c r="AN3250" t="s">
        <v>8316</v>
      </c>
      <c r="AO3250" s="15">
        <v>42068.888391203705</v>
      </c>
      <c r="AP3250" s="15">
        <v>42098.846724537041</v>
      </c>
      <c r="AU3250" s="3"/>
      <c r="AV3250" s="3"/>
      <c r="AW3250" s="6"/>
      <c r="AX3250" s="8"/>
      <c r="BJ3250" s="10"/>
      <c r="BL3250" s="15"/>
      <c r="BM3250" s="15"/>
    </row>
    <row r="3251" spans="1:65" ht="12.75" hidden="1" customHeight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  <c r="W3251">
        <v>3249</v>
      </c>
      <c r="X3251" s="3" t="s">
        <v>3249</v>
      </c>
      <c r="Y3251" s="3" t="s">
        <v>7359</v>
      </c>
      <c r="Z3251" s="6">
        <v>5500</v>
      </c>
      <c r="AA3251" s="8">
        <v>5771</v>
      </c>
      <c r="AB3251" t="s">
        <v>8218</v>
      </c>
      <c r="AC3251" t="s">
        <v>8223</v>
      </c>
      <c r="AD3251" t="s">
        <v>8245</v>
      </c>
      <c r="AE3251">
        <v>1434822914</v>
      </c>
      <c r="AF3251">
        <v>1432230914</v>
      </c>
      <c r="AG3251" t="b">
        <v>1</v>
      </c>
      <c r="AH3251">
        <v>88</v>
      </c>
      <c r="AI3251" t="b">
        <v>1</v>
      </c>
      <c r="AJ3251" t="s">
        <v>8269</v>
      </c>
      <c r="AK3251">
        <v>105</v>
      </c>
      <c r="AL3251">
        <v>65.58</v>
      </c>
      <c r="AM3251" s="10" t="s">
        <v>8315</v>
      </c>
      <c r="AN3251" t="s">
        <v>8316</v>
      </c>
      <c r="AO3251" s="15">
        <v>42145.746689814812</v>
      </c>
      <c r="AP3251" s="15">
        <v>42175.746689814812</v>
      </c>
      <c r="AU3251" s="3"/>
      <c r="AV3251" s="3"/>
      <c r="AW3251" s="6"/>
      <c r="AX3251" s="8"/>
      <c r="BJ3251" s="10"/>
      <c r="BL3251" s="15"/>
      <c r="BM3251" s="15"/>
    </row>
    <row r="3252" spans="1:65" ht="12.75" hidden="1" customHeight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  <c r="W3252">
        <v>3250</v>
      </c>
      <c r="X3252" s="3" t="s">
        <v>3250</v>
      </c>
      <c r="Y3252" s="3" t="s">
        <v>7360</v>
      </c>
      <c r="Z3252" s="6">
        <v>25000</v>
      </c>
      <c r="AA3252" s="8">
        <v>25388</v>
      </c>
      <c r="AB3252" t="s">
        <v>8218</v>
      </c>
      <c r="AC3252" t="s">
        <v>8223</v>
      </c>
      <c r="AD3252" t="s">
        <v>8245</v>
      </c>
      <c r="AE3252">
        <v>1415213324</v>
      </c>
      <c r="AF3252">
        <v>1412617724</v>
      </c>
      <c r="AG3252" t="b">
        <v>1</v>
      </c>
      <c r="AH3252">
        <v>213</v>
      </c>
      <c r="AI3252" t="b">
        <v>1</v>
      </c>
      <c r="AJ3252" t="s">
        <v>8269</v>
      </c>
      <c r="AK3252">
        <v>102</v>
      </c>
      <c r="AL3252">
        <v>119.19</v>
      </c>
      <c r="AM3252" s="10" t="s">
        <v>8315</v>
      </c>
      <c r="AN3252" t="s">
        <v>8316</v>
      </c>
      <c r="AO3252" s="15">
        <v>41918.742175925923</v>
      </c>
      <c r="AP3252" s="15">
        <v>41948.783842592595</v>
      </c>
      <c r="AU3252" s="3"/>
      <c r="AV3252" s="3"/>
      <c r="AW3252" s="6"/>
      <c r="AX3252" s="8"/>
      <c r="BJ3252" s="10"/>
      <c r="BL3252" s="15"/>
      <c r="BM3252" s="15"/>
    </row>
    <row r="3253" spans="1:65" ht="12.75" hidden="1" customHeight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  <c r="W3253">
        <v>3251</v>
      </c>
      <c r="X3253" s="3" t="s">
        <v>3251</v>
      </c>
      <c r="Y3253" s="3" t="s">
        <v>7361</v>
      </c>
      <c r="Z3253" s="6">
        <v>1500</v>
      </c>
      <c r="AA3253" s="8">
        <v>1661</v>
      </c>
      <c r="AB3253" t="s">
        <v>8218</v>
      </c>
      <c r="AC3253" t="s">
        <v>8223</v>
      </c>
      <c r="AD3253" t="s">
        <v>8245</v>
      </c>
      <c r="AE3253">
        <v>1434907966</v>
      </c>
      <c r="AF3253">
        <v>1432315966</v>
      </c>
      <c r="AG3253" t="b">
        <v>1</v>
      </c>
      <c r="AH3253">
        <v>20</v>
      </c>
      <c r="AI3253" t="b">
        <v>1</v>
      </c>
      <c r="AJ3253" t="s">
        <v>8269</v>
      </c>
      <c r="AK3253">
        <v>111</v>
      </c>
      <c r="AL3253">
        <v>83.05</v>
      </c>
      <c r="AM3253" s="10" t="s">
        <v>8315</v>
      </c>
      <c r="AN3253" t="s">
        <v>8316</v>
      </c>
      <c r="AO3253" s="15">
        <v>42146.731087962966</v>
      </c>
      <c r="AP3253" s="15">
        <v>42176.731087962966</v>
      </c>
      <c r="AU3253" s="3"/>
      <c r="AV3253" s="3"/>
      <c r="AW3253" s="6"/>
      <c r="AX3253" s="8"/>
      <c r="BJ3253" s="10"/>
      <c r="BL3253" s="15"/>
      <c r="BM3253" s="15"/>
    </row>
    <row r="3254" spans="1:65" ht="12.75" hidden="1" customHeight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  <c r="W3254">
        <v>3252</v>
      </c>
      <c r="X3254" s="3" t="s">
        <v>3252</v>
      </c>
      <c r="Y3254" s="3" t="s">
        <v>7362</v>
      </c>
      <c r="Z3254" s="6">
        <v>2250</v>
      </c>
      <c r="AA3254" s="8">
        <v>2876</v>
      </c>
      <c r="AB3254" t="s">
        <v>8218</v>
      </c>
      <c r="AC3254" t="s">
        <v>8224</v>
      </c>
      <c r="AD3254" t="s">
        <v>8246</v>
      </c>
      <c r="AE3254">
        <v>1473247240</v>
      </c>
      <c r="AF3254">
        <v>1470655240</v>
      </c>
      <c r="AG3254" t="b">
        <v>1</v>
      </c>
      <c r="AH3254">
        <v>50</v>
      </c>
      <c r="AI3254" t="b">
        <v>1</v>
      </c>
      <c r="AJ3254" t="s">
        <v>8269</v>
      </c>
      <c r="AK3254">
        <v>128</v>
      </c>
      <c r="AL3254">
        <v>57.52</v>
      </c>
      <c r="AM3254" s="10" t="s">
        <v>8315</v>
      </c>
      <c r="AN3254" t="s">
        <v>8316</v>
      </c>
      <c r="AO3254" s="15">
        <v>42590.472685185188</v>
      </c>
      <c r="AP3254" s="15">
        <v>42620.472685185188</v>
      </c>
      <c r="AU3254" s="3"/>
      <c r="AV3254" s="3"/>
      <c r="AW3254" s="6"/>
      <c r="AX3254" s="8"/>
      <c r="BJ3254" s="10"/>
      <c r="BL3254" s="15"/>
      <c r="BM3254" s="15"/>
    </row>
    <row r="3255" spans="1:65" ht="12.75" hidden="1" customHeight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  <c r="W3255">
        <v>3253</v>
      </c>
      <c r="X3255" s="3" t="s">
        <v>3253</v>
      </c>
      <c r="Y3255" s="3" t="s">
        <v>7363</v>
      </c>
      <c r="Z3255" s="6">
        <v>20000</v>
      </c>
      <c r="AA3255" s="8">
        <v>20365</v>
      </c>
      <c r="AB3255" t="s">
        <v>8218</v>
      </c>
      <c r="AC3255" t="s">
        <v>8223</v>
      </c>
      <c r="AD3255" t="s">
        <v>8245</v>
      </c>
      <c r="AE3255">
        <v>1473306300</v>
      </c>
      <c r="AF3255">
        <v>1471701028</v>
      </c>
      <c r="AG3255" t="b">
        <v>1</v>
      </c>
      <c r="AH3255">
        <v>115</v>
      </c>
      <c r="AI3255" t="b">
        <v>1</v>
      </c>
      <c r="AJ3255" t="s">
        <v>8269</v>
      </c>
      <c r="AK3255">
        <v>102</v>
      </c>
      <c r="AL3255">
        <v>177.09</v>
      </c>
      <c r="AM3255" s="10" t="s">
        <v>8315</v>
      </c>
      <c r="AN3255" t="s">
        <v>8316</v>
      </c>
      <c r="AO3255" s="15">
        <v>42602.576712962968</v>
      </c>
      <c r="AP3255" s="15">
        <v>42621.15625</v>
      </c>
      <c r="AU3255" s="3"/>
      <c r="AV3255" s="3"/>
      <c r="AW3255" s="6"/>
      <c r="AX3255" s="8"/>
      <c r="BJ3255" s="10"/>
      <c r="BL3255" s="15"/>
      <c r="BM3255" s="15"/>
    </row>
    <row r="3256" spans="1:65" ht="12.75" hidden="1" customHeight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  <c r="W3256">
        <v>3254</v>
      </c>
      <c r="X3256" s="3" t="s">
        <v>3254</v>
      </c>
      <c r="Y3256" s="3" t="s">
        <v>7364</v>
      </c>
      <c r="Z3256" s="6">
        <v>13000</v>
      </c>
      <c r="AA3256" s="8">
        <v>13163.5</v>
      </c>
      <c r="AB3256" t="s">
        <v>8218</v>
      </c>
      <c r="AC3256" t="s">
        <v>8224</v>
      </c>
      <c r="AD3256" t="s">
        <v>8246</v>
      </c>
      <c r="AE3256">
        <v>1427331809</v>
      </c>
      <c r="AF3256">
        <v>1424743409</v>
      </c>
      <c r="AG3256" t="b">
        <v>1</v>
      </c>
      <c r="AH3256">
        <v>186</v>
      </c>
      <c r="AI3256" t="b">
        <v>1</v>
      </c>
      <c r="AJ3256" t="s">
        <v>8269</v>
      </c>
      <c r="AK3256">
        <v>101</v>
      </c>
      <c r="AL3256">
        <v>70.77</v>
      </c>
      <c r="AM3256" s="10" t="s">
        <v>8315</v>
      </c>
      <c r="AN3256" t="s">
        <v>8316</v>
      </c>
      <c r="AO3256" s="15">
        <v>42059.085752314815</v>
      </c>
      <c r="AP3256" s="15">
        <v>42089.044085648144</v>
      </c>
      <c r="AU3256" s="3"/>
      <c r="AV3256" s="3"/>
      <c r="AW3256" s="6"/>
      <c r="AX3256" s="8"/>
      <c r="BJ3256" s="10"/>
      <c r="BL3256" s="15"/>
      <c r="BM3256" s="15"/>
    </row>
    <row r="3257" spans="1:65" ht="12.75" hidden="1" customHeight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  <c r="W3257">
        <v>3255</v>
      </c>
      <c r="X3257" s="3" t="s">
        <v>3255</v>
      </c>
      <c r="Y3257" s="3" t="s">
        <v>7365</v>
      </c>
      <c r="Z3257" s="6">
        <v>300</v>
      </c>
      <c r="AA3257" s="8">
        <v>525</v>
      </c>
      <c r="AB3257" t="s">
        <v>8218</v>
      </c>
      <c r="AC3257" t="s">
        <v>8224</v>
      </c>
      <c r="AD3257" t="s">
        <v>8246</v>
      </c>
      <c r="AE3257">
        <v>1412706375</v>
      </c>
      <c r="AF3257">
        <v>1410114375</v>
      </c>
      <c r="AG3257" t="b">
        <v>1</v>
      </c>
      <c r="AH3257">
        <v>18</v>
      </c>
      <c r="AI3257" t="b">
        <v>1</v>
      </c>
      <c r="AJ3257" t="s">
        <v>8269</v>
      </c>
      <c r="AK3257">
        <v>175</v>
      </c>
      <c r="AL3257">
        <v>29.17</v>
      </c>
      <c r="AM3257" s="10" t="s">
        <v>8315</v>
      </c>
      <c r="AN3257" t="s">
        <v>8316</v>
      </c>
      <c r="AO3257" s="15">
        <v>41889.768229166664</v>
      </c>
      <c r="AP3257" s="15">
        <v>41919.768229166664</v>
      </c>
      <c r="AU3257" s="3"/>
      <c r="AV3257" s="3"/>
      <c r="AW3257" s="6"/>
      <c r="AX3257" s="8"/>
      <c r="BJ3257" s="10"/>
      <c r="BL3257" s="15"/>
      <c r="BM3257" s="15"/>
    </row>
    <row r="3258" spans="1:65" ht="12.75" hidden="1" customHeight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  <c r="W3258">
        <v>3256</v>
      </c>
      <c r="X3258" s="3" t="s">
        <v>3256</v>
      </c>
      <c r="Y3258" s="3" t="s">
        <v>7366</v>
      </c>
      <c r="Z3258" s="6">
        <v>10000</v>
      </c>
      <c r="AA3258" s="8">
        <v>12806</v>
      </c>
      <c r="AB3258" t="s">
        <v>8218</v>
      </c>
      <c r="AC3258" t="s">
        <v>8223</v>
      </c>
      <c r="AD3258" t="s">
        <v>8245</v>
      </c>
      <c r="AE3258">
        <v>1433995140</v>
      </c>
      <c r="AF3258">
        <v>1432129577</v>
      </c>
      <c r="AG3258" t="b">
        <v>1</v>
      </c>
      <c r="AH3258">
        <v>176</v>
      </c>
      <c r="AI3258" t="b">
        <v>1</v>
      </c>
      <c r="AJ3258" t="s">
        <v>8269</v>
      </c>
      <c r="AK3258">
        <v>128</v>
      </c>
      <c r="AL3258">
        <v>72.760000000000005</v>
      </c>
      <c r="AM3258" s="10" t="s">
        <v>8315</v>
      </c>
      <c r="AN3258" t="s">
        <v>8316</v>
      </c>
      <c r="AO3258" s="15">
        <v>42144.573807870373</v>
      </c>
      <c r="AP3258" s="15">
        <v>42166.165972222225</v>
      </c>
      <c r="AU3258" s="3"/>
      <c r="AV3258" s="3"/>
      <c r="AW3258" s="6"/>
      <c r="AX3258" s="8"/>
      <c r="BJ3258" s="10"/>
      <c r="BL3258" s="15"/>
      <c r="BM3258" s="15"/>
    </row>
    <row r="3259" spans="1:65" ht="12.75" hidden="1" customHeight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  <c r="W3259">
        <v>3257</v>
      </c>
      <c r="X3259" s="3" t="s">
        <v>3257</v>
      </c>
      <c r="Y3259" s="3" t="s">
        <v>7367</v>
      </c>
      <c r="Z3259" s="6">
        <v>2000</v>
      </c>
      <c r="AA3259" s="8">
        <v>2125.9899999999998</v>
      </c>
      <c r="AB3259" t="s">
        <v>8218</v>
      </c>
      <c r="AC3259" t="s">
        <v>8224</v>
      </c>
      <c r="AD3259" t="s">
        <v>8246</v>
      </c>
      <c r="AE3259">
        <v>1487769952</v>
      </c>
      <c r="AF3259">
        <v>1485177952</v>
      </c>
      <c r="AG3259" t="b">
        <v>0</v>
      </c>
      <c r="AH3259">
        <v>41</v>
      </c>
      <c r="AI3259" t="b">
        <v>1</v>
      </c>
      <c r="AJ3259" t="s">
        <v>8269</v>
      </c>
      <c r="AK3259">
        <v>106</v>
      </c>
      <c r="AL3259">
        <v>51.85</v>
      </c>
      <c r="AM3259" s="10" t="s">
        <v>8315</v>
      </c>
      <c r="AN3259" t="s">
        <v>8316</v>
      </c>
      <c r="AO3259" s="15">
        <v>42758.559629629628</v>
      </c>
      <c r="AP3259" s="15">
        <v>42788.559629629628</v>
      </c>
      <c r="AU3259" s="3"/>
      <c r="AV3259" s="3"/>
      <c r="AW3259" s="6"/>
      <c r="AX3259" s="8"/>
      <c r="BJ3259" s="10"/>
      <c r="BL3259" s="15"/>
      <c r="BM3259" s="15"/>
    </row>
    <row r="3260" spans="1:65" ht="12.75" hidden="1" customHeight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  <c r="W3260">
        <v>3258</v>
      </c>
      <c r="X3260" s="3" t="s">
        <v>3258</v>
      </c>
      <c r="Y3260" s="3" t="s">
        <v>7368</v>
      </c>
      <c r="Z3260" s="6">
        <v>7000</v>
      </c>
      <c r="AA3260" s="8">
        <v>7365</v>
      </c>
      <c r="AB3260" t="s">
        <v>8218</v>
      </c>
      <c r="AC3260" t="s">
        <v>8223</v>
      </c>
      <c r="AD3260" t="s">
        <v>8245</v>
      </c>
      <c r="AE3260">
        <v>1420751861</v>
      </c>
      <c r="AF3260">
        <v>1418159861</v>
      </c>
      <c r="AG3260" t="b">
        <v>1</v>
      </c>
      <c r="AH3260">
        <v>75</v>
      </c>
      <c r="AI3260" t="b">
        <v>1</v>
      </c>
      <c r="AJ3260" t="s">
        <v>8269</v>
      </c>
      <c r="AK3260">
        <v>105</v>
      </c>
      <c r="AL3260">
        <v>98.2</v>
      </c>
      <c r="AM3260" s="10" t="s">
        <v>8315</v>
      </c>
      <c r="AN3260" t="s">
        <v>8316</v>
      </c>
      <c r="AO3260" s="15">
        <v>41982.887280092589</v>
      </c>
      <c r="AP3260" s="15">
        <v>42012.887280092589</v>
      </c>
      <c r="AU3260" s="3"/>
      <c r="AV3260" s="3"/>
      <c r="AW3260" s="6"/>
      <c r="AX3260" s="8"/>
      <c r="BJ3260" s="10"/>
      <c r="BL3260" s="15"/>
      <c r="BM3260" s="15"/>
    </row>
    <row r="3261" spans="1:65" ht="12.75" hidden="1" customHeight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  <c r="W3261">
        <v>3259</v>
      </c>
      <c r="X3261" s="3" t="s">
        <v>3259</v>
      </c>
      <c r="Y3261" s="3" t="s">
        <v>7369</v>
      </c>
      <c r="Z3261" s="6">
        <v>23000</v>
      </c>
      <c r="AA3261" s="8">
        <v>24418.6</v>
      </c>
      <c r="AB3261" t="s">
        <v>8218</v>
      </c>
      <c r="AC3261" t="s">
        <v>8223</v>
      </c>
      <c r="AD3261" t="s">
        <v>8245</v>
      </c>
      <c r="AE3261">
        <v>1475294340</v>
      </c>
      <c r="AF3261">
        <v>1472753745</v>
      </c>
      <c r="AG3261" t="b">
        <v>1</v>
      </c>
      <c r="AH3261">
        <v>97</v>
      </c>
      <c r="AI3261" t="b">
        <v>1</v>
      </c>
      <c r="AJ3261" t="s">
        <v>8269</v>
      </c>
      <c r="AK3261">
        <v>106</v>
      </c>
      <c r="AL3261">
        <v>251.74</v>
      </c>
      <c r="AM3261" s="10" t="s">
        <v>8315</v>
      </c>
      <c r="AN3261" t="s">
        <v>8316</v>
      </c>
      <c r="AO3261" s="15">
        <v>42614.760937500003</v>
      </c>
      <c r="AP3261" s="15">
        <v>42644.165972222225</v>
      </c>
      <c r="AU3261" s="3"/>
      <c r="AV3261" s="3"/>
      <c r="AW3261" s="6"/>
      <c r="AX3261" s="8"/>
      <c r="BJ3261" s="10"/>
      <c r="BL3261" s="15"/>
      <c r="BM3261" s="15"/>
    </row>
    <row r="3262" spans="1:65" ht="12.75" hidden="1" customHeight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  <c r="W3262">
        <v>3260</v>
      </c>
      <c r="X3262" s="3" t="s">
        <v>3260</v>
      </c>
      <c r="Y3262" s="3" t="s">
        <v>7370</v>
      </c>
      <c r="Z3262" s="6">
        <v>5000</v>
      </c>
      <c r="AA3262" s="8">
        <v>5462</v>
      </c>
      <c r="AB3262" t="s">
        <v>8218</v>
      </c>
      <c r="AC3262" t="s">
        <v>8223</v>
      </c>
      <c r="AD3262" t="s">
        <v>8245</v>
      </c>
      <c r="AE3262">
        <v>1448903318</v>
      </c>
      <c r="AF3262">
        <v>1445875718</v>
      </c>
      <c r="AG3262" t="b">
        <v>1</v>
      </c>
      <c r="AH3262">
        <v>73</v>
      </c>
      <c r="AI3262" t="b">
        <v>1</v>
      </c>
      <c r="AJ3262" t="s">
        <v>8269</v>
      </c>
      <c r="AK3262">
        <v>109</v>
      </c>
      <c r="AL3262">
        <v>74.819999999999993</v>
      </c>
      <c r="AM3262" s="10" t="s">
        <v>8315</v>
      </c>
      <c r="AN3262" t="s">
        <v>8316</v>
      </c>
      <c r="AO3262" s="15">
        <v>42303.672662037032</v>
      </c>
      <c r="AP3262" s="15">
        <v>42338.714328703703</v>
      </c>
      <c r="AU3262" s="3"/>
      <c r="AV3262" s="3"/>
      <c r="AW3262" s="6"/>
      <c r="AX3262" s="8"/>
      <c r="BJ3262" s="10"/>
      <c r="BL3262" s="15"/>
      <c r="BM3262" s="15"/>
    </row>
    <row r="3263" spans="1:65" ht="12.75" hidden="1" customHeight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  <c r="W3263">
        <v>3261</v>
      </c>
      <c r="X3263" s="3" t="s">
        <v>3261</v>
      </c>
      <c r="Y3263" s="3" t="s">
        <v>7371</v>
      </c>
      <c r="Z3263" s="6">
        <v>3300</v>
      </c>
      <c r="AA3263" s="8">
        <v>3315</v>
      </c>
      <c r="AB3263" t="s">
        <v>8218</v>
      </c>
      <c r="AC3263" t="s">
        <v>8223</v>
      </c>
      <c r="AD3263" t="s">
        <v>8245</v>
      </c>
      <c r="AE3263">
        <v>1437067476</v>
      </c>
      <c r="AF3263">
        <v>1434475476</v>
      </c>
      <c r="AG3263" t="b">
        <v>1</v>
      </c>
      <c r="AH3263">
        <v>49</v>
      </c>
      <c r="AI3263" t="b">
        <v>1</v>
      </c>
      <c r="AJ3263" t="s">
        <v>8269</v>
      </c>
      <c r="AK3263">
        <v>100</v>
      </c>
      <c r="AL3263">
        <v>67.650000000000006</v>
      </c>
      <c r="AM3263" s="10" t="s">
        <v>8315</v>
      </c>
      <c r="AN3263" t="s">
        <v>8316</v>
      </c>
      <c r="AO3263" s="15">
        <v>42171.725416666668</v>
      </c>
      <c r="AP3263" s="15">
        <v>42201.725416666668</v>
      </c>
      <c r="AU3263" s="3"/>
      <c r="AV3263" s="3"/>
      <c r="AW3263" s="6"/>
      <c r="AX3263" s="8"/>
      <c r="BJ3263" s="10"/>
      <c r="BL3263" s="15"/>
      <c r="BM3263" s="15"/>
    </row>
    <row r="3264" spans="1:65" ht="12.75" hidden="1" customHeight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  <c r="W3264">
        <v>3262</v>
      </c>
      <c r="X3264" s="3" t="s">
        <v>3262</v>
      </c>
      <c r="Y3264" s="3" t="s">
        <v>7372</v>
      </c>
      <c r="Z3264" s="6">
        <v>12200</v>
      </c>
      <c r="AA3264" s="8">
        <v>12571</v>
      </c>
      <c r="AB3264" t="s">
        <v>8218</v>
      </c>
      <c r="AC3264" t="s">
        <v>8223</v>
      </c>
      <c r="AD3264" t="s">
        <v>8245</v>
      </c>
      <c r="AE3264">
        <v>1419220800</v>
      </c>
      <c r="AF3264">
        <v>1416555262</v>
      </c>
      <c r="AG3264" t="b">
        <v>1</v>
      </c>
      <c r="AH3264">
        <v>134</v>
      </c>
      <c r="AI3264" t="b">
        <v>1</v>
      </c>
      <c r="AJ3264" t="s">
        <v>8269</v>
      </c>
      <c r="AK3264">
        <v>103</v>
      </c>
      <c r="AL3264">
        <v>93.81</v>
      </c>
      <c r="AM3264" s="10" t="s">
        <v>8315</v>
      </c>
      <c r="AN3264" t="s">
        <v>8316</v>
      </c>
      <c r="AO3264" s="15">
        <v>41964.315532407403</v>
      </c>
      <c r="AP3264" s="15">
        <v>41995.166666666672</v>
      </c>
      <c r="AU3264" s="3"/>
      <c r="AV3264" s="3"/>
      <c r="AW3264" s="6"/>
      <c r="AX3264" s="8"/>
      <c r="BJ3264" s="10"/>
      <c r="BL3264" s="15"/>
      <c r="BM3264" s="15"/>
    </row>
    <row r="3265" spans="1:65" ht="12.75" hidden="1" customHeight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  <c r="W3265">
        <v>3263</v>
      </c>
      <c r="X3265" s="3" t="s">
        <v>3263</v>
      </c>
      <c r="Y3265" s="3" t="s">
        <v>7373</v>
      </c>
      <c r="Z3265" s="6">
        <v>2500</v>
      </c>
      <c r="AA3265" s="8">
        <v>2804.16</v>
      </c>
      <c r="AB3265" t="s">
        <v>8218</v>
      </c>
      <c r="AC3265" t="s">
        <v>8223</v>
      </c>
      <c r="AD3265" t="s">
        <v>8245</v>
      </c>
      <c r="AE3265">
        <v>1446238800</v>
      </c>
      <c r="AF3265">
        <v>1444220588</v>
      </c>
      <c r="AG3265" t="b">
        <v>1</v>
      </c>
      <c r="AH3265">
        <v>68</v>
      </c>
      <c r="AI3265" t="b">
        <v>1</v>
      </c>
      <c r="AJ3265" t="s">
        <v>8269</v>
      </c>
      <c r="AK3265">
        <v>112</v>
      </c>
      <c r="AL3265">
        <v>41.24</v>
      </c>
      <c r="AM3265" s="10" t="s">
        <v>8315</v>
      </c>
      <c r="AN3265" t="s">
        <v>8316</v>
      </c>
      <c r="AO3265" s="15">
        <v>42284.516064814816</v>
      </c>
      <c r="AP3265" s="15">
        <v>42307.875</v>
      </c>
      <c r="AU3265" s="3"/>
      <c r="AV3265" s="3"/>
      <c r="AW3265" s="6"/>
      <c r="AX3265" s="8"/>
      <c r="BJ3265" s="10"/>
      <c r="BL3265" s="15"/>
      <c r="BM3265" s="15"/>
    </row>
    <row r="3266" spans="1:65" ht="12.75" hidden="1" customHeight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  <c r="W3266">
        <v>3264</v>
      </c>
      <c r="X3266" s="3" t="s">
        <v>3264</v>
      </c>
      <c r="Y3266" s="3" t="s">
        <v>7374</v>
      </c>
      <c r="Z3266" s="6">
        <v>2500</v>
      </c>
      <c r="AA3266" s="8">
        <v>2575</v>
      </c>
      <c r="AB3266" t="s">
        <v>8218</v>
      </c>
      <c r="AC3266" t="s">
        <v>8223</v>
      </c>
      <c r="AD3266" t="s">
        <v>8245</v>
      </c>
      <c r="AE3266">
        <v>1422482400</v>
      </c>
      <c r="AF3266">
        <v>1421089938</v>
      </c>
      <c r="AG3266" t="b">
        <v>1</v>
      </c>
      <c r="AH3266">
        <v>49</v>
      </c>
      <c r="AI3266" t="b">
        <v>1</v>
      </c>
      <c r="AJ3266" t="s">
        <v>8269</v>
      </c>
      <c r="AK3266">
        <v>103</v>
      </c>
      <c r="AL3266">
        <v>52.55</v>
      </c>
      <c r="AM3266" s="10" t="s">
        <v>8315</v>
      </c>
      <c r="AN3266" t="s">
        <v>8316</v>
      </c>
      <c r="AO3266" s="15">
        <v>42016.800208333334</v>
      </c>
      <c r="AP3266" s="15">
        <v>42032.916666666672</v>
      </c>
      <c r="AU3266" s="3"/>
      <c r="AV3266" s="3"/>
      <c r="AW3266" s="6"/>
      <c r="AX3266" s="8"/>
      <c r="BJ3266" s="10"/>
      <c r="BL3266" s="15"/>
      <c r="BM3266" s="15"/>
    </row>
    <row r="3267" spans="1:65" ht="12.75" hidden="1" customHeight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(I3267/(3600*24))+DATE(1970,1,1)</f>
        <v>42341.708333333328</v>
      </c>
      <c r="W3267">
        <v>3265</v>
      </c>
      <c r="X3267" s="3" t="s">
        <v>3265</v>
      </c>
      <c r="Y3267" s="3" t="s">
        <v>7375</v>
      </c>
      <c r="Z3267" s="6">
        <v>2700</v>
      </c>
      <c r="AA3267" s="8">
        <v>4428</v>
      </c>
      <c r="AB3267" t="s">
        <v>8218</v>
      </c>
      <c r="AC3267" t="s">
        <v>8240</v>
      </c>
      <c r="AD3267" t="s">
        <v>8248</v>
      </c>
      <c r="AE3267">
        <v>1449162000</v>
      </c>
      <c r="AF3267">
        <v>1446570315</v>
      </c>
      <c r="AG3267" t="b">
        <v>1</v>
      </c>
      <c r="AH3267">
        <v>63</v>
      </c>
      <c r="AI3267" t="b">
        <v>1</v>
      </c>
      <c r="AJ3267" t="s">
        <v>8269</v>
      </c>
      <c r="AK3267">
        <v>164</v>
      </c>
      <c r="AL3267">
        <v>70.290000000000006</v>
      </c>
      <c r="AM3267" s="10" t="s">
        <v>8315</v>
      </c>
      <c r="AN3267" t="s">
        <v>8316</v>
      </c>
      <c r="AO3267" s="15">
        <v>42311.711979166663</v>
      </c>
      <c r="AP3267" s="15">
        <v>42341.708333333328</v>
      </c>
      <c r="AU3267" s="3"/>
      <c r="AV3267" s="3"/>
      <c r="AW3267" s="6"/>
      <c r="AX3267" s="8"/>
      <c r="BJ3267" s="10"/>
      <c r="BL3267" s="15"/>
      <c r="BM3267" s="15"/>
    </row>
    <row r="3268" spans="1:65" ht="12.75" hidden="1" customHeight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  <c r="W3268">
        <v>3266</v>
      </c>
      <c r="X3268" s="3" t="s">
        <v>3266</v>
      </c>
      <c r="Y3268" s="3" t="s">
        <v>7376</v>
      </c>
      <c r="Z3268" s="6">
        <v>6000</v>
      </c>
      <c r="AA3268" s="8">
        <v>7877</v>
      </c>
      <c r="AB3268" t="s">
        <v>8218</v>
      </c>
      <c r="AC3268" t="s">
        <v>8223</v>
      </c>
      <c r="AD3268" t="s">
        <v>8245</v>
      </c>
      <c r="AE3268">
        <v>1434142800</v>
      </c>
      <c r="AF3268">
        <v>1431435122</v>
      </c>
      <c r="AG3268" t="b">
        <v>1</v>
      </c>
      <c r="AH3268">
        <v>163</v>
      </c>
      <c r="AI3268" t="b">
        <v>1</v>
      </c>
      <c r="AJ3268" t="s">
        <v>8269</v>
      </c>
      <c r="AK3268">
        <v>131</v>
      </c>
      <c r="AL3268">
        <v>48.33</v>
      </c>
      <c r="AM3268" s="10" t="s">
        <v>8315</v>
      </c>
      <c r="AN3268" t="s">
        <v>8316</v>
      </c>
      <c r="AO3268" s="15">
        <v>42136.536134259266</v>
      </c>
      <c r="AP3268" s="15">
        <v>42167.875</v>
      </c>
      <c r="AU3268" s="3"/>
      <c r="AV3268" s="3"/>
      <c r="AW3268" s="6"/>
      <c r="AX3268" s="8"/>
      <c r="BJ3268" s="10"/>
      <c r="BL3268" s="15"/>
      <c r="BM3268" s="15"/>
    </row>
    <row r="3269" spans="1:65" ht="12.75" hidden="1" customHeight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  <c r="W3269">
        <v>3267</v>
      </c>
      <c r="X3269" s="3" t="s">
        <v>3267</v>
      </c>
      <c r="Y3269" s="3" t="s">
        <v>7377</v>
      </c>
      <c r="Z3269" s="6">
        <v>15000</v>
      </c>
      <c r="AA3269" s="8">
        <v>15315</v>
      </c>
      <c r="AB3269" t="s">
        <v>8218</v>
      </c>
      <c r="AC3269" t="s">
        <v>8223</v>
      </c>
      <c r="AD3269" t="s">
        <v>8245</v>
      </c>
      <c r="AE3269">
        <v>1437156660</v>
      </c>
      <c r="AF3269">
        <v>1434564660</v>
      </c>
      <c r="AG3269" t="b">
        <v>1</v>
      </c>
      <c r="AH3269">
        <v>288</v>
      </c>
      <c r="AI3269" t="b">
        <v>1</v>
      </c>
      <c r="AJ3269" t="s">
        <v>8269</v>
      </c>
      <c r="AK3269">
        <v>102</v>
      </c>
      <c r="AL3269">
        <v>53.18</v>
      </c>
      <c r="AM3269" s="10" t="s">
        <v>8315</v>
      </c>
      <c r="AN3269" t="s">
        <v>8316</v>
      </c>
      <c r="AO3269" s="15">
        <v>42172.757638888885</v>
      </c>
      <c r="AP3269" s="15">
        <v>42202.757638888885</v>
      </c>
      <c r="AU3269" s="3"/>
      <c r="AV3269" s="3"/>
      <c r="AW3269" s="6"/>
      <c r="AX3269" s="8"/>
      <c r="BJ3269" s="10"/>
      <c r="BL3269" s="15"/>
      <c r="BM3269" s="15"/>
    </row>
    <row r="3270" spans="1:65" ht="12.75" hidden="1" customHeight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  <c r="W3270">
        <v>3268</v>
      </c>
      <c r="X3270" s="3" t="s">
        <v>3268</v>
      </c>
      <c r="Y3270" s="3" t="s">
        <v>7378</v>
      </c>
      <c r="Z3270" s="6">
        <v>2000</v>
      </c>
      <c r="AA3270" s="8">
        <v>2560</v>
      </c>
      <c r="AB3270" t="s">
        <v>8218</v>
      </c>
      <c r="AC3270" t="s">
        <v>8223</v>
      </c>
      <c r="AD3270" t="s">
        <v>8245</v>
      </c>
      <c r="AE3270">
        <v>1472074928</v>
      </c>
      <c r="AF3270">
        <v>1470692528</v>
      </c>
      <c r="AG3270" t="b">
        <v>1</v>
      </c>
      <c r="AH3270">
        <v>42</v>
      </c>
      <c r="AI3270" t="b">
        <v>1</v>
      </c>
      <c r="AJ3270" t="s">
        <v>8269</v>
      </c>
      <c r="AK3270">
        <v>128</v>
      </c>
      <c r="AL3270">
        <v>60.95</v>
      </c>
      <c r="AM3270" s="10" t="s">
        <v>8315</v>
      </c>
      <c r="AN3270" t="s">
        <v>8316</v>
      </c>
      <c r="AO3270" s="15">
        <v>42590.90425925926</v>
      </c>
      <c r="AP3270" s="15">
        <v>42606.90425925926</v>
      </c>
      <c r="AU3270" s="3"/>
      <c r="AV3270" s="3"/>
      <c r="AW3270" s="6"/>
      <c r="AX3270" s="8"/>
      <c r="BJ3270" s="10"/>
      <c r="BL3270" s="15"/>
      <c r="BM3270" s="15"/>
    </row>
    <row r="3271" spans="1:65" ht="12.75" hidden="1" customHeight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  <c r="W3271">
        <v>3269</v>
      </c>
      <c r="X3271" s="3" t="s">
        <v>3269</v>
      </c>
      <c r="Y3271" s="3" t="s">
        <v>7379</v>
      </c>
      <c r="Z3271" s="6">
        <v>8000</v>
      </c>
      <c r="AA3271" s="8">
        <v>8120</v>
      </c>
      <c r="AB3271" t="s">
        <v>8218</v>
      </c>
      <c r="AC3271" t="s">
        <v>8224</v>
      </c>
      <c r="AD3271" t="s">
        <v>8246</v>
      </c>
      <c r="AE3271">
        <v>1434452400</v>
      </c>
      <c r="AF3271">
        <v>1431509397</v>
      </c>
      <c r="AG3271" t="b">
        <v>1</v>
      </c>
      <c r="AH3271">
        <v>70</v>
      </c>
      <c r="AI3271" t="b">
        <v>1</v>
      </c>
      <c r="AJ3271" t="s">
        <v>8269</v>
      </c>
      <c r="AK3271">
        <v>102</v>
      </c>
      <c r="AL3271">
        <v>116</v>
      </c>
      <c r="AM3271" s="10" t="s">
        <v>8315</v>
      </c>
      <c r="AN3271" t="s">
        <v>8316</v>
      </c>
      <c r="AO3271" s="15">
        <v>42137.395798611105</v>
      </c>
      <c r="AP3271" s="15">
        <v>42171.458333333328</v>
      </c>
      <c r="AU3271" s="3"/>
      <c r="AV3271" s="3"/>
      <c r="AW3271" s="6"/>
      <c r="AX3271" s="8"/>
      <c r="BJ3271" s="10"/>
      <c r="BL3271" s="15"/>
      <c r="BM3271" s="15"/>
    </row>
    <row r="3272" spans="1:65" ht="12.75" hidden="1" customHeight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  <c r="W3272">
        <v>3270</v>
      </c>
      <c r="X3272" s="3" t="s">
        <v>3270</v>
      </c>
      <c r="Y3272" s="3" t="s">
        <v>7380</v>
      </c>
      <c r="Z3272" s="6">
        <v>1800</v>
      </c>
      <c r="AA3272" s="8">
        <v>1830</v>
      </c>
      <c r="AB3272" t="s">
        <v>8218</v>
      </c>
      <c r="AC3272" t="s">
        <v>8224</v>
      </c>
      <c r="AD3272" t="s">
        <v>8246</v>
      </c>
      <c r="AE3272">
        <v>1436705265</v>
      </c>
      <c r="AF3272">
        <v>1434113265</v>
      </c>
      <c r="AG3272" t="b">
        <v>1</v>
      </c>
      <c r="AH3272">
        <v>30</v>
      </c>
      <c r="AI3272" t="b">
        <v>1</v>
      </c>
      <c r="AJ3272" t="s">
        <v>8269</v>
      </c>
      <c r="AK3272">
        <v>102</v>
      </c>
      <c r="AL3272">
        <v>61</v>
      </c>
      <c r="AM3272" s="10" t="s">
        <v>8315</v>
      </c>
      <c r="AN3272" t="s">
        <v>8316</v>
      </c>
      <c r="AO3272" s="15">
        <v>42167.533159722225</v>
      </c>
      <c r="AP3272" s="15">
        <v>42197.533159722225</v>
      </c>
      <c r="AU3272" s="3"/>
      <c r="AV3272" s="3"/>
      <c r="AW3272" s="6"/>
      <c r="AX3272" s="8"/>
      <c r="BJ3272" s="10"/>
      <c r="BL3272" s="15"/>
      <c r="BM3272" s="15"/>
    </row>
    <row r="3273" spans="1:65" ht="12.75" hidden="1" customHeight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  <c r="W3273">
        <v>3271</v>
      </c>
      <c r="X3273" s="3" t="s">
        <v>3271</v>
      </c>
      <c r="Y3273" s="3" t="s">
        <v>7381</v>
      </c>
      <c r="Z3273" s="6">
        <v>1500</v>
      </c>
      <c r="AA3273" s="8">
        <v>1950</v>
      </c>
      <c r="AB3273" t="s">
        <v>8218</v>
      </c>
      <c r="AC3273" t="s">
        <v>8224</v>
      </c>
      <c r="AD3273" t="s">
        <v>8246</v>
      </c>
      <c r="AE3273">
        <v>1414927775</v>
      </c>
      <c r="AF3273">
        <v>1412332175</v>
      </c>
      <c r="AG3273" t="b">
        <v>1</v>
      </c>
      <c r="AH3273">
        <v>51</v>
      </c>
      <c r="AI3273" t="b">
        <v>1</v>
      </c>
      <c r="AJ3273" t="s">
        <v>8269</v>
      </c>
      <c r="AK3273">
        <v>130</v>
      </c>
      <c r="AL3273">
        <v>38.24</v>
      </c>
      <c r="AM3273" s="10" t="s">
        <v>8315</v>
      </c>
      <c r="AN3273" t="s">
        <v>8316</v>
      </c>
      <c r="AO3273" s="15">
        <v>41915.437210648146</v>
      </c>
      <c r="AP3273" s="15">
        <v>41945.478877314818</v>
      </c>
      <c r="AU3273" s="3"/>
      <c r="AV3273" s="3"/>
      <c r="AW3273" s="6"/>
      <c r="AX3273" s="8"/>
      <c r="BJ3273" s="10"/>
      <c r="BL3273" s="15"/>
      <c r="BM3273" s="15"/>
    </row>
    <row r="3274" spans="1:65" ht="12.75" hidden="1" customHeight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  <c r="W3274">
        <v>3272</v>
      </c>
      <c r="X3274" s="3" t="s">
        <v>3272</v>
      </c>
      <c r="Y3274" s="3" t="s">
        <v>7382</v>
      </c>
      <c r="Z3274" s="6">
        <v>10000</v>
      </c>
      <c r="AA3274" s="8">
        <v>15443</v>
      </c>
      <c r="AB3274" t="s">
        <v>8218</v>
      </c>
      <c r="AC3274" t="s">
        <v>8223</v>
      </c>
      <c r="AD3274" t="s">
        <v>8245</v>
      </c>
      <c r="AE3274">
        <v>1446814809</v>
      </c>
      <c r="AF3274">
        <v>1444219209</v>
      </c>
      <c r="AG3274" t="b">
        <v>1</v>
      </c>
      <c r="AH3274">
        <v>145</v>
      </c>
      <c r="AI3274" t="b">
        <v>1</v>
      </c>
      <c r="AJ3274" t="s">
        <v>8269</v>
      </c>
      <c r="AK3274">
        <v>154</v>
      </c>
      <c r="AL3274">
        <v>106.5</v>
      </c>
      <c r="AM3274" s="10" t="s">
        <v>8315</v>
      </c>
      <c r="AN3274" t="s">
        <v>8316</v>
      </c>
      <c r="AO3274" s="15">
        <v>42284.500104166669</v>
      </c>
      <c r="AP3274" s="15">
        <v>42314.541770833333</v>
      </c>
      <c r="AU3274" s="3"/>
      <c r="AV3274" s="3"/>
      <c r="AW3274" s="6"/>
      <c r="AX3274" s="8"/>
      <c r="BJ3274" s="10"/>
      <c r="BL3274" s="15"/>
      <c r="BM3274" s="15"/>
    </row>
    <row r="3275" spans="1:65" ht="12.75" hidden="1" customHeight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  <c r="W3275">
        <v>3273</v>
      </c>
      <c r="X3275" s="3" t="s">
        <v>3273</v>
      </c>
      <c r="Y3275" s="3" t="s">
        <v>7383</v>
      </c>
      <c r="Z3275" s="6">
        <v>4000</v>
      </c>
      <c r="AA3275" s="8">
        <v>4296</v>
      </c>
      <c r="AB3275" t="s">
        <v>8218</v>
      </c>
      <c r="AC3275" t="s">
        <v>8223</v>
      </c>
      <c r="AD3275" t="s">
        <v>8245</v>
      </c>
      <c r="AE3275">
        <v>1473879600</v>
      </c>
      <c r="AF3275">
        <v>1472498042</v>
      </c>
      <c r="AG3275" t="b">
        <v>1</v>
      </c>
      <c r="AH3275">
        <v>21</v>
      </c>
      <c r="AI3275" t="b">
        <v>1</v>
      </c>
      <c r="AJ3275" t="s">
        <v>8269</v>
      </c>
      <c r="AK3275">
        <v>107</v>
      </c>
      <c r="AL3275">
        <v>204.57</v>
      </c>
      <c r="AM3275" s="10" t="s">
        <v>8315</v>
      </c>
      <c r="AN3275" t="s">
        <v>8316</v>
      </c>
      <c r="AO3275" s="15">
        <v>42611.801412037035</v>
      </c>
      <c r="AP3275" s="15">
        <v>42627.791666666672</v>
      </c>
      <c r="AU3275" s="3"/>
      <c r="AV3275" s="3"/>
      <c r="AW3275" s="6"/>
      <c r="AX3275" s="8"/>
      <c r="BJ3275" s="10"/>
      <c r="BL3275" s="15"/>
      <c r="BM3275" s="15"/>
    </row>
    <row r="3276" spans="1:65" ht="12.75" hidden="1" customHeight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  <c r="W3276">
        <v>3274</v>
      </c>
      <c r="X3276" s="3" t="s">
        <v>3274</v>
      </c>
      <c r="Y3276" s="3" t="s">
        <v>7384</v>
      </c>
      <c r="Z3276" s="6">
        <v>15500</v>
      </c>
      <c r="AA3276" s="8">
        <v>15705</v>
      </c>
      <c r="AB3276" t="s">
        <v>8218</v>
      </c>
      <c r="AC3276" t="s">
        <v>8223</v>
      </c>
      <c r="AD3276" t="s">
        <v>8245</v>
      </c>
      <c r="AE3276">
        <v>1458075600</v>
      </c>
      <c r="AF3276">
        <v>1454259272</v>
      </c>
      <c r="AG3276" t="b">
        <v>1</v>
      </c>
      <c r="AH3276">
        <v>286</v>
      </c>
      <c r="AI3276" t="b">
        <v>1</v>
      </c>
      <c r="AJ3276" t="s">
        <v>8269</v>
      </c>
      <c r="AK3276">
        <v>101</v>
      </c>
      <c r="AL3276">
        <v>54.91</v>
      </c>
      <c r="AM3276" s="10" t="s">
        <v>8315</v>
      </c>
      <c r="AN3276" t="s">
        <v>8316</v>
      </c>
      <c r="AO3276" s="15">
        <v>42400.704537037032</v>
      </c>
      <c r="AP3276" s="15">
        <v>42444.875</v>
      </c>
      <c r="AU3276" s="3"/>
      <c r="AV3276" s="3"/>
      <c r="AW3276" s="6"/>
      <c r="AX3276" s="8"/>
      <c r="BJ3276" s="10"/>
      <c r="BL3276" s="15"/>
      <c r="BM3276" s="15"/>
    </row>
    <row r="3277" spans="1:65" ht="12.75" hidden="1" customHeight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  <c r="W3277">
        <v>3275</v>
      </c>
      <c r="X3277" s="3" t="s">
        <v>3275</v>
      </c>
      <c r="Y3277" s="3" t="s">
        <v>7385</v>
      </c>
      <c r="Z3277" s="6">
        <v>1800</v>
      </c>
      <c r="AA3277" s="8">
        <v>1805</v>
      </c>
      <c r="AB3277" t="s">
        <v>8218</v>
      </c>
      <c r="AC3277" t="s">
        <v>8223</v>
      </c>
      <c r="AD3277" t="s">
        <v>8245</v>
      </c>
      <c r="AE3277">
        <v>1423456200</v>
      </c>
      <c r="AF3277">
        <v>1421183271</v>
      </c>
      <c r="AG3277" t="b">
        <v>1</v>
      </c>
      <c r="AH3277">
        <v>12</v>
      </c>
      <c r="AI3277" t="b">
        <v>1</v>
      </c>
      <c r="AJ3277" t="s">
        <v>8269</v>
      </c>
      <c r="AK3277">
        <v>100</v>
      </c>
      <c r="AL3277">
        <v>150.41999999999999</v>
      </c>
      <c r="AM3277" s="10" t="s">
        <v>8315</v>
      </c>
      <c r="AN3277" t="s">
        <v>8316</v>
      </c>
      <c r="AO3277" s="15">
        <v>42017.88045138889</v>
      </c>
      <c r="AP3277" s="15">
        <v>42044.1875</v>
      </c>
      <c r="AU3277" s="3"/>
      <c r="AV3277" s="3"/>
      <c r="AW3277" s="6"/>
      <c r="AX3277" s="8"/>
      <c r="BJ3277" s="10"/>
      <c r="BL3277" s="15"/>
      <c r="BM3277" s="15"/>
    </row>
    <row r="3278" spans="1:65" ht="12.75" hidden="1" customHeight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  <c r="W3278">
        <v>3276</v>
      </c>
      <c r="X3278" s="3" t="s">
        <v>3276</v>
      </c>
      <c r="Y3278" s="3" t="s">
        <v>7386</v>
      </c>
      <c r="Z3278" s="6">
        <v>4500</v>
      </c>
      <c r="AA3278" s="8">
        <v>5258</v>
      </c>
      <c r="AB3278" t="s">
        <v>8218</v>
      </c>
      <c r="AC3278" t="s">
        <v>8228</v>
      </c>
      <c r="AD3278" t="s">
        <v>8250</v>
      </c>
      <c r="AE3278">
        <v>1459483140</v>
      </c>
      <c r="AF3278">
        <v>1456526879</v>
      </c>
      <c r="AG3278" t="b">
        <v>1</v>
      </c>
      <c r="AH3278">
        <v>100</v>
      </c>
      <c r="AI3278" t="b">
        <v>1</v>
      </c>
      <c r="AJ3278" t="s">
        <v>8269</v>
      </c>
      <c r="AK3278">
        <v>117</v>
      </c>
      <c r="AL3278">
        <v>52.58</v>
      </c>
      <c r="AM3278" s="10" t="s">
        <v>8315</v>
      </c>
      <c r="AN3278" t="s">
        <v>8316</v>
      </c>
      <c r="AO3278" s="15">
        <v>42426.949988425928</v>
      </c>
      <c r="AP3278" s="15">
        <v>42461.165972222225</v>
      </c>
      <c r="AU3278" s="3"/>
      <c r="AV3278" s="3"/>
      <c r="AW3278" s="6"/>
      <c r="AX3278" s="8"/>
      <c r="BJ3278" s="10"/>
      <c r="BL3278" s="15"/>
      <c r="BM3278" s="15"/>
    </row>
    <row r="3279" spans="1:65" ht="12.75" hidden="1" customHeight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  <c r="W3279">
        <v>3277</v>
      </c>
      <c r="X3279" s="3" t="s">
        <v>3277</v>
      </c>
      <c r="Y3279" s="3" t="s">
        <v>7387</v>
      </c>
      <c r="Z3279" s="6">
        <v>5000</v>
      </c>
      <c r="AA3279" s="8">
        <v>5430</v>
      </c>
      <c r="AB3279" t="s">
        <v>8218</v>
      </c>
      <c r="AC3279" t="s">
        <v>8224</v>
      </c>
      <c r="AD3279" t="s">
        <v>8246</v>
      </c>
      <c r="AE3279">
        <v>1416331406</v>
      </c>
      <c r="AF3279">
        <v>1413735806</v>
      </c>
      <c r="AG3279" t="b">
        <v>1</v>
      </c>
      <c r="AH3279">
        <v>100</v>
      </c>
      <c r="AI3279" t="b">
        <v>1</v>
      </c>
      <c r="AJ3279" t="s">
        <v>8269</v>
      </c>
      <c r="AK3279">
        <v>109</v>
      </c>
      <c r="AL3279">
        <v>54.3</v>
      </c>
      <c r="AM3279" s="10" t="s">
        <v>8315</v>
      </c>
      <c r="AN3279" t="s">
        <v>8316</v>
      </c>
      <c r="AO3279" s="15">
        <v>41931.682939814818</v>
      </c>
      <c r="AP3279" s="15">
        <v>41961.724606481483</v>
      </c>
      <c r="AU3279" s="3"/>
      <c r="AV3279" s="3"/>
      <c r="AW3279" s="6"/>
      <c r="AX3279" s="8"/>
      <c r="BJ3279" s="10"/>
      <c r="BL3279" s="15"/>
      <c r="BM3279" s="15"/>
    </row>
    <row r="3280" spans="1:65" ht="12.75" hidden="1" customHeight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  <c r="W3280">
        <v>3278</v>
      </c>
      <c r="X3280" s="3" t="s">
        <v>3278</v>
      </c>
      <c r="Y3280" s="3" t="s">
        <v>7388</v>
      </c>
      <c r="Z3280" s="6">
        <v>2500</v>
      </c>
      <c r="AA3280" s="8">
        <v>2585</v>
      </c>
      <c r="AB3280" t="s">
        <v>8218</v>
      </c>
      <c r="AC3280" t="s">
        <v>8224</v>
      </c>
      <c r="AD3280" t="s">
        <v>8246</v>
      </c>
      <c r="AE3280">
        <v>1433017303</v>
      </c>
      <c r="AF3280">
        <v>1430425303</v>
      </c>
      <c r="AG3280" t="b">
        <v>1</v>
      </c>
      <c r="AH3280">
        <v>34</v>
      </c>
      <c r="AI3280" t="b">
        <v>1</v>
      </c>
      <c r="AJ3280" t="s">
        <v>8269</v>
      </c>
      <c r="AK3280">
        <v>103</v>
      </c>
      <c r="AL3280">
        <v>76.03</v>
      </c>
      <c r="AM3280" s="10" t="s">
        <v>8315</v>
      </c>
      <c r="AN3280" t="s">
        <v>8316</v>
      </c>
      <c r="AO3280" s="15">
        <v>42124.848414351851</v>
      </c>
      <c r="AP3280" s="15">
        <v>42154.848414351851</v>
      </c>
      <c r="AU3280" s="3"/>
      <c r="AV3280" s="3"/>
      <c r="AW3280" s="6"/>
      <c r="AX3280" s="8"/>
      <c r="BJ3280" s="10"/>
      <c r="BL3280" s="15"/>
      <c r="BM3280" s="15"/>
    </row>
    <row r="3281" spans="1:65" ht="12.75" hidden="1" customHeight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  <c r="W3281">
        <v>3279</v>
      </c>
      <c r="X3281" s="3" t="s">
        <v>3279</v>
      </c>
      <c r="Y3281" s="3" t="s">
        <v>7389</v>
      </c>
      <c r="Z3281" s="6">
        <v>5800</v>
      </c>
      <c r="AA3281" s="8">
        <v>6628</v>
      </c>
      <c r="AB3281" t="s">
        <v>8218</v>
      </c>
      <c r="AC3281" t="s">
        <v>8223</v>
      </c>
      <c r="AD3281" t="s">
        <v>8245</v>
      </c>
      <c r="AE3281">
        <v>1459474059</v>
      </c>
      <c r="AF3281">
        <v>1456885659</v>
      </c>
      <c r="AG3281" t="b">
        <v>0</v>
      </c>
      <c r="AH3281">
        <v>63</v>
      </c>
      <c r="AI3281" t="b">
        <v>1</v>
      </c>
      <c r="AJ3281" t="s">
        <v>8269</v>
      </c>
      <c r="AK3281">
        <v>114</v>
      </c>
      <c r="AL3281">
        <v>105.21</v>
      </c>
      <c r="AM3281" s="10" t="s">
        <v>8315</v>
      </c>
      <c r="AN3281" t="s">
        <v>8316</v>
      </c>
      <c r="AO3281" s="15">
        <v>42431.102534722217</v>
      </c>
      <c r="AP3281" s="15">
        <v>42461.06086805556</v>
      </c>
      <c r="AU3281" s="3"/>
      <c r="AV3281" s="3"/>
      <c r="AW3281" s="6"/>
      <c r="AX3281" s="8"/>
      <c r="BJ3281" s="10"/>
      <c r="BL3281" s="15"/>
      <c r="BM3281" s="15"/>
    </row>
    <row r="3282" spans="1:65" ht="12.75" hidden="1" customHeight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  <c r="W3282">
        <v>3280</v>
      </c>
      <c r="X3282" s="3" t="s">
        <v>3280</v>
      </c>
      <c r="Y3282" s="3" t="s">
        <v>7390</v>
      </c>
      <c r="Z3282" s="6">
        <v>2000</v>
      </c>
      <c r="AA3282" s="8">
        <v>2060</v>
      </c>
      <c r="AB3282" t="s">
        <v>8218</v>
      </c>
      <c r="AC3282" t="s">
        <v>8223</v>
      </c>
      <c r="AD3282" t="s">
        <v>8245</v>
      </c>
      <c r="AE3282">
        <v>1433134800</v>
      </c>
      <c r="AF3282">
        <v>1430158198</v>
      </c>
      <c r="AG3282" t="b">
        <v>0</v>
      </c>
      <c r="AH3282">
        <v>30</v>
      </c>
      <c r="AI3282" t="b">
        <v>1</v>
      </c>
      <c r="AJ3282" t="s">
        <v>8269</v>
      </c>
      <c r="AK3282">
        <v>103</v>
      </c>
      <c r="AL3282">
        <v>68.67</v>
      </c>
      <c r="AM3282" s="10" t="s">
        <v>8315</v>
      </c>
      <c r="AN3282" t="s">
        <v>8316</v>
      </c>
      <c r="AO3282" s="15">
        <v>42121.756921296299</v>
      </c>
      <c r="AP3282" s="15">
        <v>42156.208333333328</v>
      </c>
      <c r="AU3282" s="3"/>
      <c r="AV3282" s="3"/>
      <c r="AW3282" s="6"/>
      <c r="AX3282" s="8"/>
      <c r="BJ3282" s="10"/>
      <c r="BL3282" s="15"/>
      <c r="BM3282" s="15"/>
    </row>
    <row r="3283" spans="1:65" ht="12.75" hidden="1" customHeight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  <c r="W3283">
        <v>3281</v>
      </c>
      <c r="X3283" s="3" t="s">
        <v>3281</v>
      </c>
      <c r="Y3283" s="3" t="s">
        <v>7391</v>
      </c>
      <c r="Z3283" s="6">
        <v>5000</v>
      </c>
      <c r="AA3283" s="8">
        <v>6080</v>
      </c>
      <c r="AB3283" t="s">
        <v>8218</v>
      </c>
      <c r="AC3283" t="s">
        <v>8223</v>
      </c>
      <c r="AD3283" t="s">
        <v>8245</v>
      </c>
      <c r="AE3283">
        <v>1441153705</v>
      </c>
      <c r="AF3283">
        <v>1438561705</v>
      </c>
      <c r="AG3283" t="b">
        <v>0</v>
      </c>
      <c r="AH3283">
        <v>47</v>
      </c>
      <c r="AI3283" t="b">
        <v>1</v>
      </c>
      <c r="AJ3283" t="s">
        <v>8269</v>
      </c>
      <c r="AK3283">
        <v>122</v>
      </c>
      <c r="AL3283">
        <v>129.36000000000001</v>
      </c>
      <c r="AM3283" s="10" t="s">
        <v>8315</v>
      </c>
      <c r="AN3283" t="s">
        <v>8316</v>
      </c>
      <c r="AO3283" s="15">
        <v>42219.019733796296</v>
      </c>
      <c r="AP3283" s="15">
        <v>42249.019733796296</v>
      </c>
      <c r="AU3283" s="3"/>
      <c r="AV3283" s="3"/>
      <c r="AW3283" s="6"/>
      <c r="AX3283" s="8"/>
      <c r="BJ3283" s="10"/>
      <c r="BL3283" s="15"/>
      <c r="BM3283" s="15"/>
    </row>
    <row r="3284" spans="1:65" ht="12.75" hidden="1" customHeight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  <c r="W3284">
        <v>3282</v>
      </c>
      <c r="X3284" s="3" t="s">
        <v>3282</v>
      </c>
      <c r="Y3284" s="3" t="s">
        <v>7392</v>
      </c>
      <c r="Z3284" s="6">
        <v>31000</v>
      </c>
      <c r="AA3284" s="8">
        <v>31820.5</v>
      </c>
      <c r="AB3284" t="s">
        <v>8218</v>
      </c>
      <c r="AC3284" t="s">
        <v>8223</v>
      </c>
      <c r="AD3284" t="s">
        <v>8245</v>
      </c>
      <c r="AE3284">
        <v>1461904788</v>
      </c>
      <c r="AF3284">
        <v>1458103188</v>
      </c>
      <c r="AG3284" t="b">
        <v>0</v>
      </c>
      <c r="AH3284">
        <v>237</v>
      </c>
      <c r="AI3284" t="b">
        <v>1</v>
      </c>
      <c r="AJ3284" t="s">
        <v>8269</v>
      </c>
      <c r="AK3284">
        <v>103</v>
      </c>
      <c r="AL3284">
        <v>134.26</v>
      </c>
      <c r="AM3284" s="10" t="s">
        <v>8315</v>
      </c>
      <c r="AN3284" t="s">
        <v>8316</v>
      </c>
      <c r="AO3284" s="15">
        <v>42445.19430555556</v>
      </c>
      <c r="AP3284" s="15">
        <v>42489.19430555556</v>
      </c>
      <c r="AU3284" s="3"/>
      <c r="AV3284" s="3"/>
      <c r="AW3284" s="6"/>
      <c r="AX3284" s="8"/>
      <c r="BJ3284" s="10"/>
      <c r="BL3284" s="15"/>
      <c r="BM3284" s="15"/>
    </row>
    <row r="3285" spans="1:65" ht="12.75" hidden="1" customHeight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  <c r="W3285">
        <v>3283</v>
      </c>
      <c r="X3285" s="3" t="s">
        <v>3283</v>
      </c>
      <c r="Y3285" s="3" t="s">
        <v>7393</v>
      </c>
      <c r="Z3285" s="6">
        <v>800</v>
      </c>
      <c r="AA3285" s="8">
        <v>838</v>
      </c>
      <c r="AB3285" t="s">
        <v>8218</v>
      </c>
      <c r="AC3285" t="s">
        <v>8224</v>
      </c>
      <c r="AD3285" t="s">
        <v>8246</v>
      </c>
      <c r="AE3285">
        <v>1455138000</v>
      </c>
      <c r="AF3285">
        <v>1452448298</v>
      </c>
      <c r="AG3285" t="b">
        <v>0</v>
      </c>
      <c r="AH3285">
        <v>47</v>
      </c>
      <c r="AI3285" t="b">
        <v>1</v>
      </c>
      <c r="AJ3285" t="s">
        <v>8269</v>
      </c>
      <c r="AK3285">
        <v>105</v>
      </c>
      <c r="AL3285">
        <v>17.829999999999998</v>
      </c>
      <c r="AM3285" s="10" t="s">
        <v>8315</v>
      </c>
      <c r="AN3285" t="s">
        <v>8316</v>
      </c>
      <c r="AO3285" s="15">
        <v>42379.74418981481</v>
      </c>
      <c r="AP3285" s="15">
        <v>42410.875</v>
      </c>
      <c r="AU3285" s="3"/>
      <c r="AV3285" s="3"/>
      <c r="AW3285" s="6"/>
      <c r="AX3285" s="8"/>
      <c r="BJ3285" s="10"/>
      <c r="BL3285" s="15"/>
      <c r="BM3285" s="15"/>
    </row>
    <row r="3286" spans="1:65" ht="12.75" hidden="1" customHeight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  <c r="W3286">
        <v>3284</v>
      </c>
      <c r="X3286" s="3" t="s">
        <v>3284</v>
      </c>
      <c r="Y3286" s="3" t="s">
        <v>7394</v>
      </c>
      <c r="Z3286" s="6">
        <v>3000</v>
      </c>
      <c r="AA3286" s="8">
        <v>3048</v>
      </c>
      <c r="AB3286" t="s">
        <v>8218</v>
      </c>
      <c r="AC3286" t="s">
        <v>8223</v>
      </c>
      <c r="AD3286" t="s">
        <v>8245</v>
      </c>
      <c r="AE3286">
        <v>1454047140</v>
      </c>
      <c r="AF3286">
        <v>1452546853</v>
      </c>
      <c r="AG3286" t="b">
        <v>0</v>
      </c>
      <c r="AH3286">
        <v>15</v>
      </c>
      <c r="AI3286" t="b">
        <v>1</v>
      </c>
      <c r="AJ3286" t="s">
        <v>8269</v>
      </c>
      <c r="AK3286">
        <v>102</v>
      </c>
      <c r="AL3286">
        <v>203.2</v>
      </c>
      <c r="AM3286" s="10" t="s">
        <v>8315</v>
      </c>
      <c r="AN3286" t="s">
        <v>8316</v>
      </c>
      <c r="AO3286" s="15">
        <v>42380.884872685187</v>
      </c>
      <c r="AP3286" s="15">
        <v>42398.249305555553</v>
      </c>
      <c r="AU3286" s="3"/>
      <c r="AV3286" s="3"/>
      <c r="AW3286" s="6"/>
      <c r="AX3286" s="8"/>
      <c r="BJ3286" s="10"/>
      <c r="BL3286" s="15"/>
      <c r="BM3286" s="15"/>
    </row>
    <row r="3287" spans="1:65" ht="12.75" hidden="1" customHeight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  <c r="W3287">
        <v>3285</v>
      </c>
      <c r="X3287" s="3" t="s">
        <v>3285</v>
      </c>
      <c r="Y3287" s="3" t="s">
        <v>7395</v>
      </c>
      <c r="Z3287" s="6">
        <v>4999</v>
      </c>
      <c r="AA3287" s="8">
        <v>5604</v>
      </c>
      <c r="AB3287" t="s">
        <v>8218</v>
      </c>
      <c r="AC3287" t="s">
        <v>8223</v>
      </c>
      <c r="AD3287" t="s">
        <v>8245</v>
      </c>
      <c r="AE3287">
        <v>1488258000</v>
      </c>
      <c r="AF3287">
        <v>1485556626</v>
      </c>
      <c r="AG3287" t="b">
        <v>0</v>
      </c>
      <c r="AH3287">
        <v>81</v>
      </c>
      <c r="AI3287" t="b">
        <v>1</v>
      </c>
      <c r="AJ3287" t="s">
        <v>8269</v>
      </c>
      <c r="AK3287">
        <v>112</v>
      </c>
      <c r="AL3287">
        <v>69.19</v>
      </c>
      <c r="AM3287" s="10" t="s">
        <v>8315</v>
      </c>
      <c r="AN3287" t="s">
        <v>8316</v>
      </c>
      <c r="AO3287" s="15">
        <v>42762.942430555559</v>
      </c>
      <c r="AP3287" s="15">
        <v>42794.208333333328</v>
      </c>
      <c r="AU3287" s="3"/>
      <c r="AV3287" s="3"/>
      <c r="AW3287" s="6"/>
      <c r="AX3287" s="8"/>
      <c r="BJ3287" s="10"/>
      <c r="BL3287" s="15"/>
      <c r="BM3287" s="15"/>
    </row>
    <row r="3288" spans="1:65" ht="12.75" hidden="1" customHeight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  <c r="W3288">
        <v>3286</v>
      </c>
      <c r="X3288" s="3" t="s">
        <v>3286</v>
      </c>
      <c r="Y3288" s="3" t="s">
        <v>7396</v>
      </c>
      <c r="Z3288" s="6">
        <v>15000</v>
      </c>
      <c r="AA3288" s="8">
        <v>15265</v>
      </c>
      <c r="AB3288" t="s">
        <v>8218</v>
      </c>
      <c r="AC3288" t="s">
        <v>8223</v>
      </c>
      <c r="AD3288" t="s">
        <v>8245</v>
      </c>
      <c r="AE3288">
        <v>1471291782</v>
      </c>
      <c r="AF3288">
        <v>1468699782</v>
      </c>
      <c r="AG3288" t="b">
        <v>0</v>
      </c>
      <c r="AH3288">
        <v>122</v>
      </c>
      <c r="AI3288" t="b">
        <v>1</v>
      </c>
      <c r="AJ3288" t="s">
        <v>8269</v>
      </c>
      <c r="AK3288">
        <v>102</v>
      </c>
      <c r="AL3288">
        <v>125.12</v>
      </c>
      <c r="AM3288" s="10" t="s">
        <v>8315</v>
      </c>
      <c r="AN3288" t="s">
        <v>8316</v>
      </c>
      <c r="AO3288" s="15">
        <v>42567.840069444443</v>
      </c>
      <c r="AP3288" s="15">
        <v>42597.840069444443</v>
      </c>
      <c r="AU3288" s="3"/>
      <c r="AV3288" s="3"/>
      <c r="AW3288" s="6"/>
      <c r="AX3288" s="8"/>
      <c r="BJ3288" s="10"/>
      <c r="BL3288" s="15"/>
      <c r="BM3288" s="15"/>
    </row>
    <row r="3289" spans="1:65" ht="12.75" hidden="1" customHeight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  <c r="W3289">
        <v>3287</v>
      </c>
      <c r="X3289" s="3" t="s">
        <v>3287</v>
      </c>
      <c r="Y3289" s="3" t="s">
        <v>7397</v>
      </c>
      <c r="Z3289" s="6">
        <v>2500</v>
      </c>
      <c r="AA3289" s="8">
        <v>2500</v>
      </c>
      <c r="AB3289" t="s">
        <v>8218</v>
      </c>
      <c r="AC3289" t="s">
        <v>8228</v>
      </c>
      <c r="AD3289" t="s">
        <v>8250</v>
      </c>
      <c r="AE3289">
        <v>1448733628</v>
      </c>
      <c r="AF3289">
        <v>1446573628</v>
      </c>
      <c r="AG3289" t="b">
        <v>0</v>
      </c>
      <c r="AH3289">
        <v>34</v>
      </c>
      <c r="AI3289" t="b">
        <v>1</v>
      </c>
      <c r="AJ3289" t="s">
        <v>8269</v>
      </c>
      <c r="AK3289">
        <v>100</v>
      </c>
      <c r="AL3289">
        <v>73.53</v>
      </c>
      <c r="AM3289" s="10" t="s">
        <v>8315</v>
      </c>
      <c r="AN3289" t="s">
        <v>8316</v>
      </c>
      <c r="AO3289" s="15">
        <v>42311.750324074077</v>
      </c>
      <c r="AP3289" s="15">
        <v>42336.750324074077</v>
      </c>
      <c r="AU3289" s="3"/>
      <c r="AV3289" s="3"/>
      <c r="AW3289" s="6"/>
      <c r="AX3289" s="8"/>
      <c r="BJ3289" s="10"/>
      <c r="BL3289" s="15"/>
      <c r="BM3289" s="15"/>
    </row>
    <row r="3290" spans="1:65" ht="12.75" hidden="1" customHeight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  <c r="W3290">
        <v>3288</v>
      </c>
      <c r="X3290" s="3" t="s">
        <v>3288</v>
      </c>
      <c r="Y3290" s="3" t="s">
        <v>7398</v>
      </c>
      <c r="Z3290" s="6">
        <v>10000</v>
      </c>
      <c r="AA3290" s="8">
        <v>10026.49</v>
      </c>
      <c r="AB3290" t="s">
        <v>8218</v>
      </c>
      <c r="AC3290" t="s">
        <v>8224</v>
      </c>
      <c r="AD3290" t="s">
        <v>8246</v>
      </c>
      <c r="AE3290">
        <v>1466463600</v>
      </c>
      <c r="AF3290">
        <v>1463337315</v>
      </c>
      <c r="AG3290" t="b">
        <v>0</v>
      </c>
      <c r="AH3290">
        <v>207</v>
      </c>
      <c r="AI3290" t="b">
        <v>1</v>
      </c>
      <c r="AJ3290" t="s">
        <v>8269</v>
      </c>
      <c r="AK3290">
        <v>100</v>
      </c>
      <c r="AL3290">
        <v>48.44</v>
      </c>
      <c r="AM3290" s="10" t="s">
        <v>8315</v>
      </c>
      <c r="AN3290" t="s">
        <v>8316</v>
      </c>
      <c r="AO3290" s="15">
        <v>42505.774479166663</v>
      </c>
      <c r="AP3290" s="15">
        <v>42541.958333333328</v>
      </c>
      <c r="AU3290" s="3"/>
      <c r="AV3290" s="3"/>
      <c r="AW3290" s="6"/>
      <c r="AX3290" s="8"/>
      <c r="BJ3290" s="10"/>
      <c r="BL3290" s="15"/>
      <c r="BM3290" s="15"/>
    </row>
    <row r="3291" spans="1:65" ht="12.75" hidden="1" customHeight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  <c r="W3291">
        <v>3289</v>
      </c>
      <c r="X3291" s="3" t="s">
        <v>3289</v>
      </c>
      <c r="Y3291" s="3" t="s">
        <v>7399</v>
      </c>
      <c r="Z3291" s="6">
        <v>500</v>
      </c>
      <c r="AA3291" s="8">
        <v>665.21</v>
      </c>
      <c r="AB3291" t="s">
        <v>8218</v>
      </c>
      <c r="AC3291" t="s">
        <v>8224</v>
      </c>
      <c r="AD3291" t="s">
        <v>8246</v>
      </c>
      <c r="AE3291">
        <v>1487580602</v>
      </c>
      <c r="AF3291">
        <v>1485161402</v>
      </c>
      <c r="AG3291" t="b">
        <v>0</v>
      </c>
      <c r="AH3291">
        <v>25</v>
      </c>
      <c r="AI3291" t="b">
        <v>1</v>
      </c>
      <c r="AJ3291" t="s">
        <v>8269</v>
      </c>
      <c r="AK3291">
        <v>133</v>
      </c>
      <c r="AL3291">
        <v>26.61</v>
      </c>
      <c r="AM3291" s="10" t="s">
        <v>8315</v>
      </c>
      <c r="AN3291" t="s">
        <v>8316</v>
      </c>
      <c r="AO3291" s="15">
        <v>42758.368078703701</v>
      </c>
      <c r="AP3291" s="15">
        <v>42786.368078703701</v>
      </c>
      <c r="AU3291" s="3"/>
      <c r="AV3291" s="3"/>
      <c r="AW3291" s="6"/>
      <c r="AX3291" s="8"/>
      <c r="BJ3291" s="10"/>
      <c r="BL3291" s="15"/>
      <c r="BM3291" s="15"/>
    </row>
    <row r="3292" spans="1:65" ht="12.75" hidden="1" customHeight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  <c r="W3292">
        <v>3290</v>
      </c>
      <c r="X3292" s="3" t="s">
        <v>3290</v>
      </c>
      <c r="Y3292" s="3" t="s">
        <v>7400</v>
      </c>
      <c r="Z3292" s="6">
        <v>2000</v>
      </c>
      <c r="AA3292" s="8">
        <v>2424</v>
      </c>
      <c r="AB3292" t="s">
        <v>8218</v>
      </c>
      <c r="AC3292" t="s">
        <v>8224</v>
      </c>
      <c r="AD3292" t="s">
        <v>8246</v>
      </c>
      <c r="AE3292">
        <v>1489234891</v>
      </c>
      <c r="AF3292">
        <v>1486642891</v>
      </c>
      <c r="AG3292" t="b">
        <v>0</v>
      </c>
      <c r="AH3292">
        <v>72</v>
      </c>
      <c r="AI3292" t="b">
        <v>1</v>
      </c>
      <c r="AJ3292" t="s">
        <v>8269</v>
      </c>
      <c r="AK3292">
        <v>121</v>
      </c>
      <c r="AL3292">
        <v>33.67</v>
      </c>
      <c r="AM3292" s="10" t="s">
        <v>8315</v>
      </c>
      <c r="AN3292" t="s">
        <v>8316</v>
      </c>
      <c r="AO3292" s="15">
        <v>42775.51494212963</v>
      </c>
      <c r="AP3292" s="15">
        <v>42805.51494212963</v>
      </c>
      <c r="AU3292" s="3"/>
      <c r="AV3292" s="3"/>
      <c r="AW3292" s="6"/>
      <c r="AX3292" s="8"/>
      <c r="BJ3292" s="10"/>
      <c r="BL3292" s="15"/>
      <c r="BM3292" s="15"/>
    </row>
    <row r="3293" spans="1:65" ht="12.75" hidden="1" customHeight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  <c r="W3293">
        <v>3291</v>
      </c>
      <c r="X3293" s="3" t="s">
        <v>3291</v>
      </c>
      <c r="Y3293" s="3" t="s">
        <v>7401</v>
      </c>
      <c r="Z3293" s="6">
        <v>500</v>
      </c>
      <c r="AA3293" s="8">
        <v>570</v>
      </c>
      <c r="AB3293" t="s">
        <v>8218</v>
      </c>
      <c r="AC3293" t="s">
        <v>8223</v>
      </c>
      <c r="AD3293" t="s">
        <v>8245</v>
      </c>
      <c r="AE3293">
        <v>1442462340</v>
      </c>
      <c r="AF3293">
        <v>1439743900</v>
      </c>
      <c r="AG3293" t="b">
        <v>0</v>
      </c>
      <c r="AH3293">
        <v>14</v>
      </c>
      <c r="AI3293" t="b">
        <v>1</v>
      </c>
      <c r="AJ3293" t="s">
        <v>8269</v>
      </c>
      <c r="AK3293">
        <v>114</v>
      </c>
      <c r="AL3293">
        <v>40.71</v>
      </c>
      <c r="AM3293" s="10" t="s">
        <v>8315</v>
      </c>
      <c r="AN3293" t="s">
        <v>8316</v>
      </c>
      <c r="AO3293" s="15">
        <v>42232.702546296292</v>
      </c>
      <c r="AP3293" s="15">
        <v>42264.165972222225</v>
      </c>
      <c r="AU3293" s="3"/>
      <c r="AV3293" s="3"/>
      <c r="AW3293" s="6"/>
      <c r="AX3293" s="8"/>
      <c r="BJ3293" s="10"/>
      <c r="BL3293" s="15"/>
      <c r="BM3293" s="15"/>
    </row>
    <row r="3294" spans="1:65" ht="12.75" hidden="1" customHeight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  <c r="W3294">
        <v>3292</v>
      </c>
      <c r="X3294" s="3" t="s">
        <v>3292</v>
      </c>
      <c r="Y3294" s="3" t="s">
        <v>7402</v>
      </c>
      <c r="Z3294" s="6">
        <v>101</v>
      </c>
      <c r="AA3294" s="8">
        <v>289</v>
      </c>
      <c r="AB3294" t="s">
        <v>8218</v>
      </c>
      <c r="AC3294" t="s">
        <v>8224</v>
      </c>
      <c r="AD3294" t="s">
        <v>8246</v>
      </c>
      <c r="AE3294">
        <v>1449257348</v>
      </c>
      <c r="AF3294">
        <v>1444069748</v>
      </c>
      <c r="AG3294" t="b">
        <v>0</v>
      </c>
      <c r="AH3294">
        <v>15</v>
      </c>
      <c r="AI3294" t="b">
        <v>1</v>
      </c>
      <c r="AJ3294" t="s">
        <v>8269</v>
      </c>
      <c r="AK3294">
        <v>286</v>
      </c>
      <c r="AL3294">
        <v>19.27</v>
      </c>
      <c r="AM3294" s="10" t="s">
        <v>8315</v>
      </c>
      <c r="AN3294" t="s">
        <v>8316</v>
      </c>
      <c r="AO3294" s="15">
        <v>42282.770231481481</v>
      </c>
      <c r="AP3294" s="15">
        <v>42342.811898148153</v>
      </c>
      <c r="AU3294" s="3"/>
      <c r="AV3294" s="3"/>
      <c r="AW3294" s="6"/>
      <c r="AX3294" s="8"/>
      <c r="BJ3294" s="10"/>
      <c r="BL3294" s="15"/>
      <c r="BM3294" s="15"/>
    </row>
    <row r="3295" spans="1:65" ht="12.75" hidden="1" customHeight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  <c r="W3295">
        <v>3293</v>
      </c>
      <c r="X3295" s="3" t="s">
        <v>3293</v>
      </c>
      <c r="Y3295" s="3" t="s">
        <v>7403</v>
      </c>
      <c r="Z3295" s="6">
        <v>4500</v>
      </c>
      <c r="AA3295" s="8">
        <v>7670</v>
      </c>
      <c r="AB3295" t="s">
        <v>8218</v>
      </c>
      <c r="AC3295" t="s">
        <v>8227</v>
      </c>
      <c r="AD3295" t="s">
        <v>8249</v>
      </c>
      <c r="AE3295">
        <v>1488622352</v>
      </c>
      <c r="AF3295">
        <v>1486030352</v>
      </c>
      <c r="AG3295" t="b">
        <v>0</v>
      </c>
      <c r="AH3295">
        <v>91</v>
      </c>
      <c r="AI3295" t="b">
        <v>1</v>
      </c>
      <c r="AJ3295" t="s">
        <v>8269</v>
      </c>
      <c r="AK3295">
        <v>170</v>
      </c>
      <c r="AL3295">
        <v>84.29</v>
      </c>
      <c r="AM3295" s="10" t="s">
        <v>8315</v>
      </c>
      <c r="AN3295" t="s">
        <v>8316</v>
      </c>
      <c r="AO3295" s="15">
        <v>42768.425370370373</v>
      </c>
      <c r="AP3295" s="15">
        <v>42798.425370370373</v>
      </c>
      <c r="AU3295" s="3"/>
      <c r="AV3295" s="3"/>
      <c r="AW3295" s="6"/>
      <c r="AX3295" s="8"/>
      <c r="BJ3295" s="10"/>
      <c r="BL3295" s="15"/>
      <c r="BM3295" s="15"/>
    </row>
    <row r="3296" spans="1:65" ht="12.75" hidden="1" customHeight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  <c r="W3296">
        <v>3294</v>
      </c>
      <c r="X3296" s="3" t="s">
        <v>3294</v>
      </c>
      <c r="Y3296" s="3" t="s">
        <v>7404</v>
      </c>
      <c r="Z3296" s="6">
        <v>600</v>
      </c>
      <c r="AA3296" s="8">
        <v>710</v>
      </c>
      <c r="AB3296" t="s">
        <v>8218</v>
      </c>
      <c r="AC3296" t="s">
        <v>8224</v>
      </c>
      <c r="AD3296" t="s">
        <v>8246</v>
      </c>
      <c r="AE3296">
        <v>1434459554</v>
      </c>
      <c r="AF3296">
        <v>1431867554</v>
      </c>
      <c r="AG3296" t="b">
        <v>0</v>
      </c>
      <c r="AH3296">
        <v>24</v>
      </c>
      <c r="AI3296" t="b">
        <v>1</v>
      </c>
      <c r="AJ3296" t="s">
        <v>8269</v>
      </c>
      <c r="AK3296">
        <v>118</v>
      </c>
      <c r="AL3296">
        <v>29.58</v>
      </c>
      <c r="AM3296" s="10" t="s">
        <v>8315</v>
      </c>
      <c r="AN3296" t="s">
        <v>8316</v>
      </c>
      <c r="AO3296" s="15">
        <v>42141.541134259256</v>
      </c>
      <c r="AP3296" s="15">
        <v>42171.541134259256</v>
      </c>
      <c r="AU3296" s="3"/>
      <c r="AV3296" s="3"/>
      <c r="AW3296" s="6"/>
      <c r="AX3296" s="8"/>
      <c r="BJ3296" s="10"/>
      <c r="BL3296" s="15"/>
      <c r="BM3296" s="15"/>
    </row>
    <row r="3297" spans="1:65" ht="12.75" hidden="1" customHeight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  <c r="W3297">
        <v>3295</v>
      </c>
      <c r="X3297" s="3" t="s">
        <v>3295</v>
      </c>
      <c r="Y3297" s="3" t="s">
        <v>7405</v>
      </c>
      <c r="Z3297" s="6">
        <v>700</v>
      </c>
      <c r="AA3297" s="8">
        <v>720.01</v>
      </c>
      <c r="AB3297" t="s">
        <v>8218</v>
      </c>
      <c r="AC3297" t="s">
        <v>8224</v>
      </c>
      <c r="AD3297" t="s">
        <v>8246</v>
      </c>
      <c r="AE3297">
        <v>1474886229</v>
      </c>
      <c r="AF3297">
        <v>1472294229</v>
      </c>
      <c r="AG3297" t="b">
        <v>0</v>
      </c>
      <c r="AH3297">
        <v>27</v>
      </c>
      <c r="AI3297" t="b">
        <v>1</v>
      </c>
      <c r="AJ3297" t="s">
        <v>8269</v>
      </c>
      <c r="AK3297">
        <v>103</v>
      </c>
      <c r="AL3297">
        <v>26.67</v>
      </c>
      <c r="AM3297" s="10" t="s">
        <v>8315</v>
      </c>
      <c r="AN3297" t="s">
        <v>8316</v>
      </c>
      <c r="AO3297" s="15">
        <v>42609.442465277782</v>
      </c>
      <c r="AP3297" s="15">
        <v>42639.442465277782</v>
      </c>
      <c r="AU3297" s="3"/>
      <c r="AV3297" s="3"/>
      <c r="AW3297" s="6"/>
      <c r="AX3297" s="8"/>
      <c r="BJ3297" s="10"/>
      <c r="BL3297" s="15"/>
      <c r="BM3297" s="15"/>
    </row>
    <row r="3298" spans="1:65" ht="12.75" hidden="1" customHeight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  <c r="W3298">
        <v>3296</v>
      </c>
      <c r="X3298" s="3" t="s">
        <v>3296</v>
      </c>
      <c r="Y3298" s="3" t="s">
        <v>7406</v>
      </c>
      <c r="Z3298" s="6">
        <v>1500</v>
      </c>
      <c r="AA3298" s="8">
        <v>2161</v>
      </c>
      <c r="AB3298" t="s">
        <v>8218</v>
      </c>
      <c r="AC3298" t="s">
        <v>8224</v>
      </c>
      <c r="AD3298" t="s">
        <v>8246</v>
      </c>
      <c r="AE3298">
        <v>1448229600</v>
      </c>
      <c r="AF3298">
        <v>1446401372</v>
      </c>
      <c r="AG3298" t="b">
        <v>0</v>
      </c>
      <c r="AH3298">
        <v>47</v>
      </c>
      <c r="AI3298" t="b">
        <v>1</v>
      </c>
      <c r="AJ3298" t="s">
        <v>8269</v>
      </c>
      <c r="AK3298">
        <v>144</v>
      </c>
      <c r="AL3298">
        <v>45.98</v>
      </c>
      <c r="AM3298" s="10" t="s">
        <v>8315</v>
      </c>
      <c r="AN3298" t="s">
        <v>8316</v>
      </c>
      <c r="AO3298" s="15">
        <v>42309.756620370375</v>
      </c>
      <c r="AP3298" s="15">
        <v>42330.916666666672</v>
      </c>
      <c r="AU3298" s="3"/>
      <c r="AV3298" s="3"/>
      <c r="AW3298" s="6"/>
      <c r="AX3298" s="8"/>
      <c r="BJ3298" s="10"/>
      <c r="BL3298" s="15"/>
      <c r="BM3298" s="15"/>
    </row>
    <row r="3299" spans="1:65" ht="12.75" hidden="1" customHeight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  <c r="W3299">
        <v>3297</v>
      </c>
      <c r="X3299" s="3" t="s">
        <v>3297</v>
      </c>
      <c r="Y3299" s="3" t="s">
        <v>7407</v>
      </c>
      <c r="Z3299" s="6">
        <v>5500</v>
      </c>
      <c r="AA3299" s="8">
        <v>5504</v>
      </c>
      <c r="AB3299" t="s">
        <v>8218</v>
      </c>
      <c r="AC3299" t="s">
        <v>8224</v>
      </c>
      <c r="AD3299" t="s">
        <v>8246</v>
      </c>
      <c r="AE3299">
        <v>1438037940</v>
      </c>
      <c r="AF3299">
        <v>1436380256</v>
      </c>
      <c r="AG3299" t="b">
        <v>0</v>
      </c>
      <c r="AH3299">
        <v>44</v>
      </c>
      <c r="AI3299" t="b">
        <v>1</v>
      </c>
      <c r="AJ3299" t="s">
        <v>8269</v>
      </c>
      <c r="AK3299">
        <v>100</v>
      </c>
      <c r="AL3299">
        <v>125.09</v>
      </c>
      <c r="AM3299" s="10" t="s">
        <v>8315</v>
      </c>
      <c r="AN3299" t="s">
        <v>8316</v>
      </c>
      <c r="AO3299" s="15">
        <v>42193.771481481483</v>
      </c>
      <c r="AP3299" s="15">
        <v>42212.957638888889</v>
      </c>
      <c r="AU3299" s="3"/>
      <c r="AV3299" s="3"/>
      <c r="AW3299" s="6"/>
      <c r="AX3299" s="8"/>
      <c r="BJ3299" s="10"/>
      <c r="BL3299" s="15"/>
      <c r="BM3299" s="15"/>
    </row>
    <row r="3300" spans="1:65" ht="12.75" hidden="1" customHeight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  <c r="W3300">
        <v>3298</v>
      </c>
      <c r="X3300" s="3" t="s">
        <v>3298</v>
      </c>
      <c r="Y3300" s="3" t="s">
        <v>7408</v>
      </c>
      <c r="Z3300" s="6">
        <v>10000</v>
      </c>
      <c r="AA3300" s="8">
        <v>10173</v>
      </c>
      <c r="AB3300" t="s">
        <v>8218</v>
      </c>
      <c r="AC3300" t="s">
        <v>8223</v>
      </c>
      <c r="AD3300" t="s">
        <v>8245</v>
      </c>
      <c r="AE3300">
        <v>1442102400</v>
      </c>
      <c r="AF3300">
        <v>1440370768</v>
      </c>
      <c r="AG3300" t="b">
        <v>0</v>
      </c>
      <c r="AH3300">
        <v>72</v>
      </c>
      <c r="AI3300" t="b">
        <v>1</v>
      </c>
      <c r="AJ3300" t="s">
        <v>8269</v>
      </c>
      <c r="AK3300">
        <v>102</v>
      </c>
      <c r="AL3300">
        <v>141.29</v>
      </c>
      <c r="AM3300" s="10" t="s">
        <v>8315</v>
      </c>
      <c r="AN3300" t="s">
        <v>8316</v>
      </c>
      <c r="AO3300" s="15">
        <v>42239.957962962959</v>
      </c>
      <c r="AP3300" s="15">
        <v>42260</v>
      </c>
      <c r="AU3300" s="3"/>
      <c r="AV3300" s="3"/>
      <c r="AW3300" s="6"/>
      <c r="AX3300" s="8"/>
      <c r="BJ3300" s="10"/>
      <c r="BL3300" s="15"/>
      <c r="BM3300" s="15"/>
    </row>
    <row r="3301" spans="1:65" ht="12.75" hidden="1" customHeight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  <c r="W3301">
        <v>3299</v>
      </c>
      <c r="X3301" s="3" t="s">
        <v>3299</v>
      </c>
      <c r="Y3301" s="3" t="s">
        <v>7409</v>
      </c>
      <c r="Z3301" s="6">
        <v>3000</v>
      </c>
      <c r="AA3301" s="8">
        <v>3486</v>
      </c>
      <c r="AB3301" t="s">
        <v>8218</v>
      </c>
      <c r="AC3301" t="s">
        <v>8223</v>
      </c>
      <c r="AD3301" t="s">
        <v>8245</v>
      </c>
      <c r="AE3301">
        <v>1444860063</v>
      </c>
      <c r="AF3301">
        <v>1442268063</v>
      </c>
      <c r="AG3301" t="b">
        <v>0</v>
      </c>
      <c r="AH3301">
        <v>63</v>
      </c>
      <c r="AI3301" t="b">
        <v>1</v>
      </c>
      <c r="AJ3301" t="s">
        <v>8269</v>
      </c>
      <c r="AK3301">
        <v>116</v>
      </c>
      <c r="AL3301">
        <v>55.33</v>
      </c>
      <c r="AM3301" s="10" t="s">
        <v>8315</v>
      </c>
      <c r="AN3301" t="s">
        <v>8316</v>
      </c>
      <c r="AO3301" s="15">
        <v>42261.917395833334</v>
      </c>
      <c r="AP3301" s="15">
        <v>42291.917395833334</v>
      </c>
      <c r="AU3301" s="3"/>
      <c r="AV3301" s="3"/>
      <c r="AW3301" s="6"/>
      <c r="AX3301" s="8"/>
      <c r="BJ3301" s="10"/>
      <c r="BL3301" s="15"/>
      <c r="BM3301" s="15"/>
    </row>
    <row r="3302" spans="1:65" ht="12.75" hidden="1" customHeight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  <c r="W3302">
        <v>3300</v>
      </c>
      <c r="X3302" s="3" t="s">
        <v>3300</v>
      </c>
      <c r="Y3302" s="3" t="s">
        <v>7410</v>
      </c>
      <c r="Z3302" s="6">
        <v>3000</v>
      </c>
      <c r="AA3302" s="8">
        <v>4085</v>
      </c>
      <c r="AB3302" t="s">
        <v>8218</v>
      </c>
      <c r="AC3302" t="s">
        <v>8223</v>
      </c>
      <c r="AD3302" t="s">
        <v>8245</v>
      </c>
      <c r="AE3302">
        <v>1430329862</v>
      </c>
      <c r="AF3302">
        <v>1428515462</v>
      </c>
      <c r="AG3302" t="b">
        <v>0</v>
      </c>
      <c r="AH3302">
        <v>88</v>
      </c>
      <c r="AI3302" t="b">
        <v>1</v>
      </c>
      <c r="AJ3302" t="s">
        <v>8269</v>
      </c>
      <c r="AK3302">
        <v>136</v>
      </c>
      <c r="AL3302">
        <v>46.42</v>
      </c>
      <c r="AM3302" s="10" t="s">
        <v>8315</v>
      </c>
      <c r="AN3302" t="s">
        <v>8316</v>
      </c>
      <c r="AO3302" s="15">
        <v>42102.743773148148</v>
      </c>
      <c r="AP3302" s="15">
        <v>42123.743773148148</v>
      </c>
      <c r="AU3302" s="3"/>
      <c r="AV3302" s="3"/>
      <c r="AW3302" s="6"/>
      <c r="AX3302" s="8"/>
      <c r="BJ3302" s="10"/>
      <c r="BL3302" s="15"/>
      <c r="BM3302" s="15"/>
    </row>
    <row r="3303" spans="1:65" ht="12.75" hidden="1" customHeight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  <c r="W3303">
        <v>3301</v>
      </c>
      <c r="X3303" s="3" t="s">
        <v>3301</v>
      </c>
      <c r="Y3303" s="3" t="s">
        <v>7411</v>
      </c>
      <c r="Z3303" s="6">
        <v>3000</v>
      </c>
      <c r="AA3303" s="8">
        <v>4004</v>
      </c>
      <c r="AB3303" t="s">
        <v>8218</v>
      </c>
      <c r="AC3303" t="s">
        <v>8223</v>
      </c>
      <c r="AD3303" t="s">
        <v>8245</v>
      </c>
      <c r="AE3303">
        <v>1470034740</v>
      </c>
      <c r="AF3303">
        <v>1466185176</v>
      </c>
      <c r="AG3303" t="b">
        <v>0</v>
      </c>
      <c r="AH3303">
        <v>70</v>
      </c>
      <c r="AI3303" t="b">
        <v>1</v>
      </c>
      <c r="AJ3303" t="s">
        <v>8269</v>
      </c>
      <c r="AK3303">
        <v>133</v>
      </c>
      <c r="AL3303">
        <v>57.2</v>
      </c>
      <c r="AM3303" s="10" t="s">
        <v>8315</v>
      </c>
      <c r="AN3303" t="s">
        <v>8316</v>
      </c>
      <c r="AO3303" s="15">
        <v>42538.73583333334</v>
      </c>
      <c r="AP3303" s="15">
        <v>42583.290972222225</v>
      </c>
      <c r="AU3303" s="3"/>
      <c r="AV3303" s="3"/>
      <c r="AW3303" s="6"/>
      <c r="AX3303" s="8"/>
      <c r="BJ3303" s="10"/>
      <c r="BL3303" s="15"/>
      <c r="BM3303" s="15"/>
    </row>
    <row r="3304" spans="1:65" ht="12.75" hidden="1" customHeight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  <c r="W3304">
        <v>3302</v>
      </c>
      <c r="X3304" s="3" t="s">
        <v>3302</v>
      </c>
      <c r="Y3304" s="3" t="s">
        <v>7412</v>
      </c>
      <c r="Z3304" s="6">
        <v>8400</v>
      </c>
      <c r="AA3304" s="8">
        <v>8685</v>
      </c>
      <c r="AB3304" t="s">
        <v>8218</v>
      </c>
      <c r="AC3304" t="s">
        <v>8226</v>
      </c>
      <c r="AD3304" t="s">
        <v>8248</v>
      </c>
      <c r="AE3304">
        <v>1481099176</v>
      </c>
      <c r="AF3304">
        <v>1478507176</v>
      </c>
      <c r="AG3304" t="b">
        <v>0</v>
      </c>
      <c r="AH3304">
        <v>50</v>
      </c>
      <c r="AI3304" t="b">
        <v>1</v>
      </c>
      <c r="AJ3304" t="s">
        <v>8269</v>
      </c>
      <c r="AK3304">
        <v>103</v>
      </c>
      <c r="AL3304">
        <v>173.7</v>
      </c>
      <c r="AM3304" s="10" t="s">
        <v>8315</v>
      </c>
      <c r="AN3304" t="s">
        <v>8316</v>
      </c>
      <c r="AO3304" s="15">
        <v>42681.35157407407</v>
      </c>
      <c r="AP3304" s="15">
        <v>42711.35157407407</v>
      </c>
      <c r="AU3304" s="3"/>
      <c r="AV3304" s="3"/>
      <c r="AW3304" s="6"/>
      <c r="AX3304" s="8"/>
      <c r="BJ3304" s="10"/>
      <c r="BL3304" s="15"/>
      <c r="BM3304" s="15"/>
    </row>
    <row r="3305" spans="1:65" ht="12.75" hidden="1" customHeight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  <c r="W3305">
        <v>3303</v>
      </c>
      <c r="X3305" s="3" t="s">
        <v>3303</v>
      </c>
      <c r="Y3305" s="3" t="s">
        <v>7413</v>
      </c>
      <c r="Z3305" s="6">
        <v>1800</v>
      </c>
      <c r="AA3305" s="8">
        <v>2086</v>
      </c>
      <c r="AB3305" t="s">
        <v>8218</v>
      </c>
      <c r="AC3305" t="s">
        <v>8223</v>
      </c>
      <c r="AD3305" t="s">
        <v>8245</v>
      </c>
      <c r="AE3305">
        <v>1427553484</v>
      </c>
      <c r="AF3305">
        <v>1424533084</v>
      </c>
      <c r="AG3305" t="b">
        <v>0</v>
      </c>
      <c r="AH3305">
        <v>35</v>
      </c>
      <c r="AI3305" t="b">
        <v>1</v>
      </c>
      <c r="AJ3305" t="s">
        <v>8269</v>
      </c>
      <c r="AK3305">
        <v>116</v>
      </c>
      <c r="AL3305">
        <v>59.6</v>
      </c>
      <c r="AM3305" s="10" t="s">
        <v>8315</v>
      </c>
      <c r="AN3305" t="s">
        <v>8316</v>
      </c>
      <c r="AO3305" s="15">
        <v>42056.65143518518</v>
      </c>
      <c r="AP3305" s="15">
        <v>42091.609768518523</v>
      </c>
      <c r="AU3305" s="3"/>
      <c r="AV3305" s="3"/>
      <c r="AW3305" s="6"/>
      <c r="AX3305" s="8"/>
      <c r="BJ3305" s="10"/>
      <c r="BL3305" s="15"/>
      <c r="BM3305" s="15"/>
    </row>
    <row r="3306" spans="1:65" ht="12.75" hidden="1" customHeight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  <c r="W3306">
        <v>3304</v>
      </c>
      <c r="X3306" s="3" t="s">
        <v>3304</v>
      </c>
      <c r="Y3306" s="3" t="s">
        <v>7414</v>
      </c>
      <c r="Z3306" s="6">
        <v>15000</v>
      </c>
      <c r="AA3306" s="8">
        <v>15677.5</v>
      </c>
      <c r="AB3306" t="s">
        <v>8218</v>
      </c>
      <c r="AC3306" t="s">
        <v>8223</v>
      </c>
      <c r="AD3306" t="s">
        <v>8245</v>
      </c>
      <c r="AE3306">
        <v>1482418752</v>
      </c>
      <c r="AF3306">
        <v>1479826752</v>
      </c>
      <c r="AG3306" t="b">
        <v>0</v>
      </c>
      <c r="AH3306">
        <v>175</v>
      </c>
      <c r="AI3306" t="b">
        <v>1</v>
      </c>
      <c r="AJ3306" t="s">
        <v>8269</v>
      </c>
      <c r="AK3306">
        <v>105</v>
      </c>
      <c r="AL3306">
        <v>89.59</v>
      </c>
      <c r="AM3306" s="10" t="s">
        <v>8315</v>
      </c>
      <c r="AN3306" t="s">
        <v>8316</v>
      </c>
      <c r="AO3306" s="15">
        <v>42696.624444444446</v>
      </c>
      <c r="AP3306" s="15">
        <v>42726.624444444446</v>
      </c>
      <c r="AU3306" s="3"/>
      <c r="AV3306" s="3"/>
      <c r="AW3306" s="6"/>
      <c r="AX3306" s="8"/>
      <c r="BJ3306" s="10"/>
      <c r="BL3306" s="15"/>
      <c r="BM3306" s="15"/>
    </row>
    <row r="3307" spans="1:65" ht="12.75" hidden="1" customHeight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  <c r="W3307">
        <v>3305</v>
      </c>
      <c r="X3307" s="3" t="s">
        <v>3305</v>
      </c>
      <c r="Y3307" s="3" t="s">
        <v>7415</v>
      </c>
      <c r="Z3307" s="6">
        <v>4000</v>
      </c>
      <c r="AA3307" s="8">
        <v>4081</v>
      </c>
      <c r="AB3307" t="s">
        <v>8218</v>
      </c>
      <c r="AC3307" t="s">
        <v>8223</v>
      </c>
      <c r="AD3307" t="s">
        <v>8245</v>
      </c>
      <c r="AE3307">
        <v>1438374748</v>
      </c>
      <c r="AF3307">
        <v>1435782748</v>
      </c>
      <c r="AG3307" t="b">
        <v>0</v>
      </c>
      <c r="AH3307">
        <v>20</v>
      </c>
      <c r="AI3307" t="b">
        <v>1</v>
      </c>
      <c r="AJ3307" t="s">
        <v>8269</v>
      </c>
      <c r="AK3307">
        <v>102</v>
      </c>
      <c r="AL3307">
        <v>204.05</v>
      </c>
      <c r="AM3307" s="10" t="s">
        <v>8315</v>
      </c>
      <c r="AN3307" t="s">
        <v>8316</v>
      </c>
      <c r="AO3307" s="15">
        <v>42186.855879629627</v>
      </c>
      <c r="AP3307" s="15">
        <v>42216.855879629627</v>
      </c>
      <c r="AU3307" s="3"/>
      <c r="AV3307" s="3"/>
      <c r="AW3307" s="6"/>
      <c r="AX3307" s="8"/>
      <c r="BJ3307" s="10"/>
      <c r="BL3307" s="15"/>
      <c r="BM3307" s="15"/>
    </row>
    <row r="3308" spans="1:65" ht="12.75" hidden="1" customHeight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  <c r="W3308">
        <v>3306</v>
      </c>
      <c r="X3308" s="3" t="s">
        <v>3306</v>
      </c>
      <c r="Y3308" s="3" t="s">
        <v>7416</v>
      </c>
      <c r="Z3308" s="6">
        <v>1500</v>
      </c>
      <c r="AA3308" s="8">
        <v>2630</v>
      </c>
      <c r="AB3308" t="s">
        <v>8218</v>
      </c>
      <c r="AC3308" t="s">
        <v>8223</v>
      </c>
      <c r="AD3308" t="s">
        <v>8245</v>
      </c>
      <c r="AE3308">
        <v>1465527600</v>
      </c>
      <c r="AF3308">
        <v>1462252542</v>
      </c>
      <c r="AG3308" t="b">
        <v>0</v>
      </c>
      <c r="AH3308">
        <v>54</v>
      </c>
      <c r="AI3308" t="b">
        <v>1</v>
      </c>
      <c r="AJ3308" t="s">
        <v>8269</v>
      </c>
      <c r="AK3308">
        <v>175</v>
      </c>
      <c r="AL3308">
        <v>48.7</v>
      </c>
      <c r="AM3308" s="10" t="s">
        <v>8315</v>
      </c>
      <c r="AN3308" t="s">
        <v>8316</v>
      </c>
      <c r="AO3308" s="15">
        <v>42493.219236111108</v>
      </c>
      <c r="AP3308" s="15">
        <v>42531.125</v>
      </c>
      <c r="AU3308" s="3"/>
      <c r="AV3308" s="3"/>
      <c r="AW3308" s="6"/>
      <c r="AX3308" s="8"/>
      <c r="BJ3308" s="10"/>
      <c r="BL3308" s="15"/>
      <c r="BM3308" s="15"/>
    </row>
    <row r="3309" spans="1:65" ht="12.75" hidden="1" customHeight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  <c r="W3309">
        <v>3307</v>
      </c>
      <c r="X3309" s="3" t="s">
        <v>3307</v>
      </c>
      <c r="Y3309" s="3" t="s">
        <v>7417</v>
      </c>
      <c r="Z3309" s="6">
        <v>1000</v>
      </c>
      <c r="AA3309" s="8">
        <v>1066.8</v>
      </c>
      <c r="AB3309" t="s">
        <v>8218</v>
      </c>
      <c r="AC3309" t="s">
        <v>8223</v>
      </c>
      <c r="AD3309" t="s">
        <v>8245</v>
      </c>
      <c r="AE3309">
        <v>1463275339</v>
      </c>
      <c r="AF3309">
        <v>1460683339</v>
      </c>
      <c r="AG3309" t="b">
        <v>0</v>
      </c>
      <c r="AH3309">
        <v>20</v>
      </c>
      <c r="AI3309" t="b">
        <v>1</v>
      </c>
      <c r="AJ3309" t="s">
        <v>8269</v>
      </c>
      <c r="AK3309">
        <v>107</v>
      </c>
      <c r="AL3309">
        <v>53.34</v>
      </c>
      <c r="AM3309" s="10" t="s">
        <v>8315</v>
      </c>
      <c r="AN3309" t="s">
        <v>8316</v>
      </c>
      <c r="AO3309" s="15">
        <v>42475.057164351849</v>
      </c>
      <c r="AP3309" s="15">
        <v>42505.057164351849</v>
      </c>
      <c r="AU3309" s="3"/>
      <c r="AV3309" s="3"/>
      <c r="AW3309" s="6"/>
      <c r="AX3309" s="8"/>
      <c r="BJ3309" s="10"/>
      <c r="BL3309" s="15"/>
      <c r="BM3309" s="15"/>
    </row>
    <row r="3310" spans="1:65" ht="12.75" hidden="1" customHeight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  <c r="W3310">
        <v>3308</v>
      </c>
      <c r="X3310" s="3" t="s">
        <v>3308</v>
      </c>
      <c r="Y3310" s="3" t="s">
        <v>7418</v>
      </c>
      <c r="Z3310" s="6">
        <v>3500</v>
      </c>
      <c r="AA3310" s="8">
        <v>4280</v>
      </c>
      <c r="AB3310" t="s">
        <v>8218</v>
      </c>
      <c r="AC3310" t="s">
        <v>8223</v>
      </c>
      <c r="AD3310" t="s">
        <v>8245</v>
      </c>
      <c r="AE3310">
        <v>1460581365</v>
      </c>
      <c r="AF3310">
        <v>1458766965</v>
      </c>
      <c r="AG3310" t="b">
        <v>0</v>
      </c>
      <c r="AH3310">
        <v>57</v>
      </c>
      <c r="AI3310" t="b">
        <v>1</v>
      </c>
      <c r="AJ3310" t="s">
        <v>8269</v>
      </c>
      <c r="AK3310">
        <v>122</v>
      </c>
      <c r="AL3310">
        <v>75.09</v>
      </c>
      <c r="AM3310" s="10" t="s">
        <v>8315</v>
      </c>
      <c r="AN3310" t="s">
        <v>8316</v>
      </c>
      <c r="AO3310" s="15">
        <v>42452.876909722225</v>
      </c>
      <c r="AP3310" s="15">
        <v>42473.876909722225</v>
      </c>
      <c r="AU3310" s="3"/>
      <c r="AV3310" s="3"/>
      <c r="AW3310" s="6"/>
      <c r="AX3310" s="8"/>
      <c r="BJ3310" s="10"/>
      <c r="BL3310" s="15"/>
      <c r="BM3310" s="15"/>
    </row>
    <row r="3311" spans="1:65" ht="12.75" hidden="1" customHeight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  <c r="W3311">
        <v>3309</v>
      </c>
      <c r="X3311" s="3" t="s">
        <v>3309</v>
      </c>
      <c r="Y3311" s="3" t="s">
        <v>7419</v>
      </c>
      <c r="Z3311" s="6">
        <v>350</v>
      </c>
      <c r="AA3311" s="8">
        <v>558</v>
      </c>
      <c r="AB3311" t="s">
        <v>8218</v>
      </c>
      <c r="AC3311" t="s">
        <v>8224</v>
      </c>
      <c r="AD3311" t="s">
        <v>8246</v>
      </c>
      <c r="AE3311">
        <v>1476632178</v>
      </c>
      <c r="AF3311">
        <v>1473953778</v>
      </c>
      <c r="AG3311" t="b">
        <v>0</v>
      </c>
      <c r="AH3311">
        <v>31</v>
      </c>
      <c r="AI3311" t="b">
        <v>1</v>
      </c>
      <c r="AJ3311" t="s">
        <v>8269</v>
      </c>
      <c r="AK3311">
        <v>159</v>
      </c>
      <c r="AL3311">
        <v>18</v>
      </c>
      <c r="AM3311" s="10" t="s">
        <v>8315</v>
      </c>
      <c r="AN3311" t="s">
        <v>8316</v>
      </c>
      <c r="AO3311" s="15">
        <v>42628.650208333333</v>
      </c>
      <c r="AP3311" s="15">
        <v>42659.650208333333</v>
      </c>
      <c r="AU3311" s="3"/>
      <c r="AV3311" s="3"/>
      <c r="AW3311" s="6"/>
      <c r="AX3311" s="8"/>
      <c r="BJ3311" s="10"/>
      <c r="BL3311" s="15"/>
      <c r="BM3311" s="15"/>
    </row>
    <row r="3312" spans="1:65" ht="12.75" hidden="1" customHeight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  <c r="W3312">
        <v>3310</v>
      </c>
      <c r="X3312" s="3" t="s">
        <v>3310</v>
      </c>
      <c r="Y3312" s="3" t="s">
        <v>7420</v>
      </c>
      <c r="Z3312" s="6">
        <v>6500</v>
      </c>
      <c r="AA3312" s="8">
        <v>6505</v>
      </c>
      <c r="AB3312" t="s">
        <v>8218</v>
      </c>
      <c r="AC3312" t="s">
        <v>8223</v>
      </c>
      <c r="AD3312" t="s">
        <v>8245</v>
      </c>
      <c r="AE3312">
        <v>1444169825</v>
      </c>
      <c r="AF3312">
        <v>1441577825</v>
      </c>
      <c r="AG3312" t="b">
        <v>0</v>
      </c>
      <c r="AH3312">
        <v>31</v>
      </c>
      <c r="AI3312" t="b">
        <v>1</v>
      </c>
      <c r="AJ3312" t="s">
        <v>8269</v>
      </c>
      <c r="AK3312">
        <v>100</v>
      </c>
      <c r="AL3312">
        <v>209.84</v>
      </c>
      <c r="AM3312" s="10" t="s">
        <v>8315</v>
      </c>
      <c r="AN3312" t="s">
        <v>8316</v>
      </c>
      <c r="AO3312" s="15">
        <v>42253.928530092591</v>
      </c>
      <c r="AP3312" s="15">
        <v>42283.928530092591</v>
      </c>
      <c r="AU3312" s="3"/>
      <c r="AV3312" s="3"/>
      <c r="AW3312" s="6"/>
      <c r="AX3312" s="8"/>
      <c r="BJ3312" s="10"/>
      <c r="BL3312" s="15"/>
      <c r="BM3312" s="15"/>
    </row>
    <row r="3313" spans="1:65" ht="12.75" hidden="1" customHeight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  <c r="W3313">
        <v>3311</v>
      </c>
      <c r="X3313" s="3" t="s">
        <v>3311</v>
      </c>
      <c r="Y3313" s="3" t="s">
        <v>7421</v>
      </c>
      <c r="Z3313" s="6">
        <v>2500</v>
      </c>
      <c r="AA3313" s="8">
        <v>2746</v>
      </c>
      <c r="AB3313" t="s">
        <v>8218</v>
      </c>
      <c r="AC3313" t="s">
        <v>8223</v>
      </c>
      <c r="AD3313" t="s">
        <v>8245</v>
      </c>
      <c r="AE3313">
        <v>1445065210</v>
      </c>
      <c r="AF3313">
        <v>1442473210</v>
      </c>
      <c r="AG3313" t="b">
        <v>0</v>
      </c>
      <c r="AH3313">
        <v>45</v>
      </c>
      <c r="AI3313" t="b">
        <v>1</v>
      </c>
      <c r="AJ3313" t="s">
        <v>8269</v>
      </c>
      <c r="AK3313">
        <v>110</v>
      </c>
      <c r="AL3313">
        <v>61.02</v>
      </c>
      <c r="AM3313" s="10" t="s">
        <v>8315</v>
      </c>
      <c r="AN3313" t="s">
        <v>8316</v>
      </c>
      <c r="AO3313" s="15">
        <v>42264.29178240741</v>
      </c>
      <c r="AP3313" s="15">
        <v>42294.29178240741</v>
      </c>
      <c r="AU3313" s="3"/>
      <c r="AV3313" s="3"/>
      <c r="AW3313" s="6"/>
      <c r="AX3313" s="8"/>
      <c r="BJ3313" s="10"/>
      <c r="BL3313" s="15"/>
      <c r="BM3313" s="15"/>
    </row>
    <row r="3314" spans="1:65" ht="12.75" hidden="1" customHeight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  <c r="W3314">
        <v>3312</v>
      </c>
      <c r="X3314" s="3" t="s">
        <v>3312</v>
      </c>
      <c r="Y3314" s="3" t="s">
        <v>7422</v>
      </c>
      <c r="Z3314" s="6">
        <v>2500</v>
      </c>
      <c r="AA3314" s="8">
        <v>2501</v>
      </c>
      <c r="AB3314" t="s">
        <v>8218</v>
      </c>
      <c r="AC3314" t="s">
        <v>8223</v>
      </c>
      <c r="AD3314" t="s">
        <v>8245</v>
      </c>
      <c r="AE3314">
        <v>1478901600</v>
      </c>
      <c r="AF3314">
        <v>1477077946</v>
      </c>
      <c r="AG3314" t="b">
        <v>0</v>
      </c>
      <c r="AH3314">
        <v>41</v>
      </c>
      <c r="AI3314" t="b">
        <v>1</v>
      </c>
      <c r="AJ3314" t="s">
        <v>8269</v>
      </c>
      <c r="AK3314">
        <v>100</v>
      </c>
      <c r="AL3314">
        <v>61</v>
      </c>
      <c r="AM3314" s="10" t="s">
        <v>8315</v>
      </c>
      <c r="AN3314" t="s">
        <v>8316</v>
      </c>
      <c r="AO3314" s="15">
        <v>42664.809560185182</v>
      </c>
      <c r="AP3314" s="15">
        <v>42685.916666666672</v>
      </c>
      <c r="AU3314" s="3"/>
      <c r="AV3314" s="3"/>
      <c r="AW3314" s="6"/>
      <c r="AX3314" s="8"/>
      <c r="BJ3314" s="10"/>
      <c r="BL3314" s="15"/>
      <c r="BM3314" s="15"/>
    </row>
    <row r="3315" spans="1:65" ht="12.75" hidden="1" customHeight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  <c r="W3315">
        <v>3313</v>
      </c>
      <c r="X3315" s="3" t="s">
        <v>3313</v>
      </c>
      <c r="Y3315" s="3" t="s">
        <v>7423</v>
      </c>
      <c r="Z3315" s="6">
        <v>2000</v>
      </c>
      <c r="AA3315" s="8">
        <v>2321</v>
      </c>
      <c r="AB3315" t="s">
        <v>8218</v>
      </c>
      <c r="AC3315" t="s">
        <v>8223</v>
      </c>
      <c r="AD3315" t="s">
        <v>8245</v>
      </c>
      <c r="AE3315">
        <v>1453856400</v>
      </c>
      <c r="AF3315">
        <v>1452664317</v>
      </c>
      <c r="AG3315" t="b">
        <v>0</v>
      </c>
      <c r="AH3315">
        <v>29</v>
      </c>
      <c r="AI3315" t="b">
        <v>1</v>
      </c>
      <c r="AJ3315" t="s">
        <v>8269</v>
      </c>
      <c r="AK3315">
        <v>116</v>
      </c>
      <c r="AL3315">
        <v>80.03</v>
      </c>
      <c r="AM3315" s="10" t="s">
        <v>8315</v>
      </c>
      <c r="AN3315" t="s">
        <v>8316</v>
      </c>
      <c r="AO3315" s="15">
        <v>42382.244409722218</v>
      </c>
      <c r="AP3315" s="15">
        <v>42396.041666666672</v>
      </c>
      <c r="AU3315" s="3"/>
      <c r="AV3315" s="3"/>
      <c r="AW3315" s="6"/>
      <c r="AX3315" s="8"/>
      <c r="BJ3315" s="10"/>
      <c r="BL3315" s="15"/>
      <c r="BM3315" s="15"/>
    </row>
    <row r="3316" spans="1:65" ht="12.75" hidden="1" customHeight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  <c r="W3316">
        <v>3314</v>
      </c>
      <c r="X3316" s="3" t="s">
        <v>3314</v>
      </c>
      <c r="Y3316" s="3" t="s">
        <v>7424</v>
      </c>
      <c r="Z3316" s="6">
        <v>800</v>
      </c>
      <c r="AA3316" s="8">
        <v>1686</v>
      </c>
      <c r="AB3316" t="s">
        <v>8218</v>
      </c>
      <c r="AC3316" t="s">
        <v>8224</v>
      </c>
      <c r="AD3316" t="s">
        <v>8246</v>
      </c>
      <c r="AE3316">
        <v>1431115500</v>
      </c>
      <c r="AF3316">
        <v>1428733511</v>
      </c>
      <c r="AG3316" t="b">
        <v>0</v>
      </c>
      <c r="AH3316">
        <v>58</v>
      </c>
      <c r="AI3316" t="b">
        <v>1</v>
      </c>
      <c r="AJ3316" t="s">
        <v>8269</v>
      </c>
      <c r="AK3316">
        <v>211</v>
      </c>
      <c r="AL3316">
        <v>29.07</v>
      </c>
      <c r="AM3316" s="10" t="s">
        <v>8315</v>
      </c>
      <c r="AN3316" t="s">
        <v>8316</v>
      </c>
      <c r="AO3316" s="15">
        <v>42105.267488425925</v>
      </c>
      <c r="AP3316" s="15">
        <v>42132.836805555555</v>
      </c>
      <c r="AU3316" s="3"/>
      <c r="AV3316" s="3"/>
      <c r="AW3316" s="6"/>
      <c r="AX3316" s="8"/>
      <c r="BJ3316" s="10"/>
      <c r="BL3316" s="15"/>
      <c r="BM3316" s="15"/>
    </row>
    <row r="3317" spans="1:65" ht="12.75" hidden="1" customHeight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42496.303715277776</v>
      </c>
      <c r="W3317">
        <v>3315</v>
      </c>
      <c r="X3317" s="3" t="s">
        <v>3315</v>
      </c>
      <c r="Y3317" s="3" t="s">
        <v>7425</v>
      </c>
      <c r="Z3317" s="6">
        <v>4000</v>
      </c>
      <c r="AA3317" s="8">
        <v>4400</v>
      </c>
      <c r="AB3317" t="s">
        <v>8218</v>
      </c>
      <c r="AC3317" t="s">
        <v>8224</v>
      </c>
      <c r="AD3317" t="s">
        <v>8246</v>
      </c>
      <c r="AE3317">
        <v>1462519041</v>
      </c>
      <c r="AF3317">
        <v>1459927041</v>
      </c>
      <c r="AG3317" t="b">
        <v>0</v>
      </c>
      <c r="AH3317">
        <v>89</v>
      </c>
      <c r="AI3317" t="b">
        <v>1</v>
      </c>
      <c r="AJ3317" t="s">
        <v>8269</v>
      </c>
      <c r="AK3317">
        <v>110</v>
      </c>
      <c r="AL3317">
        <v>49.44</v>
      </c>
      <c r="AM3317" s="10" t="s">
        <v>8315</v>
      </c>
      <c r="AN3317" t="s">
        <v>8316</v>
      </c>
      <c r="AO3317" s="15">
        <v>42466.303715277783</v>
      </c>
      <c r="AP3317" s="15">
        <v>42496.303715277776</v>
      </c>
      <c r="AU3317" s="3"/>
      <c r="AV3317" s="3"/>
      <c r="AW3317" s="6"/>
      <c r="AX3317" s="8"/>
      <c r="BJ3317" s="10"/>
      <c r="BL3317" s="15"/>
      <c r="BM3317" s="15"/>
    </row>
    <row r="3318" spans="1:65" ht="12.75" hidden="1" customHeight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41859.579166666663</v>
      </c>
      <c r="W3318">
        <v>3316</v>
      </c>
      <c r="X3318" s="3" t="s">
        <v>3316</v>
      </c>
      <c r="Y3318" s="3" t="s">
        <v>7426</v>
      </c>
      <c r="Z3318" s="6">
        <v>11737</v>
      </c>
      <c r="AA3318" s="8">
        <v>11747.18</v>
      </c>
      <c r="AB3318" t="s">
        <v>8218</v>
      </c>
      <c r="AC3318" t="s">
        <v>8223</v>
      </c>
      <c r="AD3318" t="s">
        <v>8245</v>
      </c>
      <c r="AE3318">
        <v>1407506040</v>
      </c>
      <c r="AF3318">
        <v>1404680075</v>
      </c>
      <c r="AG3318" t="b">
        <v>0</v>
      </c>
      <c r="AH3318">
        <v>125</v>
      </c>
      <c r="AI3318" t="b">
        <v>1</v>
      </c>
      <c r="AJ3318" t="s">
        <v>8269</v>
      </c>
      <c r="AK3318">
        <v>100</v>
      </c>
      <c r="AL3318">
        <v>93.98</v>
      </c>
      <c r="AM3318" s="10" t="s">
        <v>8315</v>
      </c>
      <c r="AN3318" t="s">
        <v>8316</v>
      </c>
      <c r="AO3318" s="15">
        <v>41826.871238425927</v>
      </c>
      <c r="AP3318" s="15">
        <v>41859.579166666663</v>
      </c>
      <c r="AU3318" s="3"/>
      <c r="AV3318" s="3"/>
      <c r="AW3318" s="6"/>
      <c r="AX3318" s="8"/>
      <c r="BJ3318" s="10"/>
      <c r="BL3318" s="15"/>
      <c r="BM3318" s="15"/>
    </row>
    <row r="3319" spans="1:65" ht="12.75" hidden="1" customHeight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42529.039629629631</v>
      </c>
      <c r="W3319">
        <v>3317</v>
      </c>
      <c r="X3319" s="3" t="s">
        <v>3317</v>
      </c>
      <c r="Y3319" s="3" t="s">
        <v>7427</v>
      </c>
      <c r="Z3319" s="6">
        <v>1050</v>
      </c>
      <c r="AA3319" s="8">
        <v>1115</v>
      </c>
      <c r="AB3319" t="s">
        <v>8218</v>
      </c>
      <c r="AC3319" t="s">
        <v>8223</v>
      </c>
      <c r="AD3319" t="s">
        <v>8245</v>
      </c>
      <c r="AE3319">
        <v>1465347424</v>
      </c>
      <c r="AF3319">
        <v>1462755424</v>
      </c>
      <c r="AG3319" t="b">
        <v>0</v>
      </c>
      <c r="AH3319">
        <v>18</v>
      </c>
      <c r="AI3319" t="b">
        <v>1</v>
      </c>
      <c r="AJ3319" t="s">
        <v>8269</v>
      </c>
      <c r="AK3319">
        <v>106</v>
      </c>
      <c r="AL3319">
        <v>61.94</v>
      </c>
      <c r="AM3319" s="10" t="s">
        <v>8315</v>
      </c>
      <c r="AN3319" t="s">
        <v>8316</v>
      </c>
      <c r="AO3319" s="15">
        <v>42499.039629629624</v>
      </c>
      <c r="AP3319" s="15">
        <v>42529.039629629631</v>
      </c>
      <c r="AU3319" s="3"/>
      <c r="AV3319" s="3"/>
      <c r="AW3319" s="6"/>
      <c r="AX3319" s="8"/>
      <c r="BJ3319" s="10"/>
      <c r="BL3319" s="15"/>
      <c r="BM3319" s="15"/>
    </row>
    <row r="3320" spans="1:65" ht="12.75" hidden="1" customHeight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  <c r="W3320">
        <v>3318</v>
      </c>
      <c r="X3320" s="3" t="s">
        <v>3318</v>
      </c>
      <c r="Y3320" s="3" t="s">
        <v>7428</v>
      </c>
      <c r="Z3320" s="6">
        <v>2000</v>
      </c>
      <c r="AA3320" s="8">
        <v>2512</v>
      </c>
      <c r="AB3320" t="s">
        <v>8218</v>
      </c>
      <c r="AC3320" t="s">
        <v>8228</v>
      </c>
      <c r="AD3320" t="s">
        <v>8250</v>
      </c>
      <c r="AE3320">
        <v>1460341800</v>
      </c>
      <c r="AF3320">
        <v>1456902893</v>
      </c>
      <c r="AG3320" t="b">
        <v>0</v>
      </c>
      <c r="AH3320">
        <v>32</v>
      </c>
      <c r="AI3320" t="b">
        <v>1</v>
      </c>
      <c r="AJ3320" t="s">
        <v>8269</v>
      </c>
      <c r="AK3320">
        <v>126</v>
      </c>
      <c r="AL3320">
        <v>78.5</v>
      </c>
      <c r="AM3320" s="10" t="s">
        <v>8315</v>
      </c>
      <c r="AN3320" t="s">
        <v>8316</v>
      </c>
      <c r="AO3320" s="15">
        <v>42431.302002314813</v>
      </c>
      <c r="AP3320" s="15">
        <v>42471.104166666672</v>
      </c>
      <c r="AU3320" s="3"/>
      <c r="AV3320" s="3"/>
      <c r="AW3320" s="6"/>
      <c r="AX3320" s="8"/>
      <c r="BJ3320" s="10"/>
      <c r="BL3320" s="15"/>
      <c r="BM3320" s="15"/>
    </row>
    <row r="3321" spans="1:65" ht="12.75" hidden="1" customHeight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  <c r="W3321">
        <v>3319</v>
      </c>
      <c r="X3321" s="3" t="s">
        <v>3319</v>
      </c>
      <c r="Y3321" s="3" t="s">
        <v>7429</v>
      </c>
      <c r="Z3321" s="6">
        <v>500</v>
      </c>
      <c r="AA3321" s="8">
        <v>540</v>
      </c>
      <c r="AB3321" t="s">
        <v>8218</v>
      </c>
      <c r="AC3321" t="s">
        <v>8224</v>
      </c>
      <c r="AD3321" t="s">
        <v>8246</v>
      </c>
      <c r="AE3321">
        <v>1422712986</v>
      </c>
      <c r="AF3321">
        <v>1418824986</v>
      </c>
      <c r="AG3321" t="b">
        <v>0</v>
      </c>
      <c r="AH3321">
        <v>16</v>
      </c>
      <c r="AI3321" t="b">
        <v>1</v>
      </c>
      <c r="AJ3321" t="s">
        <v>8269</v>
      </c>
      <c r="AK3321">
        <v>108</v>
      </c>
      <c r="AL3321">
        <v>33.75</v>
      </c>
      <c r="AM3321" s="10" t="s">
        <v>8315</v>
      </c>
      <c r="AN3321" t="s">
        <v>8316</v>
      </c>
      <c r="AO3321" s="15">
        <v>41990.585486111115</v>
      </c>
      <c r="AP3321" s="15">
        <v>42035.585486111115</v>
      </c>
      <c r="AU3321" s="3"/>
      <c r="AV3321" s="3"/>
      <c r="AW3321" s="6"/>
      <c r="AX3321" s="8"/>
      <c r="BJ3321" s="10"/>
      <c r="BL3321" s="15"/>
      <c r="BM3321" s="15"/>
    </row>
    <row r="3322" spans="1:65" ht="12.75" hidden="1" customHeight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  <c r="W3322">
        <v>3320</v>
      </c>
      <c r="X3322" s="3" t="s">
        <v>3320</v>
      </c>
      <c r="Y3322" s="3" t="s">
        <v>7430</v>
      </c>
      <c r="Z3322" s="6">
        <v>2500</v>
      </c>
      <c r="AA3322" s="8">
        <v>2525</v>
      </c>
      <c r="AB3322" t="s">
        <v>8218</v>
      </c>
      <c r="AC3322" t="s">
        <v>8223</v>
      </c>
      <c r="AD3322" t="s">
        <v>8245</v>
      </c>
      <c r="AE3322">
        <v>1466557557</v>
      </c>
      <c r="AF3322">
        <v>1463965557</v>
      </c>
      <c r="AG3322" t="b">
        <v>0</v>
      </c>
      <c r="AH3322">
        <v>38</v>
      </c>
      <c r="AI3322" t="b">
        <v>1</v>
      </c>
      <c r="AJ3322" t="s">
        <v>8269</v>
      </c>
      <c r="AK3322">
        <v>101</v>
      </c>
      <c r="AL3322">
        <v>66.45</v>
      </c>
      <c r="AM3322" s="10" t="s">
        <v>8315</v>
      </c>
      <c r="AN3322" t="s">
        <v>8316</v>
      </c>
      <c r="AO3322" s="15">
        <v>42513.045798611114</v>
      </c>
      <c r="AP3322" s="15">
        <v>42543.045798611114</v>
      </c>
      <c r="AU3322" s="3"/>
      <c r="AV3322" s="3"/>
      <c r="AW3322" s="6"/>
      <c r="AX3322" s="8"/>
      <c r="BJ3322" s="10"/>
      <c r="BL3322" s="15"/>
      <c r="BM3322" s="15"/>
    </row>
    <row r="3323" spans="1:65" ht="12.75" hidden="1" customHeight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  <c r="W3323">
        <v>3321</v>
      </c>
      <c r="X3323" s="3" t="s">
        <v>3321</v>
      </c>
      <c r="Y3323" s="3" t="s">
        <v>7431</v>
      </c>
      <c r="Z3323" s="6">
        <v>500</v>
      </c>
      <c r="AA3323" s="8">
        <v>537</v>
      </c>
      <c r="AB3323" t="s">
        <v>8218</v>
      </c>
      <c r="AC3323" t="s">
        <v>8223</v>
      </c>
      <c r="AD3323" t="s">
        <v>8245</v>
      </c>
      <c r="AE3323">
        <v>1413431940</v>
      </c>
      <c r="AF3323">
        <v>1412216665</v>
      </c>
      <c r="AG3323" t="b">
        <v>0</v>
      </c>
      <c r="AH3323">
        <v>15</v>
      </c>
      <c r="AI3323" t="b">
        <v>1</v>
      </c>
      <c r="AJ3323" t="s">
        <v>8269</v>
      </c>
      <c r="AK3323">
        <v>107</v>
      </c>
      <c r="AL3323">
        <v>35.799999999999997</v>
      </c>
      <c r="AM3323" s="10" t="s">
        <v>8315</v>
      </c>
      <c r="AN3323" t="s">
        <v>8316</v>
      </c>
      <c r="AO3323" s="15">
        <v>41914.100289351853</v>
      </c>
      <c r="AP3323" s="15">
        <v>41928.165972222225</v>
      </c>
      <c r="AU3323" s="3"/>
      <c r="AV3323" s="3"/>
      <c r="AW3323" s="6"/>
      <c r="AX3323" s="8"/>
      <c r="BJ3323" s="10"/>
      <c r="BL3323" s="15"/>
      <c r="BM3323" s="15"/>
    </row>
    <row r="3324" spans="1:65" ht="12.75" hidden="1" customHeight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  <c r="W3324">
        <v>3322</v>
      </c>
      <c r="X3324" s="3" t="s">
        <v>3322</v>
      </c>
      <c r="Y3324" s="3" t="s">
        <v>7432</v>
      </c>
      <c r="Z3324" s="6">
        <v>3300</v>
      </c>
      <c r="AA3324" s="8">
        <v>3350</v>
      </c>
      <c r="AB3324" t="s">
        <v>8218</v>
      </c>
      <c r="AC3324" t="s">
        <v>8223</v>
      </c>
      <c r="AD3324" t="s">
        <v>8245</v>
      </c>
      <c r="AE3324">
        <v>1466567700</v>
      </c>
      <c r="AF3324">
        <v>1464653696</v>
      </c>
      <c r="AG3324" t="b">
        <v>0</v>
      </c>
      <c r="AH3324">
        <v>23</v>
      </c>
      <c r="AI3324" t="b">
        <v>1</v>
      </c>
      <c r="AJ3324" t="s">
        <v>8269</v>
      </c>
      <c r="AK3324">
        <v>102</v>
      </c>
      <c r="AL3324">
        <v>145.65</v>
      </c>
      <c r="AM3324" s="10" t="s">
        <v>8315</v>
      </c>
      <c r="AN3324" t="s">
        <v>8316</v>
      </c>
      <c r="AO3324" s="15">
        <v>42521.010370370372</v>
      </c>
      <c r="AP3324" s="15">
        <v>42543.163194444445</v>
      </c>
      <c r="AU3324" s="3"/>
      <c r="AV3324" s="3"/>
      <c r="AW3324" s="6"/>
      <c r="AX3324" s="8"/>
      <c r="BJ3324" s="10"/>
      <c r="BL3324" s="15"/>
      <c r="BM3324" s="15"/>
    </row>
    <row r="3325" spans="1:65" ht="12.75" hidden="1" customHeight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  <c r="W3325">
        <v>3323</v>
      </c>
      <c r="X3325" s="3" t="s">
        <v>3323</v>
      </c>
      <c r="Y3325" s="3" t="s">
        <v>7433</v>
      </c>
      <c r="Z3325" s="6">
        <v>1000</v>
      </c>
      <c r="AA3325" s="8">
        <v>1259</v>
      </c>
      <c r="AB3325" t="s">
        <v>8218</v>
      </c>
      <c r="AC3325" t="s">
        <v>8224</v>
      </c>
      <c r="AD3325" t="s">
        <v>8246</v>
      </c>
      <c r="AE3325">
        <v>1474793208</v>
      </c>
      <c r="AF3325">
        <v>1472201208</v>
      </c>
      <c r="AG3325" t="b">
        <v>0</v>
      </c>
      <c r="AH3325">
        <v>49</v>
      </c>
      <c r="AI3325" t="b">
        <v>1</v>
      </c>
      <c r="AJ3325" t="s">
        <v>8269</v>
      </c>
      <c r="AK3325">
        <v>126</v>
      </c>
      <c r="AL3325">
        <v>25.69</v>
      </c>
      <c r="AM3325" s="10" t="s">
        <v>8315</v>
      </c>
      <c r="AN3325" t="s">
        <v>8316</v>
      </c>
      <c r="AO3325" s="15">
        <v>42608.36583333333</v>
      </c>
      <c r="AP3325" s="15">
        <v>42638.36583333333</v>
      </c>
      <c r="AU3325" s="3"/>
      <c r="AV3325" s="3"/>
      <c r="AW3325" s="6"/>
      <c r="AX3325" s="8"/>
      <c r="BJ3325" s="10"/>
      <c r="BL3325" s="15"/>
      <c r="BM3325" s="15"/>
    </row>
    <row r="3326" spans="1:65" ht="12.75" hidden="1" customHeight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  <c r="W3326">
        <v>3324</v>
      </c>
      <c r="X3326" s="3" t="s">
        <v>3324</v>
      </c>
      <c r="Y3326" s="3" t="s">
        <v>7434</v>
      </c>
      <c r="Z3326" s="6">
        <v>1500</v>
      </c>
      <c r="AA3326" s="8">
        <v>1525</v>
      </c>
      <c r="AB3326" t="s">
        <v>8218</v>
      </c>
      <c r="AC3326" t="s">
        <v>8240</v>
      </c>
      <c r="AD3326" t="s">
        <v>8248</v>
      </c>
      <c r="AE3326">
        <v>1465135190</v>
      </c>
      <c r="AF3326">
        <v>1463925590</v>
      </c>
      <c r="AG3326" t="b">
        <v>0</v>
      </c>
      <c r="AH3326">
        <v>10</v>
      </c>
      <c r="AI3326" t="b">
        <v>1</v>
      </c>
      <c r="AJ3326" t="s">
        <v>8269</v>
      </c>
      <c r="AK3326">
        <v>102</v>
      </c>
      <c r="AL3326">
        <v>152.5</v>
      </c>
      <c r="AM3326" s="10" t="s">
        <v>8315</v>
      </c>
      <c r="AN3326" t="s">
        <v>8316</v>
      </c>
      <c r="AO3326" s="15">
        <v>42512.58321759259</v>
      </c>
      <c r="AP3326" s="15">
        <v>42526.58321759259</v>
      </c>
      <c r="AU3326" s="3"/>
      <c r="AV3326" s="3"/>
      <c r="AW3326" s="6"/>
      <c r="AX3326" s="8"/>
      <c r="BJ3326" s="10"/>
      <c r="BL3326" s="15"/>
      <c r="BM3326" s="15"/>
    </row>
    <row r="3327" spans="1:65" ht="12.75" hidden="1" customHeight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  <c r="W3327">
        <v>3325</v>
      </c>
      <c r="X3327" s="3" t="s">
        <v>3325</v>
      </c>
      <c r="Y3327" s="3" t="s">
        <v>7435</v>
      </c>
      <c r="Z3327" s="6">
        <v>400</v>
      </c>
      <c r="AA3327" s="8">
        <v>450</v>
      </c>
      <c r="AB3327" t="s">
        <v>8218</v>
      </c>
      <c r="AC3327" t="s">
        <v>8224</v>
      </c>
      <c r="AD3327" t="s">
        <v>8246</v>
      </c>
      <c r="AE3327">
        <v>1428256277</v>
      </c>
      <c r="AF3327">
        <v>1425235877</v>
      </c>
      <c r="AG3327" t="b">
        <v>0</v>
      </c>
      <c r="AH3327">
        <v>15</v>
      </c>
      <c r="AI3327" t="b">
        <v>1</v>
      </c>
      <c r="AJ3327" t="s">
        <v>8269</v>
      </c>
      <c r="AK3327">
        <v>113</v>
      </c>
      <c r="AL3327">
        <v>30</v>
      </c>
      <c r="AM3327" s="10" t="s">
        <v>8315</v>
      </c>
      <c r="AN3327" t="s">
        <v>8316</v>
      </c>
      <c r="AO3327" s="15">
        <v>42064.785613425927</v>
      </c>
      <c r="AP3327" s="15">
        <v>42099.743946759263</v>
      </c>
      <c r="AU3327" s="3"/>
      <c r="AV3327" s="3"/>
      <c r="AW3327" s="6"/>
      <c r="AX3327" s="8"/>
      <c r="BJ3327" s="10"/>
      <c r="BL3327" s="15"/>
      <c r="BM3327" s="15"/>
    </row>
    <row r="3328" spans="1:65" ht="12.75" hidden="1" customHeight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  <c r="W3328">
        <v>3326</v>
      </c>
      <c r="X3328" s="3" t="s">
        <v>3326</v>
      </c>
      <c r="Y3328" s="3" t="s">
        <v>7436</v>
      </c>
      <c r="Z3328" s="6">
        <v>8000</v>
      </c>
      <c r="AA3328" s="8">
        <v>8110</v>
      </c>
      <c r="AB3328" t="s">
        <v>8218</v>
      </c>
      <c r="AC3328" t="s">
        <v>8223</v>
      </c>
      <c r="AD3328" t="s">
        <v>8245</v>
      </c>
      <c r="AE3328">
        <v>1425830905</v>
      </c>
      <c r="AF3328">
        <v>1423242505</v>
      </c>
      <c r="AG3328" t="b">
        <v>0</v>
      </c>
      <c r="AH3328">
        <v>57</v>
      </c>
      <c r="AI3328" t="b">
        <v>1</v>
      </c>
      <c r="AJ3328" t="s">
        <v>8269</v>
      </c>
      <c r="AK3328">
        <v>101</v>
      </c>
      <c r="AL3328">
        <v>142.28</v>
      </c>
      <c r="AM3328" s="10" t="s">
        <v>8315</v>
      </c>
      <c r="AN3328" t="s">
        <v>8316</v>
      </c>
      <c r="AO3328" s="15">
        <v>42041.714178240742</v>
      </c>
      <c r="AP3328" s="15">
        <v>42071.67251157407</v>
      </c>
      <c r="AU3328" s="3"/>
      <c r="AV3328" s="3"/>
      <c r="AW3328" s="6"/>
      <c r="AX3328" s="8"/>
      <c r="BJ3328" s="10"/>
      <c r="BL3328" s="15"/>
      <c r="BM3328" s="15"/>
    </row>
    <row r="3329" spans="1:65" ht="12.75" hidden="1" customHeight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  <c r="W3329">
        <v>3327</v>
      </c>
      <c r="X3329" s="3" t="s">
        <v>3327</v>
      </c>
      <c r="Y3329" s="3" t="s">
        <v>7437</v>
      </c>
      <c r="Z3329" s="6">
        <v>800</v>
      </c>
      <c r="AA3329" s="8">
        <v>810</v>
      </c>
      <c r="AB3329" t="s">
        <v>8218</v>
      </c>
      <c r="AC3329" t="s">
        <v>8224</v>
      </c>
      <c r="AD3329" t="s">
        <v>8246</v>
      </c>
      <c r="AE3329">
        <v>1462697966</v>
      </c>
      <c r="AF3329">
        <v>1460105966</v>
      </c>
      <c r="AG3329" t="b">
        <v>0</v>
      </c>
      <c r="AH3329">
        <v>33</v>
      </c>
      <c r="AI3329" t="b">
        <v>1</v>
      </c>
      <c r="AJ3329" t="s">
        <v>8269</v>
      </c>
      <c r="AK3329">
        <v>101</v>
      </c>
      <c r="AL3329">
        <v>24.55</v>
      </c>
      <c r="AM3329" s="10" t="s">
        <v>8315</v>
      </c>
      <c r="AN3329" t="s">
        <v>8316</v>
      </c>
      <c r="AO3329" s="15">
        <v>42468.374606481477</v>
      </c>
      <c r="AP3329" s="15">
        <v>42498.374606481477</v>
      </c>
      <c r="AU3329" s="3"/>
      <c r="AV3329" s="3"/>
      <c r="AW3329" s="6"/>
      <c r="AX3329" s="8"/>
      <c r="BJ3329" s="10"/>
      <c r="BL3329" s="15"/>
      <c r="BM3329" s="15"/>
    </row>
    <row r="3330" spans="1:65" ht="12.75" hidden="1" customHeight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  <c r="W3330">
        <v>3328</v>
      </c>
      <c r="X3330" s="3" t="s">
        <v>3328</v>
      </c>
      <c r="Y3330" s="3" t="s">
        <v>7438</v>
      </c>
      <c r="Z3330" s="6">
        <v>1800</v>
      </c>
      <c r="AA3330" s="8">
        <v>2635</v>
      </c>
      <c r="AB3330" t="s">
        <v>8218</v>
      </c>
      <c r="AC3330" t="s">
        <v>8223</v>
      </c>
      <c r="AD3330" t="s">
        <v>8245</v>
      </c>
      <c r="AE3330">
        <v>1404522000</v>
      </c>
      <c r="AF3330">
        <v>1404308883</v>
      </c>
      <c r="AG3330" t="b">
        <v>0</v>
      </c>
      <c r="AH3330">
        <v>9</v>
      </c>
      <c r="AI3330" t="b">
        <v>1</v>
      </c>
      <c r="AJ3330" t="s">
        <v>8269</v>
      </c>
      <c r="AK3330">
        <v>146</v>
      </c>
      <c r="AL3330">
        <v>292.77999999999997</v>
      </c>
      <c r="AM3330" s="10" t="s">
        <v>8315</v>
      </c>
      <c r="AN3330" t="s">
        <v>8316</v>
      </c>
      <c r="AO3330" s="15">
        <v>41822.57503472222</v>
      </c>
      <c r="AP3330" s="15">
        <v>41825.041666666664</v>
      </c>
      <c r="AU3330" s="3"/>
      <c r="AV3330" s="3"/>
      <c r="AW3330" s="6"/>
      <c r="AX3330" s="8"/>
      <c r="BJ3330" s="10"/>
      <c r="BL3330" s="15"/>
      <c r="BM3330" s="15"/>
    </row>
    <row r="3331" spans="1:65" ht="12.75" hidden="1" customHeight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(I3331/(3600*24))+DATE(1970,1,1)</f>
        <v>41847.958333333336</v>
      </c>
      <c r="W3331">
        <v>3329</v>
      </c>
      <c r="X3331" s="3" t="s">
        <v>3329</v>
      </c>
      <c r="Y3331" s="3" t="s">
        <v>7439</v>
      </c>
      <c r="Z3331" s="6">
        <v>1000</v>
      </c>
      <c r="AA3331" s="8">
        <v>1168</v>
      </c>
      <c r="AB3331" t="s">
        <v>8218</v>
      </c>
      <c r="AC3331" t="s">
        <v>8224</v>
      </c>
      <c r="AD3331" t="s">
        <v>8246</v>
      </c>
      <c r="AE3331">
        <v>1406502000</v>
      </c>
      <c r="AF3331">
        <v>1405583108</v>
      </c>
      <c r="AG3331" t="b">
        <v>0</v>
      </c>
      <c r="AH3331">
        <v>26</v>
      </c>
      <c r="AI3331" t="b">
        <v>1</v>
      </c>
      <c r="AJ3331" t="s">
        <v>8269</v>
      </c>
      <c r="AK3331">
        <v>117</v>
      </c>
      <c r="AL3331">
        <v>44.92</v>
      </c>
      <c r="AM3331" s="10" t="s">
        <v>8315</v>
      </c>
      <c r="AN3331" t="s">
        <v>8316</v>
      </c>
      <c r="AO3331" s="15">
        <v>41837.323009259257</v>
      </c>
      <c r="AP3331" s="15">
        <v>41847.958333333336</v>
      </c>
      <c r="AU3331" s="3"/>
      <c r="AV3331" s="3"/>
      <c r="AW3331" s="6"/>
      <c r="AX3331" s="8"/>
      <c r="BJ3331" s="10"/>
      <c r="BL3331" s="15"/>
      <c r="BM3331" s="15"/>
    </row>
    <row r="3332" spans="1:65" ht="12.75" hidden="1" customHeight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  <c r="W3332">
        <v>3330</v>
      </c>
      <c r="X3332" s="3" t="s">
        <v>3330</v>
      </c>
      <c r="Y3332" s="3" t="s">
        <v>7440</v>
      </c>
      <c r="Z3332" s="6">
        <v>1500</v>
      </c>
      <c r="AA3332" s="8">
        <v>1594</v>
      </c>
      <c r="AB3332" t="s">
        <v>8218</v>
      </c>
      <c r="AC3332" t="s">
        <v>8224</v>
      </c>
      <c r="AD3332" t="s">
        <v>8246</v>
      </c>
      <c r="AE3332">
        <v>1427919468</v>
      </c>
      <c r="AF3332">
        <v>1425331068</v>
      </c>
      <c r="AG3332" t="b">
        <v>0</v>
      </c>
      <c r="AH3332">
        <v>69</v>
      </c>
      <c r="AI3332" t="b">
        <v>1</v>
      </c>
      <c r="AJ3332" t="s">
        <v>8269</v>
      </c>
      <c r="AK3332">
        <v>106</v>
      </c>
      <c r="AL3332">
        <v>23.1</v>
      </c>
      <c r="AM3332" s="10" t="s">
        <v>8315</v>
      </c>
      <c r="AN3332" t="s">
        <v>8316</v>
      </c>
      <c r="AO3332" s="15">
        <v>42065.887361111112</v>
      </c>
      <c r="AP3332" s="15">
        <v>42095.845694444448</v>
      </c>
      <c r="AU3332" s="3"/>
      <c r="AV3332" s="3"/>
      <c r="AW3332" s="6"/>
      <c r="AX3332" s="8"/>
      <c r="BJ3332" s="10"/>
      <c r="BL3332" s="15"/>
      <c r="BM3332" s="15"/>
    </row>
    <row r="3333" spans="1:65" ht="12.75" hidden="1" customHeight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  <c r="W3333">
        <v>3331</v>
      </c>
      <c r="X3333" s="3" t="s">
        <v>3331</v>
      </c>
      <c r="Y3333" s="3" t="s">
        <v>7441</v>
      </c>
      <c r="Z3333" s="6">
        <v>5000</v>
      </c>
      <c r="AA3333" s="8">
        <v>5226</v>
      </c>
      <c r="AB3333" t="s">
        <v>8218</v>
      </c>
      <c r="AC3333" t="s">
        <v>8223</v>
      </c>
      <c r="AD3333" t="s">
        <v>8245</v>
      </c>
      <c r="AE3333">
        <v>1444149886</v>
      </c>
      <c r="AF3333">
        <v>1441125886</v>
      </c>
      <c r="AG3333" t="b">
        <v>0</v>
      </c>
      <c r="AH3333">
        <v>65</v>
      </c>
      <c r="AI3333" t="b">
        <v>1</v>
      </c>
      <c r="AJ3333" t="s">
        <v>8269</v>
      </c>
      <c r="AK3333">
        <v>105</v>
      </c>
      <c r="AL3333">
        <v>80.400000000000006</v>
      </c>
      <c r="AM3333" s="10" t="s">
        <v>8315</v>
      </c>
      <c r="AN3333" t="s">
        <v>8316</v>
      </c>
      <c r="AO3333" s="15">
        <v>42248.697754629626</v>
      </c>
      <c r="AP3333" s="15">
        <v>42283.697754629626</v>
      </c>
      <c r="AU3333" s="3"/>
      <c r="AV3333" s="3"/>
      <c r="AW3333" s="6"/>
      <c r="AX3333" s="8"/>
      <c r="BJ3333" s="10"/>
      <c r="BL3333" s="15"/>
      <c r="BM3333" s="15"/>
    </row>
    <row r="3334" spans="1:65" ht="12.75" hidden="1" customHeight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  <c r="W3334">
        <v>3332</v>
      </c>
      <c r="X3334" s="3" t="s">
        <v>3332</v>
      </c>
      <c r="Y3334" s="3" t="s">
        <v>7442</v>
      </c>
      <c r="Z3334" s="6">
        <v>6000</v>
      </c>
      <c r="AA3334" s="8">
        <v>6000</v>
      </c>
      <c r="AB3334" t="s">
        <v>8218</v>
      </c>
      <c r="AC3334" t="s">
        <v>8223</v>
      </c>
      <c r="AD3334" t="s">
        <v>8245</v>
      </c>
      <c r="AE3334">
        <v>1405802330</v>
      </c>
      <c r="AF3334">
        <v>1403210330</v>
      </c>
      <c r="AG3334" t="b">
        <v>0</v>
      </c>
      <c r="AH3334">
        <v>83</v>
      </c>
      <c r="AI3334" t="b">
        <v>1</v>
      </c>
      <c r="AJ3334" t="s">
        <v>8269</v>
      </c>
      <c r="AK3334">
        <v>100</v>
      </c>
      <c r="AL3334">
        <v>72.290000000000006</v>
      </c>
      <c r="AM3334" s="10" t="s">
        <v>8315</v>
      </c>
      <c r="AN3334" t="s">
        <v>8316</v>
      </c>
      <c r="AO3334" s="15">
        <v>41809.860300925924</v>
      </c>
      <c r="AP3334" s="15">
        <v>41839.860300925924</v>
      </c>
      <c r="AU3334" s="3"/>
      <c r="AV3334" s="3"/>
      <c r="AW3334" s="6"/>
      <c r="AX3334" s="8"/>
      <c r="BJ3334" s="10"/>
      <c r="BL3334" s="15"/>
      <c r="BM3334" s="15"/>
    </row>
    <row r="3335" spans="1:65" ht="12.75" hidden="1" customHeight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  <c r="W3335">
        <v>3333</v>
      </c>
      <c r="X3335" s="3" t="s">
        <v>3333</v>
      </c>
      <c r="Y3335" s="3" t="s">
        <v>7443</v>
      </c>
      <c r="Z3335" s="6">
        <v>3500</v>
      </c>
      <c r="AA3335" s="8">
        <v>3660</v>
      </c>
      <c r="AB3335" t="s">
        <v>8218</v>
      </c>
      <c r="AC3335" t="s">
        <v>8223</v>
      </c>
      <c r="AD3335" t="s">
        <v>8245</v>
      </c>
      <c r="AE3335">
        <v>1434384880</v>
      </c>
      <c r="AF3335">
        <v>1432484080</v>
      </c>
      <c r="AG3335" t="b">
        <v>0</v>
      </c>
      <c r="AH3335">
        <v>111</v>
      </c>
      <c r="AI3335" t="b">
        <v>1</v>
      </c>
      <c r="AJ3335" t="s">
        <v>8269</v>
      </c>
      <c r="AK3335">
        <v>105</v>
      </c>
      <c r="AL3335">
        <v>32.97</v>
      </c>
      <c r="AM3335" s="10" t="s">
        <v>8315</v>
      </c>
      <c r="AN3335" t="s">
        <v>8316</v>
      </c>
      <c r="AO3335" s="15">
        <v>42148.676851851851</v>
      </c>
      <c r="AP3335" s="15">
        <v>42170.676851851851</v>
      </c>
      <c r="AU3335" s="3"/>
      <c r="AV3335" s="3"/>
      <c r="AW3335" s="6"/>
      <c r="AX3335" s="8"/>
      <c r="BJ3335" s="10"/>
      <c r="BL3335" s="15"/>
      <c r="BM3335" s="15"/>
    </row>
    <row r="3336" spans="1:65" ht="12.75" hidden="1" customHeight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  <c r="W3336">
        <v>3334</v>
      </c>
      <c r="X3336" s="3" t="s">
        <v>3334</v>
      </c>
      <c r="Y3336" s="3" t="s">
        <v>7444</v>
      </c>
      <c r="Z3336" s="6">
        <v>3871</v>
      </c>
      <c r="AA3336" s="8">
        <v>5366</v>
      </c>
      <c r="AB3336" t="s">
        <v>8218</v>
      </c>
      <c r="AC3336" t="s">
        <v>8223</v>
      </c>
      <c r="AD3336" t="s">
        <v>8245</v>
      </c>
      <c r="AE3336">
        <v>1438259422</v>
      </c>
      <c r="AF3336">
        <v>1435667422</v>
      </c>
      <c r="AG3336" t="b">
        <v>0</v>
      </c>
      <c r="AH3336">
        <v>46</v>
      </c>
      <c r="AI3336" t="b">
        <v>1</v>
      </c>
      <c r="AJ3336" t="s">
        <v>8269</v>
      </c>
      <c r="AK3336">
        <v>139</v>
      </c>
      <c r="AL3336">
        <v>116.65</v>
      </c>
      <c r="AM3336" s="10" t="s">
        <v>8315</v>
      </c>
      <c r="AN3336" t="s">
        <v>8316</v>
      </c>
      <c r="AO3336" s="15">
        <v>42185.521087962959</v>
      </c>
      <c r="AP3336" s="15">
        <v>42215.521087962959</v>
      </c>
      <c r="AU3336" s="3"/>
      <c r="AV3336" s="3"/>
      <c r="AW3336" s="6"/>
      <c r="AX3336" s="8"/>
      <c r="BJ3336" s="10"/>
      <c r="BL3336" s="15"/>
      <c r="BM3336" s="15"/>
    </row>
    <row r="3337" spans="1:65" ht="12.75" hidden="1" customHeight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  <c r="W3337">
        <v>3335</v>
      </c>
      <c r="X3337" s="3" t="s">
        <v>3335</v>
      </c>
      <c r="Y3337" s="3" t="s">
        <v>7445</v>
      </c>
      <c r="Z3337" s="6">
        <v>5000</v>
      </c>
      <c r="AA3337" s="8">
        <v>5016</v>
      </c>
      <c r="AB3337" t="s">
        <v>8218</v>
      </c>
      <c r="AC3337" t="s">
        <v>8224</v>
      </c>
      <c r="AD3337" t="s">
        <v>8246</v>
      </c>
      <c r="AE3337">
        <v>1407106800</v>
      </c>
      <c r="AF3337">
        <v>1404749446</v>
      </c>
      <c r="AG3337" t="b">
        <v>0</v>
      </c>
      <c r="AH3337">
        <v>63</v>
      </c>
      <c r="AI3337" t="b">
        <v>1</v>
      </c>
      <c r="AJ3337" t="s">
        <v>8269</v>
      </c>
      <c r="AK3337">
        <v>100</v>
      </c>
      <c r="AL3337">
        <v>79.62</v>
      </c>
      <c r="AM3337" s="10" t="s">
        <v>8315</v>
      </c>
      <c r="AN3337" t="s">
        <v>8316</v>
      </c>
      <c r="AO3337" s="15">
        <v>41827.674143518518</v>
      </c>
      <c r="AP3337" s="15">
        <v>41854.958333333336</v>
      </c>
      <c r="AU3337" s="3"/>
      <c r="AV3337" s="3"/>
      <c r="AW3337" s="6"/>
      <c r="AX3337" s="8"/>
      <c r="BJ3337" s="10"/>
      <c r="BL3337" s="15"/>
      <c r="BM3337" s="15"/>
    </row>
    <row r="3338" spans="1:65" ht="12.75" hidden="1" customHeight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  <c r="W3338">
        <v>3336</v>
      </c>
      <c r="X3338" s="3" t="s">
        <v>3336</v>
      </c>
      <c r="Y3338" s="3" t="s">
        <v>7446</v>
      </c>
      <c r="Z3338" s="6">
        <v>250</v>
      </c>
      <c r="AA3338" s="8">
        <v>250</v>
      </c>
      <c r="AB3338" t="s">
        <v>8218</v>
      </c>
      <c r="AC3338" t="s">
        <v>8224</v>
      </c>
      <c r="AD3338" t="s">
        <v>8246</v>
      </c>
      <c r="AE3338">
        <v>1459845246</v>
      </c>
      <c r="AF3338">
        <v>1457429646</v>
      </c>
      <c r="AG3338" t="b">
        <v>0</v>
      </c>
      <c r="AH3338">
        <v>9</v>
      </c>
      <c r="AI3338" t="b">
        <v>1</v>
      </c>
      <c r="AJ3338" t="s">
        <v>8269</v>
      </c>
      <c r="AK3338">
        <v>100</v>
      </c>
      <c r="AL3338">
        <v>27.78</v>
      </c>
      <c r="AM3338" s="10" t="s">
        <v>8315</v>
      </c>
      <c r="AN3338" t="s">
        <v>8316</v>
      </c>
      <c r="AO3338" s="15">
        <v>42437.398680555561</v>
      </c>
      <c r="AP3338" s="15">
        <v>42465.35701388889</v>
      </c>
      <c r="AU3338" s="3"/>
      <c r="AV3338" s="3"/>
      <c r="AW3338" s="6"/>
      <c r="AX3338" s="8"/>
      <c r="BJ3338" s="10"/>
      <c r="BL3338" s="15"/>
      <c r="BM3338" s="15"/>
    </row>
    <row r="3339" spans="1:65" ht="12.75" hidden="1" customHeight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  <c r="W3339">
        <v>3337</v>
      </c>
      <c r="X3339" s="3" t="s">
        <v>3337</v>
      </c>
      <c r="Y3339" s="3" t="s">
        <v>7447</v>
      </c>
      <c r="Z3339" s="6">
        <v>2500</v>
      </c>
      <c r="AA3339" s="8">
        <v>2755</v>
      </c>
      <c r="AB3339" t="s">
        <v>8218</v>
      </c>
      <c r="AC3339" t="s">
        <v>8224</v>
      </c>
      <c r="AD3339" t="s">
        <v>8246</v>
      </c>
      <c r="AE3339">
        <v>1412974800</v>
      </c>
      <c r="AF3339">
        <v>1411109167</v>
      </c>
      <c r="AG3339" t="b">
        <v>0</v>
      </c>
      <c r="AH3339">
        <v>34</v>
      </c>
      <c r="AI3339" t="b">
        <v>1</v>
      </c>
      <c r="AJ3339" t="s">
        <v>8269</v>
      </c>
      <c r="AK3339">
        <v>110</v>
      </c>
      <c r="AL3339">
        <v>81.03</v>
      </c>
      <c r="AM3339" s="10" t="s">
        <v>8315</v>
      </c>
      <c r="AN3339" t="s">
        <v>8316</v>
      </c>
      <c r="AO3339" s="15">
        <v>41901.282025462962</v>
      </c>
      <c r="AP3339" s="15">
        <v>41922.875</v>
      </c>
      <c r="AU3339" s="3"/>
      <c r="AV3339" s="3"/>
      <c r="AW3339" s="6"/>
      <c r="AX3339" s="8"/>
      <c r="BJ3339" s="10"/>
      <c r="BL3339" s="15"/>
      <c r="BM3339" s="15"/>
    </row>
    <row r="3340" spans="1:65" ht="12.75" hidden="1" customHeight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  <c r="W3340">
        <v>3338</v>
      </c>
      <c r="X3340" s="3" t="s">
        <v>3338</v>
      </c>
      <c r="Y3340" s="3" t="s">
        <v>7448</v>
      </c>
      <c r="Z3340" s="6">
        <v>15000</v>
      </c>
      <c r="AA3340" s="8">
        <v>15327</v>
      </c>
      <c r="AB3340" t="s">
        <v>8218</v>
      </c>
      <c r="AC3340" t="s">
        <v>8223</v>
      </c>
      <c r="AD3340" t="s">
        <v>8245</v>
      </c>
      <c r="AE3340">
        <v>1487944080</v>
      </c>
      <c r="AF3340">
        <v>1486129680</v>
      </c>
      <c r="AG3340" t="b">
        <v>0</v>
      </c>
      <c r="AH3340">
        <v>112</v>
      </c>
      <c r="AI3340" t="b">
        <v>1</v>
      </c>
      <c r="AJ3340" t="s">
        <v>8269</v>
      </c>
      <c r="AK3340">
        <v>102</v>
      </c>
      <c r="AL3340">
        <v>136.85</v>
      </c>
      <c r="AM3340" s="10" t="s">
        <v>8315</v>
      </c>
      <c r="AN3340" t="s">
        <v>8316</v>
      </c>
      <c r="AO3340" s="15">
        <v>42769.574999999997</v>
      </c>
      <c r="AP3340" s="15">
        <v>42790.574999999997</v>
      </c>
      <c r="AU3340" s="3"/>
      <c r="AV3340" s="3"/>
      <c r="AW3340" s="6"/>
      <c r="AX3340" s="8"/>
      <c r="BJ3340" s="10"/>
      <c r="BL3340" s="15"/>
      <c r="BM3340" s="15"/>
    </row>
    <row r="3341" spans="1:65" ht="12.75" hidden="1" customHeight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  <c r="W3341">
        <v>3339</v>
      </c>
      <c r="X3341" s="3" t="s">
        <v>3339</v>
      </c>
      <c r="Y3341" s="3" t="s">
        <v>7449</v>
      </c>
      <c r="Z3341" s="6">
        <v>8000</v>
      </c>
      <c r="AA3341" s="8">
        <v>8348</v>
      </c>
      <c r="AB3341" t="s">
        <v>8218</v>
      </c>
      <c r="AC3341" t="s">
        <v>8223</v>
      </c>
      <c r="AD3341" t="s">
        <v>8245</v>
      </c>
      <c r="AE3341">
        <v>1469721518</v>
      </c>
      <c r="AF3341">
        <v>1467129518</v>
      </c>
      <c r="AG3341" t="b">
        <v>0</v>
      </c>
      <c r="AH3341">
        <v>47</v>
      </c>
      <c r="AI3341" t="b">
        <v>1</v>
      </c>
      <c r="AJ3341" t="s">
        <v>8269</v>
      </c>
      <c r="AK3341">
        <v>104</v>
      </c>
      <c r="AL3341">
        <v>177.62</v>
      </c>
      <c r="AM3341" s="10" t="s">
        <v>8315</v>
      </c>
      <c r="AN3341" t="s">
        <v>8316</v>
      </c>
      <c r="AO3341" s="15">
        <v>42549.665717592594</v>
      </c>
      <c r="AP3341" s="15">
        <v>42579.665717592594</v>
      </c>
      <c r="AU3341" s="3"/>
      <c r="AV3341" s="3"/>
      <c r="AW3341" s="6"/>
      <c r="AX3341" s="8"/>
      <c r="BJ3341" s="10"/>
      <c r="BL3341" s="15"/>
      <c r="BM3341" s="15"/>
    </row>
    <row r="3342" spans="1:65" ht="12.75" hidden="1" customHeight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  <c r="W3342">
        <v>3340</v>
      </c>
      <c r="X3342" s="3" t="s">
        <v>3340</v>
      </c>
      <c r="Y3342" s="3" t="s">
        <v>7450</v>
      </c>
      <c r="Z3342" s="6">
        <v>3000</v>
      </c>
      <c r="AA3342" s="8">
        <v>4145</v>
      </c>
      <c r="AB3342" t="s">
        <v>8218</v>
      </c>
      <c r="AC3342" t="s">
        <v>8223</v>
      </c>
      <c r="AD3342" t="s">
        <v>8245</v>
      </c>
      <c r="AE3342">
        <v>1481066554</v>
      </c>
      <c r="AF3342">
        <v>1478906554</v>
      </c>
      <c r="AG3342" t="b">
        <v>0</v>
      </c>
      <c r="AH3342">
        <v>38</v>
      </c>
      <c r="AI3342" t="b">
        <v>1</v>
      </c>
      <c r="AJ3342" t="s">
        <v>8269</v>
      </c>
      <c r="AK3342">
        <v>138</v>
      </c>
      <c r="AL3342">
        <v>109.08</v>
      </c>
      <c r="AM3342" s="10" t="s">
        <v>8315</v>
      </c>
      <c r="AN3342" t="s">
        <v>8316</v>
      </c>
      <c r="AO3342" s="15">
        <v>42685.974004629628</v>
      </c>
      <c r="AP3342" s="15">
        <v>42710.974004629628</v>
      </c>
      <c r="AU3342" s="3"/>
      <c r="AV3342" s="3"/>
      <c r="AW3342" s="6"/>
      <c r="AX3342" s="8"/>
      <c r="BJ3342" s="10"/>
      <c r="BL3342" s="15"/>
      <c r="BM3342" s="15"/>
    </row>
    <row r="3343" spans="1:65" ht="12.75" hidden="1" customHeight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  <c r="W3343">
        <v>3341</v>
      </c>
      <c r="X3343" s="3" t="s">
        <v>3341</v>
      </c>
      <c r="Y3343" s="3" t="s">
        <v>7451</v>
      </c>
      <c r="Z3343" s="6">
        <v>3350</v>
      </c>
      <c r="AA3343" s="8">
        <v>3350</v>
      </c>
      <c r="AB3343" t="s">
        <v>8218</v>
      </c>
      <c r="AC3343" t="s">
        <v>8224</v>
      </c>
      <c r="AD3343" t="s">
        <v>8246</v>
      </c>
      <c r="AE3343">
        <v>1465750800</v>
      </c>
      <c r="AF3343">
        <v>1463771421</v>
      </c>
      <c r="AG3343" t="b">
        <v>0</v>
      </c>
      <c r="AH3343">
        <v>28</v>
      </c>
      <c r="AI3343" t="b">
        <v>1</v>
      </c>
      <c r="AJ3343" t="s">
        <v>8269</v>
      </c>
      <c r="AK3343">
        <v>100</v>
      </c>
      <c r="AL3343">
        <v>119.64</v>
      </c>
      <c r="AM3343" s="10" t="s">
        <v>8315</v>
      </c>
      <c r="AN3343" t="s">
        <v>8316</v>
      </c>
      <c r="AO3343" s="15">
        <v>42510.798854166671</v>
      </c>
      <c r="AP3343" s="15">
        <v>42533.708333333328</v>
      </c>
      <c r="AU3343" s="3"/>
      <c r="AV3343" s="3"/>
      <c r="AW3343" s="6"/>
      <c r="AX3343" s="8"/>
      <c r="BJ3343" s="10"/>
      <c r="BL3343" s="15"/>
      <c r="BM3343" s="15"/>
    </row>
    <row r="3344" spans="1:65" ht="12.75" hidden="1" customHeight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  <c r="W3344">
        <v>3342</v>
      </c>
      <c r="X3344" s="3" t="s">
        <v>3342</v>
      </c>
      <c r="Y3344" s="3" t="s">
        <v>7452</v>
      </c>
      <c r="Z3344" s="6">
        <v>6000</v>
      </c>
      <c r="AA3344" s="8">
        <v>6100</v>
      </c>
      <c r="AB3344" t="s">
        <v>8218</v>
      </c>
      <c r="AC3344" t="s">
        <v>8223</v>
      </c>
      <c r="AD3344" t="s">
        <v>8245</v>
      </c>
      <c r="AE3344">
        <v>1427864340</v>
      </c>
      <c r="AF3344">
        <v>1425020810</v>
      </c>
      <c r="AG3344" t="b">
        <v>0</v>
      </c>
      <c r="AH3344">
        <v>78</v>
      </c>
      <c r="AI3344" t="b">
        <v>1</v>
      </c>
      <c r="AJ3344" t="s">
        <v>8269</v>
      </c>
      <c r="AK3344">
        <v>102</v>
      </c>
      <c r="AL3344">
        <v>78.209999999999994</v>
      </c>
      <c r="AM3344" s="10" t="s">
        <v>8315</v>
      </c>
      <c r="AN3344" t="s">
        <v>8316</v>
      </c>
      <c r="AO3344" s="15">
        <v>42062.296412037031</v>
      </c>
      <c r="AP3344" s="15">
        <v>42095.207638888889</v>
      </c>
      <c r="AU3344" s="3"/>
      <c r="AV3344" s="3"/>
      <c r="AW3344" s="6"/>
      <c r="AX3344" s="8"/>
      <c r="BJ3344" s="10"/>
      <c r="BL3344" s="15"/>
      <c r="BM3344" s="15"/>
    </row>
    <row r="3345" spans="1:65" ht="12.75" hidden="1" customHeight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  <c r="W3345">
        <v>3343</v>
      </c>
      <c r="X3345" s="3" t="s">
        <v>3343</v>
      </c>
      <c r="Y3345" s="3" t="s">
        <v>7453</v>
      </c>
      <c r="Z3345" s="6">
        <v>700</v>
      </c>
      <c r="AA3345" s="8">
        <v>1200</v>
      </c>
      <c r="AB3345" t="s">
        <v>8218</v>
      </c>
      <c r="AC3345" t="s">
        <v>8224</v>
      </c>
      <c r="AD3345" t="s">
        <v>8246</v>
      </c>
      <c r="AE3345">
        <v>1460553480</v>
      </c>
      <c r="AF3345">
        <v>1458770384</v>
      </c>
      <c r="AG3345" t="b">
        <v>0</v>
      </c>
      <c r="AH3345">
        <v>23</v>
      </c>
      <c r="AI3345" t="b">
        <v>1</v>
      </c>
      <c r="AJ3345" t="s">
        <v>8269</v>
      </c>
      <c r="AK3345">
        <v>171</v>
      </c>
      <c r="AL3345">
        <v>52.17</v>
      </c>
      <c r="AM3345" s="10" t="s">
        <v>8315</v>
      </c>
      <c r="AN3345" t="s">
        <v>8316</v>
      </c>
      <c r="AO3345" s="15">
        <v>42452.916481481487</v>
      </c>
      <c r="AP3345" s="15">
        <v>42473.554166666669</v>
      </c>
      <c r="AU3345" s="3"/>
      <c r="AV3345" s="3"/>
      <c r="AW3345" s="6"/>
      <c r="AX3345" s="8"/>
      <c r="BJ3345" s="10"/>
      <c r="BL3345" s="15"/>
      <c r="BM3345" s="15"/>
    </row>
    <row r="3346" spans="1:65" ht="12.75" hidden="1" customHeight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  <c r="W3346">
        <v>3344</v>
      </c>
      <c r="X3346" s="3" t="s">
        <v>3344</v>
      </c>
      <c r="Y3346" s="3" t="s">
        <v>7454</v>
      </c>
      <c r="Z3346" s="6">
        <v>4500</v>
      </c>
      <c r="AA3346" s="8">
        <v>4565</v>
      </c>
      <c r="AB3346" t="s">
        <v>8218</v>
      </c>
      <c r="AC3346" t="s">
        <v>8223</v>
      </c>
      <c r="AD3346" t="s">
        <v>8245</v>
      </c>
      <c r="AE3346">
        <v>1409374093</v>
      </c>
      <c r="AF3346">
        <v>1406782093</v>
      </c>
      <c r="AG3346" t="b">
        <v>0</v>
      </c>
      <c r="AH3346">
        <v>40</v>
      </c>
      <c r="AI3346" t="b">
        <v>1</v>
      </c>
      <c r="AJ3346" t="s">
        <v>8269</v>
      </c>
      <c r="AK3346">
        <v>101</v>
      </c>
      <c r="AL3346">
        <v>114.13</v>
      </c>
      <c r="AM3346" s="10" t="s">
        <v>8315</v>
      </c>
      <c r="AN3346" t="s">
        <v>8316</v>
      </c>
      <c r="AO3346" s="15">
        <v>41851.200150462959</v>
      </c>
      <c r="AP3346" s="15">
        <v>41881.200150462959</v>
      </c>
      <c r="AU3346" s="3"/>
      <c r="AV3346" s="3"/>
      <c r="AW3346" s="6"/>
      <c r="AX3346" s="8"/>
      <c r="BJ3346" s="10"/>
      <c r="BL3346" s="15"/>
      <c r="BM3346" s="15"/>
    </row>
    <row r="3347" spans="1:65" ht="12.75" hidden="1" customHeight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  <c r="W3347">
        <v>3345</v>
      </c>
      <c r="X3347" s="3" t="s">
        <v>3345</v>
      </c>
      <c r="Y3347" s="3" t="s">
        <v>7455</v>
      </c>
      <c r="Z3347" s="6">
        <v>500</v>
      </c>
      <c r="AA3347" s="8">
        <v>650</v>
      </c>
      <c r="AB3347" t="s">
        <v>8218</v>
      </c>
      <c r="AC3347" t="s">
        <v>8223</v>
      </c>
      <c r="AD3347" t="s">
        <v>8245</v>
      </c>
      <c r="AE3347">
        <v>1429317420</v>
      </c>
      <c r="AF3347">
        <v>1424226768</v>
      </c>
      <c r="AG3347" t="b">
        <v>0</v>
      </c>
      <c r="AH3347">
        <v>13</v>
      </c>
      <c r="AI3347" t="b">
        <v>1</v>
      </c>
      <c r="AJ3347" t="s">
        <v>8269</v>
      </c>
      <c r="AK3347">
        <v>130</v>
      </c>
      <c r="AL3347">
        <v>50</v>
      </c>
      <c r="AM3347" s="10" t="s">
        <v>8315</v>
      </c>
      <c r="AN3347" t="s">
        <v>8316</v>
      </c>
      <c r="AO3347" s="15">
        <v>42053.106111111112</v>
      </c>
      <c r="AP3347" s="15">
        <v>42112.025694444441</v>
      </c>
      <c r="AU3347" s="3"/>
      <c r="AV3347" s="3"/>
      <c r="AW3347" s="6"/>
      <c r="AX3347" s="8"/>
      <c r="BJ3347" s="10"/>
      <c r="BL3347" s="15"/>
      <c r="BM3347" s="15"/>
    </row>
    <row r="3348" spans="1:65" ht="12.75" hidden="1" customHeight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  <c r="W3348">
        <v>3346</v>
      </c>
      <c r="X3348" s="3" t="s">
        <v>3346</v>
      </c>
      <c r="Y3348" s="3" t="s">
        <v>7456</v>
      </c>
      <c r="Z3348" s="6">
        <v>1500</v>
      </c>
      <c r="AA3348" s="8">
        <v>1650</v>
      </c>
      <c r="AB3348" t="s">
        <v>8218</v>
      </c>
      <c r="AC3348" t="s">
        <v>8223</v>
      </c>
      <c r="AD3348" t="s">
        <v>8245</v>
      </c>
      <c r="AE3348">
        <v>1424910910</v>
      </c>
      <c r="AF3348">
        <v>1424306110</v>
      </c>
      <c r="AG3348" t="b">
        <v>0</v>
      </c>
      <c r="AH3348">
        <v>18</v>
      </c>
      <c r="AI3348" t="b">
        <v>1</v>
      </c>
      <c r="AJ3348" t="s">
        <v>8269</v>
      </c>
      <c r="AK3348">
        <v>110</v>
      </c>
      <c r="AL3348">
        <v>91.67</v>
      </c>
      <c r="AM3348" s="10" t="s">
        <v>8315</v>
      </c>
      <c r="AN3348" t="s">
        <v>8316</v>
      </c>
      <c r="AO3348" s="15">
        <v>42054.024421296301</v>
      </c>
      <c r="AP3348" s="15">
        <v>42061.024421296301</v>
      </c>
      <c r="AU3348" s="3"/>
      <c r="AV3348" s="3"/>
      <c r="AW3348" s="6"/>
      <c r="AX3348" s="8"/>
      <c r="BJ3348" s="10"/>
      <c r="BL3348" s="15"/>
      <c r="BM3348" s="15"/>
    </row>
    <row r="3349" spans="1:65" ht="12.75" hidden="1" customHeight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  <c r="W3349">
        <v>3347</v>
      </c>
      <c r="X3349" s="3" t="s">
        <v>3347</v>
      </c>
      <c r="Y3349" s="3" t="s">
        <v>7457</v>
      </c>
      <c r="Z3349" s="6">
        <v>2000</v>
      </c>
      <c r="AA3349" s="8">
        <v>2389</v>
      </c>
      <c r="AB3349" t="s">
        <v>8218</v>
      </c>
      <c r="AC3349" t="s">
        <v>8224</v>
      </c>
      <c r="AD3349" t="s">
        <v>8246</v>
      </c>
      <c r="AE3349">
        <v>1462741200</v>
      </c>
      <c r="AF3349">
        <v>1461503654</v>
      </c>
      <c r="AG3349" t="b">
        <v>0</v>
      </c>
      <c r="AH3349">
        <v>22</v>
      </c>
      <c r="AI3349" t="b">
        <v>1</v>
      </c>
      <c r="AJ3349" t="s">
        <v>8269</v>
      </c>
      <c r="AK3349">
        <v>119</v>
      </c>
      <c r="AL3349">
        <v>108.59</v>
      </c>
      <c r="AM3349" s="10" t="s">
        <v>8315</v>
      </c>
      <c r="AN3349" t="s">
        <v>8316</v>
      </c>
      <c r="AO3349" s="15">
        <v>42484.551550925928</v>
      </c>
      <c r="AP3349" s="15">
        <v>42498.875</v>
      </c>
      <c r="AU3349" s="3"/>
      <c r="AV3349" s="3"/>
      <c r="AW3349" s="6"/>
      <c r="AX3349" s="8"/>
      <c r="BJ3349" s="10"/>
      <c r="BL3349" s="15"/>
      <c r="BM3349" s="15"/>
    </row>
    <row r="3350" spans="1:65" ht="12.75" hidden="1" customHeight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  <c r="W3350">
        <v>3348</v>
      </c>
      <c r="X3350" s="3" t="s">
        <v>3266</v>
      </c>
      <c r="Y3350" s="3" t="s">
        <v>7458</v>
      </c>
      <c r="Z3350" s="6">
        <v>5500</v>
      </c>
      <c r="AA3350" s="8">
        <v>5516</v>
      </c>
      <c r="AB3350" t="s">
        <v>8218</v>
      </c>
      <c r="AC3350" t="s">
        <v>8223</v>
      </c>
      <c r="AD3350" t="s">
        <v>8245</v>
      </c>
      <c r="AE3350">
        <v>1461988740</v>
      </c>
      <c r="AF3350">
        <v>1459949080</v>
      </c>
      <c r="AG3350" t="b">
        <v>0</v>
      </c>
      <c r="AH3350">
        <v>79</v>
      </c>
      <c r="AI3350" t="b">
        <v>1</v>
      </c>
      <c r="AJ3350" t="s">
        <v>8269</v>
      </c>
      <c r="AK3350">
        <v>100</v>
      </c>
      <c r="AL3350">
        <v>69.819999999999993</v>
      </c>
      <c r="AM3350" s="10" t="s">
        <v>8315</v>
      </c>
      <c r="AN3350" t="s">
        <v>8316</v>
      </c>
      <c r="AO3350" s="15">
        <v>42466.558796296296</v>
      </c>
      <c r="AP3350" s="15">
        <v>42490.165972222225</v>
      </c>
      <c r="AU3350" s="3"/>
      <c r="AV3350" s="3"/>
      <c r="AW3350" s="6"/>
      <c r="AX3350" s="8"/>
      <c r="BJ3350" s="10"/>
      <c r="BL3350" s="15"/>
      <c r="BM3350" s="15"/>
    </row>
    <row r="3351" spans="1:65" ht="12.75" hidden="1" customHeight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  <c r="W3351">
        <v>3349</v>
      </c>
      <c r="X3351" s="3" t="s">
        <v>3348</v>
      </c>
      <c r="Y3351" s="3" t="s">
        <v>7459</v>
      </c>
      <c r="Z3351" s="6">
        <v>1000</v>
      </c>
      <c r="AA3351" s="8">
        <v>1534</v>
      </c>
      <c r="AB3351" t="s">
        <v>8218</v>
      </c>
      <c r="AC3351" t="s">
        <v>8223</v>
      </c>
      <c r="AD3351" t="s">
        <v>8245</v>
      </c>
      <c r="AE3351">
        <v>1465837200</v>
      </c>
      <c r="AF3351">
        <v>1463971172</v>
      </c>
      <c r="AG3351" t="b">
        <v>0</v>
      </c>
      <c r="AH3351">
        <v>14</v>
      </c>
      <c r="AI3351" t="b">
        <v>1</v>
      </c>
      <c r="AJ3351" t="s">
        <v>8269</v>
      </c>
      <c r="AK3351">
        <v>153</v>
      </c>
      <c r="AL3351">
        <v>109.57</v>
      </c>
      <c r="AM3351" s="10" t="s">
        <v>8315</v>
      </c>
      <c r="AN3351" t="s">
        <v>8316</v>
      </c>
      <c r="AO3351" s="15">
        <v>42513.110787037032</v>
      </c>
      <c r="AP3351" s="15">
        <v>42534.708333333328</v>
      </c>
      <c r="AU3351" s="3"/>
      <c r="AV3351" s="3"/>
      <c r="AW3351" s="6"/>
      <c r="AX3351" s="8"/>
      <c r="BJ3351" s="10"/>
      <c r="BL3351" s="15"/>
      <c r="BM3351" s="15"/>
    </row>
    <row r="3352" spans="1:65" ht="12.75" hidden="1" customHeight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  <c r="W3352">
        <v>3350</v>
      </c>
      <c r="X3352" s="3" t="s">
        <v>3349</v>
      </c>
      <c r="Y3352" s="3" t="s">
        <v>7460</v>
      </c>
      <c r="Z3352" s="6">
        <v>3500</v>
      </c>
      <c r="AA3352" s="8">
        <v>3655</v>
      </c>
      <c r="AB3352" t="s">
        <v>8218</v>
      </c>
      <c r="AC3352" t="s">
        <v>8242</v>
      </c>
      <c r="AD3352" t="s">
        <v>8248</v>
      </c>
      <c r="AE3352">
        <v>1448838000</v>
      </c>
      <c r="AF3352">
        <v>1445791811</v>
      </c>
      <c r="AG3352" t="b">
        <v>0</v>
      </c>
      <c r="AH3352">
        <v>51</v>
      </c>
      <c r="AI3352" t="b">
        <v>1</v>
      </c>
      <c r="AJ3352" t="s">
        <v>8269</v>
      </c>
      <c r="AK3352">
        <v>104</v>
      </c>
      <c r="AL3352">
        <v>71.67</v>
      </c>
      <c r="AM3352" s="10" t="s">
        <v>8315</v>
      </c>
      <c r="AN3352" t="s">
        <v>8316</v>
      </c>
      <c r="AO3352" s="15">
        <v>42302.701516203699</v>
      </c>
      <c r="AP3352" s="15">
        <v>42337.958333333328</v>
      </c>
      <c r="AU3352" s="3"/>
      <c r="AV3352" s="3"/>
      <c r="AW3352" s="6"/>
      <c r="AX3352" s="8"/>
      <c r="BJ3352" s="10"/>
      <c r="BL3352" s="15"/>
      <c r="BM3352" s="15"/>
    </row>
    <row r="3353" spans="1:65" ht="12.75" hidden="1" customHeight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  <c r="W3353">
        <v>3351</v>
      </c>
      <c r="X3353" s="3" t="s">
        <v>3350</v>
      </c>
      <c r="Y3353" s="3" t="s">
        <v>7461</v>
      </c>
      <c r="Z3353" s="6">
        <v>5000</v>
      </c>
      <c r="AA3353" s="8">
        <v>5055</v>
      </c>
      <c r="AB3353" t="s">
        <v>8218</v>
      </c>
      <c r="AC3353" t="s">
        <v>8224</v>
      </c>
      <c r="AD3353" t="s">
        <v>8246</v>
      </c>
      <c r="AE3353">
        <v>1406113200</v>
      </c>
      <c r="AF3353">
        <v>1402910965</v>
      </c>
      <c r="AG3353" t="b">
        <v>0</v>
      </c>
      <c r="AH3353">
        <v>54</v>
      </c>
      <c r="AI3353" t="b">
        <v>1</v>
      </c>
      <c r="AJ3353" t="s">
        <v>8269</v>
      </c>
      <c r="AK3353">
        <v>101</v>
      </c>
      <c r="AL3353">
        <v>93.61</v>
      </c>
      <c r="AM3353" s="10" t="s">
        <v>8315</v>
      </c>
      <c r="AN3353" t="s">
        <v>8316</v>
      </c>
      <c r="AO3353" s="15">
        <v>41806.395428240743</v>
      </c>
      <c r="AP3353" s="15">
        <v>41843.458333333336</v>
      </c>
      <c r="AU3353" s="3"/>
      <c r="AV3353" s="3"/>
      <c r="AW3353" s="6"/>
      <c r="AX3353" s="8"/>
      <c r="BJ3353" s="10"/>
      <c r="BL3353" s="15"/>
      <c r="BM3353" s="15"/>
    </row>
    <row r="3354" spans="1:65" ht="12.75" hidden="1" customHeight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  <c r="W3354">
        <v>3352</v>
      </c>
      <c r="X3354" s="3" t="s">
        <v>3351</v>
      </c>
      <c r="Y3354" s="3" t="s">
        <v>7462</v>
      </c>
      <c r="Z3354" s="6">
        <v>5000</v>
      </c>
      <c r="AA3354" s="8">
        <v>5376</v>
      </c>
      <c r="AB3354" t="s">
        <v>8218</v>
      </c>
      <c r="AC3354" t="s">
        <v>8224</v>
      </c>
      <c r="AD3354" t="s">
        <v>8246</v>
      </c>
      <c r="AE3354">
        <v>1467414000</v>
      </c>
      <c r="AF3354">
        <v>1462492178</v>
      </c>
      <c r="AG3354" t="b">
        <v>0</v>
      </c>
      <c r="AH3354">
        <v>70</v>
      </c>
      <c r="AI3354" t="b">
        <v>1</v>
      </c>
      <c r="AJ3354" t="s">
        <v>8269</v>
      </c>
      <c r="AK3354">
        <v>108</v>
      </c>
      <c r="AL3354">
        <v>76.8</v>
      </c>
      <c r="AM3354" s="10" t="s">
        <v>8315</v>
      </c>
      <c r="AN3354" t="s">
        <v>8316</v>
      </c>
      <c r="AO3354" s="15">
        <v>42495.992800925931</v>
      </c>
      <c r="AP3354" s="15">
        <v>42552.958333333328</v>
      </c>
      <c r="AU3354" s="3"/>
      <c r="AV3354" s="3"/>
      <c r="AW3354" s="6"/>
      <c r="AX3354" s="8"/>
      <c r="BJ3354" s="10"/>
      <c r="BL3354" s="15"/>
      <c r="BM3354" s="15"/>
    </row>
    <row r="3355" spans="1:65" ht="12.75" hidden="1" customHeight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  <c r="W3355">
        <v>3353</v>
      </c>
      <c r="X3355" s="3" t="s">
        <v>3352</v>
      </c>
      <c r="Y3355" s="3" t="s">
        <v>7463</v>
      </c>
      <c r="Z3355" s="6">
        <v>500</v>
      </c>
      <c r="AA3355" s="8">
        <v>1575</v>
      </c>
      <c r="AB3355" t="s">
        <v>8218</v>
      </c>
      <c r="AC3355" t="s">
        <v>8224</v>
      </c>
      <c r="AD3355" t="s">
        <v>8246</v>
      </c>
      <c r="AE3355">
        <v>1462230000</v>
      </c>
      <c r="AF3355">
        <v>1461061350</v>
      </c>
      <c r="AG3355" t="b">
        <v>0</v>
      </c>
      <c r="AH3355">
        <v>44</v>
      </c>
      <c r="AI3355" t="b">
        <v>1</v>
      </c>
      <c r="AJ3355" t="s">
        <v>8269</v>
      </c>
      <c r="AK3355">
        <v>315</v>
      </c>
      <c r="AL3355">
        <v>35.799999999999997</v>
      </c>
      <c r="AM3355" s="10" t="s">
        <v>8315</v>
      </c>
      <c r="AN3355" t="s">
        <v>8316</v>
      </c>
      <c r="AO3355" s="15">
        <v>42479.432291666672</v>
      </c>
      <c r="AP3355" s="15">
        <v>42492.958333333328</v>
      </c>
      <c r="AU3355" s="3"/>
      <c r="AV3355" s="3"/>
      <c r="AW3355" s="6"/>
      <c r="AX3355" s="8"/>
      <c r="BJ3355" s="10"/>
      <c r="BL3355" s="15"/>
      <c r="BM3355" s="15"/>
    </row>
    <row r="3356" spans="1:65" ht="12.75" hidden="1" customHeight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  <c r="W3356">
        <v>3354</v>
      </c>
      <c r="X3356" s="3" t="s">
        <v>3353</v>
      </c>
      <c r="Y3356" s="3" t="s">
        <v>7464</v>
      </c>
      <c r="Z3356" s="6">
        <v>3000</v>
      </c>
      <c r="AA3356" s="8">
        <v>3058</v>
      </c>
      <c r="AB3356" t="s">
        <v>8218</v>
      </c>
      <c r="AC3356" t="s">
        <v>8223</v>
      </c>
      <c r="AD3356" t="s">
        <v>8245</v>
      </c>
      <c r="AE3356">
        <v>1446091260</v>
      </c>
      <c r="AF3356">
        <v>1443029206</v>
      </c>
      <c r="AG3356" t="b">
        <v>0</v>
      </c>
      <c r="AH3356">
        <v>55</v>
      </c>
      <c r="AI3356" t="b">
        <v>1</v>
      </c>
      <c r="AJ3356" t="s">
        <v>8269</v>
      </c>
      <c r="AK3356">
        <v>102</v>
      </c>
      <c r="AL3356">
        <v>55.6</v>
      </c>
      <c r="AM3356" s="10" t="s">
        <v>8315</v>
      </c>
      <c r="AN3356" t="s">
        <v>8316</v>
      </c>
      <c r="AO3356" s="15">
        <v>42270.7269212963</v>
      </c>
      <c r="AP3356" s="15">
        <v>42306.167361111111</v>
      </c>
      <c r="AU3356" s="3"/>
      <c r="AV3356" s="3"/>
      <c r="AW3356" s="6"/>
      <c r="AX3356" s="8"/>
      <c r="BJ3356" s="10"/>
      <c r="BL3356" s="15"/>
      <c r="BM3356" s="15"/>
    </row>
    <row r="3357" spans="1:65" ht="12.75" hidden="1" customHeight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  <c r="W3357">
        <v>3355</v>
      </c>
      <c r="X3357" s="3" t="s">
        <v>3354</v>
      </c>
      <c r="Y3357" s="3" t="s">
        <v>7465</v>
      </c>
      <c r="Z3357" s="6">
        <v>1750</v>
      </c>
      <c r="AA3357" s="8">
        <v>2210</v>
      </c>
      <c r="AB3357" t="s">
        <v>8218</v>
      </c>
      <c r="AC3357" t="s">
        <v>8224</v>
      </c>
      <c r="AD3357" t="s">
        <v>8246</v>
      </c>
      <c r="AE3357">
        <v>1462879020</v>
      </c>
      <c r="AF3357">
        <v>1461941527</v>
      </c>
      <c r="AG3357" t="b">
        <v>0</v>
      </c>
      <c r="AH3357">
        <v>15</v>
      </c>
      <c r="AI3357" t="b">
        <v>1</v>
      </c>
      <c r="AJ3357" t="s">
        <v>8269</v>
      </c>
      <c r="AK3357">
        <v>126</v>
      </c>
      <c r="AL3357">
        <v>147.33000000000001</v>
      </c>
      <c r="AM3357" s="10" t="s">
        <v>8315</v>
      </c>
      <c r="AN3357" t="s">
        <v>8316</v>
      </c>
      <c r="AO3357" s="15">
        <v>42489.619525462964</v>
      </c>
      <c r="AP3357" s="15">
        <v>42500.470138888893</v>
      </c>
      <c r="AU3357" s="3"/>
      <c r="AV3357" s="3"/>
      <c r="AW3357" s="6"/>
      <c r="AX3357" s="8"/>
      <c r="BJ3357" s="10"/>
      <c r="BL3357" s="15"/>
      <c r="BM3357" s="15"/>
    </row>
    <row r="3358" spans="1:65" ht="12.75" hidden="1" customHeight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  <c r="W3358">
        <v>3356</v>
      </c>
      <c r="X3358" s="3" t="s">
        <v>3355</v>
      </c>
      <c r="Y3358" s="3" t="s">
        <v>7466</v>
      </c>
      <c r="Z3358" s="6">
        <v>1500</v>
      </c>
      <c r="AA3358" s="8">
        <v>1521</v>
      </c>
      <c r="AB3358" t="s">
        <v>8218</v>
      </c>
      <c r="AC3358" t="s">
        <v>8224</v>
      </c>
      <c r="AD3358" t="s">
        <v>8246</v>
      </c>
      <c r="AE3358">
        <v>1468611272</v>
      </c>
      <c r="AF3358">
        <v>1466019272</v>
      </c>
      <c r="AG3358" t="b">
        <v>0</v>
      </c>
      <c r="AH3358">
        <v>27</v>
      </c>
      <c r="AI3358" t="b">
        <v>1</v>
      </c>
      <c r="AJ3358" t="s">
        <v>8269</v>
      </c>
      <c r="AK3358">
        <v>101</v>
      </c>
      <c r="AL3358">
        <v>56.33</v>
      </c>
      <c r="AM3358" s="10" t="s">
        <v>8315</v>
      </c>
      <c r="AN3358" t="s">
        <v>8316</v>
      </c>
      <c r="AO3358" s="15">
        <v>42536.815648148149</v>
      </c>
      <c r="AP3358" s="15">
        <v>42566.815648148149</v>
      </c>
      <c r="AU3358" s="3"/>
      <c r="AV3358" s="3"/>
      <c r="AW3358" s="6"/>
      <c r="AX3358" s="8"/>
      <c r="BJ3358" s="10"/>
      <c r="BL3358" s="15"/>
      <c r="BM3358" s="15"/>
    </row>
    <row r="3359" spans="1:65" ht="12.75" hidden="1" customHeight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  <c r="W3359">
        <v>3357</v>
      </c>
      <c r="X3359" s="3" t="s">
        <v>3356</v>
      </c>
      <c r="Y3359" s="3" t="s">
        <v>7467</v>
      </c>
      <c r="Z3359" s="6">
        <v>2000</v>
      </c>
      <c r="AA3359" s="8">
        <v>2020</v>
      </c>
      <c r="AB3359" t="s">
        <v>8218</v>
      </c>
      <c r="AC3359" t="s">
        <v>8224</v>
      </c>
      <c r="AD3359" t="s">
        <v>8246</v>
      </c>
      <c r="AE3359">
        <v>1406887310</v>
      </c>
      <c r="AF3359">
        <v>1404295310</v>
      </c>
      <c r="AG3359" t="b">
        <v>0</v>
      </c>
      <c r="AH3359">
        <v>21</v>
      </c>
      <c r="AI3359" t="b">
        <v>1</v>
      </c>
      <c r="AJ3359" t="s">
        <v>8269</v>
      </c>
      <c r="AK3359">
        <v>101</v>
      </c>
      <c r="AL3359">
        <v>96.19</v>
      </c>
      <c r="AM3359" s="10" t="s">
        <v>8315</v>
      </c>
      <c r="AN3359" t="s">
        <v>8316</v>
      </c>
      <c r="AO3359" s="15">
        <v>41822.417939814812</v>
      </c>
      <c r="AP3359" s="15">
        <v>41852.417939814812</v>
      </c>
      <c r="AU3359" s="3"/>
      <c r="AV3359" s="3"/>
      <c r="AW3359" s="6"/>
      <c r="AX3359" s="8"/>
      <c r="BJ3359" s="10"/>
      <c r="BL3359" s="15"/>
      <c r="BM3359" s="15"/>
    </row>
    <row r="3360" spans="1:65" ht="12.75" hidden="1" customHeight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  <c r="W3360">
        <v>3358</v>
      </c>
      <c r="X3360" s="3" t="s">
        <v>3357</v>
      </c>
      <c r="Y3360" s="3" t="s">
        <v>7468</v>
      </c>
      <c r="Z3360" s="6">
        <v>10000</v>
      </c>
      <c r="AA3360" s="8">
        <v>10299</v>
      </c>
      <c r="AB3360" t="s">
        <v>8218</v>
      </c>
      <c r="AC3360" t="s">
        <v>8223</v>
      </c>
      <c r="AD3360" t="s">
        <v>8245</v>
      </c>
      <c r="AE3360">
        <v>1416385679</v>
      </c>
      <c r="AF3360">
        <v>1413790079</v>
      </c>
      <c r="AG3360" t="b">
        <v>0</v>
      </c>
      <c r="AH3360">
        <v>162</v>
      </c>
      <c r="AI3360" t="b">
        <v>1</v>
      </c>
      <c r="AJ3360" t="s">
        <v>8269</v>
      </c>
      <c r="AK3360">
        <v>103</v>
      </c>
      <c r="AL3360">
        <v>63.57</v>
      </c>
      <c r="AM3360" s="10" t="s">
        <v>8315</v>
      </c>
      <c r="AN3360" t="s">
        <v>8316</v>
      </c>
      <c r="AO3360" s="15">
        <v>41932.311099537037</v>
      </c>
      <c r="AP3360" s="15">
        <v>41962.352766203709</v>
      </c>
      <c r="AU3360" s="3"/>
      <c r="AV3360" s="3"/>
      <c r="AW3360" s="6"/>
      <c r="AX3360" s="8"/>
      <c r="BJ3360" s="10"/>
      <c r="BL3360" s="15"/>
      <c r="BM3360" s="15"/>
    </row>
    <row r="3361" spans="1:65" ht="12.75" hidden="1" customHeight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  <c r="W3361">
        <v>3359</v>
      </c>
      <c r="X3361" s="3" t="s">
        <v>3358</v>
      </c>
      <c r="Y3361" s="3" t="s">
        <v>7469</v>
      </c>
      <c r="Z3361" s="6">
        <v>4000</v>
      </c>
      <c r="AA3361" s="8">
        <v>4250</v>
      </c>
      <c r="AB3361" t="s">
        <v>8218</v>
      </c>
      <c r="AC3361" t="s">
        <v>8223</v>
      </c>
      <c r="AD3361" t="s">
        <v>8245</v>
      </c>
      <c r="AE3361">
        <v>1487985734</v>
      </c>
      <c r="AF3361">
        <v>1484097734</v>
      </c>
      <c r="AG3361" t="b">
        <v>0</v>
      </c>
      <c r="AH3361">
        <v>23</v>
      </c>
      <c r="AI3361" t="b">
        <v>1</v>
      </c>
      <c r="AJ3361" t="s">
        <v>8269</v>
      </c>
      <c r="AK3361">
        <v>106</v>
      </c>
      <c r="AL3361">
        <v>184.78</v>
      </c>
      <c r="AM3361" s="10" t="s">
        <v>8315</v>
      </c>
      <c r="AN3361" t="s">
        <v>8316</v>
      </c>
      <c r="AO3361" s="15">
        <v>42746.057106481487</v>
      </c>
      <c r="AP3361" s="15">
        <v>42791.057106481487</v>
      </c>
      <c r="AU3361" s="3"/>
      <c r="AV3361" s="3"/>
      <c r="AW3361" s="6"/>
      <c r="AX3361" s="8"/>
      <c r="BJ3361" s="10"/>
      <c r="BL3361" s="15"/>
      <c r="BM3361" s="15"/>
    </row>
    <row r="3362" spans="1:65" ht="12.75" hidden="1" customHeight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  <c r="W3362">
        <v>3360</v>
      </c>
      <c r="X3362" s="3" t="s">
        <v>3359</v>
      </c>
      <c r="Y3362" s="3" t="s">
        <v>7470</v>
      </c>
      <c r="Z3362" s="6">
        <v>9000</v>
      </c>
      <c r="AA3362" s="8">
        <v>9124</v>
      </c>
      <c r="AB3362" t="s">
        <v>8218</v>
      </c>
      <c r="AC3362" t="s">
        <v>8243</v>
      </c>
      <c r="AD3362" t="s">
        <v>8257</v>
      </c>
      <c r="AE3362">
        <v>1481731140</v>
      </c>
      <c r="AF3362">
        <v>1479866343</v>
      </c>
      <c r="AG3362" t="b">
        <v>0</v>
      </c>
      <c r="AH3362">
        <v>72</v>
      </c>
      <c r="AI3362" t="b">
        <v>1</v>
      </c>
      <c r="AJ3362" t="s">
        <v>8269</v>
      </c>
      <c r="AK3362">
        <v>101</v>
      </c>
      <c r="AL3362">
        <v>126.72</v>
      </c>
      <c r="AM3362" s="10" t="s">
        <v>8315</v>
      </c>
      <c r="AN3362" t="s">
        <v>8316</v>
      </c>
      <c r="AO3362" s="15">
        <v>42697.082673611112</v>
      </c>
      <c r="AP3362" s="15">
        <v>42718.665972222225</v>
      </c>
      <c r="AU3362" s="3"/>
      <c r="AV3362" s="3"/>
      <c r="AW3362" s="6"/>
      <c r="AX3362" s="8"/>
      <c r="BJ3362" s="10"/>
      <c r="BL3362" s="15"/>
      <c r="BM3362" s="15"/>
    </row>
    <row r="3363" spans="1:65" ht="12.75" hidden="1" customHeight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  <c r="W3363">
        <v>3361</v>
      </c>
      <c r="X3363" s="3" t="s">
        <v>3360</v>
      </c>
      <c r="Y3363" s="3" t="s">
        <v>7471</v>
      </c>
      <c r="Z3363" s="6">
        <v>5000</v>
      </c>
      <c r="AA3363" s="8">
        <v>5673</v>
      </c>
      <c r="AB3363" t="s">
        <v>8218</v>
      </c>
      <c r="AC3363" t="s">
        <v>8223</v>
      </c>
      <c r="AD3363" t="s">
        <v>8245</v>
      </c>
      <c r="AE3363">
        <v>1409587140</v>
      </c>
      <c r="AF3363">
        <v>1408062990</v>
      </c>
      <c r="AG3363" t="b">
        <v>0</v>
      </c>
      <c r="AH3363">
        <v>68</v>
      </c>
      <c r="AI3363" t="b">
        <v>1</v>
      </c>
      <c r="AJ3363" t="s">
        <v>8269</v>
      </c>
      <c r="AK3363">
        <v>113</v>
      </c>
      <c r="AL3363">
        <v>83.43</v>
      </c>
      <c r="AM3363" s="10" t="s">
        <v>8315</v>
      </c>
      <c r="AN3363" t="s">
        <v>8316</v>
      </c>
      <c r="AO3363" s="15">
        <v>41866.025347222225</v>
      </c>
      <c r="AP3363" s="15">
        <v>41883.665972222225</v>
      </c>
      <c r="AU3363" s="3"/>
      <c r="AV3363" s="3"/>
      <c r="AW3363" s="6"/>
      <c r="AX3363" s="8"/>
      <c r="BJ3363" s="10"/>
      <c r="BL3363" s="15"/>
      <c r="BM3363" s="15"/>
    </row>
    <row r="3364" spans="1:65" ht="12.75" hidden="1" customHeight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  <c r="W3364">
        <v>3362</v>
      </c>
      <c r="X3364" s="3" t="s">
        <v>3361</v>
      </c>
      <c r="Y3364" s="3" t="s">
        <v>7472</v>
      </c>
      <c r="Z3364" s="6">
        <v>500</v>
      </c>
      <c r="AA3364" s="8">
        <v>1090</v>
      </c>
      <c r="AB3364" t="s">
        <v>8218</v>
      </c>
      <c r="AC3364" t="s">
        <v>8223</v>
      </c>
      <c r="AD3364" t="s">
        <v>8245</v>
      </c>
      <c r="AE3364">
        <v>1425704100</v>
      </c>
      <c r="AF3364">
        <v>1424484717</v>
      </c>
      <c r="AG3364" t="b">
        <v>0</v>
      </c>
      <c r="AH3364">
        <v>20</v>
      </c>
      <c r="AI3364" t="b">
        <v>1</v>
      </c>
      <c r="AJ3364" t="s">
        <v>8269</v>
      </c>
      <c r="AK3364">
        <v>218</v>
      </c>
      <c r="AL3364">
        <v>54.5</v>
      </c>
      <c r="AM3364" s="10" t="s">
        <v>8315</v>
      </c>
      <c r="AN3364" t="s">
        <v>8316</v>
      </c>
      <c r="AO3364" s="15">
        <v>42056.091631944444</v>
      </c>
      <c r="AP3364" s="15">
        <v>42070.204861111109</v>
      </c>
      <c r="AU3364" s="3"/>
      <c r="AV3364" s="3"/>
      <c r="AW3364" s="6"/>
      <c r="AX3364" s="8"/>
      <c r="BJ3364" s="10"/>
      <c r="BL3364" s="15"/>
      <c r="BM3364" s="15"/>
    </row>
    <row r="3365" spans="1:65" ht="12.75" hidden="1" customHeight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  <c r="W3365">
        <v>3363</v>
      </c>
      <c r="X3365" s="3" t="s">
        <v>3362</v>
      </c>
      <c r="Y3365" s="3" t="s">
        <v>7473</v>
      </c>
      <c r="Z3365" s="6">
        <v>7750</v>
      </c>
      <c r="AA3365" s="8">
        <v>7860</v>
      </c>
      <c r="AB3365" t="s">
        <v>8218</v>
      </c>
      <c r="AC3365" t="s">
        <v>8223</v>
      </c>
      <c r="AD3365" t="s">
        <v>8245</v>
      </c>
      <c r="AE3365">
        <v>1408464000</v>
      </c>
      <c r="AF3365">
        <v>1406831445</v>
      </c>
      <c r="AG3365" t="b">
        <v>0</v>
      </c>
      <c r="AH3365">
        <v>26</v>
      </c>
      <c r="AI3365" t="b">
        <v>1</v>
      </c>
      <c r="AJ3365" t="s">
        <v>8269</v>
      </c>
      <c r="AK3365">
        <v>101</v>
      </c>
      <c r="AL3365">
        <v>302.31</v>
      </c>
      <c r="AM3365" s="10" t="s">
        <v>8315</v>
      </c>
      <c r="AN3365" t="s">
        <v>8316</v>
      </c>
      <c r="AO3365" s="15">
        <v>41851.771354166667</v>
      </c>
      <c r="AP3365" s="15">
        <v>41870.666666666664</v>
      </c>
      <c r="AU3365" s="3"/>
      <c r="AV3365" s="3"/>
      <c r="AW3365" s="6"/>
      <c r="AX3365" s="8"/>
      <c r="BJ3365" s="10"/>
      <c r="BL3365" s="15"/>
      <c r="BM3365" s="15"/>
    </row>
    <row r="3366" spans="1:65" ht="12.75" hidden="1" customHeight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  <c r="W3366">
        <v>3364</v>
      </c>
      <c r="X3366" s="3" t="s">
        <v>3363</v>
      </c>
      <c r="Y3366" s="3" t="s">
        <v>7474</v>
      </c>
      <c r="Z3366" s="6">
        <v>3000</v>
      </c>
      <c r="AA3366" s="8">
        <v>3178</v>
      </c>
      <c r="AB3366" t="s">
        <v>8218</v>
      </c>
      <c r="AC3366" t="s">
        <v>8224</v>
      </c>
      <c r="AD3366" t="s">
        <v>8246</v>
      </c>
      <c r="AE3366">
        <v>1458075600</v>
      </c>
      <c r="AF3366">
        <v>1456183649</v>
      </c>
      <c r="AG3366" t="b">
        <v>0</v>
      </c>
      <c r="AH3366">
        <v>72</v>
      </c>
      <c r="AI3366" t="b">
        <v>1</v>
      </c>
      <c r="AJ3366" t="s">
        <v>8269</v>
      </c>
      <c r="AK3366">
        <v>106</v>
      </c>
      <c r="AL3366">
        <v>44.14</v>
      </c>
      <c r="AM3366" s="10" t="s">
        <v>8315</v>
      </c>
      <c r="AN3366" t="s">
        <v>8316</v>
      </c>
      <c r="AO3366" s="15">
        <v>42422.977418981478</v>
      </c>
      <c r="AP3366" s="15">
        <v>42444.875</v>
      </c>
      <c r="AU3366" s="3"/>
      <c r="AV3366" s="3"/>
      <c r="AW3366" s="6"/>
      <c r="AX3366" s="8"/>
      <c r="BJ3366" s="10"/>
      <c r="BL3366" s="15"/>
      <c r="BM3366" s="15"/>
    </row>
    <row r="3367" spans="1:65" ht="12.75" hidden="1" customHeight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42351.101759259254</v>
      </c>
      <c r="W3367">
        <v>3365</v>
      </c>
      <c r="X3367" s="3" t="s">
        <v>3364</v>
      </c>
      <c r="Y3367" s="3" t="s">
        <v>7475</v>
      </c>
      <c r="Z3367" s="6">
        <v>2500</v>
      </c>
      <c r="AA3367" s="8">
        <v>2600</v>
      </c>
      <c r="AB3367" t="s">
        <v>8218</v>
      </c>
      <c r="AC3367" t="s">
        <v>8223</v>
      </c>
      <c r="AD3367" t="s">
        <v>8245</v>
      </c>
      <c r="AE3367">
        <v>1449973592</v>
      </c>
      <c r="AF3367">
        <v>1447381592</v>
      </c>
      <c r="AG3367" t="b">
        <v>0</v>
      </c>
      <c r="AH3367">
        <v>3</v>
      </c>
      <c r="AI3367" t="b">
        <v>1</v>
      </c>
      <c r="AJ3367" t="s">
        <v>8269</v>
      </c>
      <c r="AK3367">
        <v>104</v>
      </c>
      <c r="AL3367">
        <v>866.67</v>
      </c>
      <c r="AM3367" s="10" t="s">
        <v>8315</v>
      </c>
      <c r="AN3367" t="s">
        <v>8316</v>
      </c>
      <c r="AO3367" s="15">
        <v>42321.101759259262</v>
      </c>
      <c r="AP3367" s="15">
        <v>42351.101759259254</v>
      </c>
      <c r="AU3367" s="3"/>
      <c r="AV3367" s="3"/>
      <c r="AW3367" s="6"/>
      <c r="AX3367" s="8"/>
      <c r="BJ3367" s="10"/>
      <c r="BL3367" s="15"/>
      <c r="BM3367" s="15"/>
    </row>
    <row r="3368" spans="1:65" ht="12.75" hidden="1" customHeight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  <c r="W3368">
        <v>3366</v>
      </c>
      <c r="X3368" s="3" t="s">
        <v>3365</v>
      </c>
      <c r="Y3368" s="3" t="s">
        <v>7476</v>
      </c>
      <c r="Z3368" s="6">
        <v>500</v>
      </c>
      <c r="AA3368" s="8">
        <v>1105</v>
      </c>
      <c r="AB3368" t="s">
        <v>8218</v>
      </c>
      <c r="AC3368" t="s">
        <v>8223</v>
      </c>
      <c r="AD3368" t="s">
        <v>8245</v>
      </c>
      <c r="AE3368">
        <v>1431481037</v>
      </c>
      <c r="AF3368">
        <v>1428889037</v>
      </c>
      <c r="AG3368" t="b">
        <v>0</v>
      </c>
      <c r="AH3368">
        <v>18</v>
      </c>
      <c r="AI3368" t="b">
        <v>1</v>
      </c>
      <c r="AJ3368" t="s">
        <v>8269</v>
      </c>
      <c r="AK3368">
        <v>221</v>
      </c>
      <c r="AL3368">
        <v>61.39</v>
      </c>
      <c r="AM3368" s="10" t="s">
        <v>8315</v>
      </c>
      <c r="AN3368" t="s">
        <v>8316</v>
      </c>
      <c r="AO3368" s="15">
        <v>42107.067557870367</v>
      </c>
      <c r="AP3368" s="15">
        <v>42137.067557870367</v>
      </c>
      <c r="AU3368" s="3"/>
      <c r="AV3368" s="3"/>
      <c r="AW3368" s="6"/>
      <c r="AX3368" s="8"/>
      <c r="BJ3368" s="10"/>
      <c r="BL3368" s="15"/>
      <c r="BM3368" s="15"/>
    </row>
    <row r="3369" spans="1:65" ht="12.75" hidden="1" customHeight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  <c r="W3369">
        <v>3367</v>
      </c>
      <c r="X3369" s="3" t="s">
        <v>3366</v>
      </c>
      <c r="Y3369" s="3" t="s">
        <v>7477</v>
      </c>
      <c r="Z3369" s="6">
        <v>750</v>
      </c>
      <c r="AA3369" s="8">
        <v>890</v>
      </c>
      <c r="AB3369" t="s">
        <v>8218</v>
      </c>
      <c r="AC3369" t="s">
        <v>8224</v>
      </c>
      <c r="AD3369" t="s">
        <v>8246</v>
      </c>
      <c r="AE3369">
        <v>1438467894</v>
      </c>
      <c r="AF3369">
        <v>1436307894</v>
      </c>
      <c r="AG3369" t="b">
        <v>0</v>
      </c>
      <c r="AH3369">
        <v>30</v>
      </c>
      <c r="AI3369" t="b">
        <v>1</v>
      </c>
      <c r="AJ3369" t="s">
        <v>8269</v>
      </c>
      <c r="AK3369">
        <v>119</v>
      </c>
      <c r="AL3369">
        <v>29.67</v>
      </c>
      <c r="AM3369" s="10" t="s">
        <v>8315</v>
      </c>
      <c r="AN3369" t="s">
        <v>8316</v>
      </c>
      <c r="AO3369" s="15">
        <v>42192.933958333335</v>
      </c>
      <c r="AP3369" s="15">
        <v>42217.933958333335</v>
      </c>
      <c r="AU3369" s="3"/>
      <c r="AV3369" s="3"/>
      <c r="AW3369" s="6"/>
      <c r="AX3369" s="8"/>
      <c r="BJ3369" s="10"/>
      <c r="BL3369" s="15"/>
      <c r="BM3369" s="15"/>
    </row>
    <row r="3370" spans="1:65" ht="12.75" hidden="1" customHeight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  <c r="W3370">
        <v>3368</v>
      </c>
      <c r="X3370" s="3" t="s">
        <v>3367</v>
      </c>
      <c r="Y3370" s="3" t="s">
        <v>7478</v>
      </c>
      <c r="Z3370" s="6">
        <v>1000</v>
      </c>
      <c r="AA3370" s="8">
        <v>1046</v>
      </c>
      <c r="AB3370" t="s">
        <v>8218</v>
      </c>
      <c r="AC3370" t="s">
        <v>8223</v>
      </c>
      <c r="AD3370" t="s">
        <v>8245</v>
      </c>
      <c r="AE3370">
        <v>1420088400</v>
      </c>
      <c r="AF3370">
        <v>1416977259</v>
      </c>
      <c r="AG3370" t="b">
        <v>0</v>
      </c>
      <c r="AH3370">
        <v>23</v>
      </c>
      <c r="AI3370" t="b">
        <v>1</v>
      </c>
      <c r="AJ3370" t="s">
        <v>8269</v>
      </c>
      <c r="AK3370">
        <v>105</v>
      </c>
      <c r="AL3370">
        <v>45.48</v>
      </c>
      <c r="AM3370" s="10" t="s">
        <v>8315</v>
      </c>
      <c r="AN3370" t="s">
        <v>8316</v>
      </c>
      <c r="AO3370" s="15">
        <v>41969.199756944443</v>
      </c>
      <c r="AP3370" s="15">
        <v>42005.208333333328</v>
      </c>
      <c r="AU3370" s="3"/>
      <c r="AV3370" s="3"/>
      <c r="AW3370" s="6"/>
      <c r="AX3370" s="8"/>
      <c r="BJ3370" s="10"/>
      <c r="BL3370" s="15"/>
      <c r="BM3370" s="15"/>
    </row>
    <row r="3371" spans="1:65" ht="12.75" hidden="1" customHeight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  <c r="W3371">
        <v>3369</v>
      </c>
      <c r="X3371" s="3" t="s">
        <v>3368</v>
      </c>
      <c r="Y3371" s="3" t="s">
        <v>7479</v>
      </c>
      <c r="Z3371" s="6">
        <v>5000</v>
      </c>
      <c r="AA3371" s="8">
        <v>5195</v>
      </c>
      <c r="AB3371" t="s">
        <v>8218</v>
      </c>
      <c r="AC3371" t="s">
        <v>8240</v>
      </c>
      <c r="AD3371" t="s">
        <v>8248</v>
      </c>
      <c r="AE3371">
        <v>1484441980</v>
      </c>
      <c r="AF3371">
        <v>1479257980</v>
      </c>
      <c r="AG3371" t="b">
        <v>0</v>
      </c>
      <c r="AH3371">
        <v>54</v>
      </c>
      <c r="AI3371" t="b">
        <v>1</v>
      </c>
      <c r="AJ3371" t="s">
        <v>8269</v>
      </c>
      <c r="AK3371">
        <v>104</v>
      </c>
      <c r="AL3371">
        <v>96.2</v>
      </c>
      <c r="AM3371" s="10" t="s">
        <v>8315</v>
      </c>
      <c r="AN3371" t="s">
        <v>8316</v>
      </c>
      <c r="AO3371" s="15">
        <v>42690.041435185187</v>
      </c>
      <c r="AP3371" s="15">
        <v>42750.041435185187</v>
      </c>
      <c r="AU3371" s="3"/>
      <c r="AV3371" s="3"/>
      <c r="AW3371" s="6"/>
      <c r="AX3371" s="8"/>
      <c r="BJ3371" s="10"/>
      <c r="BL3371" s="15"/>
      <c r="BM3371" s="15"/>
    </row>
    <row r="3372" spans="1:65" ht="12.75" hidden="1" customHeight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  <c r="W3372">
        <v>3370</v>
      </c>
      <c r="X3372" s="3" t="s">
        <v>3369</v>
      </c>
      <c r="Y3372" s="3" t="s">
        <v>7480</v>
      </c>
      <c r="Z3372" s="6">
        <v>1500</v>
      </c>
      <c r="AA3372" s="8">
        <v>1766</v>
      </c>
      <c r="AB3372" t="s">
        <v>8218</v>
      </c>
      <c r="AC3372" t="s">
        <v>8223</v>
      </c>
      <c r="AD3372" t="s">
        <v>8245</v>
      </c>
      <c r="AE3372">
        <v>1481961600</v>
      </c>
      <c r="AF3372">
        <v>1479283285</v>
      </c>
      <c r="AG3372" t="b">
        <v>0</v>
      </c>
      <c r="AH3372">
        <v>26</v>
      </c>
      <c r="AI3372" t="b">
        <v>1</v>
      </c>
      <c r="AJ3372" t="s">
        <v>8269</v>
      </c>
      <c r="AK3372">
        <v>118</v>
      </c>
      <c r="AL3372">
        <v>67.92</v>
      </c>
      <c r="AM3372" s="10" t="s">
        <v>8315</v>
      </c>
      <c r="AN3372" t="s">
        <v>8316</v>
      </c>
      <c r="AO3372" s="15">
        <v>42690.334317129629</v>
      </c>
      <c r="AP3372" s="15">
        <v>42721.333333333328</v>
      </c>
      <c r="AU3372" s="3"/>
      <c r="AV3372" s="3"/>
      <c r="AW3372" s="6"/>
      <c r="AX3372" s="8"/>
      <c r="BJ3372" s="10"/>
      <c r="BL3372" s="15"/>
      <c r="BM3372" s="15"/>
    </row>
    <row r="3373" spans="1:65" ht="12.75" hidden="1" customHeight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  <c r="W3373">
        <v>3371</v>
      </c>
      <c r="X3373" s="3" t="s">
        <v>3370</v>
      </c>
      <c r="Y3373" s="3" t="s">
        <v>7481</v>
      </c>
      <c r="Z3373" s="6">
        <v>200</v>
      </c>
      <c r="AA3373" s="8">
        <v>277</v>
      </c>
      <c r="AB3373" t="s">
        <v>8218</v>
      </c>
      <c r="AC3373" t="s">
        <v>8223</v>
      </c>
      <c r="AD3373" t="s">
        <v>8245</v>
      </c>
      <c r="AE3373">
        <v>1449089965</v>
      </c>
      <c r="AF3373">
        <v>1446670765</v>
      </c>
      <c r="AG3373" t="b">
        <v>0</v>
      </c>
      <c r="AH3373">
        <v>9</v>
      </c>
      <c r="AI3373" t="b">
        <v>1</v>
      </c>
      <c r="AJ3373" t="s">
        <v>8269</v>
      </c>
      <c r="AK3373">
        <v>139</v>
      </c>
      <c r="AL3373">
        <v>30.78</v>
      </c>
      <c r="AM3373" s="10" t="s">
        <v>8315</v>
      </c>
      <c r="AN3373" t="s">
        <v>8316</v>
      </c>
      <c r="AO3373" s="15">
        <v>42312.874594907407</v>
      </c>
      <c r="AP3373" s="15">
        <v>42340.874594907407</v>
      </c>
      <c r="AU3373" s="3"/>
      <c r="AV3373" s="3"/>
      <c r="AW3373" s="6"/>
      <c r="AX3373" s="8"/>
      <c r="BJ3373" s="10"/>
      <c r="BL3373" s="15"/>
      <c r="BM3373" s="15"/>
    </row>
    <row r="3374" spans="1:65" ht="12.75" hidden="1" customHeight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  <c r="W3374">
        <v>3372</v>
      </c>
      <c r="X3374" s="3" t="s">
        <v>3371</v>
      </c>
      <c r="Y3374" s="3" t="s">
        <v>7482</v>
      </c>
      <c r="Z3374" s="6">
        <v>1000</v>
      </c>
      <c r="AA3374" s="8">
        <v>1035</v>
      </c>
      <c r="AB3374" t="s">
        <v>8218</v>
      </c>
      <c r="AC3374" t="s">
        <v>8223</v>
      </c>
      <c r="AD3374" t="s">
        <v>8245</v>
      </c>
      <c r="AE3374">
        <v>1408942740</v>
      </c>
      <c r="AF3374">
        <v>1407157756</v>
      </c>
      <c r="AG3374" t="b">
        <v>0</v>
      </c>
      <c r="AH3374">
        <v>27</v>
      </c>
      <c r="AI3374" t="b">
        <v>1</v>
      </c>
      <c r="AJ3374" t="s">
        <v>8269</v>
      </c>
      <c r="AK3374">
        <v>104</v>
      </c>
      <c r="AL3374">
        <v>38.33</v>
      </c>
      <c r="AM3374" s="10" t="s">
        <v>8315</v>
      </c>
      <c r="AN3374" t="s">
        <v>8316</v>
      </c>
      <c r="AO3374" s="15">
        <v>41855.548101851848</v>
      </c>
      <c r="AP3374" s="15">
        <v>41876.207638888889</v>
      </c>
      <c r="AU3374" s="3"/>
      <c r="AV3374" s="3"/>
      <c r="AW3374" s="6"/>
      <c r="AX3374" s="8"/>
      <c r="BJ3374" s="10"/>
      <c r="BL3374" s="15"/>
      <c r="BM3374" s="15"/>
    </row>
    <row r="3375" spans="1:65" ht="12.75" hidden="1" customHeight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  <c r="W3375">
        <v>3373</v>
      </c>
      <c r="X3375" s="3" t="s">
        <v>3372</v>
      </c>
      <c r="Y3375" s="3" t="s">
        <v>7483</v>
      </c>
      <c r="Z3375" s="6">
        <v>2000</v>
      </c>
      <c r="AA3375" s="8">
        <v>2005</v>
      </c>
      <c r="AB3375" t="s">
        <v>8218</v>
      </c>
      <c r="AC3375" t="s">
        <v>8224</v>
      </c>
      <c r="AD3375" t="s">
        <v>8246</v>
      </c>
      <c r="AE3375">
        <v>1437235200</v>
      </c>
      <c r="AF3375">
        <v>1435177840</v>
      </c>
      <c r="AG3375" t="b">
        <v>0</v>
      </c>
      <c r="AH3375">
        <v>30</v>
      </c>
      <c r="AI3375" t="b">
        <v>1</v>
      </c>
      <c r="AJ3375" t="s">
        <v>8269</v>
      </c>
      <c r="AK3375">
        <v>100</v>
      </c>
      <c r="AL3375">
        <v>66.83</v>
      </c>
      <c r="AM3375" s="10" t="s">
        <v>8315</v>
      </c>
      <c r="AN3375" t="s">
        <v>8316</v>
      </c>
      <c r="AO3375" s="15">
        <v>42179.854629629626</v>
      </c>
      <c r="AP3375" s="15">
        <v>42203.666666666672</v>
      </c>
      <c r="AU3375" s="3"/>
      <c r="AV3375" s="3"/>
      <c r="AW3375" s="6"/>
      <c r="AX3375" s="8"/>
      <c r="BJ3375" s="10"/>
      <c r="BL3375" s="15"/>
      <c r="BM3375" s="15"/>
    </row>
    <row r="3376" spans="1:65" ht="12.75" hidden="1" customHeight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  <c r="W3376">
        <v>3374</v>
      </c>
      <c r="X3376" s="3" t="s">
        <v>3373</v>
      </c>
      <c r="Y3376" s="3" t="s">
        <v>7484</v>
      </c>
      <c r="Z3376" s="6">
        <v>3500</v>
      </c>
      <c r="AA3376" s="8">
        <v>3730</v>
      </c>
      <c r="AB3376" t="s">
        <v>8218</v>
      </c>
      <c r="AC3376" t="s">
        <v>8228</v>
      </c>
      <c r="AD3376" t="s">
        <v>8250</v>
      </c>
      <c r="AE3376">
        <v>1446053616</v>
      </c>
      <c r="AF3376">
        <v>1443461616</v>
      </c>
      <c r="AG3376" t="b">
        <v>0</v>
      </c>
      <c r="AH3376">
        <v>52</v>
      </c>
      <c r="AI3376" t="b">
        <v>1</v>
      </c>
      <c r="AJ3376" t="s">
        <v>8269</v>
      </c>
      <c r="AK3376">
        <v>107</v>
      </c>
      <c r="AL3376">
        <v>71.73</v>
      </c>
      <c r="AM3376" s="10" t="s">
        <v>8315</v>
      </c>
      <c r="AN3376" t="s">
        <v>8316</v>
      </c>
      <c r="AO3376" s="15">
        <v>42275.731666666667</v>
      </c>
      <c r="AP3376" s="15">
        <v>42305.731666666667</v>
      </c>
      <c r="AU3376" s="3"/>
      <c r="AV3376" s="3"/>
      <c r="AW3376" s="6"/>
      <c r="AX3376" s="8"/>
      <c r="BJ3376" s="10"/>
      <c r="BL3376" s="15"/>
      <c r="BM3376" s="15"/>
    </row>
    <row r="3377" spans="1:65" ht="12.75" hidden="1" customHeight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  <c r="W3377">
        <v>3375</v>
      </c>
      <c r="X3377" s="3" t="s">
        <v>3374</v>
      </c>
      <c r="Y3377" s="3" t="s">
        <v>7485</v>
      </c>
      <c r="Z3377" s="6">
        <v>3000</v>
      </c>
      <c r="AA3377" s="8">
        <v>3000</v>
      </c>
      <c r="AB3377" t="s">
        <v>8218</v>
      </c>
      <c r="AC3377" t="s">
        <v>8224</v>
      </c>
      <c r="AD3377" t="s">
        <v>8246</v>
      </c>
      <c r="AE3377">
        <v>1400423973</v>
      </c>
      <c r="AF3377">
        <v>1399387173</v>
      </c>
      <c r="AG3377" t="b">
        <v>0</v>
      </c>
      <c r="AH3377">
        <v>17</v>
      </c>
      <c r="AI3377" t="b">
        <v>1</v>
      </c>
      <c r="AJ3377" t="s">
        <v>8269</v>
      </c>
      <c r="AK3377">
        <v>100</v>
      </c>
      <c r="AL3377">
        <v>176.47</v>
      </c>
      <c r="AM3377" s="10" t="s">
        <v>8315</v>
      </c>
      <c r="AN3377" t="s">
        <v>8316</v>
      </c>
      <c r="AO3377" s="15">
        <v>41765.610798611109</v>
      </c>
      <c r="AP3377" s="15">
        <v>41777.610798611109</v>
      </c>
      <c r="AU3377" s="3"/>
      <c r="AV3377" s="3"/>
      <c r="AW3377" s="6"/>
      <c r="AX3377" s="8"/>
      <c r="BJ3377" s="10"/>
      <c r="BL3377" s="15"/>
      <c r="BM3377" s="15"/>
    </row>
    <row r="3378" spans="1:65" ht="12.75" hidden="1" customHeight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  <c r="W3378">
        <v>3376</v>
      </c>
      <c r="X3378" s="3" t="s">
        <v>3375</v>
      </c>
      <c r="Y3378" s="3" t="s">
        <v>7486</v>
      </c>
      <c r="Z3378" s="6">
        <v>8000</v>
      </c>
      <c r="AA3378" s="8">
        <v>8001</v>
      </c>
      <c r="AB3378" t="s">
        <v>8218</v>
      </c>
      <c r="AC3378" t="s">
        <v>8223</v>
      </c>
      <c r="AD3378" t="s">
        <v>8245</v>
      </c>
      <c r="AE3378">
        <v>1429976994</v>
      </c>
      <c r="AF3378">
        <v>1424796594</v>
      </c>
      <c r="AG3378" t="b">
        <v>0</v>
      </c>
      <c r="AH3378">
        <v>19</v>
      </c>
      <c r="AI3378" t="b">
        <v>1</v>
      </c>
      <c r="AJ3378" t="s">
        <v>8269</v>
      </c>
      <c r="AK3378">
        <v>100</v>
      </c>
      <c r="AL3378">
        <v>421.11</v>
      </c>
      <c r="AM3378" s="10" t="s">
        <v>8315</v>
      </c>
      <c r="AN3378" t="s">
        <v>8316</v>
      </c>
      <c r="AO3378" s="15">
        <v>42059.701319444444</v>
      </c>
      <c r="AP3378" s="15">
        <v>42119.659652777773</v>
      </c>
      <c r="AU3378" s="3"/>
      <c r="AV3378" s="3"/>
      <c r="AW3378" s="6"/>
      <c r="AX3378" s="8"/>
      <c r="BJ3378" s="10"/>
      <c r="BL3378" s="15"/>
      <c r="BM3378" s="15"/>
    </row>
    <row r="3379" spans="1:65" ht="12.75" hidden="1" customHeight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  <c r="W3379">
        <v>3377</v>
      </c>
      <c r="X3379" s="3" t="s">
        <v>3376</v>
      </c>
      <c r="Y3379" s="3" t="s">
        <v>7487</v>
      </c>
      <c r="Z3379" s="6">
        <v>8000</v>
      </c>
      <c r="AA3379" s="8">
        <v>8084</v>
      </c>
      <c r="AB3379" t="s">
        <v>8218</v>
      </c>
      <c r="AC3379" t="s">
        <v>8224</v>
      </c>
      <c r="AD3379" t="s">
        <v>8246</v>
      </c>
      <c r="AE3379">
        <v>1426870560</v>
      </c>
      <c r="AF3379">
        <v>1424280899</v>
      </c>
      <c r="AG3379" t="b">
        <v>0</v>
      </c>
      <c r="AH3379">
        <v>77</v>
      </c>
      <c r="AI3379" t="b">
        <v>1</v>
      </c>
      <c r="AJ3379" t="s">
        <v>8269</v>
      </c>
      <c r="AK3379">
        <v>101</v>
      </c>
      <c r="AL3379">
        <v>104.99</v>
      </c>
      <c r="AM3379" s="10" t="s">
        <v>8315</v>
      </c>
      <c r="AN3379" t="s">
        <v>8316</v>
      </c>
      <c r="AO3379" s="15">
        <v>42053.732627314821</v>
      </c>
      <c r="AP3379" s="15">
        <v>42083.705555555556</v>
      </c>
      <c r="AU3379" s="3"/>
      <c r="AV3379" s="3"/>
      <c r="AW3379" s="6"/>
      <c r="AX3379" s="8"/>
      <c r="BJ3379" s="10"/>
      <c r="BL3379" s="15"/>
      <c r="BM3379" s="15"/>
    </row>
    <row r="3380" spans="1:65" ht="12.75" hidden="1" customHeight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  <c r="W3380">
        <v>3378</v>
      </c>
      <c r="X3380" s="3" t="s">
        <v>3377</v>
      </c>
      <c r="Y3380" s="3" t="s">
        <v>7488</v>
      </c>
      <c r="Z3380" s="6">
        <v>550</v>
      </c>
      <c r="AA3380" s="8">
        <v>592</v>
      </c>
      <c r="AB3380" t="s">
        <v>8218</v>
      </c>
      <c r="AC3380" t="s">
        <v>8224</v>
      </c>
      <c r="AD3380" t="s">
        <v>8246</v>
      </c>
      <c r="AE3380">
        <v>1409490480</v>
      </c>
      <c r="AF3380">
        <v>1407400306</v>
      </c>
      <c r="AG3380" t="b">
        <v>0</v>
      </c>
      <c r="AH3380">
        <v>21</v>
      </c>
      <c r="AI3380" t="b">
        <v>1</v>
      </c>
      <c r="AJ3380" t="s">
        <v>8269</v>
      </c>
      <c r="AK3380">
        <v>108</v>
      </c>
      <c r="AL3380">
        <v>28.19</v>
      </c>
      <c r="AM3380" s="10" t="s">
        <v>8315</v>
      </c>
      <c r="AN3380" t="s">
        <v>8316</v>
      </c>
      <c r="AO3380" s="15">
        <v>41858.355393518519</v>
      </c>
      <c r="AP3380" s="15">
        <v>41882.547222222223</v>
      </c>
      <c r="AU3380" s="3"/>
      <c r="AV3380" s="3"/>
      <c r="AW3380" s="6"/>
      <c r="AX3380" s="8"/>
      <c r="BJ3380" s="10"/>
      <c r="BL3380" s="15"/>
      <c r="BM3380" s="15"/>
    </row>
    <row r="3381" spans="1:65" ht="12.75" hidden="1" customHeight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  <c r="W3381">
        <v>3379</v>
      </c>
      <c r="X3381" s="3" t="s">
        <v>3378</v>
      </c>
      <c r="Y3381" s="3" t="s">
        <v>7489</v>
      </c>
      <c r="Z3381" s="6">
        <v>2000</v>
      </c>
      <c r="AA3381" s="8">
        <v>2073</v>
      </c>
      <c r="AB3381" t="s">
        <v>8218</v>
      </c>
      <c r="AC3381" t="s">
        <v>8224</v>
      </c>
      <c r="AD3381" t="s">
        <v>8246</v>
      </c>
      <c r="AE3381">
        <v>1440630000</v>
      </c>
      <c r="AF3381">
        <v>1439122800</v>
      </c>
      <c r="AG3381" t="b">
        <v>0</v>
      </c>
      <c r="AH3381">
        <v>38</v>
      </c>
      <c r="AI3381" t="b">
        <v>1</v>
      </c>
      <c r="AJ3381" t="s">
        <v>8269</v>
      </c>
      <c r="AK3381">
        <v>104</v>
      </c>
      <c r="AL3381">
        <v>54.55</v>
      </c>
      <c r="AM3381" s="10" t="s">
        <v>8315</v>
      </c>
      <c r="AN3381" t="s">
        <v>8316</v>
      </c>
      <c r="AO3381" s="15">
        <v>42225.513888888891</v>
      </c>
      <c r="AP3381" s="15">
        <v>42242.958333333328</v>
      </c>
      <c r="AU3381" s="3"/>
      <c r="AV3381" s="3"/>
      <c r="AW3381" s="6"/>
      <c r="AX3381" s="8"/>
      <c r="BJ3381" s="10"/>
      <c r="BL3381" s="15"/>
      <c r="BM3381" s="15"/>
    </row>
    <row r="3382" spans="1:65" ht="12.75" hidden="1" customHeight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41972.995115740741</v>
      </c>
      <c r="W3382">
        <v>3380</v>
      </c>
      <c r="X3382" s="3" t="s">
        <v>3379</v>
      </c>
      <c r="Y3382" s="3" t="s">
        <v>7490</v>
      </c>
      <c r="Z3382" s="6">
        <v>3000</v>
      </c>
      <c r="AA3382" s="8">
        <v>3133</v>
      </c>
      <c r="AB3382" t="s">
        <v>8218</v>
      </c>
      <c r="AC3382" t="s">
        <v>8223</v>
      </c>
      <c r="AD3382" t="s">
        <v>8245</v>
      </c>
      <c r="AE3382">
        <v>1417305178</v>
      </c>
      <c r="AF3382">
        <v>1414277578</v>
      </c>
      <c r="AG3382" t="b">
        <v>0</v>
      </c>
      <c r="AH3382">
        <v>28</v>
      </c>
      <c r="AI3382" t="b">
        <v>1</v>
      </c>
      <c r="AJ3382" t="s">
        <v>8269</v>
      </c>
      <c r="AK3382">
        <v>104</v>
      </c>
      <c r="AL3382">
        <v>111.89</v>
      </c>
      <c r="AM3382" s="10" t="s">
        <v>8315</v>
      </c>
      <c r="AN3382" t="s">
        <v>8316</v>
      </c>
      <c r="AO3382" s="15">
        <v>41937.95344907407</v>
      </c>
      <c r="AP3382" s="15">
        <v>41972.995115740741</v>
      </c>
      <c r="AU3382" s="3"/>
      <c r="AV3382" s="3"/>
      <c r="AW3382" s="6"/>
      <c r="AX3382" s="8"/>
      <c r="BJ3382" s="10"/>
      <c r="BL3382" s="15"/>
      <c r="BM3382" s="15"/>
    </row>
    <row r="3383" spans="1:65" ht="12.75" hidden="1" customHeight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  <c r="W3383">
        <v>3381</v>
      </c>
      <c r="X3383" s="3" t="s">
        <v>3380</v>
      </c>
      <c r="Y3383" s="3" t="s">
        <v>7491</v>
      </c>
      <c r="Z3383" s="6">
        <v>4000</v>
      </c>
      <c r="AA3383" s="8">
        <v>4090</v>
      </c>
      <c r="AB3383" t="s">
        <v>8218</v>
      </c>
      <c r="AC3383" t="s">
        <v>8223</v>
      </c>
      <c r="AD3383" t="s">
        <v>8245</v>
      </c>
      <c r="AE3383">
        <v>1426044383</v>
      </c>
      <c r="AF3383">
        <v>1423455983</v>
      </c>
      <c r="AG3383" t="b">
        <v>0</v>
      </c>
      <c r="AH3383">
        <v>48</v>
      </c>
      <c r="AI3383" t="b">
        <v>1</v>
      </c>
      <c r="AJ3383" t="s">
        <v>8269</v>
      </c>
      <c r="AK3383">
        <v>102</v>
      </c>
      <c r="AL3383">
        <v>85.21</v>
      </c>
      <c r="AM3383" s="10" t="s">
        <v>8315</v>
      </c>
      <c r="AN3383" t="s">
        <v>8316</v>
      </c>
      <c r="AO3383" s="15">
        <v>42044.184988425928</v>
      </c>
      <c r="AP3383" s="15">
        <v>42074.143321759257</v>
      </c>
      <c r="AU3383" s="3"/>
      <c r="AV3383" s="3"/>
      <c r="AW3383" s="6"/>
      <c r="AX3383" s="8"/>
      <c r="BJ3383" s="10"/>
      <c r="BL3383" s="15"/>
      <c r="BM3383" s="15"/>
    </row>
    <row r="3384" spans="1:65" ht="12.75" hidden="1" customHeight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  <c r="W3384">
        <v>3382</v>
      </c>
      <c r="X3384" s="3" t="s">
        <v>3381</v>
      </c>
      <c r="Y3384" s="3" t="s">
        <v>7492</v>
      </c>
      <c r="Z3384" s="6">
        <v>3500</v>
      </c>
      <c r="AA3384" s="8">
        <v>3526</v>
      </c>
      <c r="AB3384" t="s">
        <v>8218</v>
      </c>
      <c r="AC3384" t="s">
        <v>8224</v>
      </c>
      <c r="AD3384" t="s">
        <v>8246</v>
      </c>
      <c r="AE3384">
        <v>1470092340</v>
      </c>
      <c r="AF3384">
        <v>1467973256</v>
      </c>
      <c r="AG3384" t="b">
        <v>0</v>
      </c>
      <c r="AH3384">
        <v>46</v>
      </c>
      <c r="AI3384" t="b">
        <v>1</v>
      </c>
      <c r="AJ3384" t="s">
        <v>8269</v>
      </c>
      <c r="AK3384">
        <v>101</v>
      </c>
      <c r="AL3384">
        <v>76.650000000000006</v>
      </c>
      <c r="AM3384" s="10" t="s">
        <v>8315</v>
      </c>
      <c r="AN3384" t="s">
        <v>8316</v>
      </c>
      <c r="AO3384" s="15">
        <v>42559.431203703702</v>
      </c>
      <c r="AP3384" s="15">
        <v>42583.957638888889</v>
      </c>
      <c r="AU3384" s="3"/>
      <c r="AV3384" s="3"/>
      <c r="AW3384" s="6"/>
      <c r="AX3384" s="8"/>
      <c r="BJ3384" s="10"/>
      <c r="BL3384" s="15"/>
      <c r="BM3384" s="15"/>
    </row>
    <row r="3385" spans="1:65" ht="12.75" hidden="1" customHeight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  <c r="W3385">
        <v>3383</v>
      </c>
      <c r="X3385" s="3" t="s">
        <v>3382</v>
      </c>
      <c r="Y3385" s="3" t="s">
        <v>7493</v>
      </c>
      <c r="Z3385" s="6">
        <v>1750</v>
      </c>
      <c r="AA3385" s="8">
        <v>1955</v>
      </c>
      <c r="AB3385" t="s">
        <v>8218</v>
      </c>
      <c r="AC3385" t="s">
        <v>8223</v>
      </c>
      <c r="AD3385" t="s">
        <v>8245</v>
      </c>
      <c r="AE3385">
        <v>1466707620</v>
      </c>
      <c r="AF3385">
        <v>1464979620</v>
      </c>
      <c r="AG3385" t="b">
        <v>0</v>
      </c>
      <c r="AH3385">
        <v>30</v>
      </c>
      <c r="AI3385" t="b">
        <v>1</v>
      </c>
      <c r="AJ3385" t="s">
        <v>8269</v>
      </c>
      <c r="AK3385">
        <v>112</v>
      </c>
      <c r="AL3385">
        <v>65.17</v>
      </c>
      <c r="AM3385" s="10" t="s">
        <v>8315</v>
      </c>
      <c r="AN3385" t="s">
        <v>8316</v>
      </c>
      <c r="AO3385" s="15">
        <v>42524.782638888893</v>
      </c>
      <c r="AP3385" s="15">
        <v>42544.782638888893</v>
      </c>
      <c r="AU3385" s="3"/>
      <c r="AV3385" s="3"/>
      <c r="AW3385" s="6"/>
      <c r="AX3385" s="8"/>
      <c r="BJ3385" s="10"/>
      <c r="BL3385" s="15"/>
      <c r="BM3385" s="15"/>
    </row>
    <row r="3386" spans="1:65" ht="12.75" hidden="1" customHeight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  <c r="W3386">
        <v>3384</v>
      </c>
      <c r="X3386" s="3" t="s">
        <v>3383</v>
      </c>
      <c r="Y3386" s="3" t="s">
        <v>7494</v>
      </c>
      <c r="Z3386" s="6">
        <v>6000</v>
      </c>
      <c r="AA3386" s="8">
        <v>6000.66</v>
      </c>
      <c r="AB3386" t="s">
        <v>8218</v>
      </c>
      <c r="AC3386" t="s">
        <v>8223</v>
      </c>
      <c r="AD3386" t="s">
        <v>8245</v>
      </c>
      <c r="AE3386">
        <v>1448074800</v>
      </c>
      <c r="AF3386">
        <v>1444874768</v>
      </c>
      <c r="AG3386" t="b">
        <v>0</v>
      </c>
      <c r="AH3386">
        <v>64</v>
      </c>
      <c r="AI3386" t="b">
        <v>1</v>
      </c>
      <c r="AJ3386" t="s">
        <v>8269</v>
      </c>
      <c r="AK3386">
        <v>100</v>
      </c>
      <c r="AL3386">
        <v>93.76</v>
      </c>
      <c r="AM3386" s="10" t="s">
        <v>8315</v>
      </c>
      <c r="AN3386" t="s">
        <v>8316</v>
      </c>
      <c r="AO3386" s="15">
        <v>42292.087592592594</v>
      </c>
      <c r="AP3386" s="15">
        <v>42329.125</v>
      </c>
      <c r="AU3386" s="3"/>
      <c r="AV3386" s="3"/>
      <c r="AW3386" s="6"/>
      <c r="AX3386" s="8"/>
      <c r="BJ3386" s="10"/>
      <c r="BL3386" s="15"/>
      <c r="BM3386" s="15"/>
    </row>
    <row r="3387" spans="1:65" ht="12.75" hidden="1" customHeight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  <c r="W3387">
        <v>3385</v>
      </c>
      <c r="X3387" s="3" t="s">
        <v>3384</v>
      </c>
      <c r="Y3387" s="3" t="s">
        <v>7495</v>
      </c>
      <c r="Z3387" s="6">
        <v>2000</v>
      </c>
      <c r="AA3387" s="8">
        <v>2000</v>
      </c>
      <c r="AB3387" t="s">
        <v>8218</v>
      </c>
      <c r="AC3387" t="s">
        <v>8223</v>
      </c>
      <c r="AD3387" t="s">
        <v>8245</v>
      </c>
      <c r="AE3387">
        <v>1418244552</v>
      </c>
      <c r="AF3387">
        <v>1415652552</v>
      </c>
      <c r="AG3387" t="b">
        <v>0</v>
      </c>
      <c r="AH3387">
        <v>15</v>
      </c>
      <c r="AI3387" t="b">
        <v>1</v>
      </c>
      <c r="AJ3387" t="s">
        <v>8269</v>
      </c>
      <c r="AK3387">
        <v>100</v>
      </c>
      <c r="AL3387">
        <v>133.33000000000001</v>
      </c>
      <c r="AM3387" s="10" t="s">
        <v>8315</v>
      </c>
      <c r="AN3387" t="s">
        <v>8316</v>
      </c>
      <c r="AO3387" s="15">
        <v>41953.8675</v>
      </c>
      <c r="AP3387" s="15">
        <v>41983.8675</v>
      </c>
      <c r="AU3387" s="3"/>
      <c r="AV3387" s="3"/>
      <c r="AW3387" s="6"/>
      <c r="AX3387" s="8"/>
      <c r="BJ3387" s="10"/>
      <c r="BL3387" s="15"/>
      <c r="BM3387" s="15"/>
    </row>
    <row r="3388" spans="1:65" ht="12.75" hidden="1" customHeight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  <c r="W3388">
        <v>3386</v>
      </c>
      <c r="X3388" s="3" t="s">
        <v>3385</v>
      </c>
      <c r="Y3388" s="3" t="s">
        <v>7496</v>
      </c>
      <c r="Z3388" s="6">
        <v>2000</v>
      </c>
      <c r="AA3388" s="8">
        <v>2100</v>
      </c>
      <c r="AB3388" t="s">
        <v>8218</v>
      </c>
      <c r="AC3388" t="s">
        <v>8223</v>
      </c>
      <c r="AD3388" t="s">
        <v>8245</v>
      </c>
      <c r="AE3388">
        <v>1417620506</v>
      </c>
      <c r="AF3388">
        <v>1415028506</v>
      </c>
      <c r="AG3388" t="b">
        <v>0</v>
      </c>
      <c r="AH3388">
        <v>41</v>
      </c>
      <c r="AI3388" t="b">
        <v>1</v>
      </c>
      <c r="AJ3388" t="s">
        <v>8269</v>
      </c>
      <c r="AK3388">
        <v>105</v>
      </c>
      <c r="AL3388">
        <v>51.22</v>
      </c>
      <c r="AM3388" s="10" t="s">
        <v>8315</v>
      </c>
      <c r="AN3388" t="s">
        <v>8316</v>
      </c>
      <c r="AO3388" s="15">
        <v>41946.644745370373</v>
      </c>
      <c r="AP3388" s="15">
        <v>41976.644745370373</v>
      </c>
      <c r="AU3388" s="3"/>
      <c r="AV3388" s="3"/>
      <c r="AW3388" s="6"/>
      <c r="AX3388" s="8"/>
      <c r="BJ3388" s="10"/>
      <c r="BL3388" s="15"/>
      <c r="BM3388" s="15"/>
    </row>
    <row r="3389" spans="1:65" ht="12.75" hidden="1" customHeight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  <c r="W3389">
        <v>3387</v>
      </c>
      <c r="X3389" s="3" t="s">
        <v>3386</v>
      </c>
      <c r="Y3389" s="3" t="s">
        <v>7497</v>
      </c>
      <c r="Z3389" s="6">
        <v>3000</v>
      </c>
      <c r="AA3389" s="8">
        <v>3506</v>
      </c>
      <c r="AB3389" t="s">
        <v>8218</v>
      </c>
      <c r="AC3389" t="s">
        <v>8223</v>
      </c>
      <c r="AD3389" t="s">
        <v>8245</v>
      </c>
      <c r="AE3389">
        <v>1418581088</v>
      </c>
      <c r="AF3389">
        <v>1415125088</v>
      </c>
      <c r="AG3389" t="b">
        <v>0</v>
      </c>
      <c r="AH3389">
        <v>35</v>
      </c>
      <c r="AI3389" t="b">
        <v>1</v>
      </c>
      <c r="AJ3389" t="s">
        <v>8269</v>
      </c>
      <c r="AK3389">
        <v>117</v>
      </c>
      <c r="AL3389">
        <v>100.17</v>
      </c>
      <c r="AM3389" s="10" t="s">
        <v>8315</v>
      </c>
      <c r="AN3389" t="s">
        <v>8316</v>
      </c>
      <c r="AO3389" s="15">
        <v>41947.762592592589</v>
      </c>
      <c r="AP3389" s="15">
        <v>41987.762592592597</v>
      </c>
      <c r="AU3389" s="3"/>
      <c r="AV3389" s="3"/>
      <c r="AW3389" s="6"/>
      <c r="AX3389" s="8"/>
      <c r="BJ3389" s="10"/>
      <c r="BL3389" s="15"/>
      <c r="BM3389" s="15"/>
    </row>
    <row r="3390" spans="1:65" ht="12.75" hidden="1" customHeight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  <c r="W3390">
        <v>3388</v>
      </c>
      <c r="X3390" s="3" t="s">
        <v>3387</v>
      </c>
      <c r="Y3390" s="3" t="s">
        <v>7498</v>
      </c>
      <c r="Z3390" s="6">
        <v>1500</v>
      </c>
      <c r="AA3390" s="8">
        <v>1557</v>
      </c>
      <c r="AB3390" t="s">
        <v>8218</v>
      </c>
      <c r="AC3390" t="s">
        <v>8224</v>
      </c>
      <c r="AD3390" t="s">
        <v>8246</v>
      </c>
      <c r="AE3390">
        <v>1434625441</v>
      </c>
      <c r="AF3390">
        <v>1432033441</v>
      </c>
      <c r="AG3390" t="b">
        <v>0</v>
      </c>
      <c r="AH3390">
        <v>45</v>
      </c>
      <c r="AI3390" t="b">
        <v>1</v>
      </c>
      <c r="AJ3390" t="s">
        <v>8269</v>
      </c>
      <c r="AK3390">
        <v>104</v>
      </c>
      <c r="AL3390">
        <v>34.6</v>
      </c>
      <c r="AM3390" s="10" t="s">
        <v>8315</v>
      </c>
      <c r="AN3390" t="s">
        <v>8316</v>
      </c>
      <c r="AO3390" s="15">
        <v>42143.461122685185</v>
      </c>
      <c r="AP3390" s="15">
        <v>42173.461122685185</v>
      </c>
      <c r="AU3390" s="3"/>
      <c r="AV3390" s="3"/>
      <c r="AW3390" s="6"/>
      <c r="AX3390" s="8"/>
      <c r="BJ3390" s="10"/>
      <c r="BL3390" s="15"/>
      <c r="BM3390" s="15"/>
    </row>
    <row r="3391" spans="1:65" ht="12.75" hidden="1" customHeight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  <c r="W3391">
        <v>3389</v>
      </c>
      <c r="X3391" s="3" t="s">
        <v>3388</v>
      </c>
      <c r="Y3391" s="3" t="s">
        <v>7499</v>
      </c>
      <c r="Z3391" s="6">
        <v>10000</v>
      </c>
      <c r="AA3391" s="8">
        <v>11450</v>
      </c>
      <c r="AB3391" t="s">
        <v>8218</v>
      </c>
      <c r="AC3391" t="s">
        <v>8223</v>
      </c>
      <c r="AD3391" t="s">
        <v>8245</v>
      </c>
      <c r="AE3391">
        <v>1464960682</v>
      </c>
      <c r="AF3391">
        <v>1462368682</v>
      </c>
      <c r="AG3391" t="b">
        <v>0</v>
      </c>
      <c r="AH3391">
        <v>62</v>
      </c>
      <c r="AI3391" t="b">
        <v>1</v>
      </c>
      <c r="AJ3391" t="s">
        <v>8269</v>
      </c>
      <c r="AK3391">
        <v>115</v>
      </c>
      <c r="AL3391">
        <v>184.68</v>
      </c>
      <c r="AM3391" s="10" t="s">
        <v>8315</v>
      </c>
      <c r="AN3391" t="s">
        <v>8316</v>
      </c>
      <c r="AO3391" s="15">
        <v>42494.563449074078</v>
      </c>
      <c r="AP3391" s="15">
        <v>42524.563449074078</v>
      </c>
      <c r="AU3391" s="3"/>
      <c r="AV3391" s="3"/>
      <c r="AW3391" s="6"/>
      <c r="AX3391" s="8"/>
      <c r="BJ3391" s="10"/>
      <c r="BL3391" s="15"/>
      <c r="BM3391" s="15"/>
    </row>
    <row r="3392" spans="1:65" ht="12.75" hidden="1" customHeight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41830.774826388893</v>
      </c>
      <c r="W3392">
        <v>3390</v>
      </c>
      <c r="X3392" s="3" t="s">
        <v>3389</v>
      </c>
      <c r="Y3392" s="3" t="s">
        <v>7500</v>
      </c>
      <c r="Z3392" s="6">
        <v>1500</v>
      </c>
      <c r="AA3392" s="8">
        <v>1536</v>
      </c>
      <c r="AB3392" t="s">
        <v>8218</v>
      </c>
      <c r="AC3392" t="s">
        <v>8223</v>
      </c>
      <c r="AD3392" t="s">
        <v>8245</v>
      </c>
      <c r="AE3392">
        <v>1405017345</v>
      </c>
      <c r="AF3392">
        <v>1403721345</v>
      </c>
      <c r="AG3392" t="b">
        <v>0</v>
      </c>
      <c r="AH3392">
        <v>22</v>
      </c>
      <c r="AI3392" t="b">
        <v>1</v>
      </c>
      <c r="AJ3392" t="s">
        <v>8269</v>
      </c>
      <c r="AK3392">
        <v>102</v>
      </c>
      <c r="AL3392">
        <v>69.819999999999993</v>
      </c>
      <c r="AM3392" s="10" t="s">
        <v>8315</v>
      </c>
      <c r="AN3392" t="s">
        <v>8316</v>
      </c>
      <c r="AO3392" s="15">
        <v>41815.774826388886</v>
      </c>
      <c r="AP3392" s="15">
        <v>41830.774826388893</v>
      </c>
      <c r="AU3392" s="3"/>
      <c r="AV3392" s="3"/>
      <c r="AW3392" s="6"/>
      <c r="AX3392" s="8"/>
      <c r="BJ3392" s="10"/>
      <c r="BL3392" s="15"/>
      <c r="BM3392" s="15"/>
    </row>
    <row r="3393" spans="1:65" ht="12.75" hidden="1" customHeight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41859.936111111107</v>
      </c>
      <c r="W3393">
        <v>3391</v>
      </c>
      <c r="X3393" s="3" t="s">
        <v>3390</v>
      </c>
      <c r="Y3393" s="3" t="s">
        <v>7501</v>
      </c>
      <c r="Z3393" s="6">
        <v>500</v>
      </c>
      <c r="AA3393" s="8">
        <v>1115</v>
      </c>
      <c r="AB3393" t="s">
        <v>8218</v>
      </c>
      <c r="AC3393" t="s">
        <v>8223</v>
      </c>
      <c r="AD3393" t="s">
        <v>8245</v>
      </c>
      <c r="AE3393">
        <v>1407536880</v>
      </c>
      <c r="AF3393">
        <v>1404997548</v>
      </c>
      <c r="AG3393" t="b">
        <v>0</v>
      </c>
      <c r="AH3393">
        <v>18</v>
      </c>
      <c r="AI3393" t="b">
        <v>1</v>
      </c>
      <c r="AJ3393" t="s">
        <v>8269</v>
      </c>
      <c r="AK3393">
        <v>223</v>
      </c>
      <c r="AL3393">
        <v>61.94</v>
      </c>
      <c r="AM3393" s="10" t="s">
        <v>8315</v>
      </c>
      <c r="AN3393" t="s">
        <v>8316</v>
      </c>
      <c r="AO3393" s="15">
        <v>41830.545694444445</v>
      </c>
      <c r="AP3393" s="15">
        <v>41859.936111111107</v>
      </c>
      <c r="AU3393" s="3"/>
      <c r="AV3393" s="3"/>
      <c r="AW3393" s="6"/>
      <c r="AX3393" s="8"/>
      <c r="BJ3393" s="10"/>
      <c r="BL3393" s="15"/>
      <c r="BM3393" s="15"/>
    </row>
    <row r="3394" spans="1:65" ht="12.75" hidden="1" customHeight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  <c r="W3394">
        <v>3392</v>
      </c>
      <c r="X3394" s="3" t="s">
        <v>3391</v>
      </c>
      <c r="Y3394" s="3" t="s">
        <v>7502</v>
      </c>
      <c r="Z3394" s="6">
        <v>500</v>
      </c>
      <c r="AA3394" s="8">
        <v>500</v>
      </c>
      <c r="AB3394" t="s">
        <v>8218</v>
      </c>
      <c r="AC3394" t="s">
        <v>8224</v>
      </c>
      <c r="AD3394" t="s">
        <v>8246</v>
      </c>
      <c r="AE3394">
        <v>1462565855</v>
      </c>
      <c r="AF3394">
        <v>1458245855</v>
      </c>
      <c r="AG3394" t="b">
        <v>0</v>
      </c>
      <c r="AH3394">
        <v>12</v>
      </c>
      <c r="AI3394" t="b">
        <v>1</v>
      </c>
      <c r="AJ3394" t="s">
        <v>8269</v>
      </c>
      <c r="AK3394">
        <v>100</v>
      </c>
      <c r="AL3394">
        <v>41.67</v>
      </c>
      <c r="AM3394" s="10" t="s">
        <v>8315</v>
      </c>
      <c r="AN3394" t="s">
        <v>8316</v>
      </c>
      <c r="AO3394" s="15">
        <v>42446.845543981486</v>
      </c>
      <c r="AP3394" s="15">
        <v>42496.845543981486</v>
      </c>
      <c r="AU3394" s="3"/>
      <c r="AV3394" s="3"/>
      <c r="AW3394" s="6"/>
      <c r="AX3394" s="8"/>
      <c r="BJ3394" s="10"/>
      <c r="BL3394" s="15"/>
      <c r="BM3394" s="15"/>
    </row>
    <row r="3395" spans="1:65" ht="12.75" hidden="1" customHeight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(I3395/(3600*24))+DATE(1970,1,1)</f>
        <v>41949.031944444447</v>
      </c>
      <c r="W3395">
        <v>3393</v>
      </c>
      <c r="X3395" s="3" t="s">
        <v>3392</v>
      </c>
      <c r="Y3395" s="3" t="s">
        <v>7503</v>
      </c>
      <c r="Z3395" s="6">
        <v>1500</v>
      </c>
      <c r="AA3395" s="8">
        <v>1587</v>
      </c>
      <c r="AB3395" t="s">
        <v>8218</v>
      </c>
      <c r="AC3395" t="s">
        <v>8223</v>
      </c>
      <c r="AD3395" t="s">
        <v>8245</v>
      </c>
      <c r="AE3395">
        <v>1415234760</v>
      </c>
      <c r="AF3395">
        <v>1413065230</v>
      </c>
      <c r="AG3395" t="b">
        <v>0</v>
      </c>
      <c r="AH3395">
        <v>44</v>
      </c>
      <c r="AI3395" t="b">
        <v>1</v>
      </c>
      <c r="AJ3395" t="s">
        <v>8269</v>
      </c>
      <c r="AK3395">
        <v>106</v>
      </c>
      <c r="AL3395">
        <v>36.07</v>
      </c>
      <c r="AM3395" s="10" t="s">
        <v>8315</v>
      </c>
      <c r="AN3395" t="s">
        <v>8316</v>
      </c>
      <c r="AO3395" s="15">
        <v>41923.921643518523</v>
      </c>
      <c r="AP3395" s="15">
        <v>41949.031944444447</v>
      </c>
      <c r="AU3395" s="3"/>
      <c r="AV3395" s="3"/>
      <c r="AW3395" s="6"/>
      <c r="AX3395" s="8"/>
      <c r="BJ3395" s="10"/>
      <c r="BL3395" s="15"/>
      <c r="BM3395" s="15"/>
    </row>
    <row r="3396" spans="1:65" ht="12.75" hidden="1" customHeight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  <c r="W3396">
        <v>3394</v>
      </c>
      <c r="X3396" s="3" t="s">
        <v>3393</v>
      </c>
      <c r="Y3396" s="3" t="s">
        <v>7504</v>
      </c>
      <c r="Z3396" s="6">
        <v>550</v>
      </c>
      <c r="AA3396" s="8">
        <v>783</v>
      </c>
      <c r="AB3396" t="s">
        <v>8218</v>
      </c>
      <c r="AC3396" t="s">
        <v>8224</v>
      </c>
      <c r="AD3396" t="s">
        <v>8246</v>
      </c>
      <c r="AE3396">
        <v>1406470645</v>
      </c>
      <c r="AF3396">
        <v>1403878645</v>
      </c>
      <c r="AG3396" t="b">
        <v>0</v>
      </c>
      <c r="AH3396">
        <v>27</v>
      </c>
      <c r="AI3396" t="b">
        <v>1</v>
      </c>
      <c r="AJ3396" t="s">
        <v>8269</v>
      </c>
      <c r="AK3396">
        <v>142</v>
      </c>
      <c r="AL3396">
        <v>29</v>
      </c>
      <c r="AM3396" s="10" t="s">
        <v>8315</v>
      </c>
      <c r="AN3396" t="s">
        <v>8316</v>
      </c>
      <c r="AO3396" s="15">
        <v>41817.59542824074</v>
      </c>
      <c r="AP3396" s="15">
        <v>41847.59542824074</v>
      </c>
      <c r="AU3396" s="3"/>
      <c r="AV3396" s="3"/>
      <c r="AW3396" s="6"/>
      <c r="AX3396" s="8"/>
      <c r="BJ3396" s="10"/>
      <c r="BL3396" s="15"/>
      <c r="BM3396" s="15"/>
    </row>
    <row r="3397" spans="1:65" ht="12.75" hidden="1" customHeight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  <c r="W3397">
        <v>3395</v>
      </c>
      <c r="X3397" s="3" t="s">
        <v>3394</v>
      </c>
      <c r="Y3397" s="3" t="s">
        <v>7505</v>
      </c>
      <c r="Z3397" s="6">
        <v>500</v>
      </c>
      <c r="AA3397" s="8">
        <v>920</v>
      </c>
      <c r="AB3397" t="s">
        <v>8218</v>
      </c>
      <c r="AC3397" t="s">
        <v>8224</v>
      </c>
      <c r="AD3397" t="s">
        <v>8246</v>
      </c>
      <c r="AE3397">
        <v>1433009400</v>
      </c>
      <c r="AF3397">
        <v>1431795944</v>
      </c>
      <c r="AG3397" t="b">
        <v>0</v>
      </c>
      <c r="AH3397">
        <v>38</v>
      </c>
      <c r="AI3397" t="b">
        <v>1</v>
      </c>
      <c r="AJ3397" t="s">
        <v>8269</v>
      </c>
      <c r="AK3397">
        <v>184</v>
      </c>
      <c r="AL3397">
        <v>24.21</v>
      </c>
      <c r="AM3397" s="10" t="s">
        <v>8315</v>
      </c>
      <c r="AN3397" t="s">
        <v>8316</v>
      </c>
      <c r="AO3397" s="15">
        <v>42140.712314814817</v>
      </c>
      <c r="AP3397" s="15">
        <v>42154.756944444445</v>
      </c>
      <c r="AU3397" s="3"/>
      <c r="AV3397" s="3"/>
      <c r="AW3397" s="6"/>
      <c r="AX3397" s="8"/>
      <c r="BJ3397" s="10"/>
      <c r="BL3397" s="15"/>
      <c r="BM3397" s="15"/>
    </row>
    <row r="3398" spans="1:65" ht="12.75" hidden="1" customHeight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  <c r="W3398">
        <v>3396</v>
      </c>
      <c r="X3398" s="3" t="s">
        <v>3395</v>
      </c>
      <c r="Y3398" s="3" t="s">
        <v>7506</v>
      </c>
      <c r="Z3398" s="6">
        <v>1500</v>
      </c>
      <c r="AA3398" s="8">
        <v>1565</v>
      </c>
      <c r="AB3398" t="s">
        <v>8218</v>
      </c>
      <c r="AC3398" t="s">
        <v>8223</v>
      </c>
      <c r="AD3398" t="s">
        <v>8245</v>
      </c>
      <c r="AE3398">
        <v>1401595140</v>
      </c>
      <c r="AF3398">
        <v>1399286589</v>
      </c>
      <c r="AG3398" t="b">
        <v>0</v>
      </c>
      <c r="AH3398">
        <v>28</v>
      </c>
      <c r="AI3398" t="b">
        <v>1</v>
      </c>
      <c r="AJ3398" t="s">
        <v>8269</v>
      </c>
      <c r="AK3398">
        <v>104</v>
      </c>
      <c r="AL3398">
        <v>55.89</v>
      </c>
      <c r="AM3398" s="10" t="s">
        <v>8315</v>
      </c>
      <c r="AN3398" t="s">
        <v>8316</v>
      </c>
      <c r="AO3398" s="15">
        <v>41764.44663194444</v>
      </c>
      <c r="AP3398" s="15">
        <v>41791.165972222225</v>
      </c>
      <c r="AU3398" s="3"/>
      <c r="AV3398" s="3"/>
      <c r="AW3398" s="6"/>
      <c r="AX3398" s="8"/>
      <c r="BJ3398" s="10"/>
      <c r="BL3398" s="15"/>
      <c r="BM3398" s="15"/>
    </row>
    <row r="3399" spans="1:65" ht="12.75" hidden="1" customHeight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  <c r="W3399">
        <v>3397</v>
      </c>
      <c r="X3399" s="3" t="s">
        <v>3396</v>
      </c>
      <c r="Y3399" s="3" t="s">
        <v>7507</v>
      </c>
      <c r="Z3399" s="6">
        <v>250</v>
      </c>
      <c r="AA3399" s="8">
        <v>280</v>
      </c>
      <c r="AB3399" t="s">
        <v>8218</v>
      </c>
      <c r="AC3399" t="s">
        <v>8224</v>
      </c>
      <c r="AD3399" t="s">
        <v>8246</v>
      </c>
      <c r="AE3399">
        <v>1455832800</v>
      </c>
      <c r="AF3399">
        <v>1452338929</v>
      </c>
      <c r="AG3399" t="b">
        <v>0</v>
      </c>
      <c r="AH3399">
        <v>24</v>
      </c>
      <c r="AI3399" t="b">
        <v>1</v>
      </c>
      <c r="AJ3399" t="s">
        <v>8269</v>
      </c>
      <c r="AK3399">
        <v>112</v>
      </c>
      <c r="AL3399">
        <v>11.67</v>
      </c>
      <c r="AM3399" s="10" t="s">
        <v>8315</v>
      </c>
      <c r="AN3399" t="s">
        <v>8316</v>
      </c>
      <c r="AO3399" s="15">
        <v>42378.478344907402</v>
      </c>
      <c r="AP3399" s="15">
        <v>42418.916666666672</v>
      </c>
      <c r="AU3399" s="3"/>
      <c r="AV3399" s="3"/>
      <c r="AW3399" s="6"/>
      <c r="AX3399" s="8"/>
      <c r="BJ3399" s="10"/>
      <c r="BL3399" s="15"/>
      <c r="BM3399" s="15"/>
    </row>
    <row r="3400" spans="1:65" ht="12.75" hidden="1" customHeight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  <c r="W3400">
        <v>3398</v>
      </c>
      <c r="X3400" s="3" t="s">
        <v>3397</v>
      </c>
      <c r="Y3400" s="3" t="s">
        <v>7508</v>
      </c>
      <c r="Z3400" s="6">
        <v>4000</v>
      </c>
      <c r="AA3400" s="8">
        <v>4443</v>
      </c>
      <c r="AB3400" t="s">
        <v>8218</v>
      </c>
      <c r="AC3400" t="s">
        <v>8223</v>
      </c>
      <c r="AD3400" t="s">
        <v>8245</v>
      </c>
      <c r="AE3400">
        <v>1416589200</v>
      </c>
      <c r="AF3400">
        <v>1414605776</v>
      </c>
      <c r="AG3400" t="b">
        <v>0</v>
      </c>
      <c r="AH3400">
        <v>65</v>
      </c>
      <c r="AI3400" t="b">
        <v>1</v>
      </c>
      <c r="AJ3400" t="s">
        <v>8269</v>
      </c>
      <c r="AK3400">
        <v>111</v>
      </c>
      <c r="AL3400">
        <v>68.349999999999994</v>
      </c>
      <c r="AM3400" s="10" t="s">
        <v>8315</v>
      </c>
      <c r="AN3400" t="s">
        <v>8316</v>
      </c>
      <c r="AO3400" s="15">
        <v>41941.75203703704</v>
      </c>
      <c r="AP3400" s="15">
        <v>41964.708333333328</v>
      </c>
      <c r="AU3400" s="3"/>
      <c r="AV3400" s="3"/>
      <c r="AW3400" s="6"/>
      <c r="AX3400" s="8"/>
      <c r="BJ3400" s="10"/>
      <c r="BL3400" s="15"/>
      <c r="BM3400" s="15"/>
    </row>
    <row r="3401" spans="1:65" ht="12.75" hidden="1" customHeight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  <c r="W3401">
        <v>3399</v>
      </c>
      <c r="X3401" s="3" t="s">
        <v>3398</v>
      </c>
      <c r="Y3401" s="3" t="s">
        <v>7509</v>
      </c>
      <c r="Z3401" s="6">
        <v>1200</v>
      </c>
      <c r="AA3401" s="8">
        <v>1245</v>
      </c>
      <c r="AB3401" t="s">
        <v>8218</v>
      </c>
      <c r="AC3401" t="s">
        <v>8224</v>
      </c>
      <c r="AD3401" t="s">
        <v>8246</v>
      </c>
      <c r="AE3401">
        <v>1424556325</v>
      </c>
      <c r="AF3401">
        <v>1421964325</v>
      </c>
      <c r="AG3401" t="b">
        <v>0</v>
      </c>
      <c r="AH3401">
        <v>46</v>
      </c>
      <c r="AI3401" t="b">
        <v>1</v>
      </c>
      <c r="AJ3401" t="s">
        <v>8269</v>
      </c>
      <c r="AK3401">
        <v>104</v>
      </c>
      <c r="AL3401">
        <v>27.07</v>
      </c>
      <c r="AM3401" s="10" t="s">
        <v>8315</v>
      </c>
      <c r="AN3401" t="s">
        <v>8316</v>
      </c>
      <c r="AO3401" s="15">
        <v>42026.920428240745</v>
      </c>
      <c r="AP3401" s="15">
        <v>42056.920428240745</v>
      </c>
      <c r="AU3401" s="3"/>
      <c r="AV3401" s="3"/>
      <c r="AW3401" s="6"/>
      <c r="AX3401" s="8"/>
      <c r="BJ3401" s="10"/>
      <c r="BL3401" s="15"/>
      <c r="BM3401" s="15"/>
    </row>
    <row r="3402" spans="1:65" ht="12.75" hidden="1" customHeight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  <c r="W3402">
        <v>3400</v>
      </c>
      <c r="X3402" s="3" t="s">
        <v>3399</v>
      </c>
      <c r="Y3402" s="3" t="s">
        <v>7510</v>
      </c>
      <c r="Z3402" s="6">
        <v>10000</v>
      </c>
      <c r="AA3402" s="8">
        <v>10041</v>
      </c>
      <c r="AB3402" t="s">
        <v>8218</v>
      </c>
      <c r="AC3402" t="s">
        <v>8223</v>
      </c>
      <c r="AD3402" t="s">
        <v>8245</v>
      </c>
      <c r="AE3402">
        <v>1409266414</v>
      </c>
      <c r="AF3402">
        <v>1405378414</v>
      </c>
      <c r="AG3402" t="b">
        <v>0</v>
      </c>
      <c r="AH3402">
        <v>85</v>
      </c>
      <c r="AI3402" t="b">
        <v>1</v>
      </c>
      <c r="AJ3402" t="s">
        <v>8269</v>
      </c>
      <c r="AK3402">
        <v>100</v>
      </c>
      <c r="AL3402">
        <v>118.13</v>
      </c>
      <c r="AM3402" s="10" t="s">
        <v>8315</v>
      </c>
      <c r="AN3402" t="s">
        <v>8316</v>
      </c>
      <c r="AO3402" s="15">
        <v>41834.953865740739</v>
      </c>
      <c r="AP3402" s="15">
        <v>41879.953865740739</v>
      </c>
      <c r="AU3402" s="3"/>
      <c r="AV3402" s="3"/>
      <c r="AW3402" s="6"/>
      <c r="AX3402" s="8"/>
      <c r="BJ3402" s="10"/>
      <c r="BL3402" s="15"/>
      <c r="BM3402" s="15"/>
    </row>
    <row r="3403" spans="1:65" ht="12.75" hidden="1" customHeight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  <c r="W3403">
        <v>3401</v>
      </c>
      <c r="X3403" s="3" t="s">
        <v>3400</v>
      </c>
      <c r="Y3403" s="3" t="s">
        <v>7511</v>
      </c>
      <c r="Z3403" s="6">
        <v>2900</v>
      </c>
      <c r="AA3403" s="8">
        <v>2954</v>
      </c>
      <c r="AB3403" t="s">
        <v>8218</v>
      </c>
      <c r="AC3403" t="s">
        <v>8224</v>
      </c>
      <c r="AD3403" t="s">
        <v>8246</v>
      </c>
      <c r="AE3403">
        <v>1438968146</v>
      </c>
      <c r="AF3403">
        <v>1436376146</v>
      </c>
      <c r="AG3403" t="b">
        <v>0</v>
      </c>
      <c r="AH3403">
        <v>66</v>
      </c>
      <c r="AI3403" t="b">
        <v>1</v>
      </c>
      <c r="AJ3403" t="s">
        <v>8269</v>
      </c>
      <c r="AK3403">
        <v>102</v>
      </c>
      <c r="AL3403">
        <v>44.76</v>
      </c>
      <c r="AM3403" s="10" t="s">
        <v>8315</v>
      </c>
      <c r="AN3403" t="s">
        <v>8316</v>
      </c>
      <c r="AO3403" s="15">
        <v>42193.723912037036</v>
      </c>
      <c r="AP3403" s="15">
        <v>42223.723912037036</v>
      </c>
      <c r="AU3403" s="3"/>
      <c r="AV3403" s="3"/>
      <c r="AW3403" s="6"/>
      <c r="AX3403" s="8"/>
      <c r="BJ3403" s="10"/>
      <c r="BL3403" s="15"/>
      <c r="BM3403" s="15"/>
    </row>
    <row r="3404" spans="1:65" ht="12.75" hidden="1" customHeight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  <c r="W3404">
        <v>3402</v>
      </c>
      <c r="X3404" s="3" t="s">
        <v>3401</v>
      </c>
      <c r="Y3404" s="3" t="s">
        <v>7512</v>
      </c>
      <c r="Z3404" s="6">
        <v>15000</v>
      </c>
      <c r="AA3404" s="8">
        <v>16465</v>
      </c>
      <c r="AB3404" t="s">
        <v>8218</v>
      </c>
      <c r="AC3404" t="s">
        <v>8223</v>
      </c>
      <c r="AD3404" t="s">
        <v>8245</v>
      </c>
      <c r="AE3404">
        <v>1447295460</v>
      </c>
      <c r="AF3404">
        <v>1444747843</v>
      </c>
      <c r="AG3404" t="b">
        <v>0</v>
      </c>
      <c r="AH3404">
        <v>165</v>
      </c>
      <c r="AI3404" t="b">
        <v>1</v>
      </c>
      <c r="AJ3404" t="s">
        <v>8269</v>
      </c>
      <c r="AK3404">
        <v>110</v>
      </c>
      <c r="AL3404">
        <v>99.79</v>
      </c>
      <c r="AM3404" s="10" t="s">
        <v>8315</v>
      </c>
      <c r="AN3404" t="s">
        <v>8316</v>
      </c>
      <c r="AO3404" s="15">
        <v>42290.61855324074</v>
      </c>
      <c r="AP3404" s="15">
        <v>42320.104861111111</v>
      </c>
      <c r="AU3404" s="3"/>
      <c r="AV3404" s="3"/>
      <c r="AW3404" s="6"/>
      <c r="AX3404" s="8"/>
      <c r="BJ3404" s="10"/>
      <c r="BL3404" s="15"/>
      <c r="BM3404" s="15"/>
    </row>
    <row r="3405" spans="1:65" ht="12.75" hidden="1" customHeight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  <c r="W3405">
        <v>3403</v>
      </c>
      <c r="X3405" s="3" t="s">
        <v>3402</v>
      </c>
      <c r="Y3405" s="3" t="s">
        <v>7513</v>
      </c>
      <c r="Z3405" s="6">
        <v>2000</v>
      </c>
      <c r="AA3405" s="8">
        <v>2000</v>
      </c>
      <c r="AB3405" t="s">
        <v>8218</v>
      </c>
      <c r="AC3405" t="s">
        <v>8224</v>
      </c>
      <c r="AD3405" t="s">
        <v>8246</v>
      </c>
      <c r="AE3405">
        <v>1435230324</v>
      </c>
      <c r="AF3405">
        <v>1432638324</v>
      </c>
      <c r="AG3405" t="b">
        <v>0</v>
      </c>
      <c r="AH3405">
        <v>17</v>
      </c>
      <c r="AI3405" t="b">
        <v>1</v>
      </c>
      <c r="AJ3405" t="s">
        <v>8269</v>
      </c>
      <c r="AK3405">
        <v>100</v>
      </c>
      <c r="AL3405">
        <v>117.65</v>
      </c>
      <c r="AM3405" s="10" t="s">
        <v>8315</v>
      </c>
      <c r="AN3405" t="s">
        <v>8316</v>
      </c>
      <c r="AO3405" s="15">
        <v>42150.462083333332</v>
      </c>
      <c r="AP3405" s="15">
        <v>42180.462083333332</v>
      </c>
      <c r="AU3405" s="3"/>
      <c r="AV3405" s="3"/>
      <c r="AW3405" s="6"/>
      <c r="AX3405" s="8"/>
      <c r="BJ3405" s="10"/>
      <c r="BL3405" s="15"/>
      <c r="BM3405" s="15"/>
    </row>
    <row r="3406" spans="1:65" ht="12.75" hidden="1" customHeight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  <c r="W3406">
        <v>3404</v>
      </c>
      <c r="X3406" s="3" t="s">
        <v>3403</v>
      </c>
      <c r="Y3406" s="3" t="s">
        <v>7514</v>
      </c>
      <c r="Z3406" s="6">
        <v>500</v>
      </c>
      <c r="AA3406" s="8">
        <v>610</v>
      </c>
      <c r="AB3406" t="s">
        <v>8218</v>
      </c>
      <c r="AC3406" t="s">
        <v>8223</v>
      </c>
      <c r="AD3406" t="s">
        <v>8245</v>
      </c>
      <c r="AE3406">
        <v>1434542702</v>
      </c>
      <c r="AF3406">
        <v>1432814702</v>
      </c>
      <c r="AG3406" t="b">
        <v>0</v>
      </c>
      <c r="AH3406">
        <v>3</v>
      </c>
      <c r="AI3406" t="b">
        <v>1</v>
      </c>
      <c r="AJ3406" t="s">
        <v>8269</v>
      </c>
      <c r="AK3406">
        <v>122</v>
      </c>
      <c r="AL3406">
        <v>203.33</v>
      </c>
      <c r="AM3406" s="10" t="s">
        <v>8315</v>
      </c>
      <c r="AN3406" t="s">
        <v>8316</v>
      </c>
      <c r="AO3406" s="15">
        <v>42152.503495370373</v>
      </c>
      <c r="AP3406" s="15">
        <v>42172.503495370373</v>
      </c>
      <c r="AU3406" s="3"/>
      <c r="AV3406" s="3"/>
      <c r="AW3406" s="6"/>
      <c r="AX3406" s="8"/>
      <c r="BJ3406" s="10"/>
      <c r="BL3406" s="15"/>
      <c r="BM3406" s="15"/>
    </row>
    <row r="3407" spans="1:65" ht="12.75" hidden="1" customHeight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  <c r="W3407">
        <v>3405</v>
      </c>
      <c r="X3407" s="3" t="s">
        <v>3404</v>
      </c>
      <c r="Y3407" s="3" t="s">
        <v>7515</v>
      </c>
      <c r="Z3407" s="6">
        <v>350</v>
      </c>
      <c r="AA3407" s="8">
        <v>481.5</v>
      </c>
      <c r="AB3407" t="s">
        <v>8218</v>
      </c>
      <c r="AC3407" t="s">
        <v>8224</v>
      </c>
      <c r="AD3407" t="s">
        <v>8246</v>
      </c>
      <c r="AE3407">
        <v>1456876740</v>
      </c>
      <c r="AF3407">
        <v>1455063886</v>
      </c>
      <c r="AG3407" t="b">
        <v>0</v>
      </c>
      <c r="AH3407">
        <v>17</v>
      </c>
      <c r="AI3407" t="b">
        <v>1</v>
      </c>
      <c r="AJ3407" t="s">
        <v>8269</v>
      </c>
      <c r="AK3407">
        <v>138</v>
      </c>
      <c r="AL3407">
        <v>28.32</v>
      </c>
      <c r="AM3407" s="10" t="s">
        <v>8315</v>
      </c>
      <c r="AN3407" t="s">
        <v>8316</v>
      </c>
      <c r="AO3407" s="15">
        <v>42410.017199074078</v>
      </c>
      <c r="AP3407" s="15">
        <v>42430.999305555553</v>
      </c>
      <c r="AU3407" s="3"/>
      <c r="AV3407" s="3"/>
      <c r="AW3407" s="6"/>
      <c r="AX3407" s="8"/>
      <c r="BJ3407" s="10"/>
      <c r="BL3407" s="15"/>
      <c r="BM3407" s="15"/>
    </row>
    <row r="3408" spans="1:65" ht="12.75" hidden="1" customHeight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  <c r="W3408">
        <v>3406</v>
      </c>
      <c r="X3408" s="3" t="s">
        <v>3405</v>
      </c>
      <c r="Y3408" s="3" t="s">
        <v>7516</v>
      </c>
      <c r="Z3408" s="6">
        <v>10000</v>
      </c>
      <c r="AA3408" s="8">
        <v>10031</v>
      </c>
      <c r="AB3408" t="s">
        <v>8218</v>
      </c>
      <c r="AC3408" t="s">
        <v>8223</v>
      </c>
      <c r="AD3408" t="s">
        <v>8245</v>
      </c>
      <c r="AE3408">
        <v>1405511376</v>
      </c>
      <c r="AF3408">
        <v>1401623376</v>
      </c>
      <c r="AG3408" t="b">
        <v>0</v>
      </c>
      <c r="AH3408">
        <v>91</v>
      </c>
      <c r="AI3408" t="b">
        <v>1</v>
      </c>
      <c r="AJ3408" t="s">
        <v>8269</v>
      </c>
      <c r="AK3408">
        <v>100</v>
      </c>
      <c r="AL3408">
        <v>110.23</v>
      </c>
      <c r="AM3408" s="10" t="s">
        <v>8315</v>
      </c>
      <c r="AN3408" t="s">
        <v>8316</v>
      </c>
      <c r="AO3408" s="15">
        <v>41791.492777777778</v>
      </c>
      <c r="AP3408" s="15">
        <v>41836.492777777778</v>
      </c>
      <c r="AU3408" s="3"/>
      <c r="AV3408" s="3"/>
      <c r="AW3408" s="6"/>
      <c r="AX3408" s="8"/>
      <c r="BJ3408" s="10"/>
      <c r="BL3408" s="15"/>
      <c r="BM3408" s="15"/>
    </row>
    <row r="3409" spans="1:65" ht="12.75" hidden="1" customHeight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  <c r="W3409">
        <v>3407</v>
      </c>
      <c r="X3409" s="3" t="s">
        <v>3406</v>
      </c>
      <c r="Y3409" s="3" t="s">
        <v>7517</v>
      </c>
      <c r="Z3409" s="6">
        <v>2000</v>
      </c>
      <c r="AA3409" s="8">
        <v>2142</v>
      </c>
      <c r="AB3409" t="s">
        <v>8218</v>
      </c>
      <c r="AC3409" t="s">
        <v>8224</v>
      </c>
      <c r="AD3409" t="s">
        <v>8246</v>
      </c>
      <c r="AE3409">
        <v>1404641289</v>
      </c>
      <c r="AF3409">
        <v>1402049289</v>
      </c>
      <c r="AG3409" t="b">
        <v>0</v>
      </c>
      <c r="AH3409">
        <v>67</v>
      </c>
      <c r="AI3409" t="b">
        <v>1</v>
      </c>
      <c r="AJ3409" t="s">
        <v>8269</v>
      </c>
      <c r="AK3409">
        <v>107</v>
      </c>
      <c r="AL3409">
        <v>31.97</v>
      </c>
      <c r="AM3409" s="10" t="s">
        <v>8315</v>
      </c>
      <c r="AN3409" t="s">
        <v>8316</v>
      </c>
      <c r="AO3409" s="15">
        <v>41796.422326388885</v>
      </c>
      <c r="AP3409" s="15">
        <v>41826.422326388885</v>
      </c>
      <c r="AU3409" s="3"/>
      <c r="AV3409" s="3"/>
      <c r="AW3409" s="6"/>
      <c r="AX3409" s="8"/>
      <c r="BJ3409" s="10"/>
      <c r="BL3409" s="15"/>
      <c r="BM3409" s="15"/>
    </row>
    <row r="3410" spans="1:65" ht="12.75" hidden="1" customHeight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  <c r="W3410">
        <v>3408</v>
      </c>
      <c r="X3410" s="3" t="s">
        <v>3407</v>
      </c>
      <c r="Y3410" s="3" t="s">
        <v>7518</v>
      </c>
      <c r="Z3410" s="6">
        <v>500</v>
      </c>
      <c r="AA3410" s="8">
        <v>1055</v>
      </c>
      <c r="AB3410" t="s">
        <v>8218</v>
      </c>
      <c r="AC3410" t="s">
        <v>8223</v>
      </c>
      <c r="AD3410" t="s">
        <v>8245</v>
      </c>
      <c r="AE3410">
        <v>1405727304</v>
      </c>
      <c r="AF3410">
        <v>1403135304</v>
      </c>
      <c r="AG3410" t="b">
        <v>0</v>
      </c>
      <c r="AH3410">
        <v>18</v>
      </c>
      <c r="AI3410" t="b">
        <v>1</v>
      </c>
      <c r="AJ3410" t="s">
        <v>8269</v>
      </c>
      <c r="AK3410">
        <v>211</v>
      </c>
      <c r="AL3410">
        <v>58.61</v>
      </c>
      <c r="AM3410" s="10" t="s">
        <v>8315</v>
      </c>
      <c r="AN3410" t="s">
        <v>8316</v>
      </c>
      <c r="AO3410" s="15">
        <v>41808.991944444446</v>
      </c>
      <c r="AP3410" s="15">
        <v>41838.991944444446</v>
      </c>
      <c r="AU3410" s="3"/>
      <c r="AV3410" s="3"/>
      <c r="AW3410" s="6"/>
      <c r="AX3410" s="8"/>
      <c r="BJ3410" s="10"/>
      <c r="BL3410" s="15"/>
      <c r="BM3410" s="15"/>
    </row>
    <row r="3411" spans="1:65" ht="12.75" hidden="1" customHeight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  <c r="W3411">
        <v>3409</v>
      </c>
      <c r="X3411" s="3" t="s">
        <v>3408</v>
      </c>
      <c r="Y3411" s="3" t="s">
        <v>7519</v>
      </c>
      <c r="Z3411" s="6">
        <v>500</v>
      </c>
      <c r="AA3411" s="8">
        <v>618</v>
      </c>
      <c r="AB3411" t="s">
        <v>8218</v>
      </c>
      <c r="AC3411" t="s">
        <v>8224</v>
      </c>
      <c r="AD3411" t="s">
        <v>8246</v>
      </c>
      <c r="AE3411">
        <v>1469998680</v>
      </c>
      <c r="AF3411">
        <v>1466710358</v>
      </c>
      <c r="AG3411" t="b">
        <v>0</v>
      </c>
      <c r="AH3411">
        <v>21</v>
      </c>
      <c r="AI3411" t="b">
        <v>1</v>
      </c>
      <c r="AJ3411" t="s">
        <v>8269</v>
      </c>
      <c r="AK3411">
        <v>124</v>
      </c>
      <c r="AL3411">
        <v>29.43</v>
      </c>
      <c r="AM3411" s="10" t="s">
        <v>8315</v>
      </c>
      <c r="AN3411" t="s">
        <v>8316</v>
      </c>
      <c r="AO3411" s="15">
        <v>42544.814328703709</v>
      </c>
      <c r="AP3411" s="15">
        <v>42582.873611111107</v>
      </c>
      <c r="AU3411" s="3"/>
      <c r="AV3411" s="3"/>
      <c r="AW3411" s="6"/>
      <c r="AX3411" s="8"/>
      <c r="BJ3411" s="10"/>
      <c r="BL3411" s="15"/>
      <c r="BM3411" s="15"/>
    </row>
    <row r="3412" spans="1:65" ht="12.75" hidden="1" customHeight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  <c r="W3412">
        <v>3410</v>
      </c>
      <c r="X3412" s="3" t="s">
        <v>3409</v>
      </c>
      <c r="Y3412" s="3" t="s">
        <v>7520</v>
      </c>
      <c r="Z3412" s="6">
        <v>3000</v>
      </c>
      <c r="AA3412" s="8">
        <v>3255</v>
      </c>
      <c r="AB3412" t="s">
        <v>8218</v>
      </c>
      <c r="AC3412" t="s">
        <v>8223</v>
      </c>
      <c r="AD3412" t="s">
        <v>8245</v>
      </c>
      <c r="AE3412">
        <v>1465196400</v>
      </c>
      <c r="AF3412">
        <v>1462841990</v>
      </c>
      <c r="AG3412" t="b">
        <v>0</v>
      </c>
      <c r="AH3412">
        <v>40</v>
      </c>
      <c r="AI3412" t="b">
        <v>1</v>
      </c>
      <c r="AJ3412" t="s">
        <v>8269</v>
      </c>
      <c r="AK3412">
        <v>109</v>
      </c>
      <c r="AL3412">
        <v>81.38</v>
      </c>
      <c r="AM3412" s="10" t="s">
        <v>8315</v>
      </c>
      <c r="AN3412" t="s">
        <v>8316</v>
      </c>
      <c r="AO3412" s="15">
        <v>42500.041550925926</v>
      </c>
      <c r="AP3412" s="15">
        <v>42527.291666666672</v>
      </c>
      <c r="AU3412" s="3"/>
      <c r="AV3412" s="3"/>
      <c r="AW3412" s="6"/>
      <c r="AX3412" s="8"/>
      <c r="BJ3412" s="10"/>
      <c r="BL3412" s="15"/>
      <c r="BM3412" s="15"/>
    </row>
    <row r="3413" spans="1:65" ht="12.75" hidden="1" customHeight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  <c r="W3413">
        <v>3411</v>
      </c>
      <c r="X3413" s="3" t="s">
        <v>3410</v>
      </c>
      <c r="Y3413" s="3" t="s">
        <v>7521</v>
      </c>
      <c r="Z3413" s="6">
        <v>15000</v>
      </c>
      <c r="AA3413" s="8">
        <v>15535</v>
      </c>
      <c r="AB3413" t="s">
        <v>8218</v>
      </c>
      <c r="AC3413" t="s">
        <v>8223</v>
      </c>
      <c r="AD3413" t="s">
        <v>8245</v>
      </c>
      <c r="AE3413">
        <v>1444264372</v>
      </c>
      <c r="AF3413">
        <v>1442536372</v>
      </c>
      <c r="AG3413" t="b">
        <v>0</v>
      </c>
      <c r="AH3413">
        <v>78</v>
      </c>
      <c r="AI3413" t="b">
        <v>1</v>
      </c>
      <c r="AJ3413" t="s">
        <v>8269</v>
      </c>
      <c r="AK3413">
        <v>104</v>
      </c>
      <c r="AL3413">
        <v>199.17</v>
      </c>
      <c r="AM3413" s="10" t="s">
        <v>8315</v>
      </c>
      <c r="AN3413" t="s">
        <v>8316</v>
      </c>
      <c r="AO3413" s="15">
        <v>42265.022824074069</v>
      </c>
      <c r="AP3413" s="15">
        <v>42285.022824074069</v>
      </c>
      <c r="AU3413" s="3"/>
      <c r="AV3413" s="3"/>
      <c r="AW3413" s="6"/>
      <c r="AX3413" s="8"/>
      <c r="BJ3413" s="10"/>
      <c r="BL3413" s="15"/>
      <c r="BM3413" s="15"/>
    </row>
    <row r="3414" spans="1:65" ht="12.75" hidden="1" customHeight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  <c r="W3414">
        <v>3412</v>
      </c>
      <c r="X3414" s="3" t="s">
        <v>3411</v>
      </c>
      <c r="Y3414" s="3" t="s">
        <v>7522</v>
      </c>
      <c r="Z3414" s="6">
        <v>3000</v>
      </c>
      <c r="AA3414" s="8">
        <v>3000</v>
      </c>
      <c r="AB3414" t="s">
        <v>8218</v>
      </c>
      <c r="AC3414" t="s">
        <v>8224</v>
      </c>
      <c r="AD3414" t="s">
        <v>8246</v>
      </c>
      <c r="AE3414">
        <v>1411858862</v>
      </c>
      <c r="AF3414">
        <v>1409266862</v>
      </c>
      <c r="AG3414" t="b">
        <v>0</v>
      </c>
      <c r="AH3414">
        <v>26</v>
      </c>
      <c r="AI3414" t="b">
        <v>1</v>
      </c>
      <c r="AJ3414" t="s">
        <v>8269</v>
      </c>
      <c r="AK3414">
        <v>100</v>
      </c>
      <c r="AL3414">
        <v>115.38</v>
      </c>
      <c r="AM3414" s="10" t="s">
        <v>8315</v>
      </c>
      <c r="AN3414" t="s">
        <v>8316</v>
      </c>
      <c r="AO3414" s="15">
        <v>41879.959050925929</v>
      </c>
      <c r="AP3414" s="15">
        <v>41909.959050925929</v>
      </c>
      <c r="AU3414" s="3"/>
      <c r="AV3414" s="3"/>
      <c r="AW3414" s="6"/>
      <c r="AX3414" s="8"/>
      <c r="BJ3414" s="10"/>
      <c r="BL3414" s="15"/>
      <c r="BM3414" s="15"/>
    </row>
    <row r="3415" spans="1:65" ht="12.75" hidden="1" customHeight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  <c r="W3415">
        <v>3413</v>
      </c>
      <c r="X3415" s="3" t="s">
        <v>3412</v>
      </c>
      <c r="Y3415" s="3" t="s">
        <v>7523</v>
      </c>
      <c r="Z3415" s="6">
        <v>500</v>
      </c>
      <c r="AA3415" s="8">
        <v>650</v>
      </c>
      <c r="AB3415" t="s">
        <v>8218</v>
      </c>
      <c r="AC3415" t="s">
        <v>8223</v>
      </c>
      <c r="AD3415" t="s">
        <v>8245</v>
      </c>
      <c r="AE3415">
        <v>1425099540</v>
      </c>
      <c r="AF3415">
        <v>1424280938</v>
      </c>
      <c r="AG3415" t="b">
        <v>0</v>
      </c>
      <c r="AH3415">
        <v>14</v>
      </c>
      <c r="AI3415" t="b">
        <v>1</v>
      </c>
      <c r="AJ3415" t="s">
        <v>8269</v>
      </c>
      <c r="AK3415">
        <v>130</v>
      </c>
      <c r="AL3415">
        <v>46.43</v>
      </c>
      <c r="AM3415" s="10" t="s">
        <v>8315</v>
      </c>
      <c r="AN3415" t="s">
        <v>8316</v>
      </c>
      <c r="AO3415" s="15">
        <v>42053.733078703706</v>
      </c>
      <c r="AP3415" s="15">
        <v>42063.207638888889</v>
      </c>
      <c r="AU3415" s="3"/>
      <c r="AV3415" s="3"/>
      <c r="AW3415" s="6"/>
      <c r="AX3415" s="8"/>
      <c r="BJ3415" s="10"/>
      <c r="BL3415" s="15"/>
      <c r="BM3415" s="15"/>
    </row>
    <row r="3416" spans="1:65" ht="12.75" hidden="1" customHeight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  <c r="W3416">
        <v>3414</v>
      </c>
      <c r="X3416" s="3" t="s">
        <v>3413</v>
      </c>
      <c r="Y3416" s="3" t="s">
        <v>7524</v>
      </c>
      <c r="Z3416" s="6">
        <v>3000</v>
      </c>
      <c r="AA3416" s="8">
        <v>3105</v>
      </c>
      <c r="AB3416" t="s">
        <v>8218</v>
      </c>
      <c r="AC3416" t="s">
        <v>8223</v>
      </c>
      <c r="AD3416" t="s">
        <v>8245</v>
      </c>
      <c r="AE3416">
        <v>1480579140</v>
      </c>
      <c r="AF3416">
        <v>1478030325</v>
      </c>
      <c r="AG3416" t="b">
        <v>0</v>
      </c>
      <c r="AH3416">
        <v>44</v>
      </c>
      <c r="AI3416" t="b">
        <v>1</v>
      </c>
      <c r="AJ3416" t="s">
        <v>8269</v>
      </c>
      <c r="AK3416">
        <v>104</v>
      </c>
      <c r="AL3416">
        <v>70.569999999999993</v>
      </c>
      <c r="AM3416" s="10" t="s">
        <v>8315</v>
      </c>
      <c r="AN3416" t="s">
        <v>8316</v>
      </c>
      <c r="AO3416" s="15">
        <v>42675.832465277781</v>
      </c>
      <c r="AP3416" s="15">
        <v>42705.332638888889</v>
      </c>
      <c r="AU3416" s="3"/>
      <c r="AV3416" s="3"/>
      <c r="AW3416" s="6"/>
      <c r="AX3416" s="8"/>
      <c r="BJ3416" s="10"/>
      <c r="BL3416" s="15"/>
      <c r="BM3416" s="15"/>
    </row>
    <row r="3417" spans="1:65" ht="12.75" hidden="1" customHeight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  <c r="W3417">
        <v>3415</v>
      </c>
      <c r="X3417" s="3" t="s">
        <v>3414</v>
      </c>
      <c r="Y3417" s="3" t="s">
        <v>7525</v>
      </c>
      <c r="Z3417" s="6">
        <v>200</v>
      </c>
      <c r="AA3417" s="8">
        <v>200</v>
      </c>
      <c r="AB3417" t="s">
        <v>8218</v>
      </c>
      <c r="AC3417" t="s">
        <v>8223</v>
      </c>
      <c r="AD3417" t="s">
        <v>8245</v>
      </c>
      <c r="AE3417">
        <v>1460935800</v>
      </c>
      <c r="AF3417">
        <v>1459999656</v>
      </c>
      <c r="AG3417" t="b">
        <v>0</v>
      </c>
      <c r="AH3417">
        <v>9</v>
      </c>
      <c r="AI3417" t="b">
        <v>1</v>
      </c>
      <c r="AJ3417" t="s">
        <v>8269</v>
      </c>
      <c r="AK3417">
        <v>100</v>
      </c>
      <c r="AL3417">
        <v>22.22</v>
      </c>
      <c r="AM3417" s="10" t="s">
        <v>8315</v>
      </c>
      <c r="AN3417" t="s">
        <v>8316</v>
      </c>
      <c r="AO3417" s="15">
        <v>42467.144166666665</v>
      </c>
      <c r="AP3417" s="15">
        <v>42477.979166666672</v>
      </c>
      <c r="AU3417" s="3"/>
      <c r="AV3417" s="3"/>
      <c r="AW3417" s="6"/>
      <c r="AX3417" s="8"/>
      <c r="BJ3417" s="10"/>
      <c r="BL3417" s="15"/>
      <c r="BM3417" s="15"/>
    </row>
    <row r="3418" spans="1:65" ht="12.75" hidden="1" customHeight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  <c r="W3418">
        <v>3416</v>
      </c>
      <c r="X3418" s="3" t="s">
        <v>3415</v>
      </c>
      <c r="Y3418" s="3" t="s">
        <v>7526</v>
      </c>
      <c r="Z3418" s="6">
        <v>4000</v>
      </c>
      <c r="AA3418" s="8">
        <v>4784</v>
      </c>
      <c r="AB3418" t="s">
        <v>8218</v>
      </c>
      <c r="AC3418" t="s">
        <v>8224</v>
      </c>
      <c r="AD3418" t="s">
        <v>8246</v>
      </c>
      <c r="AE3418">
        <v>1429813800</v>
      </c>
      <c r="AF3418">
        <v>1427363645</v>
      </c>
      <c r="AG3418" t="b">
        <v>0</v>
      </c>
      <c r="AH3418">
        <v>30</v>
      </c>
      <c r="AI3418" t="b">
        <v>1</v>
      </c>
      <c r="AJ3418" t="s">
        <v>8269</v>
      </c>
      <c r="AK3418">
        <v>120</v>
      </c>
      <c r="AL3418">
        <v>159.47</v>
      </c>
      <c r="AM3418" s="10" t="s">
        <v>8315</v>
      </c>
      <c r="AN3418" t="s">
        <v>8316</v>
      </c>
      <c r="AO3418" s="15">
        <v>42089.412557870368</v>
      </c>
      <c r="AP3418" s="15">
        <v>42117.770833333328</v>
      </c>
      <c r="AU3418" s="3"/>
      <c r="AV3418" s="3"/>
      <c r="AW3418" s="6"/>
      <c r="AX3418" s="8"/>
      <c r="BJ3418" s="10"/>
      <c r="BL3418" s="15"/>
      <c r="BM3418" s="15"/>
    </row>
    <row r="3419" spans="1:65" ht="12.75" hidden="1" customHeight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41938.029861111107</v>
      </c>
      <c r="W3419">
        <v>3417</v>
      </c>
      <c r="X3419" s="3" t="s">
        <v>3416</v>
      </c>
      <c r="Y3419" s="3" t="s">
        <v>7527</v>
      </c>
      <c r="Z3419" s="6">
        <v>1700</v>
      </c>
      <c r="AA3419" s="8">
        <v>1700.01</v>
      </c>
      <c r="AB3419" t="s">
        <v>8218</v>
      </c>
      <c r="AC3419" t="s">
        <v>8223</v>
      </c>
      <c r="AD3419" t="s">
        <v>8245</v>
      </c>
      <c r="AE3419">
        <v>1414284180</v>
      </c>
      <c r="AF3419">
        <v>1410558948</v>
      </c>
      <c r="AG3419" t="b">
        <v>0</v>
      </c>
      <c r="AH3419">
        <v>45</v>
      </c>
      <c r="AI3419" t="b">
        <v>1</v>
      </c>
      <c r="AJ3419" t="s">
        <v>8269</v>
      </c>
      <c r="AK3419">
        <v>100</v>
      </c>
      <c r="AL3419">
        <v>37.78</v>
      </c>
      <c r="AM3419" s="10" t="s">
        <v>8315</v>
      </c>
      <c r="AN3419" t="s">
        <v>8316</v>
      </c>
      <c r="AO3419" s="15">
        <v>41894.91375</v>
      </c>
      <c r="AP3419" s="15">
        <v>41938.029861111107</v>
      </c>
      <c r="AU3419" s="3"/>
      <c r="AV3419" s="3"/>
      <c r="AW3419" s="6"/>
      <c r="AX3419" s="8"/>
      <c r="BJ3419" s="10"/>
      <c r="BL3419" s="15"/>
      <c r="BM3419" s="15"/>
    </row>
    <row r="3420" spans="1:65" ht="12.75" hidden="1" customHeight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  <c r="W3420">
        <v>3418</v>
      </c>
      <c r="X3420" s="3" t="s">
        <v>3417</v>
      </c>
      <c r="Y3420" s="3" t="s">
        <v>7528</v>
      </c>
      <c r="Z3420" s="6">
        <v>4000</v>
      </c>
      <c r="AA3420" s="8">
        <v>4035</v>
      </c>
      <c r="AB3420" t="s">
        <v>8218</v>
      </c>
      <c r="AC3420" t="s">
        <v>8223</v>
      </c>
      <c r="AD3420" t="s">
        <v>8245</v>
      </c>
      <c r="AE3420">
        <v>1400875307</v>
      </c>
      <c r="AF3420">
        <v>1398283307</v>
      </c>
      <c r="AG3420" t="b">
        <v>0</v>
      </c>
      <c r="AH3420">
        <v>56</v>
      </c>
      <c r="AI3420" t="b">
        <v>1</v>
      </c>
      <c r="AJ3420" t="s">
        <v>8269</v>
      </c>
      <c r="AK3420">
        <v>101</v>
      </c>
      <c r="AL3420">
        <v>72.05</v>
      </c>
      <c r="AM3420" s="10" t="s">
        <v>8315</v>
      </c>
      <c r="AN3420" t="s">
        <v>8316</v>
      </c>
      <c r="AO3420" s="15">
        <v>41752.83457175926</v>
      </c>
      <c r="AP3420" s="15">
        <v>41782.83457175926</v>
      </c>
      <c r="AU3420" s="3"/>
      <c r="AV3420" s="3"/>
      <c r="AW3420" s="6"/>
      <c r="AX3420" s="8"/>
      <c r="BJ3420" s="10"/>
      <c r="BL3420" s="15"/>
      <c r="BM3420" s="15"/>
    </row>
    <row r="3421" spans="1:65" ht="12.75" hidden="1" customHeight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  <c r="W3421">
        <v>3419</v>
      </c>
      <c r="X3421" s="3" t="s">
        <v>3418</v>
      </c>
      <c r="Y3421" s="3" t="s">
        <v>7529</v>
      </c>
      <c r="Z3421" s="6">
        <v>2750</v>
      </c>
      <c r="AA3421" s="8">
        <v>2930</v>
      </c>
      <c r="AB3421" t="s">
        <v>8218</v>
      </c>
      <c r="AC3421" t="s">
        <v>8240</v>
      </c>
      <c r="AD3421" t="s">
        <v>8248</v>
      </c>
      <c r="AE3421">
        <v>1459978200</v>
      </c>
      <c r="AF3421">
        <v>1458416585</v>
      </c>
      <c r="AG3421" t="b">
        <v>0</v>
      </c>
      <c r="AH3421">
        <v>46</v>
      </c>
      <c r="AI3421" t="b">
        <v>1</v>
      </c>
      <c r="AJ3421" t="s">
        <v>8269</v>
      </c>
      <c r="AK3421">
        <v>107</v>
      </c>
      <c r="AL3421">
        <v>63.7</v>
      </c>
      <c r="AM3421" s="10" t="s">
        <v>8315</v>
      </c>
      <c r="AN3421" t="s">
        <v>8316</v>
      </c>
      <c r="AO3421" s="15">
        <v>42448.821585648147</v>
      </c>
      <c r="AP3421" s="15">
        <v>42466.895833333328</v>
      </c>
      <c r="AU3421" s="3"/>
      <c r="AV3421" s="3"/>
      <c r="AW3421" s="6"/>
      <c r="AX3421" s="8"/>
      <c r="BJ3421" s="10"/>
      <c r="BL3421" s="15"/>
      <c r="BM3421" s="15"/>
    </row>
    <row r="3422" spans="1:65" ht="12.75" hidden="1" customHeight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  <c r="W3422">
        <v>3420</v>
      </c>
      <c r="X3422" s="3" t="s">
        <v>3419</v>
      </c>
      <c r="Y3422" s="3" t="s">
        <v>7530</v>
      </c>
      <c r="Z3422" s="6">
        <v>700</v>
      </c>
      <c r="AA3422" s="8">
        <v>966</v>
      </c>
      <c r="AB3422" t="s">
        <v>8218</v>
      </c>
      <c r="AC3422" t="s">
        <v>8224</v>
      </c>
      <c r="AD3422" t="s">
        <v>8246</v>
      </c>
      <c r="AE3422">
        <v>1455408000</v>
      </c>
      <c r="AF3422">
        <v>1454638202</v>
      </c>
      <c r="AG3422" t="b">
        <v>0</v>
      </c>
      <c r="AH3422">
        <v>34</v>
      </c>
      <c r="AI3422" t="b">
        <v>1</v>
      </c>
      <c r="AJ3422" t="s">
        <v>8269</v>
      </c>
      <c r="AK3422">
        <v>138</v>
      </c>
      <c r="AL3422">
        <v>28.41</v>
      </c>
      <c r="AM3422" s="10" t="s">
        <v>8315</v>
      </c>
      <c r="AN3422" t="s">
        <v>8316</v>
      </c>
      <c r="AO3422" s="15">
        <v>42405.090300925927</v>
      </c>
      <c r="AP3422" s="15">
        <v>42414</v>
      </c>
      <c r="AU3422" s="3"/>
      <c r="AV3422" s="3"/>
      <c r="AW3422" s="6"/>
      <c r="AX3422" s="8"/>
      <c r="BJ3422" s="10"/>
      <c r="BL3422" s="15"/>
      <c r="BM3422" s="15"/>
    </row>
    <row r="3423" spans="1:65" ht="12.75" hidden="1" customHeight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  <c r="W3423">
        <v>3421</v>
      </c>
      <c r="X3423" s="3" t="s">
        <v>3420</v>
      </c>
      <c r="Y3423" s="3" t="s">
        <v>7531</v>
      </c>
      <c r="Z3423" s="6">
        <v>10000</v>
      </c>
      <c r="AA3423" s="8">
        <v>10115</v>
      </c>
      <c r="AB3423" t="s">
        <v>8218</v>
      </c>
      <c r="AC3423" t="s">
        <v>8223</v>
      </c>
      <c r="AD3423" t="s">
        <v>8245</v>
      </c>
      <c r="AE3423">
        <v>1425495563</v>
      </c>
      <c r="AF3423">
        <v>1422903563</v>
      </c>
      <c r="AG3423" t="b">
        <v>0</v>
      </c>
      <c r="AH3423">
        <v>98</v>
      </c>
      <c r="AI3423" t="b">
        <v>1</v>
      </c>
      <c r="AJ3423" t="s">
        <v>8269</v>
      </c>
      <c r="AK3423">
        <v>101</v>
      </c>
      <c r="AL3423">
        <v>103.21</v>
      </c>
      <c r="AM3423" s="10" t="s">
        <v>8315</v>
      </c>
      <c r="AN3423" t="s">
        <v>8316</v>
      </c>
      <c r="AO3423" s="15">
        <v>42037.791238425925</v>
      </c>
      <c r="AP3423" s="15">
        <v>42067.791238425925</v>
      </c>
      <c r="AU3423" s="3"/>
      <c r="AV3423" s="3"/>
      <c r="AW3423" s="6"/>
      <c r="AX3423" s="8"/>
      <c r="BJ3423" s="10"/>
      <c r="BL3423" s="15"/>
      <c r="BM3423" s="15"/>
    </row>
    <row r="3424" spans="1:65" ht="12.75" hidden="1" customHeight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  <c r="W3424">
        <v>3422</v>
      </c>
      <c r="X3424" s="3" t="s">
        <v>3421</v>
      </c>
      <c r="Y3424" s="3" t="s">
        <v>7532</v>
      </c>
      <c r="Z3424" s="6">
        <v>3000</v>
      </c>
      <c r="AA3424" s="8">
        <v>3273</v>
      </c>
      <c r="AB3424" t="s">
        <v>8218</v>
      </c>
      <c r="AC3424" t="s">
        <v>8224</v>
      </c>
      <c r="AD3424" t="s">
        <v>8246</v>
      </c>
      <c r="AE3424">
        <v>1450051200</v>
      </c>
      <c r="AF3424">
        <v>1447594176</v>
      </c>
      <c r="AG3424" t="b">
        <v>0</v>
      </c>
      <c r="AH3424">
        <v>46</v>
      </c>
      <c r="AI3424" t="b">
        <v>1</v>
      </c>
      <c r="AJ3424" t="s">
        <v>8269</v>
      </c>
      <c r="AK3424">
        <v>109</v>
      </c>
      <c r="AL3424">
        <v>71.150000000000006</v>
      </c>
      <c r="AM3424" s="10" t="s">
        <v>8315</v>
      </c>
      <c r="AN3424" t="s">
        <v>8316</v>
      </c>
      <c r="AO3424" s="15">
        <v>42323.562222222223</v>
      </c>
      <c r="AP3424" s="15">
        <v>42352</v>
      </c>
      <c r="AU3424" s="3"/>
      <c r="AV3424" s="3"/>
      <c r="AW3424" s="6"/>
      <c r="AX3424" s="8"/>
      <c r="BJ3424" s="10"/>
      <c r="BL3424" s="15"/>
      <c r="BM3424" s="15"/>
    </row>
    <row r="3425" spans="1:65" ht="12.75" hidden="1" customHeight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  <c r="W3425">
        <v>3423</v>
      </c>
      <c r="X3425" s="3" t="s">
        <v>3422</v>
      </c>
      <c r="Y3425" s="3" t="s">
        <v>7533</v>
      </c>
      <c r="Z3425" s="6">
        <v>250</v>
      </c>
      <c r="AA3425" s="8">
        <v>350</v>
      </c>
      <c r="AB3425" t="s">
        <v>8218</v>
      </c>
      <c r="AC3425" t="s">
        <v>8223</v>
      </c>
      <c r="AD3425" t="s">
        <v>8245</v>
      </c>
      <c r="AE3425">
        <v>1429912341</v>
      </c>
      <c r="AF3425">
        <v>1427320341</v>
      </c>
      <c r="AG3425" t="b">
        <v>0</v>
      </c>
      <c r="AH3425">
        <v>10</v>
      </c>
      <c r="AI3425" t="b">
        <v>1</v>
      </c>
      <c r="AJ3425" t="s">
        <v>8269</v>
      </c>
      <c r="AK3425">
        <v>140</v>
      </c>
      <c r="AL3425">
        <v>35</v>
      </c>
      <c r="AM3425" s="10" t="s">
        <v>8315</v>
      </c>
      <c r="AN3425" t="s">
        <v>8316</v>
      </c>
      <c r="AO3425" s="15">
        <v>42088.911354166667</v>
      </c>
      <c r="AP3425" s="15">
        <v>42118.911354166667</v>
      </c>
      <c r="AU3425" s="3"/>
      <c r="AV3425" s="3"/>
      <c r="AW3425" s="6"/>
      <c r="AX3425" s="8"/>
      <c r="BJ3425" s="10"/>
      <c r="BL3425" s="15"/>
      <c r="BM3425" s="15"/>
    </row>
    <row r="3426" spans="1:65" ht="12.75" hidden="1" customHeight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  <c r="W3426">
        <v>3424</v>
      </c>
      <c r="X3426" s="3" t="s">
        <v>3423</v>
      </c>
      <c r="Y3426" s="3" t="s">
        <v>7534</v>
      </c>
      <c r="Z3426" s="6">
        <v>6000</v>
      </c>
      <c r="AA3426" s="8">
        <v>6215</v>
      </c>
      <c r="AB3426" t="s">
        <v>8218</v>
      </c>
      <c r="AC3426" t="s">
        <v>8223</v>
      </c>
      <c r="AD3426" t="s">
        <v>8245</v>
      </c>
      <c r="AE3426">
        <v>1423119540</v>
      </c>
      <c r="AF3426">
        <v>1421252084</v>
      </c>
      <c r="AG3426" t="b">
        <v>0</v>
      </c>
      <c r="AH3426">
        <v>76</v>
      </c>
      <c r="AI3426" t="b">
        <v>1</v>
      </c>
      <c r="AJ3426" t="s">
        <v>8269</v>
      </c>
      <c r="AK3426">
        <v>104</v>
      </c>
      <c r="AL3426">
        <v>81.78</v>
      </c>
      <c r="AM3426" s="10" t="s">
        <v>8315</v>
      </c>
      <c r="AN3426" t="s">
        <v>8316</v>
      </c>
      <c r="AO3426" s="15">
        <v>42018.676898148144</v>
      </c>
      <c r="AP3426" s="15">
        <v>42040.290972222225</v>
      </c>
      <c r="AU3426" s="3"/>
      <c r="AV3426" s="3"/>
      <c r="AW3426" s="6"/>
      <c r="AX3426" s="8"/>
      <c r="BJ3426" s="10"/>
      <c r="BL3426" s="15"/>
      <c r="BM3426" s="15"/>
    </row>
    <row r="3427" spans="1:65" ht="12.75" hidden="1" customHeight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  <c r="W3427">
        <v>3425</v>
      </c>
      <c r="X3427" s="3" t="s">
        <v>3424</v>
      </c>
      <c r="Y3427" s="3" t="s">
        <v>7535</v>
      </c>
      <c r="Z3427" s="6">
        <v>30000</v>
      </c>
      <c r="AA3427" s="8">
        <v>30891.1</v>
      </c>
      <c r="AB3427" t="s">
        <v>8218</v>
      </c>
      <c r="AC3427" t="s">
        <v>8223</v>
      </c>
      <c r="AD3427" t="s">
        <v>8245</v>
      </c>
      <c r="AE3427">
        <v>1412434136</v>
      </c>
      <c r="AF3427">
        <v>1409669336</v>
      </c>
      <c r="AG3427" t="b">
        <v>0</v>
      </c>
      <c r="AH3427">
        <v>104</v>
      </c>
      <c r="AI3427" t="b">
        <v>1</v>
      </c>
      <c r="AJ3427" t="s">
        <v>8269</v>
      </c>
      <c r="AK3427">
        <v>103</v>
      </c>
      <c r="AL3427">
        <v>297.02999999999997</v>
      </c>
      <c r="AM3427" s="10" t="s">
        <v>8315</v>
      </c>
      <c r="AN3427" t="s">
        <v>8316</v>
      </c>
      <c r="AO3427" s="15">
        <v>41884.617314814815</v>
      </c>
      <c r="AP3427" s="15">
        <v>41916.617314814815</v>
      </c>
      <c r="AU3427" s="3"/>
      <c r="AV3427" s="3"/>
      <c r="AW3427" s="6"/>
      <c r="AX3427" s="8"/>
      <c r="BJ3427" s="10"/>
      <c r="BL3427" s="15"/>
      <c r="BM3427" s="15"/>
    </row>
    <row r="3428" spans="1:65" ht="12.75" hidden="1" customHeight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  <c r="W3428">
        <v>3426</v>
      </c>
      <c r="X3428" s="3" t="s">
        <v>3425</v>
      </c>
      <c r="Y3428" s="3" t="s">
        <v>7536</v>
      </c>
      <c r="Z3428" s="6">
        <v>3750</v>
      </c>
      <c r="AA3428" s="8">
        <v>4055</v>
      </c>
      <c r="AB3428" t="s">
        <v>8218</v>
      </c>
      <c r="AC3428" t="s">
        <v>8223</v>
      </c>
      <c r="AD3428" t="s">
        <v>8245</v>
      </c>
      <c r="AE3428">
        <v>1411264800</v>
      </c>
      <c r="AF3428">
        <v>1409620903</v>
      </c>
      <c r="AG3428" t="b">
        <v>0</v>
      </c>
      <c r="AH3428">
        <v>87</v>
      </c>
      <c r="AI3428" t="b">
        <v>1</v>
      </c>
      <c r="AJ3428" t="s">
        <v>8269</v>
      </c>
      <c r="AK3428">
        <v>108</v>
      </c>
      <c r="AL3428">
        <v>46.61</v>
      </c>
      <c r="AM3428" s="10" t="s">
        <v>8315</v>
      </c>
      <c r="AN3428" t="s">
        <v>8316</v>
      </c>
      <c r="AO3428" s="15">
        <v>41884.056747685187</v>
      </c>
      <c r="AP3428" s="15">
        <v>41903.083333333336</v>
      </c>
      <c r="AU3428" s="3"/>
      <c r="AV3428" s="3"/>
      <c r="AW3428" s="6"/>
      <c r="AX3428" s="8"/>
      <c r="BJ3428" s="10"/>
      <c r="BL3428" s="15"/>
      <c r="BM3428" s="15"/>
    </row>
    <row r="3429" spans="1:65" ht="12.75" hidden="1" customHeight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  <c r="W3429">
        <v>3427</v>
      </c>
      <c r="X3429" s="3" t="s">
        <v>3426</v>
      </c>
      <c r="Y3429" s="3" t="s">
        <v>7537</v>
      </c>
      <c r="Z3429" s="6">
        <v>1500</v>
      </c>
      <c r="AA3429" s="8">
        <v>1500</v>
      </c>
      <c r="AB3429" t="s">
        <v>8218</v>
      </c>
      <c r="AC3429" t="s">
        <v>8224</v>
      </c>
      <c r="AD3429" t="s">
        <v>8246</v>
      </c>
      <c r="AE3429">
        <v>1404314952</v>
      </c>
      <c r="AF3429">
        <v>1401722952</v>
      </c>
      <c r="AG3429" t="b">
        <v>0</v>
      </c>
      <c r="AH3429">
        <v>29</v>
      </c>
      <c r="AI3429" t="b">
        <v>1</v>
      </c>
      <c r="AJ3429" t="s">
        <v>8269</v>
      </c>
      <c r="AK3429">
        <v>100</v>
      </c>
      <c r="AL3429">
        <v>51.72</v>
      </c>
      <c r="AM3429" s="10" t="s">
        <v>8315</v>
      </c>
      <c r="AN3429" t="s">
        <v>8316</v>
      </c>
      <c r="AO3429" s="15">
        <v>41792.645277777774</v>
      </c>
      <c r="AP3429" s="15">
        <v>41822.645277777774</v>
      </c>
      <c r="AU3429" s="3"/>
      <c r="AV3429" s="3"/>
      <c r="AW3429" s="6"/>
      <c r="AX3429" s="8"/>
      <c r="BJ3429" s="10"/>
      <c r="BL3429" s="15"/>
      <c r="BM3429" s="15"/>
    </row>
    <row r="3430" spans="1:65" ht="12.75" hidden="1" customHeight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  <c r="W3430">
        <v>3428</v>
      </c>
      <c r="X3430" s="3" t="s">
        <v>3427</v>
      </c>
      <c r="Y3430" s="3" t="s">
        <v>7538</v>
      </c>
      <c r="Z3430" s="6">
        <v>2000</v>
      </c>
      <c r="AA3430" s="8">
        <v>2055</v>
      </c>
      <c r="AB3430" t="s">
        <v>8218</v>
      </c>
      <c r="AC3430" t="s">
        <v>8224</v>
      </c>
      <c r="AD3430" t="s">
        <v>8246</v>
      </c>
      <c r="AE3430">
        <v>1425142800</v>
      </c>
      <c r="AF3430">
        <v>1422983847</v>
      </c>
      <c r="AG3430" t="b">
        <v>0</v>
      </c>
      <c r="AH3430">
        <v>51</v>
      </c>
      <c r="AI3430" t="b">
        <v>1</v>
      </c>
      <c r="AJ3430" t="s">
        <v>8269</v>
      </c>
      <c r="AK3430">
        <v>103</v>
      </c>
      <c r="AL3430">
        <v>40.29</v>
      </c>
      <c r="AM3430" s="10" t="s">
        <v>8315</v>
      </c>
      <c r="AN3430" t="s">
        <v>8316</v>
      </c>
      <c r="AO3430" s="15">
        <v>42038.720451388886</v>
      </c>
      <c r="AP3430" s="15">
        <v>42063.708333333328</v>
      </c>
      <c r="AU3430" s="3"/>
      <c r="AV3430" s="3"/>
      <c r="AW3430" s="6"/>
      <c r="AX3430" s="8"/>
      <c r="BJ3430" s="10"/>
      <c r="BL3430" s="15"/>
      <c r="BM3430" s="15"/>
    </row>
    <row r="3431" spans="1:65" ht="12.75" hidden="1" customHeight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  <c r="W3431">
        <v>3429</v>
      </c>
      <c r="X3431" s="3" t="s">
        <v>3428</v>
      </c>
      <c r="Y3431" s="3" t="s">
        <v>7539</v>
      </c>
      <c r="Z3431" s="6">
        <v>150</v>
      </c>
      <c r="AA3431" s="8">
        <v>195</v>
      </c>
      <c r="AB3431" t="s">
        <v>8218</v>
      </c>
      <c r="AC3431" t="s">
        <v>8224</v>
      </c>
      <c r="AD3431" t="s">
        <v>8246</v>
      </c>
      <c r="AE3431">
        <v>1478046661</v>
      </c>
      <c r="AF3431">
        <v>1476837061</v>
      </c>
      <c r="AG3431" t="b">
        <v>0</v>
      </c>
      <c r="AH3431">
        <v>12</v>
      </c>
      <c r="AI3431" t="b">
        <v>1</v>
      </c>
      <c r="AJ3431" t="s">
        <v>8269</v>
      </c>
      <c r="AK3431">
        <v>130</v>
      </c>
      <c r="AL3431">
        <v>16.25</v>
      </c>
      <c r="AM3431" s="10" t="s">
        <v>8315</v>
      </c>
      <c r="AN3431" t="s">
        <v>8316</v>
      </c>
      <c r="AO3431" s="15">
        <v>42662.021539351852</v>
      </c>
      <c r="AP3431" s="15">
        <v>42676.021539351852</v>
      </c>
      <c r="AU3431" s="3"/>
      <c r="AV3431" s="3"/>
      <c r="AW3431" s="6"/>
      <c r="AX3431" s="8"/>
      <c r="BJ3431" s="10"/>
      <c r="BL3431" s="15"/>
      <c r="BM3431" s="15"/>
    </row>
    <row r="3432" spans="1:65" ht="12.75" hidden="1" customHeight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  <c r="W3432">
        <v>3430</v>
      </c>
      <c r="X3432" s="3" t="s">
        <v>3429</v>
      </c>
      <c r="Y3432" s="3" t="s">
        <v>7540</v>
      </c>
      <c r="Z3432" s="6">
        <v>2000</v>
      </c>
      <c r="AA3432" s="8">
        <v>2170.9899999999998</v>
      </c>
      <c r="AB3432" t="s">
        <v>8218</v>
      </c>
      <c r="AC3432" t="s">
        <v>8224</v>
      </c>
      <c r="AD3432" t="s">
        <v>8246</v>
      </c>
      <c r="AE3432">
        <v>1406760101</v>
      </c>
      <c r="AF3432">
        <v>1404168101</v>
      </c>
      <c r="AG3432" t="b">
        <v>0</v>
      </c>
      <c r="AH3432">
        <v>72</v>
      </c>
      <c r="AI3432" t="b">
        <v>1</v>
      </c>
      <c r="AJ3432" t="s">
        <v>8269</v>
      </c>
      <c r="AK3432">
        <v>109</v>
      </c>
      <c r="AL3432">
        <v>30.15</v>
      </c>
      <c r="AM3432" s="10" t="s">
        <v>8315</v>
      </c>
      <c r="AN3432" t="s">
        <v>8316</v>
      </c>
      <c r="AO3432" s="15">
        <v>41820.945613425924</v>
      </c>
      <c r="AP3432" s="15">
        <v>41850.945613425924</v>
      </c>
      <c r="AU3432" s="3"/>
      <c r="AV3432" s="3"/>
      <c r="AW3432" s="6"/>
      <c r="AX3432" s="8"/>
      <c r="BJ3432" s="10"/>
      <c r="BL3432" s="15"/>
      <c r="BM3432" s="15"/>
    </row>
    <row r="3433" spans="1:65" ht="12.75" hidden="1" customHeight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  <c r="W3433">
        <v>3431</v>
      </c>
      <c r="X3433" s="3" t="s">
        <v>3430</v>
      </c>
      <c r="Y3433" s="3" t="s">
        <v>7541</v>
      </c>
      <c r="Z3433" s="6">
        <v>2000</v>
      </c>
      <c r="AA3433" s="8">
        <v>2000</v>
      </c>
      <c r="AB3433" t="s">
        <v>8218</v>
      </c>
      <c r="AC3433" t="s">
        <v>8223</v>
      </c>
      <c r="AD3433" t="s">
        <v>8245</v>
      </c>
      <c r="AE3433">
        <v>1408383153</v>
      </c>
      <c r="AF3433">
        <v>1405791153</v>
      </c>
      <c r="AG3433" t="b">
        <v>0</v>
      </c>
      <c r="AH3433">
        <v>21</v>
      </c>
      <c r="AI3433" t="b">
        <v>1</v>
      </c>
      <c r="AJ3433" t="s">
        <v>8269</v>
      </c>
      <c r="AK3433">
        <v>100</v>
      </c>
      <c r="AL3433">
        <v>95.24</v>
      </c>
      <c r="AM3433" s="10" t="s">
        <v>8315</v>
      </c>
      <c r="AN3433" t="s">
        <v>8316</v>
      </c>
      <c r="AO3433" s="15">
        <v>41839.730937500004</v>
      </c>
      <c r="AP3433" s="15">
        <v>41869.730937500004</v>
      </c>
      <c r="AU3433" s="3"/>
      <c r="AV3433" s="3"/>
      <c r="AW3433" s="6"/>
      <c r="AX3433" s="8"/>
      <c r="BJ3433" s="10"/>
      <c r="BL3433" s="15"/>
      <c r="BM3433" s="15"/>
    </row>
    <row r="3434" spans="1:65" ht="12.75" hidden="1" customHeight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  <c r="W3434">
        <v>3432</v>
      </c>
      <c r="X3434" s="3" t="s">
        <v>3431</v>
      </c>
      <c r="Y3434" s="3" t="s">
        <v>7542</v>
      </c>
      <c r="Z3434" s="6">
        <v>2000</v>
      </c>
      <c r="AA3434" s="8">
        <v>2193</v>
      </c>
      <c r="AB3434" t="s">
        <v>8218</v>
      </c>
      <c r="AC3434" t="s">
        <v>8223</v>
      </c>
      <c r="AD3434" t="s">
        <v>8245</v>
      </c>
      <c r="AE3434">
        <v>1454709600</v>
      </c>
      <c r="AF3434">
        <v>1452520614</v>
      </c>
      <c r="AG3434" t="b">
        <v>0</v>
      </c>
      <c r="AH3434">
        <v>42</v>
      </c>
      <c r="AI3434" t="b">
        <v>1</v>
      </c>
      <c r="AJ3434" t="s">
        <v>8269</v>
      </c>
      <c r="AK3434">
        <v>110</v>
      </c>
      <c r="AL3434">
        <v>52.21</v>
      </c>
      <c r="AM3434" s="10" t="s">
        <v>8315</v>
      </c>
      <c r="AN3434" t="s">
        <v>8316</v>
      </c>
      <c r="AO3434" s="15">
        <v>42380.581180555557</v>
      </c>
      <c r="AP3434" s="15">
        <v>42405.916666666672</v>
      </c>
      <c r="AU3434" s="3"/>
      <c r="AV3434" s="3"/>
      <c r="AW3434" s="6"/>
      <c r="AX3434" s="8"/>
      <c r="BJ3434" s="10"/>
      <c r="BL3434" s="15"/>
      <c r="BM3434" s="15"/>
    </row>
    <row r="3435" spans="1:65" ht="12.75" hidden="1" customHeight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  <c r="W3435">
        <v>3433</v>
      </c>
      <c r="X3435" s="3" t="s">
        <v>3432</v>
      </c>
      <c r="Y3435" s="3" t="s">
        <v>7543</v>
      </c>
      <c r="Z3435" s="6">
        <v>9500</v>
      </c>
      <c r="AA3435" s="8">
        <v>9525</v>
      </c>
      <c r="AB3435" t="s">
        <v>8218</v>
      </c>
      <c r="AC3435" t="s">
        <v>8223</v>
      </c>
      <c r="AD3435" t="s">
        <v>8245</v>
      </c>
      <c r="AE3435">
        <v>1402974000</v>
      </c>
      <c r="AF3435">
        <v>1400290255</v>
      </c>
      <c r="AG3435" t="b">
        <v>0</v>
      </c>
      <c r="AH3435">
        <v>71</v>
      </c>
      <c r="AI3435" t="b">
        <v>1</v>
      </c>
      <c r="AJ3435" t="s">
        <v>8269</v>
      </c>
      <c r="AK3435">
        <v>100</v>
      </c>
      <c r="AL3435">
        <v>134.15</v>
      </c>
      <c r="AM3435" s="10" t="s">
        <v>8315</v>
      </c>
      <c r="AN3435" t="s">
        <v>8316</v>
      </c>
      <c r="AO3435" s="15">
        <v>41776.063136574077</v>
      </c>
      <c r="AP3435" s="15">
        <v>41807.125</v>
      </c>
      <c r="AU3435" s="3"/>
      <c r="AV3435" s="3"/>
      <c r="AW3435" s="6"/>
      <c r="AX3435" s="8"/>
      <c r="BJ3435" s="10"/>
      <c r="BL3435" s="15"/>
      <c r="BM3435" s="15"/>
    </row>
    <row r="3436" spans="1:65" ht="12.75" hidden="1" customHeight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41830.380428240736</v>
      </c>
      <c r="W3436">
        <v>3434</v>
      </c>
      <c r="X3436" s="3" t="s">
        <v>3433</v>
      </c>
      <c r="Y3436" s="3" t="s">
        <v>7544</v>
      </c>
      <c r="Z3436" s="6">
        <v>10000</v>
      </c>
      <c r="AA3436" s="8">
        <v>10555</v>
      </c>
      <c r="AB3436" t="s">
        <v>8218</v>
      </c>
      <c r="AC3436" t="s">
        <v>8223</v>
      </c>
      <c r="AD3436" t="s">
        <v>8245</v>
      </c>
      <c r="AE3436">
        <v>1404983269</v>
      </c>
      <c r="AF3436">
        <v>1402391269</v>
      </c>
      <c r="AG3436" t="b">
        <v>0</v>
      </c>
      <c r="AH3436">
        <v>168</v>
      </c>
      <c r="AI3436" t="b">
        <v>1</v>
      </c>
      <c r="AJ3436" t="s">
        <v>8269</v>
      </c>
      <c r="AK3436">
        <v>106</v>
      </c>
      <c r="AL3436">
        <v>62.83</v>
      </c>
      <c r="AM3436" s="10" t="s">
        <v>8315</v>
      </c>
      <c r="AN3436" t="s">
        <v>8316</v>
      </c>
      <c r="AO3436" s="15">
        <v>41800.380428240744</v>
      </c>
      <c r="AP3436" s="15">
        <v>41830.380428240736</v>
      </c>
      <c r="AU3436" s="3"/>
      <c r="AV3436" s="3"/>
      <c r="AW3436" s="6"/>
      <c r="AX3436" s="8"/>
      <c r="BJ3436" s="10"/>
      <c r="BL3436" s="15"/>
      <c r="BM3436" s="15"/>
    </row>
    <row r="3437" spans="1:65" ht="12.75" hidden="1" customHeight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  <c r="W3437">
        <v>3435</v>
      </c>
      <c r="X3437" s="3" t="s">
        <v>3434</v>
      </c>
      <c r="Y3437" s="3" t="s">
        <v>7545</v>
      </c>
      <c r="Z3437" s="6">
        <v>1000</v>
      </c>
      <c r="AA3437" s="8">
        <v>1120</v>
      </c>
      <c r="AB3437" t="s">
        <v>8218</v>
      </c>
      <c r="AC3437" t="s">
        <v>8223</v>
      </c>
      <c r="AD3437" t="s">
        <v>8245</v>
      </c>
      <c r="AE3437">
        <v>1470538800</v>
      </c>
      <c r="AF3437">
        <v>1469112493</v>
      </c>
      <c r="AG3437" t="b">
        <v>0</v>
      </c>
      <c r="AH3437">
        <v>19</v>
      </c>
      <c r="AI3437" t="b">
        <v>1</v>
      </c>
      <c r="AJ3437" t="s">
        <v>8269</v>
      </c>
      <c r="AK3437">
        <v>112</v>
      </c>
      <c r="AL3437">
        <v>58.95</v>
      </c>
      <c r="AM3437" s="10" t="s">
        <v>8315</v>
      </c>
      <c r="AN3437" t="s">
        <v>8316</v>
      </c>
      <c r="AO3437" s="15">
        <v>42572.61681712963</v>
      </c>
      <c r="AP3437" s="15">
        <v>42589.125</v>
      </c>
      <c r="AU3437" s="3"/>
      <c r="AV3437" s="3"/>
      <c r="AW3437" s="6"/>
      <c r="AX3437" s="8"/>
      <c r="BJ3437" s="10"/>
      <c r="BL3437" s="15"/>
      <c r="BM3437" s="15"/>
    </row>
    <row r="3438" spans="1:65" ht="12.75" hidden="1" customHeight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41872.686111111107</v>
      </c>
      <c r="W3438">
        <v>3436</v>
      </c>
      <c r="X3438" s="3" t="s">
        <v>3435</v>
      </c>
      <c r="Y3438" s="3" t="s">
        <v>7546</v>
      </c>
      <c r="Z3438" s="6">
        <v>5000</v>
      </c>
      <c r="AA3438" s="8">
        <v>5295</v>
      </c>
      <c r="AB3438" t="s">
        <v>8218</v>
      </c>
      <c r="AC3438" t="s">
        <v>8223</v>
      </c>
      <c r="AD3438" t="s">
        <v>8245</v>
      </c>
      <c r="AE3438">
        <v>1408638480</v>
      </c>
      <c r="AF3438">
        <v>1406811593</v>
      </c>
      <c r="AG3438" t="b">
        <v>0</v>
      </c>
      <c r="AH3438">
        <v>37</v>
      </c>
      <c r="AI3438" t="b">
        <v>1</v>
      </c>
      <c r="AJ3438" t="s">
        <v>8269</v>
      </c>
      <c r="AK3438">
        <v>106</v>
      </c>
      <c r="AL3438">
        <v>143.11000000000001</v>
      </c>
      <c r="AM3438" s="10" t="s">
        <v>8315</v>
      </c>
      <c r="AN3438" t="s">
        <v>8316</v>
      </c>
      <c r="AO3438" s="15">
        <v>41851.541585648149</v>
      </c>
      <c r="AP3438" s="15">
        <v>41872.686111111107</v>
      </c>
      <c r="AU3438" s="3"/>
      <c r="AV3438" s="3"/>
      <c r="AW3438" s="6"/>
      <c r="AX3438" s="8"/>
      <c r="BJ3438" s="10"/>
      <c r="BL3438" s="15"/>
      <c r="BM3438" s="15"/>
    </row>
    <row r="3439" spans="1:65" ht="12.75" hidden="1" customHeight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  <c r="W3439">
        <v>3437</v>
      </c>
      <c r="X3439" s="3" t="s">
        <v>3436</v>
      </c>
      <c r="Y3439" s="3" t="s">
        <v>7547</v>
      </c>
      <c r="Z3439" s="6">
        <v>3000</v>
      </c>
      <c r="AA3439" s="8">
        <v>3030</v>
      </c>
      <c r="AB3439" t="s">
        <v>8218</v>
      </c>
      <c r="AC3439" t="s">
        <v>8223</v>
      </c>
      <c r="AD3439" t="s">
        <v>8245</v>
      </c>
      <c r="AE3439">
        <v>1440003820</v>
      </c>
      <c r="AF3439">
        <v>1437411820</v>
      </c>
      <c r="AG3439" t="b">
        <v>0</v>
      </c>
      <c r="AH3439">
        <v>36</v>
      </c>
      <c r="AI3439" t="b">
        <v>1</v>
      </c>
      <c r="AJ3439" t="s">
        <v>8269</v>
      </c>
      <c r="AK3439">
        <v>101</v>
      </c>
      <c r="AL3439">
        <v>84.17</v>
      </c>
      <c r="AM3439" s="10" t="s">
        <v>8315</v>
      </c>
      <c r="AN3439" t="s">
        <v>8316</v>
      </c>
      <c r="AO3439" s="15">
        <v>42205.710879629631</v>
      </c>
      <c r="AP3439" s="15">
        <v>42235.710879629631</v>
      </c>
      <c r="AU3439" s="3"/>
      <c r="AV3439" s="3"/>
      <c r="AW3439" s="6"/>
      <c r="AX3439" s="8"/>
      <c r="BJ3439" s="10"/>
      <c r="BL3439" s="15"/>
      <c r="BM3439" s="15"/>
    </row>
    <row r="3440" spans="1:65" ht="12.75" hidden="1" customHeight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  <c r="W3440">
        <v>3438</v>
      </c>
      <c r="X3440" s="3" t="s">
        <v>3437</v>
      </c>
      <c r="Y3440" s="3" t="s">
        <v>7548</v>
      </c>
      <c r="Z3440" s="6">
        <v>2500</v>
      </c>
      <c r="AA3440" s="8">
        <v>2605</v>
      </c>
      <c r="AB3440" t="s">
        <v>8218</v>
      </c>
      <c r="AC3440" t="s">
        <v>8224</v>
      </c>
      <c r="AD3440" t="s">
        <v>8246</v>
      </c>
      <c r="AE3440">
        <v>1430600400</v>
      </c>
      <c r="AF3440">
        <v>1428358567</v>
      </c>
      <c r="AG3440" t="b">
        <v>0</v>
      </c>
      <c r="AH3440">
        <v>14</v>
      </c>
      <c r="AI3440" t="b">
        <v>1</v>
      </c>
      <c r="AJ3440" t="s">
        <v>8269</v>
      </c>
      <c r="AK3440">
        <v>104</v>
      </c>
      <c r="AL3440">
        <v>186.07</v>
      </c>
      <c r="AM3440" s="10" t="s">
        <v>8315</v>
      </c>
      <c r="AN3440" t="s">
        <v>8316</v>
      </c>
      <c r="AO3440" s="15">
        <v>42100.927858796291</v>
      </c>
      <c r="AP3440" s="15">
        <v>42126.875</v>
      </c>
      <c r="AU3440" s="3"/>
      <c r="AV3440" s="3"/>
      <c r="AW3440" s="6"/>
      <c r="AX3440" s="8"/>
      <c r="BJ3440" s="10"/>
      <c r="BL3440" s="15"/>
      <c r="BM3440" s="15"/>
    </row>
    <row r="3441" spans="1:65" ht="12.75" hidden="1" customHeight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  <c r="W3441">
        <v>3439</v>
      </c>
      <c r="X3441" s="3" t="s">
        <v>3438</v>
      </c>
      <c r="Y3441" s="3" t="s">
        <v>7549</v>
      </c>
      <c r="Z3441" s="6">
        <v>1200</v>
      </c>
      <c r="AA3441" s="8">
        <v>1616.14</v>
      </c>
      <c r="AB3441" t="s">
        <v>8218</v>
      </c>
      <c r="AC3441" t="s">
        <v>8223</v>
      </c>
      <c r="AD3441" t="s">
        <v>8245</v>
      </c>
      <c r="AE3441">
        <v>1453179540</v>
      </c>
      <c r="AF3441">
        <v>1452030730</v>
      </c>
      <c r="AG3441" t="b">
        <v>0</v>
      </c>
      <c r="AH3441">
        <v>18</v>
      </c>
      <c r="AI3441" t="b">
        <v>1</v>
      </c>
      <c r="AJ3441" t="s">
        <v>8269</v>
      </c>
      <c r="AK3441">
        <v>135</v>
      </c>
      <c r="AL3441">
        <v>89.79</v>
      </c>
      <c r="AM3441" s="10" t="s">
        <v>8315</v>
      </c>
      <c r="AN3441" t="s">
        <v>8316</v>
      </c>
      <c r="AO3441" s="15">
        <v>42374.911226851851</v>
      </c>
      <c r="AP3441" s="15">
        <v>42388.207638888889</v>
      </c>
      <c r="AU3441" s="3"/>
      <c r="AV3441" s="3"/>
      <c r="AW3441" s="6"/>
      <c r="AX3441" s="8"/>
      <c r="BJ3441" s="10"/>
      <c r="BL3441" s="15"/>
      <c r="BM3441" s="15"/>
    </row>
    <row r="3442" spans="1:65" ht="12.75" hidden="1" customHeight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  <c r="W3442">
        <v>3440</v>
      </c>
      <c r="X3442" s="3" t="s">
        <v>3439</v>
      </c>
      <c r="Y3442" s="3" t="s">
        <v>7550</v>
      </c>
      <c r="Z3442" s="6">
        <v>5000</v>
      </c>
      <c r="AA3442" s="8">
        <v>5260.92</v>
      </c>
      <c r="AB3442" t="s">
        <v>8218</v>
      </c>
      <c r="AC3442" t="s">
        <v>8223</v>
      </c>
      <c r="AD3442" t="s">
        <v>8245</v>
      </c>
      <c r="AE3442">
        <v>1405095300</v>
      </c>
      <c r="AF3442">
        <v>1403146628</v>
      </c>
      <c r="AG3442" t="b">
        <v>0</v>
      </c>
      <c r="AH3442">
        <v>82</v>
      </c>
      <c r="AI3442" t="b">
        <v>1</v>
      </c>
      <c r="AJ3442" t="s">
        <v>8269</v>
      </c>
      <c r="AK3442">
        <v>105</v>
      </c>
      <c r="AL3442">
        <v>64.16</v>
      </c>
      <c r="AM3442" s="10" t="s">
        <v>8315</v>
      </c>
      <c r="AN3442" t="s">
        <v>8316</v>
      </c>
      <c r="AO3442" s="15">
        <v>41809.12300925926</v>
      </c>
      <c r="AP3442" s="15">
        <v>41831.677083333336</v>
      </c>
      <c r="AU3442" s="3"/>
      <c r="AV3442" s="3"/>
      <c r="AW3442" s="6"/>
      <c r="AX3442" s="8"/>
      <c r="BJ3442" s="10"/>
      <c r="BL3442" s="15"/>
      <c r="BM3442" s="15"/>
    </row>
    <row r="3443" spans="1:65" ht="12.75" hidden="1" customHeight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  <c r="W3443">
        <v>3441</v>
      </c>
      <c r="X3443" s="3" t="s">
        <v>3440</v>
      </c>
      <c r="Y3443" s="3" t="s">
        <v>7551</v>
      </c>
      <c r="Z3443" s="6">
        <v>2500</v>
      </c>
      <c r="AA3443" s="8">
        <v>2565</v>
      </c>
      <c r="AB3443" t="s">
        <v>8218</v>
      </c>
      <c r="AC3443" t="s">
        <v>8223</v>
      </c>
      <c r="AD3443" t="s">
        <v>8245</v>
      </c>
      <c r="AE3443">
        <v>1447445820</v>
      </c>
      <c r="AF3443">
        <v>1445077121</v>
      </c>
      <c r="AG3443" t="b">
        <v>0</v>
      </c>
      <c r="AH3443">
        <v>43</v>
      </c>
      <c r="AI3443" t="b">
        <v>1</v>
      </c>
      <c r="AJ3443" t="s">
        <v>8269</v>
      </c>
      <c r="AK3443">
        <v>103</v>
      </c>
      <c r="AL3443">
        <v>59.65</v>
      </c>
      <c r="AM3443" s="10" t="s">
        <v>8315</v>
      </c>
      <c r="AN3443" t="s">
        <v>8316</v>
      </c>
      <c r="AO3443" s="15">
        <v>42294.429641203707</v>
      </c>
      <c r="AP3443" s="15">
        <v>42321.845138888893</v>
      </c>
      <c r="AU3443" s="3"/>
      <c r="AV3443" s="3"/>
      <c r="AW3443" s="6"/>
      <c r="AX3443" s="8"/>
      <c r="BJ3443" s="10"/>
      <c r="BL3443" s="15"/>
      <c r="BM3443" s="15"/>
    </row>
    <row r="3444" spans="1:65" ht="12.75" hidden="1" customHeight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42154.841111111113</v>
      </c>
      <c r="W3444">
        <v>3442</v>
      </c>
      <c r="X3444" s="3" t="s">
        <v>3441</v>
      </c>
      <c r="Y3444" s="3" t="s">
        <v>7552</v>
      </c>
      <c r="Z3444" s="6">
        <v>250</v>
      </c>
      <c r="AA3444" s="8">
        <v>250</v>
      </c>
      <c r="AB3444" t="s">
        <v>8218</v>
      </c>
      <c r="AC3444" t="s">
        <v>8223</v>
      </c>
      <c r="AD3444" t="s">
        <v>8245</v>
      </c>
      <c r="AE3444">
        <v>1433016672</v>
      </c>
      <c r="AF3444">
        <v>1430424672</v>
      </c>
      <c r="AG3444" t="b">
        <v>0</v>
      </c>
      <c r="AH3444">
        <v>8</v>
      </c>
      <c r="AI3444" t="b">
        <v>1</v>
      </c>
      <c r="AJ3444" t="s">
        <v>8269</v>
      </c>
      <c r="AK3444">
        <v>100</v>
      </c>
      <c r="AL3444">
        <v>31.25</v>
      </c>
      <c r="AM3444" s="10" t="s">
        <v>8315</v>
      </c>
      <c r="AN3444" t="s">
        <v>8316</v>
      </c>
      <c r="AO3444" s="15">
        <v>42124.841111111105</v>
      </c>
      <c r="AP3444" s="15">
        <v>42154.841111111113</v>
      </c>
      <c r="AU3444" s="3"/>
      <c r="AV3444" s="3"/>
      <c r="AW3444" s="6"/>
      <c r="AX3444" s="8"/>
      <c r="BJ3444" s="10"/>
      <c r="BL3444" s="15"/>
      <c r="BM3444" s="15"/>
    </row>
    <row r="3445" spans="1:65" ht="12.75" hidden="1" customHeight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  <c r="W3445">
        <v>3443</v>
      </c>
      <c r="X3445" s="3" t="s">
        <v>3442</v>
      </c>
      <c r="Y3445" s="3" t="s">
        <v>7553</v>
      </c>
      <c r="Z3445" s="6">
        <v>1000</v>
      </c>
      <c r="AA3445" s="8">
        <v>1855</v>
      </c>
      <c r="AB3445" t="s">
        <v>8218</v>
      </c>
      <c r="AC3445" t="s">
        <v>8223</v>
      </c>
      <c r="AD3445" t="s">
        <v>8245</v>
      </c>
      <c r="AE3445">
        <v>1410266146</v>
      </c>
      <c r="AF3445">
        <v>1407674146</v>
      </c>
      <c r="AG3445" t="b">
        <v>0</v>
      </c>
      <c r="AH3445">
        <v>45</v>
      </c>
      <c r="AI3445" t="b">
        <v>1</v>
      </c>
      <c r="AJ3445" t="s">
        <v>8269</v>
      </c>
      <c r="AK3445">
        <v>186</v>
      </c>
      <c r="AL3445">
        <v>41.22</v>
      </c>
      <c r="AM3445" s="10" t="s">
        <v>8315</v>
      </c>
      <c r="AN3445" t="s">
        <v>8316</v>
      </c>
      <c r="AO3445" s="15">
        <v>41861.524837962963</v>
      </c>
      <c r="AP3445" s="15">
        <v>41891.524837962963</v>
      </c>
      <c r="AU3445" s="3"/>
      <c r="AV3445" s="3"/>
      <c r="AW3445" s="6"/>
      <c r="AX3445" s="8"/>
      <c r="BJ3445" s="10"/>
      <c r="BL3445" s="15"/>
      <c r="BM3445" s="15"/>
    </row>
    <row r="3446" spans="1:65" ht="12.75" hidden="1" customHeight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  <c r="W3446">
        <v>3444</v>
      </c>
      <c r="X3446" s="3" t="s">
        <v>3443</v>
      </c>
      <c r="Y3446" s="3" t="s">
        <v>7554</v>
      </c>
      <c r="Z3446" s="6">
        <v>300</v>
      </c>
      <c r="AA3446" s="8">
        <v>867</v>
      </c>
      <c r="AB3446" t="s">
        <v>8218</v>
      </c>
      <c r="AC3446" t="s">
        <v>8225</v>
      </c>
      <c r="AD3446" t="s">
        <v>8247</v>
      </c>
      <c r="AE3446">
        <v>1465394340</v>
      </c>
      <c r="AF3446">
        <v>1464677986</v>
      </c>
      <c r="AG3446" t="b">
        <v>0</v>
      </c>
      <c r="AH3446">
        <v>20</v>
      </c>
      <c r="AI3446" t="b">
        <v>1</v>
      </c>
      <c r="AJ3446" t="s">
        <v>8269</v>
      </c>
      <c r="AK3446">
        <v>289</v>
      </c>
      <c r="AL3446">
        <v>43.35</v>
      </c>
      <c r="AM3446" s="10" t="s">
        <v>8315</v>
      </c>
      <c r="AN3446" t="s">
        <v>8316</v>
      </c>
      <c r="AO3446" s="15">
        <v>42521.291504629626</v>
      </c>
      <c r="AP3446" s="15">
        <v>42529.582638888889</v>
      </c>
      <c r="AU3446" s="3"/>
      <c r="AV3446" s="3"/>
      <c r="AW3446" s="6"/>
      <c r="AX3446" s="8"/>
      <c r="BJ3446" s="10"/>
      <c r="BL3446" s="15"/>
      <c r="BM3446" s="15"/>
    </row>
    <row r="3447" spans="1:65" ht="12.75" hidden="1" customHeight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  <c r="W3447">
        <v>3445</v>
      </c>
      <c r="X3447" s="3" t="s">
        <v>3444</v>
      </c>
      <c r="Y3447" s="3" t="s">
        <v>7555</v>
      </c>
      <c r="Z3447" s="6">
        <v>2000</v>
      </c>
      <c r="AA3447" s="8">
        <v>2000</v>
      </c>
      <c r="AB3447" t="s">
        <v>8218</v>
      </c>
      <c r="AC3447" t="s">
        <v>8224</v>
      </c>
      <c r="AD3447" t="s">
        <v>8246</v>
      </c>
      <c r="AE3447">
        <v>1445604236</v>
      </c>
      <c r="AF3447">
        <v>1443185036</v>
      </c>
      <c r="AG3447" t="b">
        <v>0</v>
      </c>
      <c r="AH3447">
        <v>31</v>
      </c>
      <c r="AI3447" t="b">
        <v>1</v>
      </c>
      <c r="AJ3447" t="s">
        <v>8269</v>
      </c>
      <c r="AK3447">
        <v>100</v>
      </c>
      <c r="AL3447">
        <v>64.52</v>
      </c>
      <c r="AM3447" s="10" t="s">
        <v>8315</v>
      </c>
      <c r="AN3447" t="s">
        <v>8316</v>
      </c>
      <c r="AO3447" s="15">
        <v>42272.530509259261</v>
      </c>
      <c r="AP3447" s="15">
        <v>42300.530509259261</v>
      </c>
      <c r="AU3447" s="3"/>
      <c r="AV3447" s="3"/>
      <c r="AW3447" s="6"/>
      <c r="AX3447" s="8"/>
      <c r="BJ3447" s="10"/>
      <c r="BL3447" s="15"/>
      <c r="BM3447" s="15"/>
    </row>
    <row r="3448" spans="1:65" ht="12.75" hidden="1" customHeight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  <c r="W3448">
        <v>3446</v>
      </c>
      <c r="X3448" s="3" t="s">
        <v>3445</v>
      </c>
      <c r="Y3448" s="3" t="s">
        <v>7556</v>
      </c>
      <c r="Z3448" s="6">
        <v>1000</v>
      </c>
      <c r="AA3448" s="8">
        <v>1082</v>
      </c>
      <c r="AB3448" t="s">
        <v>8218</v>
      </c>
      <c r="AC3448" t="s">
        <v>8224</v>
      </c>
      <c r="AD3448" t="s">
        <v>8246</v>
      </c>
      <c r="AE3448">
        <v>1423138800</v>
      </c>
      <c r="AF3448">
        <v>1421092725</v>
      </c>
      <c r="AG3448" t="b">
        <v>0</v>
      </c>
      <c r="AH3448">
        <v>25</v>
      </c>
      <c r="AI3448" t="b">
        <v>1</v>
      </c>
      <c r="AJ3448" t="s">
        <v>8269</v>
      </c>
      <c r="AK3448">
        <v>108</v>
      </c>
      <c r="AL3448">
        <v>43.28</v>
      </c>
      <c r="AM3448" s="10" t="s">
        <v>8315</v>
      </c>
      <c r="AN3448" t="s">
        <v>8316</v>
      </c>
      <c r="AO3448" s="15">
        <v>42016.832465277781</v>
      </c>
      <c r="AP3448" s="15">
        <v>42040.513888888891</v>
      </c>
      <c r="AU3448" s="3"/>
      <c r="AV3448" s="3"/>
      <c r="AW3448" s="6"/>
      <c r="AX3448" s="8"/>
      <c r="BJ3448" s="10"/>
      <c r="BL3448" s="15"/>
      <c r="BM3448" s="15"/>
    </row>
    <row r="3449" spans="1:65" ht="12.75" hidden="1" customHeight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  <c r="W3449">
        <v>3447</v>
      </c>
      <c r="X3449" s="3" t="s">
        <v>3446</v>
      </c>
      <c r="Y3449" s="3" t="s">
        <v>7557</v>
      </c>
      <c r="Z3449" s="6">
        <v>1000</v>
      </c>
      <c r="AA3449" s="8">
        <v>1078</v>
      </c>
      <c r="AB3449" t="s">
        <v>8218</v>
      </c>
      <c r="AC3449" t="s">
        <v>8223</v>
      </c>
      <c r="AD3449" t="s">
        <v>8245</v>
      </c>
      <c r="AE3449">
        <v>1458332412</v>
      </c>
      <c r="AF3449">
        <v>1454448012</v>
      </c>
      <c r="AG3449" t="b">
        <v>0</v>
      </c>
      <c r="AH3449">
        <v>14</v>
      </c>
      <c r="AI3449" t="b">
        <v>1</v>
      </c>
      <c r="AJ3449" t="s">
        <v>8269</v>
      </c>
      <c r="AK3449">
        <v>108</v>
      </c>
      <c r="AL3449">
        <v>77</v>
      </c>
      <c r="AM3449" s="10" t="s">
        <v>8315</v>
      </c>
      <c r="AN3449" t="s">
        <v>8316</v>
      </c>
      <c r="AO3449" s="15">
        <v>42402.889027777783</v>
      </c>
      <c r="AP3449" s="15">
        <v>42447.847361111111</v>
      </c>
      <c r="AU3449" s="3"/>
      <c r="AV3449" s="3"/>
      <c r="AW3449" s="6"/>
      <c r="AX3449" s="8"/>
      <c r="BJ3449" s="10"/>
      <c r="BL3449" s="15"/>
      <c r="BM3449" s="15"/>
    </row>
    <row r="3450" spans="1:65" ht="12.75" hidden="1" customHeight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  <c r="W3450">
        <v>3448</v>
      </c>
      <c r="X3450" s="3" t="s">
        <v>3447</v>
      </c>
      <c r="Y3450" s="3" t="s">
        <v>7558</v>
      </c>
      <c r="Z3450" s="6">
        <v>2100</v>
      </c>
      <c r="AA3450" s="8">
        <v>2305</v>
      </c>
      <c r="AB3450" t="s">
        <v>8218</v>
      </c>
      <c r="AC3450" t="s">
        <v>8223</v>
      </c>
      <c r="AD3450" t="s">
        <v>8245</v>
      </c>
      <c r="AE3450">
        <v>1418784689</v>
      </c>
      <c r="AF3450">
        <v>1416192689</v>
      </c>
      <c r="AG3450" t="b">
        <v>0</v>
      </c>
      <c r="AH3450">
        <v>45</v>
      </c>
      <c r="AI3450" t="b">
        <v>1</v>
      </c>
      <c r="AJ3450" t="s">
        <v>8269</v>
      </c>
      <c r="AK3450">
        <v>110</v>
      </c>
      <c r="AL3450">
        <v>51.22</v>
      </c>
      <c r="AM3450" s="10" t="s">
        <v>8315</v>
      </c>
      <c r="AN3450" t="s">
        <v>8316</v>
      </c>
      <c r="AO3450" s="15">
        <v>41960.119085648148</v>
      </c>
      <c r="AP3450" s="15">
        <v>41990.119085648148</v>
      </c>
      <c r="AU3450" s="3"/>
      <c r="AV3450" s="3"/>
      <c r="AW3450" s="6"/>
      <c r="AX3450" s="8"/>
      <c r="BJ3450" s="10"/>
      <c r="BL3450" s="15"/>
      <c r="BM3450" s="15"/>
    </row>
    <row r="3451" spans="1:65" ht="12.75" hidden="1" customHeight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  <c r="W3451">
        <v>3449</v>
      </c>
      <c r="X3451" s="3" t="s">
        <v>3448</v>
      </c>
      <c r="Y3451" s="3" t="s">
        <v>7559</v>
      </c>
      <c r="Z3451" s="6">
        <v>800</v>
      </c>
      <c r="AA3451" s="8">
        <v>1365</v>
      </c>
      <c r="AB3451" t="s">
        <v>8218</v>
      </c>
      <c r="AC3451" t="s">
        <v>8223</v>
      </c>
      <c r="AD3451" t="s">
        <v>8245</v>
      </c>
      <c r="AE3451">
        <v>1468036800</v>
      </c>
      <c r="AF3451">
        <v>1465607738</v>
      </c>
      <c r="AG3451" t="b">
        <v>0</v>
      </c>
      <c r="AH3451">
        <v>20</v>
      </c>
      <c r="AI3451" t="b">
        <v>1</v>
      </c>
      <c r="AJ3451" t="s">
        <v>8269</v>
      </c>
      <c r="AK3451">
        <v>171</v>
      </c>
      <c r="AL3451">
        <v>68.25</v>
      </c>
      <c r="AM3451" s="10" t="s">
        <v>8315</v>
      </c>
      <c r="AN3451" t="s">
        <v>8316</v>
      </c>
      <c r="AO3451" s="15">
        <v>42532.052523148144</v>
      </c>
      <c r="AP3451" s="15">
        <v>42560.166666666672</v>
      </c>
      <c r="AU3451" s="3"/>
      <c r="AV3451" s="3"/>
      <c r="AW3451" s="6"/>
      <c r="AX3451" s="8"/>
      <c r="BJ3451" s="10"/>
      <c r="BL3451" s="15"/>
      <c r="BM3451" s="15"/>
    </row>
    <row r="3452" spans="1:65" ht="12.75" hidden="1" customHeight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  <c r="W3452">
        <v>3450</v>
      </c>
      <c r="X3452" s="3" t="s">
        <v>3449</v>
      </c>
      <c r="Y3452" s="3" t="s">
        <v>7560</v>
      </c>
      <c r="Z3452" s="6">
        <v>500</v>
      </c>
      <c r="AA3452" s="8">
        <v>760</v>
      </c>
      <c r="AB3452" t="s">
        <v>8218</v>
      </c>
      <c r="AC3452" t="s">
        <v>8224</v>
      </c>
      <c r="AD3452" t="s">
        <v>8246</v>
      </c>
      <c r="AE3452">
        <v>1427990071</v>
      </c>
      <c r="AF3452">
        <v>1422809671</v>
      </c>
      <c r="AG3452" t="b">
        <v>0</v>
      </c>
      <c r="AH3452">
        <v>39</v>
      </c>
      <c r="AI3452" t="b">
        <v>1</v>
      </c>
      <c r="AJ3452" t="s">
        <v>8269</v>
      </c>
      <c r="AK3452">
        <v>152</v>
      </c>
      <c r="AL3452">
        <v>19.489999999999998</v>
      </c>
      <c r="AM3452" s="10" t="s">
        <v>8315</v>
      </c>
      <c r="AN3452" t="s">
        <v>8316</v>
      </c>
      <c r="AO3452" s="15">
        <v>42036.704525462963</v>
      </c>
      <c r="AP3452" s="15">
        <v>42096.662858796291</v>
      </c>
      <c r="AU3452" s="3"/>
      <c r="AV3452" s="3"/>
      <c r="AW3452" s="6"/>
      <c r="AX3452" s="8"/>
      <c r="BJ3452" s="10"/>
      <c r="BL3452" s="15"/>
      <c r="BM3452" s="15"/>
    </row>
    <row r="3453" spans="1:65" ht="12.75" hidden="1" customHeight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  <c r="W3453">
        <v>3451</v>
      </c>
      <c r="X3453" s="3" t="s">
        <v>3450</v>
      </c>
      <c r="Y3453" s="3" t="s">
        <v>7561</v>
      </c>
      <c r="Z3453" s="6">
        <v>650</v>
      </c>
      <c r="AA3453" s="8">
        <v>658</v>
      </c>
      <c r="AB3453" t="s">
        <v>8218</v>
      </c>
      <c r="AC3453" t="s">
        <v>8223</v>
      </c>
      <c r="AD3453" t="s">
        <v>8245</v>
      </c>
      <c r="AE3453">
        <v>1429636927</v>
      </c>
      <c r="AF3453">
        <v>1427304127</v>
      </c>
      <c r="AG3453" t="b">
        <v>0</v>
      </c>
      <c r="AH3453">
        <v>16</v>
      </c>
      <c r="AI3453" t="b">
        <v>1</v>
      </c>
      <c r="AJ3453" t="s">
        <v>8269</v>
      </c>
      <c r="AK3453">
        <v>101</v>
      </c>
      <c r="AL3453">
        <v>41.13</v>
      </c>
      <c r="AM3453" s="10" t="s">
        <v>8315</v>
      </c>
      <c r="AN3453" t="s">
        <v>8316</v>
      </c>
      <c r="AO3453" s="15">
        <v>42088.723692129628</v>
      </c>
      <c r="AP3453" s="15">
        <v>42115.723692129628</v>
      </c>
      <c r="AU3453" s="3"/>
      <c r="AV3453" s="3"/>
      <c r="AW3453" s="6"/>
      <c r="AX3453" s="8"/>
      <c r="BJ3453" s="10"/>
      <c r="BL3453" s="15"/>
      <c r="BM3453" s="15"/>
    </row>
    <row r="3454" spans="1:65" ht="12.75" hidden="1" customHeight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  <c r="W3454">
        <v>3452</v>
      </c>
      <c r="X3454" s="3" t="s">
        <v>3451</v>
      </c>
      <c r="Y3454" s="3" t="s">
        <v>7562</v>
      </c>
      <c r="Z3454" s="6">
        <v>1000</v>
      </c>
      <c r="AA3454" s="8">
        <v>1532</v>
      </c>
      <c r="AB3454" t="s">
        <v>8218</v>
      </c>
      <c r="AC3454" t="s">
        <v>8223</v>
      </c>
      <c r="AD3454" t="s">
        <v>8245</v>
      </c>
      <c r="AE3454">
        <v>1406087940</v>
      </c>
      <c r="AF3454">
        <v>1404141626</v>
      </c>
      <c r="AG3454" t="b">
        <v>0</v>
      </c>
      <c r="AH3454">
        <v>37</v>
      </c>
      <c r="AI3454" t="b">
        <v>1</v>
      </c>
      <c r="AJ3454" t="s">
        <v>8269</v>
      </c>
      <c r="AK3454">
        <v>153</v>
      </c>
      <c r="AL3454">
        <v>41.41</v>
      </c>
      <c r="AM3454" s="10" t="s">
        <v>8315</v>
      </c>
      <c r="AN3454" t="s">
        <v>8316</v>
      </c>
      <c r="AO3454" s="15">
        <v>41820.639189814814</v>
      </c>
      <c r="AP3454" s="15">
        <v>41843.165972222225</v>
      </c>
      <c r="AU3454" s="3"/>
      <c r="AV3454" s="3"/>
      <c r="AW3454" s="6"/>
      <c r="AX3454" s="8"/>
      <c r="BJ3454" s="10"/>
      <c r="BL3454" s="15"/>
      <c r="BM3454" s="15"/>
    </row>
    <row r="3455" spans="1:65" ht="12.75" hidden="1" customHeight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  <c r="W3455">
        <v>3453</v>
      </c>
      <c r="X3455" s="3" t="s">
        <v>3452</v>
      </c>
      <c r="Y3455" s="3" t="s">
        <v>7563</v>
      </c>
      <c r="Z3455" s="6">
        <v>300</v>
      </c>
      <c r="AA3455" s="8">
        <v>385</v>
      </c>
      <c r="AB3455" t="s">
        <v>8218</v>
      </c>
      <c r="AC3455" t="s">
        <v>8224</v>
      </c>
      <c r="AD3455" t="s">
        <v>8246</v>
      </c>
      <c r="AE3455">
        <v>1471130956</v>
      </c>
      <c r="AF3455">
        <v>1465946956</v>
      </c>
      <c r="AG3455" t="b">
        <v>0</v>
      </c>
      <c r="AH3455">
        <v>14</v>
      </c>
      <c r="AI3455" t="b">
        <v>1</v>
      </c>
      <c r="AJ3455" t="s">
        <v>8269</v>
      </c>
      <c r="AK3455">
        <v>128</v>
      </c>
      <c r="AL3455">
        <v>27.5</v>
      </c>
      <c r="AM3455" s="10" t="s">
        <v>8315</v>
      </c>
      <c r="AN3455" t="s">
        <v>8316</v>
      </c>
      <c r="AO3455" s="15">
        <v>42535.97865740741</v>
      </c>
      <c r="AP3455" s="15">
        <v>42595.97865740741</v>
      </c>
      <c r="AU3455" s="3"/>
      <c r="AV3455" s="3"/>
      <c r="AW3455" s="6"/>
      <c r="AX3455" s="8"/>
      <c r="BJ3455" s="10"/>
      <c r="BL3455" s="15"/>
      <c r="BM3455" s="15"/>
    </row>
    <row r="3456" spans="1:65" ht="12.75" hidden="1" customHeight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  <c r="W3456">
        <v>3454</v>
      </c>
      <c r="X3456" s="3" t="s">
        <v>3453</v>
      </c>
      <c r="Y3456" s="3" t="s">
        <v>7564</v>
      </c>
      <c r="Z3456" s="6">
        <v>700</v>
      </c>
      <c r="AA3456" s="8">
        <v>705</v>
      </c>
      <c r="AB3456" t="s">
        <v>8218</v>
      </c>
      <c r="AC3456" t="s">
        <v>8224</v>
      </c>
      <c r="AD3456" t="s">
        <v>8246</v>
      </c>
      <c r="AE3456">
        <v>1406825159</v>
      </c>
      <c r="AF3456">
        <v>1404233159</v>
      </c>
      <c r="AG3456" t="b">
        <v>0</v>
      </c>
      <c r="AH3456">
        <v>21</v>
      </c>
      <c r="AI3456" t="b">
        <v>1</v>
      </c>
      <c r="AJ3456" t="s">
        <v>8269</v>
      </c>
      <c r="AK3456">
        <v>101</v>
      </c>
      <c r="AL3456">
        <v>33.57</v>
      </c>
      <c r="AM3456" s="10" t="s">
        <v>8315</v>
      </c>
      <c r="AN3456" t="s">
        <v>8316</v>
      </c>
      <c r="AO3456" s="15">
        <v>41821.698599537034</v>
      </c>
      <c r="AP3456" s="15">
        <v>41851.698599537034</v>
      </c>
      <c r="AU3456" s="3"/>
      <c r="AV3456" s="3"/>
      <c r="AW3456" s="6"/>
      <c r="AX3456" s="8"/>
      <c r="BJ3456" s="10"/>
      <c r="BL3456" s="15"/>
      <c r="BM3456" s="15"/>
    </row>
    <row r="3457" spans="1:65" ht="12.75" hidden="1" customHeight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  <c r="W3457">
        <v>3455</v>
      </c>
      <c r="X3457" s="3" t="s">
        <v>3454</v>
      </c>
      <c r="Y3457" s="3" t="s">
        <v>7565</v>
      </c>
      <c r="Z3457" s="6">
        <v>10000</v>
      </c>
      <c r="AA3457" s="8">
        <v>10065</v>
      </c>
      <c r="AB3457" t="s">
        <v>8218</v>
      </c>
      <c r="AC3457" t="s">
        <v>8223</v>
      </c>
      <c r="AD3457" t="s">
        <v>8245</v>
      </c>
      <c r="AE3457">
        <v>1476381627</v>
      </c>
      <c r="AF3457">
        <v>1473789627</v>
      </c>
      <c r="AG3457" t="b">
        <v>0</v>
      </c>
      <c r="AH3457">
        <v>69</v>
      </c>
      <c r="AI3457" t="b">
        <v>1</v>
      </c>
      <c r="AJ3457" t="s">
        <v>8269</v>
      </c>
      <c r="AK3457">
        <v>101</v>
      </c>
      <c r="AL3457">
        <v>145.87</v>
      </c>
      <c r="AM3457" s="10" t="s">
        <v>8315</v>
      </c>
      <c r="AN3457" t="s">
        <v>8316</v>
      </c>
      <c r="AO3457" s="15">
        <v>42626.7503125</v>
      </c>
      <c r="AP3457" s="15">
        <v>42656.7503125</v>
      </c>
      <c r="AU3457" s="3"/>
      <c r="AV3457" s="3"/>
      <c r="AW3457" s="6"/>
      <c r="AX3457" s="8"/>
      <c r="BJ3457" s="10"/>
      <c r="BL3457" s="15"/>
      <c r="BM3457" s="15"/>
    </row>
    <row r="3458" spans="1:65" ht="12.75" hidden="1" customHeight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  <c r="W3458">
        <v>3456</v>
      </c>
      <c r="X3458" s="3" t="s">
        <v>3455</v>
      </c>
      <c r="Y3458" s="3" t="s">
        <v>7566</v>
      </c>
      <c r="Z3458" s="6">
        <v>3000</v>
      </c>
      <c r="AA3458" s="8">
        <v>5739</v>
      </c>
      <c r="AB3458" t="s">
        <v>8218</v>
      </c>
      <c r="AC3458" t="s">
        <v>8223</v>
      </c>
      <c r="AD3458" t="s">
        <v>8245</v>
      </c>
      <c r="AE3458">
        <v>1406876340</v>
      </c>
      <c r="AF3458">
        <v>1404190567</v>
      </c>
      <c r="AG3458" t="b">
        <v>0</v>
      </c>
      <c r="AH3458">
        <v>16</v>
      </c>
      <c r="AI3458" t="b">
        <v>1</v>
      </c>
      <c r="AJ3458" t="s">
        <v>8269</v>
      </c>
      <c r="AK3458">
        <v>191</v>
      </c>
      <c r="AL3458">
        <v>358.69</v>
      </c>
      <c r="AM3458" s="10" t="s">
        <v>8315</v>
      </c>
      <c r="AN3458" t="s">
        <v>8316</v>
      </c>
      <c r="AO3458" s="15">
        <v>41821.205636574072</v>
      </c>
      <c r="AP3458" s="15">
        <v>41852.290972222225</v>
      </c>
      <c r="AU3458" s="3"/>
      <c r="AV3458" s="3"/>
      <c r="AW3458" s="6"/>
      <c r="AX3458" s="8"/>
      <c r="BJ3458" s="10"/>
      <c r="BL3458" s="15"/>
      <c r="BM3458" s="15"/>
    </row>
    <row r="3459" spans="1:65" ht="12.75" hidden="1" customHeight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(I3459/(3600*24))+DATE(1970,1,1)</f>
        <v>42047.249305555553</v>
      </c>
      <c r="W3459">
        <v>3457</v>
      </c>
      <c r="X3459" s="3" t="s">
        <v>3456</v>
      </c>
      <c r="Y3459" s="3" t="s">
        <v>7567</v>
      </c>
      <c r="Z3459" s="6">
        <v>2000</v>
      </c>
      <c r="AA3459" s="8">
        <v>2804</v>
      </c>
      <c r="AB3459" t="s">
        <v>8218</v>
      </c>
      <c r="AC3459" t="s">
        <v>8223</v>
      </c>
      <c r="AD3459" t="s">
        <v>8245</v>
      </c>
      <c r="AE3459">
        <v>1423720740</v>
      </c>
      <c r="AF3459">
        <v>1421081857</v>
      </c>
      <c r="AG3459" t="b">
        <v>0</v>
      </c>
      <c r="AH3459">
        <v>55</v>
      </c>
      <c r="AI3459" t="b">
        <v>1</v>
      </c>
      <c r="AJ3459" t="s">
        <v>8269</v>
      </c>
      <c r="AK3459">
        <v>140</v>
      </c>
      <c r="AL3459">
        <v>50.98</v>
      </c>
      <c r="AM3459" s="10" t="s">
        <v>8315</v>
      </c>
      <c r="AN3459" t="s">
        <v>8316</v>
      </c>
      <c r="AO3459" s="15">
        <v>42016.706678240742</v>
      </c>
      <c r="AP3459" s="15">
        <v>42047.249305555553</v>
      </c>
      <c r="AU3459" s="3"/>
      <c r="AV3459" s="3"/>
      <c r="AW3459" s="6"/>
      <c r="AX3459" s="8"/>
      <c r="BJ3459" s="10"/>
      <c r="BL3459" s="15"/>
      <c r="BM3459" s="15"/>
    </row>
    <row r="3460" spans="1:65" ht="12.75" hidden="1" customHeight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  <c r="W3460">
        <v>3458</v>
      </c>
      <c r="X3460" s="3" t="s">
        <v>3457</v>
      </c>
      <c r="Y3460" s="3" t="s">
        <v>7568</v>
      </c>
      <c r="Z3460" s="6">
        <v>978</v>
      </c>
      <c r="AA3460" s="8">
        <v>1216</v>
      </c>
      <c r="AB3460" t="s">
        <v>8218</v>
      </c>
      <c r="AC3460" t="s">
        <v>8223</v>
      </c>
      <c r="AD3460" t="s">
        <v>8245</v>
      </c>
      <c r="AE3460">
        <v>1422937620</v>
      </c>
      <c r="AF3460">
        <v>1420606303</v>
      </c>
      <c r="AG3460" t="b">
        <v>0</v>
      </c>
      <c r="AH3460">
        <v>27</v>
      </c>
      <c r="AI3460" t="b">
        <v>1</v>
      </c>
      <c r="AJ3460" t="s">
        <v>8269</v>
      </c>
      <c r="AK3460">
        <v>124</v>
      </c>
      <c r="AL3460">
        <v>45.04</v>
      </c>
      <c r="AM3460" s="10" t="s">
        <v>8315</v>
      </c>
      <c r="AN3460" t="s">
        <v>8316</v>
      </c>
      <c r="AO3460" s="15">
        <v>42011.202581018515</v>
      </c>
      <c r="AP3460" s="15">
        <v>42038.185416666667</v>
      </c>
      <c r="AU3460" s="3"/>
      <c r="AV3460" s="3"/>
      <c r="AW3460" s="6"/>
      <c r="AX3460" s="8"/>
      <c r="BJ3460" s="10"/>
      <c r="BL3460" s="15"/>
      <c r="BM3460" s="15"/>
    </row>
    <row r="3461" spans="1:65" ht="12.75" hidden="1" customHeight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  <c r="W3461">
        <v>3459</v>
      </c>
      <c r="X3461" s="3" t="s">
        <v>3458</v>
      </c>
      <c r="Y3461" s="3" t="s">
        <v>7569</v>
      </c>
      <c r="Z3461" s="6">
        <v>500</v>
      </c>
      <c r="AA3461" s="8">
        <v>631</v>
      </c>
      <c r="AB3461" t="s">
        <v>8218</v>
      </c>
      <c r="AC3461" t="s">
        <v>8224</v>
      </c>
      <c r="AD3461" t="s">
        <v>8246</v>
      </c>
      <c r="AE3461">
        <v>1463743860</v>
      </c>
      <c r="AF3461">
        <v>1461151860</v>
      </c>
      <c r="AG3461" t="b">
        <v>0</v>
      </c>
      <c r="AH3461">
        <v>36</v>
      </c>
      <c r="AI3461" t="b">
        <v>1</v>
      </c>
      <c r="AJ3461" t="s">
        <v>8269</v>
      </c>
      <c r="AK3461">
        <v>126</v>
      </c>
      <c r="AL3461">
        <v>17.53</v>
      </c>
      <c r="AM3461" s="10" t="s">
        <v>8315</v>
      </c>
      <c r="AN3461" t="s">
        <v>8316</v>
      </c>
      <c r="AO3461" s="15">
        <v>42480.479861111111</v>
      </c>
      <c r="AP3461" s="15">
        <v>42510.479861111111</v>
      </c>
      <c r="AU3461" s="3"/>
      <c r="AV3461" s="3"/>
      <c r="AW3461" s="6"/>
      <c r="AX3461" s="8"/>
      <c r="BJ3461" s="10"/>
      <c r="BL3461" s="15"/>
      <c r="BM3461" s="15"/>
    </row>
    <row r="3462" spans="1:65" ht="12.75" hidden="1" customHeight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41866.527222222227</v>
      </c>
      <c r="W3462">
        <v>3460</v>
      </c>
      <c r="X3462" s="3" t="s">
        <v>3459</v>
      </c>
      <c r="Y3462" s="3" t="s">
        <v>7570</v>
      </c>
      <c r="Z3462" s="6">
        <v>500</v>
      </c>
      <c r="AA3462" s="8">
        <v>950</v>
      </c>
      <c r="AB3462" t="s">
        <v>8218</v>
      </c>
      <c r="AC3462" t="s">
        <v>8224</v>
      </c>
      <c r="AD3462" t="s">
        <v>8246</v>
      </c>
      <c r="AE3462">
        <v>1408106352</v>
      </c>
      <c r="AF3462">
        <v>1406896752</v>
      </c>
      <c r="AG3462" t="b">
        <v>0</v>
      </c>
      <c r="AH3462">
        <v>19</v>
      </c>
      <c r="AI3462" t="b">
        <v>1</v>
      </c>
      <c r="AJ3462" t="s">
        <v>8269</v>
      </c>
      <c r="AK3462">
        <v>190</v>
      </c>
      <c r="AL3462">
        <v>50</v>
      </c>
      <c r="AM3462" s="10" t="s">
        <v>8315</v>
      </c>
      <c r="AN3462" t="s">
        <v>8316</v>
      </c>
      <c r="AO3462" s="15">
        <v>41852.527222222219</v>
      </c>
      <c r="AP3462" s="15">
        <v>41866.527222222227</v>
      </c>
      <c r="AU3462" s="3"/>
      <c r="AV3462" s="3"/>
      <c r="AW3462" s="6"/>
      <c r="AX3462" s="8"/>
      <c r="BJ3462" s="10"/>
      <c r="BL3462" s="15"/>
      <c r="BM3462" s="15"/>
    </row>
    <row r="3463" spans="1:65" ht="12.75" hidden="1" customHeight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  <c r="W3463">
        <v>3461</v>
      </c>
      <c r="X3463" s="3" t="s">
        <v>3460</v>
      </c>
      <c r="Y3463" s="3" t="s">
        <v>7571</v>
      </c>
      <c r="Z3463" s="6">
        <v>500</v>
      </c>
      <c r="AA3463" s="8">
        <v>695</v>
      </c>
      <c r="AB3463" t="s">
        <v>8218</v>
      </c>
      <c r="AC3463" t="s">
        <v>8223</v>
      </c>
      <c r="AD3463" t="s">
        <v>8245</v>
      </c>
      <c r="AE3463">
        <v>1477710000</v>
      </c>
      <c r="AF3463">
        <v>1475248279</v>
      </c>
      <c r="AG3463" t="b">
        <v>0</v>
      </c>
      <c r="AH3463">
        <v>12</v>
      </c>
      <c r="AI3463" t="b">
        <v>1</v>
      </c>
      <c r="AJ3463" t="s">
        <v>8269</v>
      </c>
      <c r="AK3463">
        <v>139</v>
      </c>
      <c r="AL3463">
        <v>57.92</v>
      </c>
      <c r="AM3463" s="10" t="s">
        <v>8315</v>
      </c>
      <c r="AN3463" t="s">
        <v>8316</v>
      </c>
      <c r="AO3463" s="15">
        <v>42643.632858796293</v>
      </c>
      <c r="AP3463" s="15">
        <v>42672.125</v>
      </c>
      <c r="AU3463" s="3"/>
      <c r="AV3463" s="3"/>
      <c r="AW3463" s="6"/>
      <c r="AX3463" s="8"/>
      <c r="BJ3463" s="10"/>
      <c r="BL3463" s="15"/>
      <c r="BM3463" s="15"/>
    </row>
    <row r="3464" spans="1:65" ht="12.75" hidden="1" customHeight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  <c r="W3464">
        <v>3462</v>
      </c>
      <c r="X3464" s="3" t="s">
        <v>3461</v>
      </c>
      <c r="Y3464" s="3" t="s">
        <v>7572</v>
      </c>
      <c r="Z3464" s="6">
        <v>250</v>
      </c>
      <c r="AA3464" s="8">
        <v>505</v>
      </c>
      <c r="AB3464" t="s">
        <v>8218</v>
      </c>
      <c r="AC3464" t="s">
        <v>8223</v>
      </c>
      <c r="AD3464" t="s">
        <v>8245</v>
      </c>
      <c r="AE3464">
        <v>1436551200</v>
      </c>
      <c r="AF3464">
        <v>1435181628</v>
      </c>
      <c r="AG3464" t="b">
        <v>0</v>
      </c>
      <c r="AH3464">
        <v>17</v>
      </c>
      <c r="AI3464" t="b">
        <v>1</v>
      </c>
      <c r="AJ3464" t="s">
        <v>8269</v>
      </c>
      <c r="AK3464">
        <v>202</v>
      </c>
      <c r="AL3464">
        <v>29.71</v>
      </c>
      <c r="AM3464" s="10" t="s">
        <v>8315</v>
      </c>
      <c r="AN3464" t="s">
        <v>8316</v>
      </c>
      <c r="AO3464" s="15">
        <v>42179.898472222223</v>
      </c>
      <c r="AP3464" s="15">
        <v>42195.75</v>
      </c>
      <c r="AU3464" s="3"/>
      <c r="AV3464" s="3"/>
      <c r="AW3464" s="6"/>
      <c r="AX3464" s="8"/>
      <c r="BJ3464" s="10"/>
      <c r="BL3464" s="15"/>
      <c r="BM3464" s="15"/>
    </row>
    <row r="3465" spans="1:65" ht="12.75" hidden="1" customHeight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  <c r="W3465">
        <v>3463</v>
      </c>
      <c r="X3465" s="3" t="s">
        <v>3462</v>
      </c>
      <c r="Y3465" s="3" t="s">
        <v>7573</v>
      </c>
      <c r="Z3465" s="6">
        <v>10000</v>
      </c>
      <c r="AA3465" s="8">
        <v>10338</v>
      </c>
      <c r="AB3465" t="s">
        <v>8218</v>
      </c>
      <c r="AC3465" t="s">
        <v>8228</v>
      </c>
      <c r="AD3465" t="s">
        <v>8250</v>
      </c>
      <c r="AE3465">
        <v>1476158340</v>
      </c>
      <c r="AF3465">
        <v>1472594585</v>
      </c>
      <c r="AG3465" t="b">
        <v>0</v>
      </c>
      <c r="AH3465">
        <v>114</v>
      </c>
      <c r="AI3465" t="b">
        <v>1</v>
      </c>
      <c r="AJ3465" t="s">
        <v>8269</v>
      </c>
      <c r="AK3465">
        <v>103</v>
      </c>
      <c r="AL3465">
        <v>90.68</v>
      </c>
      <c r="AM3465" s="10" t="s">
        <v>8315</v>
      </c>
      <c r="AN3465" t="s">
        <v>8316</v>
      </c>
      <c r="AO3465" s="15">
        <v>42612.918807870374</v>
      </c>
      <c r="AP3465" s="15">
        <v>42654.165972222225</v>
      </c>
      <c r="AU3465" s="3"/>
      <c r="AV3465" s="3"/>
      <c r="AW3465" s="6"/>
      <c r="AX3465" s="8"/>
      <c r="BJ3465" s="10"/>
      <c r="BL3465" s="15"/>
      <c r="BM3465" s="15"/>
    </row>
    <row r="3466" spans="1:65" ht="12.75" hidden="1" customHeight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  <c r="W3466">
        <v>3464</v>
      </c>
      <c r="X3466" s="3" t="s">
        <v>3463</v>
      </c>
      <c r="Y3466" s="3" t="s">
        <v>7574</v>
      </c>
      <c r="Z3466" s="6">
        <v>5000</v>
      </c>
      <c r="AA3466" s="8">
        <v>5116.18</v>
      </c>
      <c r="AB3466" t="s">
        <v>8218</v>
      </c>
      <c r="AC3466" t="s">
        <v>8223</v>
      </c>
      <c r="AD3466" t="s">
        <v>8245</v>
      </c>
      <c r="AE3466">
        <v>1471921637</v>
      </c>
      <c r="AF3466">
        <v>1469329637</v>
      </c>
      <c r="AG3466" t="b">
        <v>0</v>
      </c>
      <c r="AH3466">
        <v>93</v>
      </c>
      <c r="AI3466" t="b">
        <v>1</v>
      </c>
      <c r="AJ3466" t="s">
        <v>8269</v>
      </c>
      <c r="AK3466">
        <v>102</v>
      </c>
      <c r="AL3466">
        <v>55.01</v>
      </c>
      <c r="AM3466" s="10" t="s">
        <v>8315</v>
      </c>
      <c r="AN3466" t="s">
        <v>8316</v>
      </c>
      <c r="AO3466" s="15">
        <v>42575.130057870367</v>
      </c>
      <c r="AP3466" s="15">
        <v>42605.130057870367</v>
      </c>
      <c r="AU3466" s="3"/>
      <c r="AV3466" s="3"/>
      <c r="AW3466" s="6"/>
      <c r="AX3466" s="8"/>
      <c r="BJ3466" s="10"/>
      <c r="BL3466" s="15"/>
      <c r="BM3466" s="15"/>
    </row>
    <row r="3467" spans="1:65" ht="12.75" hidden="1" customHeight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  <c r="W3467">
        <v>3465</v>
      </c>
      <c r="X3467" s="3" t="s">
        <v>3464</v>
      </c>
      <c r="Y3467" s="3" t="s">
        <v>7575</v>
      </c>
      <c r="Z3467" s="6">
        <v>2000</v>
      </c>
      <c r="AA3467" s="8">
        <v>2060</v>
      </c>
      <c r="AB3467" t="s">
        <v>8218</v>
      </c>
      <c r="AC3467" t="s">
        <v>8224</v>
      </c>
      <c r="AD3467" t="s">
        <v>8246</v>
      </c>
      <c r="AE3467">
        <v>1439136000</v>
      </c>
      <c r="AF3467">
        <v>1436972472</v>
      </c>
      <c r="AG3467" t="b">
        <v>0</v>
      </c>
      <c r="AH3467">
        <v>36</v>
      </c>
      <c r="AI3467" t="b">
        <v>1</v>
      </c>
      <c r="AJ3467" t="s">
        <v>8269</v>
      </c>
      <c r="AK3467">
        <v>103</v>
      </c>
      <c r="AL3467">
        <v>57.22</v>
      </c>
      <c r="AM3467" s="10" t="s">
        <v>8315</v>
      </c>
      <c r="AN3467" t="s">
        <v>8316</v>
      </c>
      <c r="AO3467" s="15">
        <v>42200.625833333332</v>
      </c>
      <c r="AP3467" s="15">
        <v>42225.666666666672</v>
      </c>
      <c r="AU3467" s="3"/>
      <c r="AV3467" s="3"/>
      <c r="AW3467" s="6"/>
      <c r="AX3467" s="8"/>
      <c r="BJ3467" s="10"/>
      <c r="BL3467" s="15"/>
      <c r="BM3467" s="15"/>
    </row>
    <row r="3468" spans="1:65" ht="12.75" hidden="1" customHeight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  <c r="W3468">
        <v>3466</v>
      </c>
      <c r="X3468" s="3" t="s">
        <v>3465</v>
      </c>
      <c r="Y3468" s="3" t="s">
        <v>7576</v>
      </c>
      <c r="Z3468" s="6">
        <v>3500</v>
      </c>
      <c r="AA3468" s="8">
        <v>4450</v>
      </c>
      <c r="AB3468" t="s">
        <v>8218</v>
      </c>
      <c r="AC3468" t="s">
        <v>8223</v>
      </c>
      <c r="AD3468" t="s">
        <v>8245</v>
      </c>
      <c r="AE3468">
        <v>1461108450</v>
      </c>
      <c r="AF3468">
        <v>1455928050</v>
      </c>
      <c r="AG3468" t="b">
        <v>0</v>
      </c>
      <c r="AH3468">
        <v>61</v>
      </c>
      <c r="AI3468" t="b">
        <v>1</v>
      </c>
      <c r="AJ3468" t="s">
        <v>8269</v>
      </c>
      <c r="AK3468">
        <v>127</v>
      </c>
      <c r="AL3468">
        <v>72.95</v>
      </c>
      <c r="AM3468" s="10" t="s">
        <v>8315</v>
      </c>
      <c r="AN3468" t="s">
        <v>8316</v>
      </c>
      <c r="AO3468" s="15">
        <v>42420.019097222219</v>
      </c>
      <c r="AP3468" s="15">
        <v>42479.977430555555</v>
      </c>
      <c r="AU3468" s="3"/>
      <c r="AV3468" s="3"/>
      <c r="AW3468" s="6"/>
      <c r="AX3468" s="8"/>
      <c r="BJ3468" s="10"/>
      <c r="BL3468" s="15"/>
      <c r="BM3468" s="15"/>
    </row>
    <row r="3469" spans="1:65" ht="12.75" hidden="1" customHeight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  <c r="W3469">
        <v>3467</v>
      </c>
      <c r="X3469" s="3" t="s">
        <v>3466</v>
      </c>
      <c r="Y3469" s="3" t="s">
        <v>7577</v>
      </c>
      <c r="Z3469" s="6">
        <v>3000</v>
      </c>
      <c r="AA3469" s="8">
        <v>3030</v>
      </c>
      <c r="AB3469" t="s">
        <v>8218</v>
      </c>
      <c r="AC3469" t="s">
        <v>8223</v>
      </c>
      <c r="AD3469" t="s">
        <v>8245</v>
      </c>
      <c r="AE3469">
        <v>1426864032</v>
      </c>
      <c r="AF3469">
        <v>1424275632</v>
      </c>
      <c r="AG3469" t="b">
        <v>0</v>
      </c>
      <c r="AH3469">
        <v>47</v>
      </c>
      <c r="AI3469" t="b">
        <v>1</v>
      </c>
      <c r="AJ3469" t="s">
        <v>8269</v>
      </c>
      <c r="AK3469">
        <v>101</v>
      </c>
      <c r="AL3469">
        <v>64.47</v>
      </c>
      <c r="AM3469" s="10" t="s">
        <v>8315</v>
      </c>
      <c r="AN3469" t="s">
        <v>8316</v>
      </c>
      <c r="AO3469" s="15">
        <v>42053.671666666662</v>
      </c>
      <c r="AP3469" s="15">
        <v>42083.630000000005</v>
      </c>
      <c r="AU3469" s="3"/>
      <c r="AV3469" s="3"/>
      <c r="AW3469" s="6"/>
      <c r="AX3469" s="8"/>
      <c r="BJ3469" s="10"/>
      <c r="BL3469" s="15"/>
      <c r="BM3469" s="15"/>
    </row>
    <row r="3470" spans="1:65" ht="12.75" hidden="1" customHeight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  <c r="W3470">
        <v>3468</v>
      </c>
      <c r="X3470" s="3" t="s">
        <v>3467</v>
      </c>
      <c r="Y3470" s="3" t="s">
        <v>7578</v>
      </c>
      <c r="Z3470" s="6">
        <v>10000</v>
      </c>
      <c r="AA3470" s="8">
        <v>12178</v>
      </c>
      <c r="AB3470" t="s">
        <v>8218</v>
      </c>
      <c r="AC3470" t="s">
        <v>8223</v>
      </c>
      <c r="AD3470" t="s">
        <v>8245</v>
      </c>
      <c r="AE3470">
        <v>1474426800</v>
      </c>
      <c r="AF3470">
        <v>1471976529</v>
      </c>
      <c r="AG3470" t="b">
        <v>0</v>
      </c>
      <c r="AH3470">
        <v>17</v>
      </c>
      <c r="AI3470" t="b">
        <v>1</v>
      </c>
      <c r="AJ3470" t="s">
        <v>8269</v>
      </c>
      <c r="AK3470">
        <v>122</v>
      </c>
      <c r="AL3470">
        <v>716.35</v>
      </c>
      <c r="AM3470" s="10" t="s">
        <v>8315</v>
      </c>
      <c r="AN3470" t="s">
        <v>8316</v>
      </c>
      <c r="AO3470" s="15">
        <v>42605.765381944439</v>
      </c>
      <c r="AP3470" s="15">
        <v>42634.125</v>
      </c>
      <c r="AU3470" s="3"/>
      <c r="AV3470" s="3"/>
      <c r="AW3470" s="6"/>
      <c r="AX3470" s="8"/>
      <c r="BJ3470" s="10"/>
      <c r="BL3470" s="15"/>
      <c r="BM3470" s="15"/>
    </row>
    <row r="3471" spans="1:65" ht="12.75" hidden="1" customHeight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  <c r="W3471">
        <v>3469</v>
      </c>
      <c r="X3471" s="3" t="s">
        <v>3468</v>
      </c>
      <c r="Y3471" s="3" t="s">
        <v>7579</v>
      </c>
      <c r="Z3471" s="6">
        <v>2800</v>
      </c>
      <c r="AA3471" s="8">
        <v>3175</v>
      </c>
      <c r="AB3471" t="s">
        <v>8218</v>
      </c>
      <c r="AC3471" t="s">
        <v>8223</v>
      </c>
      <c r="AD3471" t="s">
        <v>8245</v>
      </c>
      <c r="AE3471">
        <v>1461857045</v>
      </c>
      <c r="AF3471">
        <v>1459265045</v>
      </c>
      <c r="AG3471" t="b">
        <v>0</v>
      </c>
      <c r="AH3471">
        <v>63</v>
      </c>
      <c r="AI3471" t="b">
        <v>1</v>
      </c>
      <c r="AJ3471" t="s">
        <v>8269</v>
      </c>
      <c r="AK3471">
        <v>113</v>
      </c>
      <c r="AL3471">
        <v>50.4</v>
      </c>
      <c r="AM3471" s="10" t="s">
        <v>8315</v>
      </c>
      <c r="AN3471" t="s">
        <v>8316</v>
      </c>
      <c r="AO3471" s="15">
        <v>42458.641724537039</v>
      </c>
      <c r="AP3471" s="15">
        <v>42488.641724537039</v>
      </c>
      <c r="AU3471" s="3"/>
      <c r="AV3471" s="3"/>
      <c r="AW3471" s="6"/>
      <c r="AX3471" s="8"/>
      <c r="BJ3471" s="10"/>
      <c r="BL3471" s="15"/>
      <c r="BM3471" s="15"/>
    </row>
    <row r="3472" spans="1:65" ht="12.75" hidden="1" customHeight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  <c r="W3472">
        <v>3470</v>
      </c>
      <c r="X3472" s="3" t="s">
        <v>3469</v>
      </c>
      <c r="Y3472" s="3" t="s">
        <v>7580</v>
      </c>
      <c r="Z3472" s="6">
        <v>250</v>
      </c>
      <c r="AA3472" s="8">
        <v>375</v>
      </c>
      <c r="AB3472" t="s">
        <v>8218</v>
      </c>
      <c r="AC3472" t="s">
        <v>8223</v>
      </c>
      <c r="AD3472" t="s">
        <v>8245</v>
      </c>
      <c r="AE3472">
        <v>1468618680</v>
      </c>
      <c r="AF3472">
        <v>1465345902</v>
      </c>
      <c r="AG3472" t="b">
        <v>0</v>
      </c>
      <c r="AH3472">
        <v>9</v>
      </c>
      <c r="AI3472" t="b">
        <v>1</v>
      </c>
      <c r="AJ3472" t="s">
        <v>8269</v>
      </c>
      <c r="AK3472">
        <v>150</v>
      </c>
      <c r="AL3472">
        <v>41.67</v>
      </c>
      <c r="AM3472" s="10" t="s">
        <v>8315</v>
      </c>
      <c r="AN3472" t="s">
        <v>8316</v>
      </c>
      <c r="AO3472" s="15">
        <v>42529.022013888884</v>
      </c>
      <c r="AP3472" s="15">
        <v>42566.901388888888</v>
      </c>
      <c r="AU3472" s="3"/>
      <c r="AV3472" s="3"/>
      <c r="AW3472" s="6"/>
      <c r="AX3472" s="8"/>
      <c r="BJ3472" s="10"/>
      <c r="BL3472" s="15"/>
      <c r="BM3472" s="15"/>
    </row>
    <row r="3473" spans="1:65" ht="12.75" hidden="1" customHeight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  <c r="W3473">
        <v>3471</v>
      </c>
      <c r="X3473" s="3" t="s">
        <v>3470</v>
      </c>
      <c r="Y3473" s="3" t="s">
        <v>7581</v>
      </c>
      <c r="Z3473" s="6">
        <v>500</v>
      </c>
      <c r="AA3473" s="8">
        <v>1073</v>
      </c>
      <c r="AB3473" t="s">
        <v>8218</v>
      </c>
      <c r="AC3473" t="s">
        <v>8224</v>
      </c>
      <c r="AD3473" t="s">
        <v>8246</v>
      </c>
      <c r="AE3473">
        <v>1409515200</v>
      </c>
      <c r="AF3473">
        <v>1405971690</v>
      </c>
      <c r="AG3473" t="b">
        <v>0</v>
      </c>
      <c r="AH3473">
        <v>30</v>
      </c>
      <c r="AI3473" t="b">
        <v>1</v>
      </c>
      <c r="AJ3473" t="s">
        <v>8269</v>
      </c>
      <c r="AK3473">
        <v>215</v>
      </c>
      <c r="AL3473">
        <v>35.770000000000003</v>
      </c>
      <c r="AM3473" s="10" t="s">
        <v>8315</v>
      </c>
      <c r="AN3473" t="s">
        <v>8316</v>
      </c>
      <c r="AO3473" s="15">
        <v>41841.820486111108</v>
      </c>
      <c r="AP3473" s="15">
        <v>41882.833333333336</v>
      </c>
      <c r="AU3473" s="3"/>
      <c r="AV3473" s="3"/>
      <c r="AW3473" s="6"/>
      <c r="AX3473" s="8"/>
      <c r="BJ3473" s="10"/>
      <c r="BL3473" s="15"/>
      <c r="BM3473" s="15"/>
    </row>
    <row r="3474" spans="1:65" ht="12.75" hidden="1" customHeight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  <c r="W3474">
        <v>3472</v>
      </c>
      <c r="X3474" s="3" t="s">
        <v>3471</v>
      </c>
      <c r="Y3474" s="3" t="s">
        <v>7582</v>
      </c>
      <c r="Z3474" s="6">
        <v>2000</v>
      </c>
      <c r="AA3474" s="8">
        <v>2041</v>
      </c>
      <c r="AB3474" t="s">
        <v>8218</v>
      </c>
      <c r="AC3474" t="s">
        <v>8223</v>
      </c>
      <c r="AD3474" t="s">
        <v>8245</v>
      </c>
      <c r="AE3474">
        <v>1415253540</v>
      </c>
      <c r="AF3474">
        <v>1413432331</v>
      </c>
      <c r="AG3474" t="b">
        <v>0</v>
      </c>
      <c r="AH3474">
        <v>23</v>
      </c>
      <c r="AI3474" t="b">
        <v>1</v>
      </c>
      <c r="AJ3474" t="s">
        <v>8269</v>
      </c>
      <c r="AK3474">
        <v>102</v>
      </c>
      <c r="AL3474">
        <v>88.74</v>
      </c>
      <c r="AM3474" s="10" t="s">
        <v>8315</v>
      </c>
      <c r="AN3474" t="s">
        <v>8316</v>
      </c>
      <c r="AO3474" s="15">
        <v>41928.170497685183</v>
      </c>
      <c r="AP3474" s="15">
        <v>41949.249305555553</v>
      </c>
      <c r="AU3474" s="3"/>
      <c r="AV3474" s="3"/>
      <c r="AW3474" s="6"/>
      <c r="AX3474" s="8"/>
      <c r="BJ3474" s="10"/>
      <c r="BL3474" s="15"/>
      <c r="BM3474" s="15"/>
    </row>
    <row r="3475" spans="1:65" ht="12.75" hidden="1" customHeight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  <c r="W3475">
        <v>3473</v>
      </c>
      <c r="X3475" s="3" t="s">
        <v>3472</v>
      </c>
      <c r="Y3475" s="3" t="s">
        <v>7583</v>
      </c>
      <c r="Z3475" s="6">
        <v>4900</v>
      </c>
      <c r="AA3475" s="8">
        <v>4900</v>
      </c>
      <c r="AB3475" t="s">
        <v>8218</v>
      </c>
      <c r="AC3475" t="s">
        <v>8223</v>
      </c>
      <c r="AD3475" t="s">
        <v>8245</v>
      </c>
      <c r="AE3475">
        <v>1426883220</v>
      </c>
      <c r="AF3475">
        <v>1425067296</v>
      </c>
      <c r="AG3475" t="b">
        <v>0</v>
      </c>
      <c r="AH3475">
        <v>33</v>
      </c>
      <c r="AI3475" t="b">
        <v>1</v>
      </c>
      <c r="AJ3475" t="s">
        <v>8269</v>
      </c>
      <c r="AK3475">
        <v>100</v>
      </c>
      <c r="AL3475">
        <v>148.47999999999999</v>
      </c>
      <c r="AM3475" s="10" t="s">
        <v>8315</v>
      </c>
      <c r="AN3475" t="s">
        <v>8316</v>
      </c>
      <c r="AO3475" s="15">
        <v>42062.834444444445</v>
      </c>
      <c r="AP3475" s="15">
        <v>42083.852083333331</v>
      </c>
      <c r="AU3475" s="3"/>
      <c r="AV3475" s="3"/>
      <c r="AW3475" s="6"/>
      <c r="AX3475" s="8"/>
      <c r="BJ3475" s="10"/>
      <c r="BL3475" s="15"/>
      <c r="BM3475" s="15"/>
    </row>
    <row r="3476" spans="1:65" ht="12.75" hidden="1" customHeight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  <c r="W3476">
        <v>3474</v>
      </c>
      <c r="X3476" s="3" t="s">
        <v>3473</v>
      </c>
      <c r="Y3476" s="3" t="s">
        <v>7584</v>
      </c>
      <c r="Z3476" s="6">
        <v>2000</v>
      </c>
      <c r="AA3476" s="8">
        <v>2020</v>
      </c>
      <c r="AB3476" t="s">
        <v>8218</v>
      </c>
      <c r="AC3476" t="s">
        <v>8224</v>
      </c>
      <c r="AD3476" t="s">
        <v>8246</v>
      </c>
      <c r="AE3476">
        <v>1469016131</v>
      </c>
      <c r="AF3476">
        <v>1466424131</v>
      </c>
      <c r="AG3476" t="b">
        <v>0</v>
      </c>
      <c r="AH3476">
        <v>39</v>
      </c>
      <c r="AI3476" t="b">
        <v>1</v>
      </c>
      <c r="AJ3476" t="s">
        <v>8269</v>
      </c>
      <c r="AK3476">
        <v>101</v>
      </c>
      <c r="AL3476">
        <v>51.79</v>
      </c>
      <c r="AM3476" s="10" t="s">
        <v>8315</v>
      </c>
      <c r="AN3476" t="s">
        <v>8316</v>
      </c>
      <c r="AO3476" s="15">
        <v>42541.501516203702</v>
      </c>
      <c r="AP3476" s="15">
        <v>42571.501516203702</v>
      </c>
      <c r="AU3476" s="3"/>
      <c r="AV3476" s="3"/>
      <c r="AW3476" s="6"/>
      <c r="AX3476" s="8"/>
      <c r="BJ3476" s="10"/>
      <c r="BL3476" s="15"/>
      <c r="BM3476" s="15"/>
    </row>
    <row r="3477" spans="1:65" ht="12.75" hidden="1" customHeight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  <c r="W3477">
        <v>3475</v>
      </c>
      <c r="X3477" s="3" t="s">
        <v>3474</v>
      </c>
      <c r="Y3477" s="3" t="s">
        <v>7585</v>
      </c>
      <c r="Z3477" s="6">
        <v>300</v>
      </c>
      <c r="AA3477" s="8">
        <v>340</v>
      </c>
      <c r="AB3477" t="s">
        <v>8218</v>
      </c>
      <c r="AC3477" t="s">
        <v>8224</v>
      </c>
      <c r="AD3477" t="s">
        <v>8246</v>
      </c>
      <c r="AE3477">
        <v>1414972800</v>
      </c>
      <c r="AF3477">
        <v>1412629704</v>
      </c>
      <c r="AG3477" t="b">
        <v>0</v>
      </c>
      <c r="AH3477">
        <v>17</v>
      </c>
      <c r="AI3477" t="b">
        <v>1</v>
      </c>
      <c r="AJ3477" t="s">
        <v>8269</v>
      </c>
      <c r="AK3477">
        <v>113</v>
      </c>
      <c r="AL3477">
        <v>20</v>
      </c>
      <c r="AM3477" s="10" t="s">
        <v>8315</v>
      </c>
      <c r="AN3477" t="s">
        <v>8316</v>
      </c>
      <c r="AO3477" s="15">
        <v>41918.880833333329</v>
      </c>
      <c r="AP3477" s="15">
        <v>41946</v>
      </c>
      <c r="AU3477" s="3"/>
      <c r="AV3477" s="3"/>
      <c r="AW3477" s="6"/>
      <c r="AX3477" s="8"/>
      <c r="BJ3477" s="10"/>
      <c r="BL3477" s="15"/>
      <c r="BM3477" s="15"/>
    </row>
    <row r="3478" spans="1:65" ht="12.75" hidden="1" customHeight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  <c r="W3478">
        <v>3476</v>
      </c>
      <c r="X3478" s="3" t="s">
        <v>3475</v>
      </c>
      <c r="Y3478" s="3" t="s">
        <v>7586</v>
      </c>
      <c r="Z3478" s="6">
        <v>300</v>
      </c>
      <c r="AA3478" s="8">
        <v>312</v>
      </c>
      <c r="AB3478" t="s">
        <v>8218</v>
      </c>
      <c r="AC3478" t="s">
        <v>8223</v>
      </c>
      <c r="AD3478" t="s">
        <v>8245</v>
      </c>
      <c r="AE3478">
        <v>1414378800</v>
      </c>
      <c r="AF3478">
        <v>1412836990</v>
      </c>
      <c r="AG3478" t="b">
        <v>0</v>
      </c>
      <c r="AH3478">
        <v>6</v>
      </c>
      <c r="AI3478" t="b">
        <v>1</v>
      </c>
      <c r="AJ3478" t="s">
        <v>8269</v>
      </c>
      <c r="AK3478">
        <v>104</v>
      </c>
      <c r="AL3478">
        <v>52</v>
      </c>
      <c r="AM3478" s="10" t="s">
        <v>8315</v>
      </c>
      <c r="AN3478" t="s">
        <v>8316</v>
      </c>
      <c r="AO3478" s="15">
        <v>41921.279976851853</v>
      </c>
      <c r="AP3478" s="15">
        <v>41939.125</v>
      </c>
      <c r="AU3478" s="3"/>
      <c r="AV3478" s="3"/>
      <c r="AW3478" s="6"/>
      <c r="AX3478" s="8"/>
      <c r="BJ3478" s="10"/>
      <c r="BL3478" s="15"/>
      <c r="BM3478" s="15"/>
    </row>
    <row r="3479" spans="1:65" ht="12.75" hidden="1" customHeight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  <c r="W3479">
        <v>3477</v>
      </c>
      <c r="X3479" s="3" t="s">
        <v>3476</v>
      </c>
      <c r="Y3479" s="3" t="s">
        <v>7587</v>
      </c>
      <c r="Z3479" s="6">
        <v>1800</v>
      </c>
      <c r="AA3479" s="8">
        <v>2076</v>
      </c>
      <c r="AB3479" t="s">
        <v>8218</v>
      </c>
      <c r="AC3479" t="s">
        <v>8223</v>
      </c>
      <c r="AD3479" t="s">
        <v>8245</v>
      </c>
      <c r="AE3479">
        <v>1431831600</v>
      </c>
      <c r="AF3479">
        <v>1430761243</v>
      </c>
      <c r="AG3479" t="b">
        <v>0</v>
      </c>
      <c r="AH3479">
        <v>39</v>
      </c>
      <c r="AI3479" t="b">
        <v>1</v>
      </c>
      <c r="AJ3479" t="s">
        <v>8269</v>
      </c>
      <c r="AK3479">
        <v>115</v>
      </c>
      <c r="AL3479">
        <v>53.23</v>
      </c>
      <c r="AM3479" s="10" t="s">
        <v>8315</v>
      </c>
      <c r="AN3479" t="s">
        <v>8316</v>
      </c>
      <c r="AO3479" s="15">
        <v>42128.736608796295</v>
      </c>
      <c r="AP3479" s="15">
        <v>42141.125</v>
      </c>
      <c r="AU3479" s="3"/>
      <c r="AV3479" s="3"/>
      <c r="AW3479" s="6"/>
      <c r="AX3479" s="8"/>
      <c r="BJ3479" s="10"/>
      <c r="BL3479" s="15"/>
      <c r="BM3479" s="15"/>
    </row>
    <row r="3480" spans="1:65" ht="12.75" hidden="1" customHeight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  <c r="W3480">
        <v>3478</v>
      </c>
      <c r="X3480" s="3" t="s">
        <v>3477</v>
      </c>
      <c r="Y3480" s="3" t="s">
        <v>7588</v>
      </c>
      <c r="Z3480" s="6">
        <v>2000</v>
      </c>
      <c r="AA3480" s="8">
        <v>2257</v>
      </c>
      <c r="AB3480" t="s">
        <v>8218</v>
      </c>
      <c r="AC3480" t="s">
        <v>8223</v>
      </c>
      <c r="AD3480" t="s">
        <v>8245</v>
      </c>
      <c r="AE3480">
        <v>1426539600</v>
      </c>
      <c r="AF3480">
        <v>1424296822</v>
      </c>
      <c r="AG3480" t="b">
        <v>0</v>
      </c>
      <c r="AH3480">
        <v>57</v>
      </c>
      <c r="AI3480" t="b">
        <v>1</v>
      </c>
      <c r="AJ3480" t="s">
        <v>8269</v>
      </c>
      <c r="AK3480">
        <v>113</v>
      </c>
      <c r="AL3480">
        <v>39.6</v>
      </c>
      <c r="AM3480" s="10" t="s">
        <v>8315</v>
      </c>
      <c r="AN3480" t="s">
        <v>8316</v>
      </c>
      <c r="AO3480" s="15">
        <v>42053.916921296302</v>
      </c>
      <c r="AP3480" s="15">
        <v>42079.875</v>
      </c>
      <c r="AU3480" s="3"/>
      <c r="AV3480" s="3"/>
      <c r="AW3480" s="6"/>
      <c r="AX3480" s="8"/>
      <c r="BJ3480" s="10"/>
      <c r="BL3480" s="15"/>
      <c r="BM3480" s="15"/>
    </row>
    <row r="3481" spans="1:65" ht="12.75" hidden="1" customHeight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41811.855092592596</v>
      </c>
      <c r="W3481">
        <v>3479</v>
      </c>
      <c r="X3481" s="3" t="s">
        <v>3478</v>
      </c>
      <c r="Y3481" s="3" t="s">
        <v>7589</v>
      </c>
      <c r="Z3481" s="6">
        <v>1500</v>
      </c>
      <c r="AA3481" s="8">
        <v>1918</v>
      </c>
      <c r="AB3481" t="s">
        <v>8218</v>
      </c>
      <c r="AC3481" t="s">
        <v>8224</v>
      </c>
      <c r="AD3481" t="s">
        <v>8246</v>
      </c>
      <c r="AE3481">
        <v>1403382680</v>
      </c>
      <c r="AF3481">
        <v>1400790680</v>
      </c>
      <c r="AG3481" t="b">
        <v>0</v>
      </c>
      <c r="AH3481">
        <v>56</v>
      </c>
      <c r="AI3481" t="b">
        <v>1</v>
      </c>
      <c r="AJ3481" t="s">
        <v>8269</v>
      </c>
      <c r="AK3481">
        <v>128</v>
      </c>
      <c r="AL3481">
        <v>34.25</v>
      </c>
      <c r="AM3481" s="10" t="s">
        <v>8315</v>
      </c>
      <c r="AN3481" t="s">
        <v>8316</v>
      </c>
      <c r="AO3481" s="15">
        <v>41781.855092592588</v>
      </c>
      <c r="AP3481" s="15">
        <v>41811.855092592596</v>
      </c>
      <c r="AU3481" s="3"/>
      <c r="AV3481" s="3"/>
      <c r="AW3481" s="6"/>
      <c r="AX3481" s="8"/>
      <c r="BJ3481" s="10"/>
      <c r="BL3481" s="15"/>
      <c r="BM3481" s="15"/>
    </row>
    <row r="3482" spans="1:65" ht="12.75" hidden="1" customHeight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  <c r="W3482">
        <v>3480</v>
      </c>
      <c r="X3482" s="3" t="s">
        <v>3479</v>
      </c>
      <c r="Y3482" s="3" t="s">
        <v>7590</v>
      </c>
      <c r="Z3482" s="6">
        <v>1500</v>
      </c>
      <c r="AA3482" s="8">
        <v>2140</v>
      </c>
      <c r="AB3482" t="s">
        <v>8218</v>
      </c>
      <c r="AC3482" t="s">
        <v>8223</v>
      </c>
      <c r="AD3482" t="s">
        <v>8245</v>
      </c>
      <c r="AE3482">
        <v>1436562000</v>
      </c>
      <c r="AF3482">
        <v>1434440227</v>
      </c>
      <c r="AG3482" t="b">
        <v>0</v>
      </c>
      <c r="AH3482">
        <v>13</v>
      </c>
      <c r="AI3482" t="b">
        <v>1</v>
      </c>
      <c r="AJ3482" t="s">
        <v>8269</v>
      </c>
      <c r="AK3482">
        <v>143</v>
      </c>
      <c r="AL3482">
        <v>164.62</v>
      </c>
      <c r="AM3482" s="10" t="s">
        <v>8315</v>
      </c>
      <c r="AN3482" t="s">
        <v>8316</v>
      </c>
      <c r="AO3482" s="15">
        <v>42171.317442129628</v>
      </c>
      <c r="AP3482" s="15">
        <v>42195.875</v>
      </c>
      <c r="AU3482" s="3"/>
      <c r="AV3482" s="3"/>
      <c r="AW3482" s="6"/>
      <c r="AX3482" s="8"/>
      <c r="BJ3482" s="10"/>
      <c r="BL3482" s="15"/>
      <c r="BM3482" s="15"/>
    </row>
    <row r="3483" spans="1:65" ht="12.75" hidden="1" customHeight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42006.247546296298</v>
      </c>
      <c r="W3483">
        <v>3481</v>
      </c>
      <c r="X3483" s="3" t="s">
        <v>3480</v>
      </c>
      <c r="Y3483" s="3" t="s">
        <v>7591</v>
      </c>
      <c r="Z3483" s="6">
        <v>10000</v>
      </c>
      <c r="AA3483" s="8">
        <v>11880</v>
      </c>
      <c r="AB3483" t="s">
        <v>8218</v>
      </c>
      <c r="AC3483" t="s">
        <v>8225</v>
      </c>
      <c r="AD3483" t="s">
        <v>8247</v>
      </c>
      <c r="AE3483">
        <v>1420178188</v>
      </c>
      <c r="AF3483">
        <v>1418709388</v>
      </c>
      <c r="AG3483" t="b">
        <v>0</v>
      </c>
      <c r="AH3483">
        <v>95</v>
      </c>
      <c r="AI3483" t="b">
        <v>1</v>
      </c>
      <c r="AJ3483" t="s">
        <v>8269</v>
      </c>
      <c r="AK3483">
        <v>119</v>
      </c>
      <c r="AL3483">
        <v>125.05</v>
      </c>
      <c r="AM3483" s="10" t="s">
        <v>8315</v>
      </c>
      <c r="AN3483" t="s">
        <v>8316</v>
      </c>
      <c r="AO3483" s="15">
        <v>41989.24754629629</v>
      </c>
      <c r="AP3483" s="15">
        <v>42006.247546296298</v>
      </c>
      <c r="AU3483" s="3"/>
      <c r="AV3483" s="3"/>
      <c r="AW3483" s="6"/>
      <c r="AX3483" s="8"/>
      <c r="BJ3483" s="10"/>
      <c r="BL3483" s="15"/>
      <c r="BM3483" s="15"/>
    </row>
    <row r="3484" spans="1:65" ht="12.75" hidden="1" customHeight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  <c r="W3484">
        <v>3482</v>
      </c>
      <c r="X3484" s="3" t="s">
        <v>3481</v>
      </c>
      <c r="Y3484" s="3" t="s">
        <v>7592</v>
      </c>
      <c r="Z3484" s="6">
        <v>3000</v>
      </c>
      <c r="AA3484" s="8">
        <v>4150</v>
      </c>
      <c r="AB3484" t="s">
        <v>8218</v>
      </c>
      <c r="AC3484" t="s">
        <v>8224</v>
      </c>
      <c r="AD3484" t="s">
        <v>8246</v>
      </c>
      <c r="AE3484">
        <v>1404671466</v>
      </c>
      <c r="AF3484">
        <v>1402079466</v>
      </c>
      <c r="AG3484" t="b">
        <v>0</v>
      </c>
      <c r="AH3484">
        <v>80</v>
      </c>
      <c r="AI3484" t="b">
        <v>1</v>
      </c>
      <c r="AJ3484" t="s">
        <v>8269</v>
      </c>
      <c r="AK3484">
        <v>138</v>
      </c>
      <c r="AL3484">
        <v>51.88</v>
      </c>
      <c r="AM3484" s="10" t="s">
        <v>8315</v>
      </c>
      <c r="AN3484" t="s">
        <v>8316</v>
      </c>
      <c r="AO3484" s="15">
        <v>41796.771597222221</v>
      </c>
      <c r="AP3484" s="15">
        <v>41826.771597222221</v>
      </c>
      <c r="AU3484" s="3"/>
      <c r="AV3484" s="3"/>
      <c r="AW3484" s="6"/>
      <c r="AX3484" s="8"/>
      <c r="BJ3484" s="10"/>
      <c r="BL3484" s="15"/>
      <c r="BM3484" s="15"/>
    </row>
    <row r="3485" spans="1:65" ht="12.75" hidden="1" customHeight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  <c r="W3485">
        <v>3483</v>
      </c>
      <c r="X3485" s="3" t="s">
        <v>3482</v>
      </c>
      <c r="Y3485" s="3" t="s">
        <v>7593</v>
      </c>
      <c r="Z3485" s="6">
        <v>3350</v>
      </c>
      <c r="AA3485" s="8">
        <v>5358</v>
      </c>
      <c r="AB3485" t="s">
        <v>8218</v>
      </c>
      <c r="AC3485" t="s">
        <v>8223</v>
      </c>
      <c r="AD3485" t="s">
        <v>8245</v>
      </c>
      <c r="AE3485">
        <v>1404403381</v>
      </c>
      <c r="AF3485">
        <v>1401811381</v>
      </c>
      <c r="AG3485" t="b">
        <v>0</v>
      </c>
      <c r="AH3485">
        <v>133</v>
      </c>
      <c r="AI3485" t="b">
        <v>1</v>
      </c>
      <c r="AJ3485" t="s">
        <v>8269</v>
      </c>
      <c r="AK3485">
        <v>160</v>
      </c>
      <c r="AL3485">
        <v>40.29</v>
      </c>
      <c r="AM3485" s="10" t="s">
        <v>8315</v>
      </c>
      <c r="AN3485" t="s">
        <v>8316</v>
      </c>
      <c r="AO3485" s="15">
        <v>41793.668761574074</v>
      </c>
      <c r="AP3485" s="15">
        <v>41823.668761574074</v>
      </c>
      <c r="AU3485" s="3"/>
      <c r="AV3485" s="3"/>
      <c r="AW3485" s="6"/>
      <c r="AX3485" s="8"/>
      <c r="BJ3485" s="10"/>
      <c r="BL3485" s="15"/>
      <c r="BM3485" s="15"/>
    </row>
    <row r="3486" spans="1:65" ht="12.75" hidden="1" customHeight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  <c r="W3486">
        <v>3484</v>
      </c>
      <c r="X3486" s="3" t="s">
        <v>3483</v>
      </c>
      <c r="Y3486" s="3" t="s">
        <v>7594</v>
      </c>
      <c r="Z3486" s="6">
        <v>2500</v>
      </c>
      <c r="AA3486" s="8">
        <v>2856</v>
      </c>
      <c r="AB3486" t="s">
        <v>8218</v>
      </c>
      <c r="AC3486" t="s">
        <v>8223</v>
      </c>
      <c r="AD3486" t="s">
        <v>8245</v>
      </c>
      <c r="AE3486">
        <v>1466014499</v>
      </c>
      <c r="AF3486">
        <v>1463422499</v>
      </c>
      <c r="AG3486" t="b">
        <v>0</v>
      </c>
      <c r="AH3486">
        <v>44</v>
      </c>
      <c r="AI3486" t="b">
        <v>1</v>
      </c>
      <c r="AJ3486" t="s">
        <v>8269</v>
      </c>
      <c r="AK3486">
        <v>114</v>
      </c>
      <c r="AL3486">
        <v>64.91</v>
      </c>
      <c r="AM3486" s="10" t="s">
        <v>8315</v>
      </c>
      <c r="AN3486" t="s">
        <v>8316</v>
      </c>
      <c r="AO3486" s="15">
        <v>42506.760405092587</v>
      </c>
      <c r="AP3486" s="15">
        <v>42536.760405092587</v>
      </c>
      <c r="AU3486" s="3"/>
      <c r="AV3486" s="3"/>
      <c r="AW3486" s="6"/>
      <c r="AX3486" s="8"/>
      <c r="BJ3486" s="10"/>
      <c r="BL3486" s="15"/>
      <c r="BM3486" s="15"/>
    </row>
    <row r="3487" spans="1:65" ht="12.75" hidden="1" customHeight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  <c r="W3487">
        <v>3485</v>
      </c>
      <c r="X3487" s="3" t="s">
        <v>3484</v>
      </c>
      <c r="Y3487" s="3" t="s">
        <v>7595</v>
      </c>
      <c r="Z3487" s="6">
        <v>1650</v>
      </c>
      <c r="AA3487" s="8">
        <v>1660</v>
      </c>
      <c r="AB3487" t="s">
        <v>8218</v>
      </c>
      <c r="AC3487" t="s">
        <v>8223</v>
      </c>
      <c r="AD3487" t="s">
        <v>8245</v>
      </c>
      <c r="AE3487">
        <v>1454431080</v>
      </c>
      <c r="AF3487">
        <v>1451839080</v>
      </c>
      <c r="AG3487" t="b">
        <v>0</v>
      </c>
      <c r="AH3487">
        <v>30</v>
      </c>
      <c r="AI3487" t="b">
        <v>1</v>
      </c>
      <c r="AJ3487" t="s">
        <v>8269</v>
      </c>
      <c r="AK3487">
        <v>101</v>
      </c>
      <c r="AL3487">
        <v>55.33</v>
      </c>
      <c r="AM3487" s="10" t="s">
        <v>8315</v>
      </c>
      <c r="AN3487" t="s">
        <v>8316</v>
      </c>
      <c r="AO3487" s="15">
        <v>42372.693055555559</v>
      </c>
      <c r="AP3487" s="15">
        <v>42402.693055555559</v>
      </c>
      <c r="AU3487" s="3"/>
      <c r="AV3487" s="3"/>
      <c r="AW3487" s="6"/>
      <c r="AX3487" s="8"/>
      <c r="BJ3487" s="10"/>
      <c r="BL3487" s="15"/>
      <c r="BM3487" s="15"/>
    </row>
    <row r="3488" spans="1:65" ht="12.75" hidden="1" customHeight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  <c r="W3488">
        <v>3486</v>
      </c>
      <c r="X3488" s="3" t="s">
        <v>3485</v>
      </c>
      <c r="Y3488" s="3" t="s">
        <v>7596</v>
      </c>
      <c r="Z3488" s="6">
        <v>3000</v>
      </c>
      <c r="AA3488" s="8">
        <v>4656</v>
      </c>
      <c r="AB3488" t="s">
        <v>8218</v>
      </c>
      <c r="AC3488" t="s">
        <v>8223</v>
      </c>
      <c r="AD3488" t="s">
        <v>8245</v>
      </c>
      <c r="AE3488">
        <v>1433314740</v>
      </c>
      <c r="AF3488">
        <v>1430600401</v>
      </c>
      <c r="AG3488" t="b">
        <v>0</v>
      </c>
      <c r="AH3488">
        <v>56</v>
      </c>
      <c r="AI3488" t="b">
        <v>1</v>
      </c>
      <c r="AJ3488" t="s">
        <v>8269</v>
      </c>
      <c r="AK3488">
        <v>155</v>
      </c>
      <c r="AL3488">
        <v>83.14</v>
      </c>
      <c r="AM3488" s="10" t="s">
        <v>8315</v>
      </c>
      <c r="AN3488" t="s">
        <v>8316</v>
      </c>
      <c r="AO3488" s="15">
        <v>42126.87501157407</v>
      </c>
      <c r="AP3488" s="15">
        <v>42158.290972222225</v>
      </c>
      <c r="AU3488" s="3"/>
      <c r="AV3488" s="3"/>
      <c r="AW3488" s="6"/>
      <c r="AX3488" s="8"/>
      <c r="BJ3488" s="10"/>
      <c r="BL3488" s="15"/>
      <c r="BM3488" s="15"/>
    </row>
    <row r="3489" spans="1:65" ht="12.75" hidden="1" customHeight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  <c r="W3489">
        <v>3487</v>
      </c>
      <c r="X3489" s="3" t="s">
        <v>3486</v>
      </c>
      <c r="Y3489" s="3" t="s">
        <v>7597</v>
      </c>
      <c r="Z3489" s="6">
        <v>2000</v>
      </c>
      <c r="AA3489" s="8">
        <v>2555</v>
      </c>
      <c r="AB3489" t="s">
        <v>8218</v>
      </c>
      <c r="AC3489" t="s">
        <v>8224</v>
      </c>
      <c r="AD3489" t="s">
        <v>8246</v>
      </c>
      <c r="AE3489">
        <v>1435185252</v>
      </c>
      <c r="AF3489">
        <v>1432593252</v>
      </c>
      <c r="AG3489" t="b">
        <v>0</v>
      </c>
      <c r="AH3489">
        <v>66</v>
      </c>
      <c r="AI3489" t="b">
        <v>1</v>
      </c>
      <c r="AJ3489" t="s">
        <v>8269</v>
      </c>
      <c r="AK3489">
        <v>128</v>
      </c>
      <c r="AL3489">
        <v>38.71</v>
      </c>
      <c r="AM3489" s="10" t="s">
        <v>8315</v>
      </c>
      <c r="AN3489" t="s">
        <v>8316</v>
      </c>
      <c r="AO3489" s="15">
        <v>42149.940416666665</v>
      </c>
      <c r="AP3489" s="15">
        <v>42179.940416666665</v>
      </c>
      <c r="AU3489" s="3"/>
      <c r="AV3489" s="3"/>
      <c r="AW3489" s="6"/>
      <c r="AX3489" s="8"/>
      <c r="BJ3489" s="10"/>
      <c r="BL3489" s="15"/>
      <c r="BM3489" s="15"/>
    </row>
    <row r="3490" spans="1:65" ht="12.75" hidden="1" customHeight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  <c r="W3490">
        <v>3488</v>
      </c>
      <c r="X3490" s="3" t="s">
        <v>3487</v>
      </c>
      <c r="Y3490" s="3" t="s">
        <v>7598</v>
      </c>
      <c r="Z3490" s="6">
        <v>3000</v>
      </c>
      <c r="AA3490" s="8">
        <v>3636</v>
      </c>
      <c r="AB3490" t="s">
        <v>8218</v>
      </c>
      <c r="AC3490" t="s">
        <v>8223</v>
      </c>
      <c r="AD3490" t="s">
        <v>8245</v>
      </c>
      <c r="AE3490">
        <v>1429286400</v>
      </c>
      <c r="AF3490">
        <v>1427221560</v>
      </c>
      <c r="AG3490" t="b">
        <v>0</v>
      </c>
      <c r="AH3490">
        <v>29</v>
      </c>
      <c r="AI3490" t="b">
        <v>1</v>
      </c>
      <c r="AJ3490" t="s">
        <v>8269</v>
      </c>
      <c r="AK3490">
        <v>121</v>
      </c>
      <c r="AL3490">
        <v>125.38</v>
      </c>
      <c r="AM3490" s="10" t="s">
        <v>8315</v>
      </c>
      <c r="AN3490" t="s">
        <v>8316</v>
      </c>
      <c r="AO3490" s="15">
        <v>42087.768055555556</v>
      </c>
      <c r="AP3490" s="15">
        <v>42111.666666666672</v>
      </c>
      <c r="AU3490" s="3"/>
      <c r="AV3490" s="3"/>
      <c r="AW3490" s="6"/>
      <c r="AX3490" s="8"/>
      <c r="BJ3490" s="10"/>
      <c r="BL3490" s="15"/>
      <c r="BM3490" s="15"/>
    </row>
    <row r="3491" spans="1:65" ht="12.75" hidden="1" customHeight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  <c r="W3491">
        <v>3489</v>
      </c>
      <c r="X3491" s="3" t="s">
        <v>3488</v>
      </c>
      <c r="Y3491" s="3" t="s">
        <v>7599</v>
      </c>
      <c r="Z3491" s="6">
        <v>5000</v>
      </c>
      <c r="AA3491" s="8">
        <v>5635</v>
      </c>
      <c r="AB3491" t="s">
        <v>8218</v>
      </c>
      <c r="AC3491" t="s">
        <v>8224</v>
      </c>
      <c r="AD3491" t="s">
        <v>8246</v>
      </c>
      <c r="AE3491">
        <v>1400965200</v>
      </c>
      <c r="AF3491">
        <v>1398352531</v>
      </c>
      <c r="AG3491" t="b">
        <v>0</v>
      </c>
      <c r="AH3491">
        <v>72</v>
      </c>
      <c r="AI3491" t="b">
        <v>1</v>
      </c>
      <c r="AJ3491" t="s">
        <v>8269</v>
      </c>
      <c r="AK3491">
        <v>113</v>
      </c>
      <c r="AL3491">
        <v>78.260000000000005</v>
      </c>
      <c r="AM3491" s="10" t="s">
        <v>8315</v>
      </c>
      <c r="AN3491" t="s">
        <v>8316</v>
      </c>
      <c r="AO3491" s="15">
        <v>41753.635775462964</v>
      </c>
      <c r="AP3491" s="15">
        <v>41783.875</v>
      </c>
      <c r="AU3491" s="3"/>
      <c r="AV3491" s="3"/>
      <c r="AW3491" s="6"/>
      <c r="AX3491" s="8"/>
      <c r="BJ3491" s="10"/>
      <c r="BL3491" s="15"/>
      <c r="BM3491" s="15"/>
    </row>
    <row r="3492" spans="1:65" ht="12.75" hidden="1" customHeight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  <c r="W3492">
        <v>3490</v>
      </c>
      <c r="X3492" s="3" t="s">
        <v>3489</v>
      </c>
      <c r="Y3492" s="3" t="s">
        <v>7600</v>
      </c>
      <c r="Z3492" s="6">
        <v>1000</v>
      </c>
      <c r="AA3492" s="8">
        <v>1275</v>
      </c>
      <c r="AB3492" t="s">
        <v>8218</v>
      </c>
      <c r="AC3492" t="s">
        <v>8223</v>
      </c>
      <c r="AD3492" t="s">
        <v>8245</v>
      </c>
      <c r="AE3492">
        <v>1460574924</v>
      </c>
      <c r="AF3492">
        <v>1457982924</v>
      </c>
      <c r="AG3492" t="b">
        <v>0</v>
      </c>
      <c r="AH3492">
        <v>27</v>
      </c>
      <c r="AI3492" t="b">
        <v>1</v>
      </c>
      <c r="AJ3492" t="s">
        <v>8269</v>
      </c>
      <c r="AK3492">
        <v>128</v>
      </c>
      <c r="AL3492">
        <v>47.22</v>
      </c>
      <c r="AM3492" s="10" t="s">
        <v>8315</v>
      </c>
      <c r="AN3492" t="s">
        <v>8316</v>
      </c>
      <c r="AO3492" s="15">
        <v>42443.802361111113</v>
      </c>
      <c r="AP3492" s="15">
        <v>42473.802361111113</v>
      </c>
      <c r="AU3492" s="3"/>
      <c r="AV3492" s="3"/>
      <c r="AW3492" s="6"/>
      <c r="AX3492" s="8"/>
      <c r="BJ3492" s="10"/>
      <c r="BL3492" s="15"/>
      <c r="BM3492" s="15"/>
    </row>
    <row r="3493" spans="1:65" ht="12.75" hidden="1" customHeight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  <c r="W3493">
        <v>3491</v>
      </c>
      <c r="X3493" s="3" t="s">
        <v>3490</v>
      </c>
      <c r="Y3493" s="3" t="s">
        <v>7601</v>
      </c>
      <c r="Z3493" s="6">
        <v>500</v>
      </c>
      <c r="AA3493" s="8">
        <v>791</v>
      </c>
      <c r="AB3493" t="s">
        <v>8218</v>
      </c>
      <c r="AC3493" t="s">
        <v>8223</v>
      </c>
      <c r="AD3493" t="s">
        <v>8245</v>
      </c>
      <c r="AE3493">
        <v>1431928784</v>
      </c>
      <c r="AF3493">
        <v>1430114384</v>
      </c>
      <c r="AG3493" t="b">
        <v>0</v>
      </c>
      <c r="AH3493">
        <v>10</v>
      </c>
      <c r="AI3493" t="b">
        <v>1</v>
      </c>
      <c r="AJ3493" t="s">
        <v>8269</v>
      </c>
      <c r="AK3493">
        <v>158</v>
      </c>
      <c r="AL3493">
        <v>79.099999999999994</v>
      </c>
      <c r="AM3493" s="10" t="s">
        <v>8315</v>
      </c>
      <c r="AN3493" t="s">
        <v>8316</v>
      </c>
      <c r="AO3493" s="15">
        <v>42121.249814814815</v>
      </c>
      <c r="AP3493" s="15">
        <v>42142.249814814815</v>
      </c>
      <c r="AU3493" s="3"/>
      <c r="AV3493" s="3"/>
      <c r="AW3493" s="6"/>
      <c r="AX3493" s="8"/>
      <c r="BJ3493" s="10"/>
      <c r="BL3493" s="15"/>
      <c r="BM3493" s="15"/>
    </row>
    <row r="3494" spans="1:65" ht="12.75" hidden="1" customHeight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  <c r="W3494">
        <v>3492</v>
      </c>
      <c r="X3494" s="3" t="s">
        <v>3491</v>
      </c>
      <c r="Y3494" s="3" t="s">
        <v>7602</v>
      </c>
      <c r="Z3494" s="6">
        <v>3800</v>
      </c>
      <c r="AA3494" s="8">
        <v>4000.22</v>
      </c>
      <c r="AB3494" t="s">
        <v>8218</v>
      </c>
      <c r="AC3494" t="s">
        <v>8223</v>
      </c>
      <c r="AD3494" t="s">
        <v>8245</v>
      </c>
      <c r="AE3494">
        <v>1445818397</v>
      </c>
      <c r="AF3494">
        <v>1442794397</v>
      </c>
      <c r="AG3494" t="b">
        <v>0</v>
      </c>
      <c r="AH3494">
        <v>35</v>
      </c>
      <c r="AI3494" t="b">
        <v>1</v>
      </c>
      <c r="AJ3494" t="s">
        <v>8269</v>
      </c>
      <c r="AK3494">
        <v>105</v>
      </c>
      <c r="AL3494">
        <v>114.29</v>
      </c>
      <c r="AM3494" s="10" t="s">
        <v>8315</v>
      </c>
      <c r="AN3494" t="s">
        <v>8316</v>
      </c>
      <c r="AO3494" s="15">
        <v>42268.009224537032</v>
      </c>
      <c r="AP3494" s="15">
        <v>42303.009224537032</v>
      </c>
      <c r="AU3494" s="3"/>
      <c r="AV3494" s="3"/>
      <c r="AW3494" s="6"/>
      <c r="AX3494" s="8"/>
      <c r="BJ3494" s="10"/>
      <c r="BL3494" s="15"/>
      <c r="BM3494" s="15"/>
    </row>
    <row r="3495" spans="1:65" ht="12.75" hidden="1" customHeight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  <c r="W3495">
        <v>3493</v>
      </c>
      <c r="X3495" s="3" t="s">
        <v>3492</v>
      </c>
      <c r="Y3495" s="3" t="s">
        <v>7603</v>
      </c>
      <c r="Z3495" s="6">
        <v>1500</v>
      </c>
      <c r="AA3495" s="8">
        <v>1500</v>
      </c>
      <c r="AB3495" t="s">
        <v>8218</v>
      </c>
      <c r="AC3495" t="s">
        <v>8223</v>
      </c>
      <c r="AD3495" t="s">
        <v>8245</v>
      </c>
      <c r="AE3495">
        <v>1408252260</v>
      </c>
      <c r="AF3495">
        <v>1406580436</v>
      </c>
      <c r="AG3495" t="b">
        <v>0</v>
      </c>
      <c r="AH3495">
        <v>29</v>
      </c>
      <c r="AI3495" t="b">
        <v>1</v>
      </c>
      <c r="AJ3495" t="s">
        <v>8269</v>
      </c>
      <c r="AK3495">
        <v>100</v>
      </c>
      <c r="AL3495">
        <v>51.72</v>
      </c>
      <c r="AM3495" s="10" t="s">
        <v>8315</v>
      </c>
      <c r="AN3495" t="s">
        <v>8316</v>
      </c>
      <c r="AO3495" s="15">
        <v>41848.866157407407</v>
      </c>
      <c r="AP3495" s="15">
        <v>41868.21597222222</v>
      </c>
      <c r="AU3495" s="3"/>
      <c r="AV3495" s="3"/>
      <c r="AW3495" s="6"/>
      <c r="AX3495" s="8"/>
      <c r="BJ3495" s="10"/>
      <c r="BL3495" s="15"/>
      <c r="BM3495" s="15"/>
    </row>
    <row r="3496" spans="1:65" ht="12.75" hidden="1" customHeight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  <c r="W3496">
        <v>3494</v>
      </c>
      <c r="X3496" s="3" t="s">
        <v>3493</v>
      </c>
      <c r="Y3496" s="3" t="s">
        <v>7604</v>
      </c>
      <c r="Z3496" s="6">
        <v>400</v>
      </c>
      <c r="AA3496" s="8">
        <v>400</v>
      </c>
      <c r="AB3496" t="s">
        <v>8218</v>
      </c>
      <c r="AC3496" t="s">
        <v>8223</v>
      </c>
      <c r="AD3496" t="s">
        <v>8245</v>
      </c>
      <c r="AE3496">
        <v>1480140000</v>
      </c>
      <c r="AF3496">
        <v>1479186575</v>
      </c>
      <c r="AG3496" t="b">
        <v>0</v>
      </c>
      <c r="AH3496">
        <v>13</v>
      </c>
      <c r="AI3496" t="b">
        <v>1</v>
      </c>
      <c r="AJ3496" t="s">
        <v>8269</v>
      </c>
      <c r="AK3496">
        <v>100</v>
      </c>
      <c r="AL3496">
        <v>30.77</v>
      </c>
      <c r="AM3496" s="10" t="s">
        <v>8315</v>
      </c>
      <c r="AN3496" t="s">
        <v>8316</v>
      </c>
      <c r="AO3496" s="15">
        <v>42689.214988425927</v>
      </c>
      <c r="AP3496" s="15">
        <v>42700.25</v>
      </c>
      <c r="AU3496" s="3"/>
      <c r="AV3496" s="3"/>
      <c r="AW3496" s="6"/>
      <c r="AX3496" s="8"/>
      <c r="BJ3496" s="10"/>
      <c r="BL3496" s="15"/>
      <c r="BM3496" s="15"/>
    </row>
    <row r="3497" spans="1:65" ht="12.75" hidden="1" customHeight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  <c r="W3497">
        <v>3495</v>
      </c>
      <c r="X3497" s="3" t="s">
        <v>3494</v>
      </c>
      <c r="Y3497" s="3" t="s">
        <v>7605</v>
      </c>
      <c r="Z3497" s="6">
        <v>5000</v>
      </c>
      <c r="AA3497" s="8">
        <v>5343</v>
      </c>
      <c r="AB3497" t="s">
        <v>8218</v>
      </c>
      <c r="AC3497" t="s">
        <v>8228</v>
      </c>
      <c r="AD3497" t="s">
        <v>8250</v>
      </c>
      <c r="AE3497">
        <v>1414862280</v>
      </c>
      <c r="AF3497">
        <v>1412360309</v>
      </c>
      <c r="AG3497" t="b">
        <v>0</v>
      </c>
      <c r="AH3497">
        <v>72</v>
      </c>
      <c r="AI3497" t="b">
        <v>1</v>
      </c>
      <c r="AJ3497" t="s">
        <v>8269</v>
      </c>
      <c r="AK3497">
        <v>107</v>
      </c>
      <c r="AL3497">
        <v>74.209999999999994</v>
      </c>
      <c r="AM3497" s="10" t="s">
        <v>8315</v>
      </c>
      <c r="AN3497" t="s">
        <v>8316</v>
      </c>
      <c r="AO3497" s="15">
        <v>41915.762835648151</v>
      </c>
      <c r="AP3497" s="15">
        <v>41944.720833333333</v>
      </c>
      <c r="AU3497" s="3"/>
      <c r="AV3497" s="3"/>
      <c r="AW3497" s="6"/>
      <c r="AX3497" s="8"/>
      <c r="BJ3497" s="10"/>
      <c r="BL3497" s="15"/>
      <c r="BM3497" s="15"/>
    </row>
    <row r="3498" spans="1:65" ht="12.75" hidden="1" customHeight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  <c r="W3498">
        <v>3496</v>
      </c>
      <c r="X3498" s="3" t="s">
        <v>3495</v>
      </c>
      <c r="Y3498" s="3" t="s">
        <v>7606</v>
      </c>
      <c r="Z3498" s="6">
        <v>3000</v>
      </c>
      <c r="AA3498" s="8">
        <v>3732</v>
      </c>
      <c r="AB3498" t="s">
        <v>8218</v>
      </c>
      <c r="AC3498" t="s">
        <v>8223</v>
      </c>
      <c r="AD3498" t="s">
        <v>8245</v>
      </c>
      <c r="AE3498">
        <v>1473625166</v>
      </c>
      <c r="AF3498">
        <v>1470169166</v>
      </c>
      <c r="AG3498" t="b">
        <v>0</v>
      </c>
      <c r="AH3498">
        <v>78</v>
      </c>
      <c r="AI3498" t="b">
        <v>1</v>
      </c>
      <c r="AJ3498" t="s">
        <v>8269</v>
      </c>
      <c r="AK3498">
        <v>124</v>
      </c>
      <c r="AL3498">
        <v>47.85</v>
      </c>
      <c r="AM3498" s="10" t="s">
        <v>8315</v>
      </c>
      <c r="AN3498" t="s">
        <v>8316</v>
      </c>
      <c r="AO3498" s="15">
        <v>42584.846828703703</v>
      </c>
      <c r="AP3498" s="15">
        <v>42624.846828703703</v>
      </c>
      <c r="AU3498" s="3"/>
      <c r="AV3498" s="3"/>
      <c r="AW3498" s="6"/>
      <c r="AX3498" s="8"/>
      <c r="BJ3498" s="10"/>
      <c r="BL3498" s="15"/>
      <c r="BM3498" s="15"/>
    </row>
    <row r="3499" spans="1:65" ht="12.75" hidden="1" customHeight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  <c r="W3499">
        <v>3497</v>
      </c>
      <c r="X3499" s="3" t="s">
        <v>3496</v>
      </c>
      <c r="Y3499" s="3" t="s">
        <v>7607</v>
      </c>
      <c r="Z3499" s="6">
        <v>1551</v>
      </c>
      <c r="AA3499" s="8">
        <v>1686</v>
      </c>
      <c r="AB3499" t="s">
        <v>8218</v>
      </c>
      <c r="AC3499" t="s">
        <v>8223</v>
      </c>
      <c r="AD3499" t="s">
        <v>8245</v>
      </c>
      <c r="AE3499">
        <v>1464904800</v>
      </c>
      <c r="AF3499">
        <v>1463852904</v>
      </c>
      <c r="AG3499" t="b">
        <v>0</v>
      </c>
      <c r="AH3499">
        <v>49</v>
      </c>
      <c r="AI3499" t="b">
        <v>1</v>
      </c>
      <c r="AJ3499" t="s">
        <v>8269</v>
      </c>
      <c r="AK3499">
        <v>109</v>
      </c>
      <c r="AL3499">
        <v>34.409999999999997</v>
      </c>
      <c r="AM3499" s="10" t="s">
        <v>8315</v>
      </c>
      <c r="AN3499" t="s">
        <v>8316</v>
      </c>
      <c r="AO3499" s="15">
        <v>42511.741944444439</v>
      </c>
      <c r="AP3499" s="15">
        <v>42523.916666666672</v>
      </c>
      <c r="AU3499" s="3"/>
      <c r="AV3499" s="3"/>
      <c r="AW3499" s="6"/>
      <c r="AX3499" s="8"/>
      <c r="BJ3499" s="10"/>
      <c r="BL3499" s="15"/>
      <c r="BM3499" s="15"/>
    </row>
    <row r="3500" spans="1:65" ht="12.75" hidden="1" customHeight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  <c r="W3500">
        <v>3498</v>
      </c>
      <c r="X3500" s="3" t="s">
        <v>3497</v>
      </c>
      <c r="Y3500" s="3" t="s">
        <v>7608</v>
      </c>
      <c r="Z3500" s="6">
        <v>1650</v>
      </c>
      <c r="AA3500" s="8">
        <v>1690</v>
      </c>
      <c r="AB3500" t="s">
        <v>8218</v>
      </c>
      <c r="AC3500" t="s">
        <v>8228</v>
      </c>
      <c r="AD3500" t="s">
        <v>8250</v>
      </c>
      <c r="AE3500">
        <v>1464471840</v>
      </c>
      <c r="AF3500">
        <v>1459309704</v>
      </c>
      <c r="AG3500" t="b">
        <v>0</v>
      </c>
      <c r="AH3500">
        <v>42</v>
      </c>
      <c r="AI3500" t="b">
        <v>1</v>
      </c>
      <c r="AJ3500" t="s">
        <v>8269</v>
      </c>
      <c r="AK3500">
        <v>102</v>
      </c>
      <c r="AL3500">
        <v>40.24</v>
      </c>
      <c r="AM3500" s="10" t="s">
        <v>8315</v>
      </c>
      <c r="AN3500" t="s">
        <v>8316</v>
      </c>
      <c r="AO3500" s="15">
        <v>42459.15861111111</v>
      </c>
      <c r="AP3500" s="15">
        <v>42518.905555555553</v>
      </c>
      <c r="AU3500" s="3"/>
      <c r="AV3500" s="3"/>
      <c r="AW3500" s="6"/>
      <c r="AX3500" s="8"/>
      <c r="BJ3500" s="10"/>
      <c r="BL3500" s="15"/>
      <c r="BM3500" s="15"/>
    </row>
    <row r="3501" spans="1:65" ht="12.75" hidden="1" customHeight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  <c r="W3501">
        <v>3499</v>
      </c>
      <c r="X3501" s="3" t="s">
        <v>3498</v>
      </c>
      <c r="Y3501" s="3" t="s">
        <v>7609</v>
      </c>
      <c r="Z3501" s="6">
        <v>2000</v>
      </c>
      <c r="AA3501" s="8">
        <v>2110</v>
      </c>
      <c r="AB3501" t="s">
        <v>8218</v>
      </c>
      <c r="AC3501" t="s">
        <v>8223</v>
      </c>
      <c r="AD3501" t="s">
        <v>8245</v>
      </c>
      <c r="AE3501">
        <v>1435733940</v>
      </c>
      <c r="AF3501">
        <v>1431046325</v>
      </c>
      <c r="AG3501" t="b">
        <v>0</v>
      </c>
      <c r="AH3501">
        <v>35</v>
      </c>
      <c r="AI3501" t="b">
        <v>1</v>
      </c>
      <c r="AJ3501" t="s">
        <v>8269</v>
      </c>
      <c r="AK3501">
        <v>106</v>
      </c>
      <c r="AL3501">
        <v>60.29</v>
      </c>
      <c r="AM3501" s="10" t="s">
        <v>8315</v>
      </c>
      <c r="AN3501" t="s">
        <v>8316</v>
      </c>
      <c r="AO3501" s="15">
        <v>42132.036168981482</v>
      </c>
      <c r="AP3501" s="15">
        <v>42186.290972222225</v>
      </c>
      <c r="AU3501" s="3"/>
      <c r="AV3501" s="3"/>
      <c r="AW3501" s="6"/>
      <c r="AX3501" s="8"/>
      <c r="BJ3501" s="10"/>
      <c r="BL3501" s="15"/>
      <c r="BM3501" s="15"/>
    </row>
    <row r="3502" spans="1:65" ht="12.75" hidden="1" customHeight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  <c r="W3502">
        <v>3500</v>
      </c>
      <c r="X3502" s="3" t="s">
        <v>3499</v>
      </c>
      <c r="Y3502" s="3" t="s">
        <v>7610</v>
      </c>
      <c r="Z3502" s="6">
        <v>1000</v>
      </c>
      <c r="AA3502" s="8">
        <v>1063</v>
      </c>
      <c r="AB3502" t="s">
        <v>8218</v>
      </c>
      <c r="AC3502" t="s">
        <v>8223</v>
      </c>
      <c r="AD3502" t="s">
        <v>8245</v>
      </c>
      <c r="AE3502">
        <v>1457326740</v>
      </c>
      <c r="AF3502">
        <v>1455919438</v>
      </c>
      <c r="AG3502" t="b">
        <v>0</v>
      </c>
      <c r="AH3502">
        <v>42</v>
      </c>
      <c r="AI3502" t="b">
        <v>1</v>
      </c>
      <c r="AJ3502" t="s">
        <v>8269</v>
      </c>
      <c r="AK3502">
        <v>106</v>
      </c>
      <c r="AL3502">
        <v>25.31</v>
      </c>
      <c r="AM3502" s="10" t="s">
        <v>8315</v>
      </c>
      <c r="AN3502" t="s">
        <v>8316</v>
      </c>
      <c r="AO3502" s="15">
        <v>42419.91942129629</v>
      </c>
      <c r="AP3502" s="15">
        <v>42436.207638888889</v>
      </c>
      <c r="AU3502" s="3"/>
      <c r="AV3502" s="3"/>
      <c r="AW3502" s="6"/>
      <c r="AX3502" s="8"/>
      <c r="BJ3502" s="10"/>
      <c r="BL3502" s="15"/>
      <c r="BM3502" s="15"/>
    </row>
    <row r="3503" spans="1:65" ht="12.75" hidden="1" customHeight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  <c r="W3503">
        <v>3501</v>
      </c>
      <c r="X3503" s="3" t="s">
        <v>3500</v>
      </c>
      <c r="Y3503" s="3" t="s">
        <v>7611</v>
      </c>
      <c r="Z3503" s="6">
        <v>1500</v>
      </c>
      <c r="AA3503" s="8">
        <v>1510</v>
      </c>
      <c r="AB3503" t="s">
        <v>8218</v>
      </c>
      <c r="AC3503" t="s">
        <v>8224</v>
      </c>
      <c r="AD3503" t="s">
        <v>8246</v>
      </c>
      <c r="AE3503">
        <v>1441995595</v>
      </c>
      <c r="AF3503">
        <v>1439835595</v>
      </c>
      <c r="AG3503" t="b">
        <v>0</v>
      </c>
      <c r="AH3503">
        <v>42</v>
      </c>
      <c r="AI3503" t="b">
        <v>1</v>
      </c>
      <c r="AJ3503" t="s">
        <v>8269</v>
      </c>
      <c r="AK3503">
        <v>101</v>
      </c>
      <c r="AL3503">
        <v>35.950000000000003</v>
      </c>
      <c r="AM3503" s="10" t="s">
        <v>8315</v>
      </c>
      <c r="AN3503" t="s">
        <v>8316</v>
      </c>
      <c r="AO3503" s="15">
        <v>42233.763831018514</v>
      </c>
      <c r="AP3503" s="15">
        <v>42258.763831018514</v>
      </c>
      <c r="AU3503" s="3"/>
      <c r="AV3503" s="3"/>
      <c r="AW3503" s="6"/>
      <c r="AX3503" s="8"/>
      <c r="BJ3503" s="10"/>
      <c r="BL3503" s="15"/>
      <c r="BM3503" s="15"/>
    </row>
    <row r="3504" spans="1:65" ht="12.75" hidden="1" customHeight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  <c r="W3504">
        <v>3502</v>
      </c>
      <c r="X3504" s="3" t="s">
        <v>3501</v>
      </c>
      <c r="Y3504" s="3" t="s">
        <v>7612</v>
      </c>
      <c r="Z3504" s="6">
        <v>4000</v>
      </c>
      <c r="AA3504" s="8">
        <v>4216</v>
      </c>
      <c r="AB3504" t="s">
        <v>8218</v>
      </c>
      <c r="AC3504" t="s">
        <v>8223</v>
      </c>
      <c r="AD3504" t="s">
        <v>8245</v>
      </c>
      <c r="AE3504">
        <v>1458100740</v>
      </c>
      <c r="AF3504">
        <v>1456862924</v>
      </c>
      <c r="AG3504" t="b">
        <v>0</v>
      </c>
      <c r="AH3504">
        <v>31</v>
      </c>
      <c r="AI3504" t="b">
        <v>1</v>
      </c>
      <c r="AJ3504" t="s">
        <v>8269</v>
      </c>
      <c r="AK3504">
        <v>105</v>
      </c>
      <c r="AL3504">
        <v>136</v>
      </c>
      <c r="AM3504" s="10" t="s">
        <v>8315</v>
      </c>
      <c r="AN3504" t="s">
        <v>8316</v>
      </c>
      <c r="AO3504" s="15">
        <v>42430.839398148149</v>
      </c>
      <c r="AP3504" s="15">
        <v>42445.165972222225</v>
      </c>
      <c r="AU3504" s="3"/>
      <c r="AV3504" s="3"/>
      <c r="AW3504" s="6"/>
      <c r="AX3504" s="8"/>
      <c r="BJ3504" s="10"/>
      <c r="BL3504" s="15"/>
      <c r="BM3504" s="15"/>
    </row>
    <row r="3505" spans="1:65" ht="12.75" hidden="1" customHeight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  <c r="W3505">
        <v>3503</v>
      </c>
      <c r="X3505" s="3" t="s">
        <v>3502</v>
      </c>
      <c r="Y3505" s="3" t="s">
        <v>7613</v>
      </c>
      <c r="Z3505" s="6">
        <v>2500</v>
      </c>
      <c r="AA3505" s="8">
        <v>2689</v>
      </c>
      <c r="AB3505" t="s">
        <v>8218</v>
      </c>
      <c r="AC3505" t="s">
        <v>8224</v>
      </c>
      <c r="AD3505" t="s">
        <v>8246</v>
      </c>
      <c r="AE3505">
        <v>1469359728</v>
      </c>
      <c r="AF3505">
        <v>1466767728</v>
      </c>
      <c r="AG3505" t="b">
        <v>0</v>
      </c>
      <c r="AH3505">
        <v>38</v>
      </c>
      <c r="AI3505" t="b">
        <v>1</v>
      </c>
      <c r="AJ3505" t="s">
        <v>8269</v>
      </c>
      <c r="AK3505">
        <v>108</v>
      </c>
      <c r="AL3505">
        <v>70.760000000000005</v>
      </c>
      <c r="AM3505" s="10" t="s">
        <v>8315</v>
      </c>
      <c r="AN3505" t="s">
        <v>8316</v>
      </c>
      <c r="AO3505" s="15">
        <v>42545.478333333333</v>
      </c>
      <c r="AP3505" s="15">
        <v>42575.478333333333</v>
      </c>
      <c r="AU3505" s="3"/>
      <c r="AV3505" s="3"/>
      <c r="AW3505" s="6"/>
      <c r="AX3505" s="8"/>
      <c r="BJ3505" s="10"/>
      <c r="BL3505" s="15"/>
      <c r="BM3505" s="15"/>
    </row>
    <row r="3506" spans="1:65" ht="12.75" hidden="1" customHeight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  <c r="W3506">
        <v>3504</v>
      </c>
      <c r="X3506" s="3" t="s">
        <v>3503</v>
      </c>
      <c r="Y3506" s="3" t="s">
        <v>7614</v>
      </c>
      <c r="Z3506" s="6">
        <v>1000</v>
      </c>
      <c r="AA3506" s="8">
        <v>1000</v>
      </c>
      <c r="AB3506" t="s">
        <v>8218</v>
      </c>
      <c r="AC3506" t="s">
        <v>8223</v>
      </c>
      <c r="AD3506" t="s">
        <v>8245</v>
      </c>
      <c r="AE3506">
        <v>1447959491</v>
      </c>
      <c r="AF3506">
        <v>1445363891</v>
      </c>
      <c r="AG3506" t="b">
        <v>0</v>
      </c>
      <c r="AH3506">
        <v>8</v>
      </c>
      <c r="AI3506" t="b">
        <v>1</v>
      </c>
      <c r="AJ3506" t="s">
        <v>8269</v>
      </c>
      <c r="AK3506">
        <v>100</v>
      </c>
      <c r="AL3506">
        <v>125</v>
      </c>
      <c r="AM3506" s="10" t="s">
        <v>8315</v>
      </c>
      <c r="AN3506" t="s">
        <v>8316</v>
      </c>
      <c r="AO3506" s="15">
        <v>42297.748738425929</v>
      </c>
      <c r="AP3506" s="15">
        <v>42327.790405092594</v>
      </c>
      <c r="AU3506" s="3"/>
      <c r="AV3506" s="3"/>
      <c r="AW3506" s="6"/>
      <c r="AX3506" s="8"/>
      <c r="BJ3506" s="10"/>
      <c r="BL3506" s="15"/>
      <c r="BM3506" s="15"/>
    </row>
    <row r="3507" spans="1:65" ht="12.75" hidden="1" customHeight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  <c r="W3507">
        <v>3505</v>
      </c>
      <c r="X3507" s="3" t="s">
        <v>3504</v>
      </c>
      <c r="Y3507" s="3" t="s">
        <v>7615</v>
      </c>
      <c r="Z3507" s="6">
        <v>2500</v>
      </c>
      <c r="AA3507" s="8">
        <v>2594</v>
      </c>
      <c r="AB3507" t="s">
        <v>8218</v>
      </c>
      <c r="AC3507" t="s">
        <v>8223</v>
      </c>
      <c r="AD3507" t="s">
        <v>8245</v>
      </c>
      <c r="AE3507">
        <v>1399953600</v>
      </c>
      <c r="AF3507">
        <v>1398983245</v>
      </c>
      <c r="AG3507" t="b">
        <v>0</v>
      </c>
      <c r="AH3507">
        <v>39</v>
      </c>
      <c r="AI3507" t="b">
        <v>1</v>
      </c>
      <c r="AJ3507" t="s">
        <v>8269</v>
      </c>
      <c r="AK3507">
        <v>104</v>
      </c>
      <c r="AL3507">
        <v>66.510000000000005</v>
      </c>
      <c r="AM3507" s="10" t="s">
        <v>8315</v>
      </c>
      <c r="AN3507" t="s">
        <v>8316</v>
      </c>
      <c r="AO3507" s="15">
        <v>41760.935706018521</v>
      </c>
      <c r="AP3507" s="15">
        <v>41772.166666666664</v>
      </c>
      <c r="AU3507" s="3"/>
      <c r="AV3507" s="3"/>
      <c r="AW3507" s="6"/>
      <c r="AX3507" s="8"/>
      <c r="BJ3507" s="10"/>
      <c r="BL3507" s="15"/>
      <c r="BM3507" s="15"/>
    </row>
    <row r="3508" spans="1:65" ht="12.75" hidden="1" customHeight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  <c r="W3508">
        <v>3506</v>
      </c>
      <c r="X3508" s="3" t="s">
        <v>3505</v>
      </c>
      <c r="Y3508" s="3" t="s">
        <v>7616</v>
      </c>
      <c r="Z3508" s="6">
        <v>3000</v>
      </c>
      <c r="AA3508" s="8">
        <v>3045</v>
      </c>
      <c r="AB3508" t="s">
        <v>8218</v>
      </c>
      <c r="AC3508" t="s">
        <v>8223</v>
      </c>
      <c r="AD3508" t="s">
        <v>8245</v>
      </c>
      <c r="AE3508">
        <v>1408815440</v>
      </c>
      <c r="AF3508">
        <v>1404927440</v>
      </c>
      <c r="AG3508" t="b">
        <v>0</v>
      </c>
      <c r="AH3508">
        <v>29</v>
      </c>
      <c r="AI3508" t="b">
        <v>1</v>
      </c>
      <c r="AJ3508" t="s">
        <v>8269</v>
      </c>
      <c r="AK3508">
        <v>102</v>
      </c>
      <c r="AL3508">
        <v>105</v>
      </c>
      <c r="AM3508" s="10" t="s">
        <v>8315</v>
      </c>
      <c r="AN3508" t="s">
        <v>8316</v>
      </c>
      <c r="AO3508" s="15">
        <v>41829.734259259261</v>
      </c>
      <c r="AP3508" s="15">
        <v>41874.734259259261</v>
      </c>
      <c r="AU3508" s="3"/>
      <c r="AV3508" s="3"/>
      <c r="AW3508" s="6"/>
      <c r="AX3508" s="8"/>
      <c r="BJ3508" s="10"/>
      <c r="BL3508" s="15"/>
      <c r="BM3508" s="15"/>
    </row>
    <row r="3509" spans="1:65" ht="12.75" hidden="1" customHeight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  <c r="W3509">
        <v>3507</v>
      </c>
      <c r="X3509" s="3" t="s">
        <v>3506</v>
      </c>
      <c r="Y3509" s="3" t="s">
        <v>7617</v>
      </c>
      <c r="Z3509" s="6">
        <v>10000</v>
      </c>
      <c r="AA3509" s="8">
        <v>10440</v>
      </c>
      <c r="AB3509" t="s">
        <v>8218</v>
      </c>
      <c r="AC3509" t="s">
        <v>8223</v>
      </c>
      <c r="AD3509" t="s">
        <v>8245</v>
      </c>
      <c r="AE3509">
        <v>1464732537</v>
      </c>
      <c r="AF3509">
        <v>1462140537</v>
      </c>
      <c r="AG3509" t="b">
        <v>0</v>
      </c>
      <c r="AH3509">
        <v>72</v>
      </c>
      <c r="AI3509" t="b">
        <v>1</v>
      </c>
      <c r="AJ3509" t="s">
        <v>8269</v>
      </c>
      <c r="AK3509">
        <v>104</v>
      </c>
      <c r="AL3509">
        <v>145</v>
      </c>
      <c r="AM3509" s="10" t="s">
        <v>8315</v>
      </c>
      <c r="AN3509" t="s">
        <v>8316</v>
      </c>
      <c r="AO3509" s="15">
        <v>42491.92288194444</v>
      </c>
      <c r="AP3509" s="15">
        <v>42521.92288194444</v>
      </c>
      <c r="AU3509" s="3"/>
      <c r="AV3509" s="3"/>
      <c r="AW3509" s="6"/>
      <c r="AX3509" s="8"/>
      <c r="BJ3509" s="10"/>
      <c r="BL3509" s="15"/>
      <c r="BM3509" s="15"/>
    </row>
    <row r="3510" spans="1:65" ht="12.75" hidden="1" customHeight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  <c r="W3510">
        <v>3508</v>
      </c>
      <c r="X3510" s="3" t="s">
        <v>3507</v>
      </c>
      <c r="Y3510" s="3" t="s">
        <v>7618</v>
      </c>
      <c r="Z3510" s="6">
        <v>100</v>
      </c>
      <c r="AA3510" s="8">
        <v>180</v>
      </c>
      <c r="AB3510" t="s">
        <v>8218</v>
      </c>
      <c r="AC3510" t="s">
        <v>8224</v>
      </c>
      <c r="AD3510" t="s">
        <v>8246</v>
      </c>
      <c r="AE3510">
        <v>1462914000</v>
      </c>
      <c r="AF3510">
        <v>1460914253</v>
      </c>
      <c r="AG3510" t="b">
        <v>0</v>
      </c>
      <c r="AH3510">
        <v>15</v>
      </c>
      <c r="AI3510" t="b">
        <v>1</v>
      </c>
      <c r="AJ3510" t="s">
        <v>8269</v>
      </c>
      <c r="AK3510">
        <v>180</v>
      </c>
      <c r="AL3510">
        <v>12</v>
      </c>
      <c r="AM3510" s="10" t="s">
        <v>8315</v>
      </c>
      <c r="AN3510" t="s">
        <v>8316</v>
      </c>
      <c r="AO3510" s="15">
        <v>42477.729780092588</v>
      </c>
      <c r="AP3510" s="15">
        <v>42500.875</v>
      </c>
      <c r="AU3510" s="3"/>
      <c r="AV3510" s="3"/>
      <c r="AW3510" s="6"/>
      <c r="AX3510" s="8"/>
      <c r="BJ3510" s="10"/>
      <c r="BL3510" s="15"/>
      <c r="BM3510" s="15"/>
    </row>
    <row r="3511" spans="1:65" ht="12.75" hidden="1" customHeight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  <c r="W3511">
        <v>3509</v>
      </c>
      <c r="X3511" s="3" t="s">
        <v>3508</v>
      </c>
      <c r="Y3511" s="3" t="s">
        <v>7619</v>
      </c>
      <c r="Z3511" s="6">
        <v>3000</v>
      </c>
      <c r="AA3511" s="8">
        <v>3190</v>
      </c>
      <c r="AB3511" t="s">
        <v>8218</v>
      </c>
      <c r="AC3511" t="s">
        <v>8223</v>
      </c>
      <c r="AD3511" t="s">
        <v>8245</v>
      </c>
      <c r="AE3511">
        <v>1416545700</v>
      </c>
      <c r="AF3511">
        <v>1415392666</v>
      </c>
      <c r="AG3511" t="b">
        <v>0</v>
      </c>
      <c r="AH3511">
        <v>33</v>
      </c>
      <c r="AI3511" t="b">
        <v>1</v>
      </c>
      <c r="AJ3511" t="s">
        <v>8269</v>
      </c>
      <c r="AK3511">
        <v>106</v>
      </c>
      <c r="AL3511">
        <v>96.67</v>
      </c>
      <c r="AM3511" s="10" t="s">
        <v>8315</v>
      </c>
      <c r="AN3511" t="s">
        <v>8316</v>
      </c>
      <c r="AO3511" s="15">
        <v>41950.859560185185</v>
      </c>
      <c r="AP3511" s="15">
        <v>41964.204861111109</v>
      </c>
      <c r="AU3511" s="3"/>
      <c r="AV3511" s="3"/>
      <c r="AW3511" s="6"/>
      <c r="AX3511" s="8"/>
      <c r="BJ3511" s="10"/>
      <c r="BL3511" s="15"/>
      <c r="BM3511" s="15"/>
    </row>
    <row r="3512" spans="1:65" ht="12.75" hidden="1" customHeight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  <c r="W3512">
        <v>3510</v>
      </c>
      <c r="X3512" s="3" t="s">
        <v>3509</v>
      </c>
      <c r="Y3512" s="3" t="s">
        <v>7620</v>
      </c>
      <c r="Z3512" s="6">
        <v>900</v>
      </c>
      <c r="AA3512" s="8">
        <v>905</v>
      </c>
      <c r="AB3512" t="s">
        <v>8218</v>
      </c>
      <c r="AC3512" t="s">
        <v>8223</v>
      </c>
      <c r="AD3512" t="s">
        <v>8245</v>
      </c>
      <c r="AE3512">
        <v>1404312846</v>
      </c>
      <c r="AF3512">
        <v>1402584846</v>
      </c>
      <c r="AG3512" t="b">
        <v>0</v>
      </c>
      <c r="AH3512">
        <v>15</v>
      </c>
      <c r="AI3512" t="b">
        <v>1</v>
      </c>
      <c r="AJ3512" t="s">
        <v>8269</v>
      </c>
      <c r="AK3512">
        <v>101</v>
      </c>
      <c r="AL3512">
        <v>60.33</v>
      </c>
      <c r="AM3512" s="10" t="s">
        <v>8315</v>
      </c>
      <c r="AN3512" t="s">
        <v>8316</v>
      </c>
      <c r="AO3512" s="15">
        <v>41802.62090277778</v>
      </c>
      <c r="AP3512" s="15">
        <v>41822.62090277778</v>
      </c>
      <c r="AU3512" s="3"/>
      <c r="AV3512" s="3"/>
      <c r="AW3512" s="6"/>
      <c r="AX3512" s="8"/>
      <c r="BJ3512" s="10"/>
      <c r="BL3512" s="15"/>
      <c r="BM3512" s="15"/>
    </row>
    <row r="3513" spans="1:65" ht="12.75" hidden="1" customHeight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  <c r="W3513">
        <v>3511</v>
      </c>
      <c r="X3513" s="3" t="s">
        <v>3510</v>
      </c>
      <c r="Y3513" s="3" t="s">
        <v>7621</v>
      </c>
      <c r="Z3513" s="6">
        <v>1500</v>
      </c>
      <c r="AA3513" s="8">
        <v>1518</v>
      </c>
      <c r="AB3513" t="s">
        <v>8218</v>
      </c>
      <c r="AC3513" t="s">
        <v>8224</v>
      </c>
      <c r="AD3513" t="s">
        <v>8246</v>
      </c>
      <c r="AE3513">
        <v>1415385000</v>
      </c>
      <c r="AF3513">
        <v>1413406695</v>
      </c>
      <c r="AG3513" t="b">
        <v>0</v>
      </c>
      <c r="AH3513">
        <v>19</v>
      </c>
      <c r="AI3513" t="b">
        <v>1</v>
      </c>
      <c r="AJ3513" t="s">
        <v>8269</v>
      </c>
      <c r="AK3513">
        <v>101</v>
      </c>
      <c r="AL3513">
        <v>79.89</v>
      </c>
      <c r="AM3513" s="10" t="s">
        <v>8315</v>
      </c>
      <c r="AN3513" t="s">
        <v>8316</v>
      </c>
      <c r="AO3513" s="15">
        <v>41927.873784722222</v>
      </c>
      <c r="AP3513" s="15">
        <v>41950.770833333336</v>
      </c>
      <c r="AU3513" s="3"/>
      <c r="AV3513" s="3"/>
      <c r="AW3513" s="6"/>
      <c r="AX3513" s="8"/>
      <c r="BJ3513" s="10"/>
      <c r="BL3513" s="15"/>
      <c r="BM3513" s="15"/>
    </row>
    <row r="3514" spans="1:65" ht="12.75" hidden="1" customHeight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  <c r="W3514">
        <v>3512</v>
      </c>
      <c r="X3514" s="3" t="s">
        <v>3511</v>
      </c>
      <c r="Y3514" s="3" t="s">
        <v>7622</v>
      </c>
      <c r="Z3514" s="6">
        <v>1000</v>
      </c>
      <c r="AA3514" s="8">
        <v>1000</v>
      </c>
      <c r="AB3514" t="s">
        <v>8218</v>
      </c>
      <c r="AC3514" t="s">
        <v>8224</v>
      </c>
      <c r="AD3514" t="s">
        <v>8246</v>
      </c>
      <c r="AE3514">
        <v>1429789992</v>
      </c>
      <c r="AF3514">
        <v>1424609592</v>
      </c>
      <c r="AG3514" t="b">
        <v>0</v>
      </c>
      <c r="AH3514">
        <v>17</v>
      </c>
      <c r="AI3514" t="b">
        <v>1</v>
      </c>
      <c r="AJ3514" t="s">
        <v>8269</v>
      </c>
      <c r="AK3514">
        <v>100</v>
      </c>
      <c r="AL3514">
        <v>58.82</v>
      </c>
      <c r="AM3514" s="10" t="s">
        <v>8315</v>
      </c>
      <c r="AN3514" t="s">
        <v>8316</v>
      </c>
      <c r="AO3514" s="15">
        <v>42057.536944444444</v>
      </c>
      <c r="AP3514" s="15">
        <v>42117.49527777778</v>
      </c>
      <c r="AU3514" s="3"/>
      <c r="AV3514" s="3"/>
      <c r="AW3514" s="6"/>
      <c r="AX3514" s="8"/>
      <c r="BJ3514" s="10"/>
      <c r="BL3514" s="15"/>
      <c r="BM3514" s="15"/>
    </row>
    <row r="3515" spans="1:65" ht="12.75" hidden="1" customHeight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  <c r="W3515">
        <v>3513</v>
      </c>
      <c r="X3515" s="3" t="s">
        <v>3512</v>
      </c>
      <c r="Y3515" s="3" t="s">
        <v>7623</v>
      </c>
      <c r="Z3515" s="6">
        <v>2800</v>
      </c>
      <c r="AA3515" s="8">
        <v>3315</v>
      </c>
      <c r="AB3515" t="s">
        <v>8218</v>
      </c>
      <c r="AC3515" t="s">
        <v>8223</v>
      </c>
      <c r="AD3515" t="s">
        <v>8245</v>
      </c>
      <c r="AE3515">
        <v>1401857940</v>
      </c>
      <c r="AF3515">
        <v>1400725112</v>
      </c>
      <c r="AG3515" t="b">
        <v>0</v>
      </c>
      <c r="AH3515">
        <v>44</v>
      </c>
      <c r="AI3515" t="b">
        <v>1</v>
      </c>
      <c r="AJ3515" t="s">
        <v>8269</v>
      </c>
      <c r="AK3515">
        <v>118</v>
      </c>
      <c r="AL3515">
        <v>75.34</v>
      </c>
      <c r="AM3515" s="10" t="s">
        <v>8315</v>
      </c>
      <c r="AN3515" t="s">
        <v>8316</v>
      </c>
      <c r="AO3515" s="15">
        <v>41781.096203703702</v>
      </c>
      <c r="AP3515" s="15">
        <v>41794.207638888889</v>
      </c>
      <c r="AU3515" s="3"/>
      <c r="AV3515" s="3"/>
      <c r="AW3515" s="6"/>
      <c r="AX3515" s="8"/>
      <c r="BJ3515" s="10"/>
      <c r="BL3515" s="15"/>
      <c r="BM3515" s="15"/>
    </row>
    <row r="3516" spans="1:65" ht="12.75" hidden="1" customHeight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  <c r="W3516">
        <v>3514</v>
      </c>
      <c r="X3516" s="3" t="s">
        <v>3513</v>
      </c>
      <c r="Y3516" s="3" t="s">
        <v>7624</v>
      </c>
      <c r="Z3516" s="6">
        <v>500</v>
      </c>
      <c r="AA3516" s="8">
        <v>550</v>
      </c>
      <c r="AB3516" t="s">
        <v>8218</v>
      </c>
      <c r="AC3516" t="s">
        <v>8223</v>
      </c>
      <c r="AD3516" t="s">
        <v>8245</v>
      </c>
      <c r="AE3516">
        <v>1422853140</v>
      </c>
      <c r="AF3516">
        <v>1421439552</v>
      </c>
      <c r="AG3516" t="b">
        <v>0</v>
      </c>
      <c r="AH3516">
        <v>10</v>
      </c>
      <c r="AI3516" t="b">
        <v>1</v>
      </c>
      <c r="AJ3516" t="s">
        <v>8269</v>
      </c>
      <c r="AK3516">
        <v>110</v>
      </c>
      <c r="AL3516">
        <v>55</v>
      </c>
      <c r="AM3516" s="10" t="s">
        <v>8315</v>
      </c>
      <c r="AN3516" t="s">
        <v>8316</v>
      </c>
      <c r="AO3516" s="15">
        <v>42020.846666666665</v>
      </c>
      <c r="AP3516" s="15">
        <v>42037.207638888889</v>
      </c>
      <c r="AU3516" s="3"/>
      <c r="AV3516" s="3"/>
      <c r="AW3516" s="6"/>
      <c r="AX3516" s="8"/>
      <c r="BJ3516" s="10"/>
      <c r="BL3516" s="15"/>
      <c r="BM3516" s="15"/>
    </row>
    <row r="3517" spans="1:65" ht="12.75" hidden="1" customHeight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  <c r="W3517">
        <v>3515</v>
      </c>
      <c r="X3517" s="3" t="s">
        <v>3514</v>
      </c>
      <c r="Y3517" s="3" t="s">
        <v>7625</v>
      </c>
      <c r="Z3517" s="6">
        <v>3000</v>
      </c>
      <c r="AA3517" s="8">
        <v>3080</v>
      </c>
      <c r="AB3517" t="s">
        <v>8218</v>
      </c>
      <c r="AC3517" t="s">
        <v>8223</v>
      </c>
      <c r="AD3517" t="s">
        <v>8245</v>
      </c>
      <c r="AE3517">
        <v>1433097171</v>
      </c>
      <c r="AF3517">
        <v>1430505171</v>
      </c>
      <c r="AG3517" t="b">
        <v>0</v>
      </c>
      <c r="AH3517">
        <v>46</v>
      </c>
      <c r="AI3517" t="b">
        <v>1</v>
      </c>
      <c r="AJ3517" t="s">
        <v>8269</v>
      </c>
      <c r="AK3517">
        <v>103</v>
      </c>
      <c r="AL3517">
        <v>66.959999999999994</v>
      </c>
      <c r="AM3517" s="10" t="s">
        <v>8315</v>
      </c>
      <c r="AN3517" t="s">
        <v>8316</v>
      </c>
      <c r="AO3517" s="15">
        <v>42125.772812499999</v>
      </c>
      <c r="AP3517" s="15">
        <v>42155.772812499999</v>
      </c>
      <c r="AU3517" s="3"/>
      <c r="AV3517" s="3"/>
      <c r="AW3517" s="6"/>
      <c r="AX3517" s="8"/>
      <c r="BJ3517" s="10"/>
      <c r="BL3517" s="15"/>
      <c r="BM3517" s="15"/>
    </row>
    <row r="3518" spans="1:65" ht="12.75" hidden="1" customHeight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  <c r="W3518">
        <v>3516</v>
      </c>
      <c r="X3518" s="3" t="s">
        <v>3515</v>
      </c>
      <c r="Y3518" s="3" t="s">
        <v>7626</v>
      </c>
      <c r="Z3518" s="6">
        <v>2500</v>
      </c>
      <c r="AA3518" s="8">
        <v>2500</v>
      </c>
      <c r="AB3518" t="s">
        <v>8218</v>
      </c>
      <c r="AC3518" t="s">
        <v>8223</v>
      </c>
      <c r="AD3518" t="s">
        <v>8245</v>
      </c>
      <c r="AE3518">
        <v>1410145200</v>
      </c>
      <c r="AF3518">
        <v>1407197670</v>
      </c>
      <c r="AG3518" t="b">
        <v>0</v>
      </c>
      <c r="AH3518">
        <v>11</v>
      </c>
      <c r="AI3518" t="b">
        <v>1</v>
      </c>
      <c r="AJ3518" t="s">
        <v>8269</v>
      </c>
      <c r="AK3518">
        <v>100</v>
      </c>
      <c r="AL3518">
        <v>227.27</v>
      </c>
      <c r="AM3518" s="10" t="s">
        <v>8315</v>
      </c>
      <c r="AN3518" t="s">
        <v>8316</v>
      </c>
      <c r="AO3518" s="15">
        <v>41856.010069444441</v>
      </c>
      <c r="AP3518" s="15">
        <v>41890.125</v>
      </c>
      <c r="AU3518" s="3"/>
      <c r="AV3518" s="3"/>
      <c r="AW3518" s="6"/>
      <c r="AX3518" s="8"/>
      <c r="BJ3518" s="10"/>
      <c r="BL3518" s="15"/>
      <c r="BM3518" s="15"/>
    </row>
    <row r="3519" spans="1:65" ht="12.75" hidden="1" customHeight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  <c r="W3519">
        <v>3517</v>
      </c>
      <c r="X3519" s="3" t="s">
        <v>3516</v>
      </c>
      <c r="Y3519" s="3" t="s">
        <v>7627</v>
      </c>
      <c r="Z3519" s="6">
        <v>4000</v>
      </c>
      <c r="AA3519" s="8">
        <v>4000</v>
      </c>
      <c r="AB3519" t="s">
        <v>8218</v>
      </c>
      <c r="AC3519" t="s">
        <v>8224</v>
      </c>
      <c r="AD3519" t="s">
        <v>8246</v>
      </c>
      <c r="AE3519">
        <v>1404471600</v>
      </c>
      <c r="AF3519">
        <v>1401910634</v>
      </c>
      <c r="AG3519" t="b">
        <v>0</v>
      </c>
      <c r="AH3519">
        <v>13</v>
      </c>
      <c r="AI3519" t="b">
        <v>1</v>
      </c>
      <c r="AJ3519" t="s">
        <v>8269</v>
      </c>
      <c r="AK3519">
        <v>100</v>
      </c>
      <c r="AL3519">
        <v>307.69</v>
      </c>
      <c r="AM3519" s="10" t="s">
        <v>8315</v>
      </c>
      <c r="AN3519" t="s">
        <v>8316</v>
      </c>
      <c r="AO3519" s="15">
        <v>41794.817523148151</v>
      </c>
      <c r="AP3519" s="15">
        <v>41824.458333333336</v>
      </c>
      <c r="AU3519" s="3"/>
      <c r="AV3519" s="3"/>
      <c r="AW3519" s="6"/>
      <c r="AX3519" s="8"/>
      <c r="BJ3519" s="10"/>
      <c r="BL3519" s="15"/>
      <c r="BM3519" s="15"/>
    </row>
    <row r="3520" spans="1:65" ht="12.75" hidden="1" customHeight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  <c r="W3520">
        <v>3518</v>
      </c>
      <c r="X3520" s="3" t="s">
        <v>3517</v>
      </c>
      <c r="Y3520" s="3" t="s">
        <v>7628</v>
      </c>
      <c r="Z3520" s="6">
        <v>1500</v>
      </c>
      <c r="AA3520" s="8">
        <v>1650.69</v>
      </c>
      <c r="AB3520" t="s">
        <v>8218</v>
      </c>
      <c r="AC3520" t="s">
        <v>8223</v>
      </c>
      <c r="AD3520" t="s">
        <v>8245</v>
      </c>
      <c r="AE3520">
        <v>1412259660</v>
      </c>
      <c r="AF3520">
        <v>1410461299</v>
      </c>
      <c r="AG3520" t="b">
        <v>0</v>
      </c>
      <c r="AH3520">
        <v>33</v>
      </c>
      <c r="AI3520" t="b">
        <v>1</v>
      </c>
      <c r="AJ3520" t="s">
        <v>8269</v>
      </c>
      <c r="AK3520">
        <v>110</v>
      </c>
      <c r="AL3520">
        <v>50.02</v>
      </c>
      <c r="AM3520" s="10" t="s">
        <v>8315</v>
      </c>
      <c r="AN3520" t="s">
        <v>8316</v>
      </c>
      <c r="AO3520" s="15">
        <v>41893.783553240741</v>
      </c>
      <c r="AP3520" s="15">
        <v>41914.597916666666</v>
      </c>
      <c r="AU3520" s="3"/>
      <c r="AV3520" s="3"/>
      <c r="AW3520" s="6"/>
      <c r="AX3520" s="8"/>
      <c r="BJ3520" s="10"/>
      <c r="BL3520" s="15"/>
      <c r="BM3520" s="15"/>
    </row>
    <row r="3521" spans="1:65" ht="12.75" hidden="1" customHeight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  <c r="W3521">
        <v>3519</v>
      </c>
      <c r="X3521" s="3" t="s">
        <v>3518</v>
      </c>
      <c r="Y3521" s="3" t="s">
        <v>7629</v>
      </c>
      <c r="Z3521" s="6">
        <v>2000</v>
      </c>
      <c r="AA3521" s="8">
        <v>2027</v>
      </c>
      <c r="AB3521" t="s">
        <v>8218</v>
      </c>
      <c r="AC3521" t="s">
        <v>8224</v>
      </c>
      <c r="AD3521" t="s">
        <v>8246</v>
      </c>
      <c r="AE3521">
        <v>1425478950</v>
      </c>
      <c r="AF3521">
        <v>1422886950</v>
      </c>
      <c r="AG3521" t="b">
        <v>0</v>
      </c>
      <c r="AH3521">
        <v>28</v>
      </c>
      <c r="AI3521" t="b">
        <v>1</v>
      </c>
      <c r="AJ3521" t="s">
        <v>8269</v>
      </c>
      <c r="AK3521">
        <v>101</v>
      </c>
      <c r="AL3521">
        <v>72.39</v>
      </c>
      <c r="AM3521" s="10" t="s">
        <v>8315</v>
      </c>
      <c r="AN3521" t="s">
        <v>8316</v>
      </c>
      <c r="AO3521" s="15">
        <v>42037.598958333328</v>
      </c>
      <c r="AP3521" s="15">
        <v>42067.598958333328</v>
      </c>
      <c r="AU3521" s="3"/>
      <c r="AV3521" s="3"/>
      <c r="AW3521" s="6"/>
      <c r="AX3521" s="8"/>
      <c r="BJ3521" s="10"/>
      <c r="BL3521" s="15"/>
      <c r="BM3521" s="15"/>
    </row>
    <row r="3522" spans="1:65" ht="12.75" hidden="1" customHeight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  <c r="W3522">
        <v>3520</v>
      </c>
      <c r="X3522" s="3" t="s">
        <v>3519</v>
      </c>
      <c r="Y3522" s="3" t="s">
        <v>7630</v>
      </c>
      <c r="Z3522" s="6">
        <v>2000</v>
      </c>
      <c r="AA3522" s="8">
        <v>2015</v>
      </c>
      <c r="AB3522" t="s">
        <v>8218</v>
      </c>
      <c r="AC3522" t="s">
        <v>8224</v>
      </c>
      <c r="AD3522" t="s">
        <v>8246</v>
      </c>
      <c r="AE3522">
        <v>1441547220</v>
      </c>
      <c r="AF3522">
        <v>1439322412</v>
      </c>
      <c r="AG3522" t="b">
        <v>0</v>
      </c>
      <c r="AH3522">
        <v>21</v>
      </c>
      <c r="AI3522" t="b">
        <v>1</v>
      </c>
      <c r="AJ3522" t="s">
        <v>8269</v>
      </c>
      <c r="AK3522">
        <v>101</v>
      </c>
      <c r="AL3522">
        <v>95.95</v>
      </c>
      <c r="AM3522" s="10" t="s">
        <v>8315</v>
      </c>
      <c r="AN3522" t="s">
        <v>8316</v>
      </c>
      <c r="AO3522" s="15">
        <v>42227.824212962965</v>
      </c>
      <c r="AP3522" s="15">
        <v>42253.57430555555</v>
      </c>
      <c r="AU3522" s="3"/>
      <c r="AV3522" s="3"/>
      <c r="AW3522" s="6"/>
      <c r="AX3522" s="8"/>
      <c r="BJ3522" s="10"/>
      <c r="BL3522" s="15"/>
      <c r="BM3522" s="15"/>
    </row>
    <row r="3523" spans="1:65" ht="12.75" hidden="1" customHeight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(I3523/(3600*24))+DATE(1970,1,1)</f>
        <v>41911.361342592594</v>
      </c>
      <c r="W3523">
        <v>3521</v>
      </c>
      <c r="X3523" s="3" t="s">
        <v>3520</v>
      </c>
      <c r="Y3523" s="3" t="s">
        <v>7631</v>
      </c>
      <c r="Z3523" s="6">
        <v>350</v>
      </c>
      <c r="AA3523" s="8">
        <v>593</v>
      </c>
      <c r="AB3523" t="s">
        <v>8218</v>
      </c>
      <c r="AC3523" t="s">
        <v>8223</v>
      </c>
      <c r="AD3523" t="s">
        <v>8245</v>
      </c>
      <c r="AE3523">
        <v>1411980020</v>
      </c>
      <c r="AF3523">
        <v>1409388020</v>
      </c>
      <c r="AG3523" t="b">
        <v>0</v>
      </c>
      <c r="AH3523">
        <v>13</v>
      </c>
      <c r="AI3523" t="b">
        <v>1</v>
      </c>
      <c r="AJ3523" t="s">
        <v>8269</v>
      </c>
      <c r="AK3523">
        <v>169</v>
      </c>
      <c r="AL3523">
        <v>45.62</v>
      </c>
      <c r="AM3523" s="10" t="s">
        <v>8315</v>
      </c>
      <c r="AN3523" t="s">
        <v>8316</v>
      </c>
      <c r="AO3523" s="15">
        <v>41881.361342592594</v>
      </c>
      <c r="AP3523" s="15">
        <v>41911.361342592594</v>
      </c>
      <c r="AU3523" s="3"/>
      <c r="AV3523" s="3"/>
      <c r="AW3523" s="6"/>
      <c r="AX3523" s="8"/>
      <c r="BJ3523" s="10"/>
      <c r="BL3523" s="15"/>
      <c r="BM3523" s="15"/>
    </row>
    <row r="3524" spans="1:65" ht="12.75" hidden="1" customHeight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  <c r="W3524">
        <v>3522</v>
      </c>
      <c r="X3524" s="3" t="s">
        <v>3521</v>
      </c>
      <c r="Y3524" s="3" t="s">
        <v>7632</v>
      </c>
      <c r="Z3524" s="6">
        <v>1395</v>
      </c>
      <c r="AA3524" s="8">
        <v>1395</v>
      </c>
      <c r="AB3524" t="s">
        <v>8218</v>
      </c>
      <c r="AC3524" t="s">
        <v>8224</v>
      </c>
      <c r="AD3524" t="s">
        <v>8246</v>
      </c>
      <c r="AE3524">
        <v>1442311560</v>
      </c>
      <c r="AF3524">
        <v>1439924246</v>
      </c>
      <c r="AG3524" t="b">
        <v>0</v>
      </c>
      <c r="AH3524">
        <v>34</v>
      </c>
      <c r="AI3524" t="b">
        <v>1</v>
      </c>
      <c r="AJ3524" t="s">
        <v>8269</v>
      </c>
      <c r="AK3524">
        <v>100</v>
      </c>
      <c r="AL3524">
        <v>41.03</v>
      </c>
      <c r="AM3524" s="10" t="s">
        <v>8315</v>
      </c>
      <c r="AN3524" t="s">
        <v>8316</v>
      </c>
      <c r="AO3524" s="15">
        <v>42234.789884259255</v>
      </c>
      <c r="AP3524" s="15">
        <v>42262.420833333337</v>
      </c>
      <c r="AU3524" s="3"/>
      <c r="AV3524" s="3"/>
      <c r="AW3524" s="6"/>
      <c r="AX3524" s="8"/>
      <c r="BJ3524" s="10"/>
      <c r="BL3524" s="15"/>
      <c r="BM3524" s="15"/>
    </row>
    <row r="3525" spans="1:65" ht="12.75" hidden="1" customHeight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  <c r="W3525">
        <v>3523</v>
      </c>
      <c r="X3525" s="3" t="s">
        <v>3522</v>
      </c>
      <c r="Y3525" s="3" t="s">
        <v>7633</v>
      </c>
      <c r="Z3525" s="6">
        <v>4000</v>
      </c>
      <c r="AA3525" s="8">
        <v>4546</v>
      </c>
      <c r="AB3525" t="s">
        <v>8218</v>
      </c>
      <c r="AC3525" t="s">
        <v>8224</v>
      </c>
      <c r="AD3525" t="s">
        <v>8246</v>
      </c>
      <c r="AE3525">
        <v>1474844400</v>
      </c>
      <c r="AF3525">
        <v>1469871148</v>
      </c>
      <c r="AG3525" t="b">
        <v>0</v>
      </c>
      <c r="AH3525">
        <v>80</v>
      </c>
      <c r="AI3525" t="b">
        <v>1</v>
      </c>
      <c r="AJ3525" t="s">
        <v>8269</v>
      </c>
      <c r="AK3525">
        <v>114</v>
      </c>
      <c r="AL3525">
        <v>56.83</v>
      </c>
      <c r="AM3525" s="10" t="s">
        <v>8315</v>
      </c>
      <c r="AN3525" t="s">
        <v>8316</v>
      </c>
      <c r="AO3525" s="15">
        <v>42581.397546296299</v>
      </c>
      <c r="AP3525" s="15">
        <v>42638.958333333328</v>
      </c>
      <c r="AU3525" s="3"/>
      <c r="AV3525" s="3"/>
      <c r="AW3525" s="6"/>
      <c r="AX3525" s="8"/>
      <c r="BJ3525" s="10"/>
      <c r="BL3525" s="15"/>
      <c r="BM3525" s="15"/>
    </row>
    <row r="3526" spans="1:65" ht="12.75" hidden="1" customHeight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  <c r="W3526">
        <v>3524</v>
      </c>
      <c r="X3526" s="3" t="s">
        <v>3523</v>
      </c>
      <c r="Y3526" s="3" t="s">
        <v>7634</v>
      </c>
      <c r="Z3526" s="6">
        <v>10000</v>
      </c>
      <c r="AA3526" s="8">
        <v>10156</v>
      </c>
      <c r="AB3526" t="s">
        <v>8218</v>
      </c>
      <c r="AC3526" t="s">
        <v>8223</v>
      </c>
      <c r="AD3526" t="s">
        <v>8245</v>
      </c>
      <c r="AE3526">
        <v>1410580800</v>
      </c>
      <c r="AF3526">
        <v>1409336373</v>
      </c>
      <c r="AG3526" t="b">
        <v>0</v>
      </c>
      <c r="AH3526">
        <v>74</v>
      </c>
      <c r="AI3526" t="b">
        <v>1</v>
      </c>
      <c r="AJ3526" t="s">
        <v>8269</v>
      </c>
      <c r="AK3526">
        <v>102</v>
      </c>
      <c r="AL3526">
        <v>137.24</v>
      </c>
      <c r="AM3526" s="10" t="s">
        <v>8315</v>
      </c>
      <c r="AN3526" t="s">
        <v>8316</v>
      </c>
      <c r="AO3526" s="15">
        <v>41880.76357638889</v>
      </c>
      <c r="AP3526" s="15">
        <v>41895.166666666664</v>
      </c>
      <c r="AU3526" s="3"/>
      <c r="AV3526" s="3"/>
      <c r="AW3526" s="6"/>
      <c r="AX3526" s="8"/>
      <c r="BJ3526" s="10"/>
      <c r="BL3526" s="15"/>
      <c r="BM3526" s="15"/>
    </row>
    <row r="3527" spans="1:65" ht="12.75" hidden="1" customHeight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  <c r="W3527">
        <v>3525</v>
      </c>
      <c r="X3527" s="3" t="s">
        <v>3524</v>
      </c>
      <c r="Y3527" s="3" t="s">
        <v>7635</v>
      </c>
      <c r="Z3527" s="6">
        <v>500</v>
      </c>
      <c r="AA3527" s="8">
        <v>530</v>
      </c>
      <c r="AB3527" t="s">
        <v>8218</v>
      </c>
      <c r="AC3527" t="s">
        <v>8223</v>
      </c>
      <c r="AD3527" t="s">
        <v>8245</v>
      </c>
      <c r="AE3527">
        <v>1439136000</v>
      </c>
      <c r="AF3527">
        <v>1438188106</v>
      </c>
      <c r="AG3527" t="b">
        <v>0</v>
      </c>
      <c r="AH3527">
        <v>7</v>
      </c>
      <c r="AI3527" t="b">
        <v>1</v>
      </c>
      <c r="AJ3527" t="s">
        <v>8269</v>
      </c>
      <c r="AK3527">
        <v>106</v>
      </c>
      <c r="AL3527">
        <v>75.709999999999994</v>
      </c>
      <c r="AM3527" s="10" t="s">
        <v>8315</v>
      </c>
      <c r="AN3527" t="s">
        <v>8316</v>
      </c>
      <c r="AO3527" s="15">
        <v>42214.6956712963</v>
      </c>
      <c r="AP3527" s="15">
        <v>42225.666666666672</v>
      </c>
      <c r="AU3527" s="3"/>
      <c r="AV3527" s="3"/>
      <c r="AW3527" s="6"/>
      <c r="AX3527" s="8"/>
      <c r="BJ3527" s="10"/>
      <c r="BL3527" s="15"/>
      <c r="BM3527" s="15"/>
    </row>
    <row r="3528" spans="1:65" ht="12.75" hidden="1" customHeight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  <c r="W3528">
        <v>3526</v>
      </c>
      <c r="X3528" s="3" t="s">
        <v>3525</v>
      </c>
      <c r="Y3528" s="3" t="s">
        <v>7636</v>
      </c>
      <c r="Z3528" s="6">
        <v>3300</v>
      </c>
      <c r="AA3528" s="8">
        <v>3366</v>
      </c>
      <c r="AB3528" t="s">
        <v>8218</v>
      </c>
      <c r="AC3528" t="s">
        <v>8223</v>
      </c>
      <c r="AD3528" t="s">
        <v>8245</v>
      </c>
      <c r="AE3528">
        <v>1461823140</v>
      </c>
      <c r="AF3528">
        <v>1459411371</v>
      </c>
      <c r="AG3528" t="b">
        <v>0</v>
      </c>
      <c r="AH3528">
        <v>34</v>
      </c>
      <c r="AI3528" t="b">
        <v>1</v>
      </c>
      <c r="AJ3528" t="s">
        <v>8269</v>
      </c>
      <c r="AK3528">
        <v>102</v>
      </c>
      <c r="AL3528">
        <v>99</v>
      </c>
      <c r="AM3528" s="10" t="s">
        <v>8315</v>
      </c>
      <c r="AN3528" t="s">
        <v>8316</v>
      </c>
      <c r="AO3528" s="15">
        <v>42460.335312499999</v>
      </c>
      <c r="AP3528" s="15">
        <v>42488.249305555553</v>
      </c>
      <c r="AU3528" s="3"/>
      <c r="AV3528" s="3"/>
      <c r="AW3528" s="6"/>
      <c r="AX3528" s="8"/>
      <c r="BJ3528" s="10"/>
      <c r="BL3528" s="15"/>
      <c r="BM3528" s="15"/>
    </row>
    <row r="3529" spans="1:65" ht="12.75" hidden="1" customHeight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  <c r="W3529">
        <v>3527</v>
      </c>
      <c r="X3529" s="3" t="s">
        <v>3526</v>
      </c>
      <c r="Y3529" s="3" t="s">
        <v>7637</v>
      </c>
      <c r="Z3529" s="6">
        <v>6000</v>
      </c>
      <c r="AA3529" s="8">
        <v>7015</v>
      </c>
      <c r="AB3529" t="s">
        <v>8218</v>
      </c>
      <c r="AC3529" t="s">
        <v>8223</v>
      </c>
      <c r="AD3529" t="s">
        <v>8245</v>
      </c>
      <c r="AE3529">
        <v>1436587140</v>
      </c>
      <c r="AF3529">
        <v>1434069205</v>
      </c>
      <c r="AG3529" t="b">
        <v>0</v>
      </c>
      <c r="AH3529">
        <v>86</v>
      </c>
      <c r="AI3529" t="b">
        <v>1</v>
      </c>
      <c r="AJ3529" t="s">
        <v>8269</v>
      </c>
      <c r="AK3529">
        <v>117</v>
      </c>
      <c r="AL3529">
        <v>81.569999999999993</v>
      </c>
      <c r="AM3529" s="10" t="s">
        <v>8315</v>
      </c>
      <c r="AN3529" t="s">
        <v>8316</v>
      </c>
      <c r="AO3529" s="15">
        <v>42167.023206018523</v>
      </c>
      <c r="AP3529" s="15">
        <v>42196.165972222225</v>
      </c>
      <c r="AU3529" s="3"/>
      <c r="AV3529" s="3"/>
      <c r="AW3529" s="6"/>
      <c r="AX3529" s="8"/>
      <c r="BJ3529" s="10"/>
      <c r="BL3529" s="15"/>
      <c r="BM3529" s="15"/>
    </row>
    <row r="3530" spans="1:65" ht="12.75" hidden="1" customHeight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  <c r="W3530">
        <v>3528</v>
      </c>
      <c r="X3530" s="3" t="s">
        <v>3527</v>
      </c>
      <c r="Y3530" s="3" t="s">
        <v>7638</v>
      </c>
      <c r="Z3530" s="6">
        <v>1650</v>
      </c>
      <c r="AA3530" s="8">
        <v>1669</v>
      </c>
      <c r="AB3530" t="s">
        <v>8218</v>
      </c>
      <c r="AC3530" t="s">
        <v>8224</v>
      </c>
      <c r="AD3530" t="s">
        <v>8246</v>
      </c>
      <c r="AE3530">
        <v>1484740918</v>
      </c>
      <c r="AF3530">
        <v>1483012918</v>
      </c>
      <c r="AG3530" t="b">
        <v>0</v>
      </c>
      <c r="AH3530">
        <v>37</v>
      </c>
      <c r="AI3530" t="b">
        <v>1</v>
      </c>
      <c r="AJ3530" t="s">
        <v>8269</v>
      </c>
      <c r="AK3530">
        <v>101</v>
      </c>
      <c r="AL3530">
        <v>45.11</v>
      </c>
      <c r="AM3530" s="10" t="s">
        <v>8315</v>
      </c>
      <c r="AN3530" t="s">
        <v>8316</v>
      </c>
      <c r="AO3530" s="15">
        <v>42733.50136574074</v>
      </c>
      <c r="AP3530" s="15">
        <v>42753.50136574074</v>
      </c>
      <c r="AU3530" s="3"/>
      <c r="AV3530" s="3"/>
      <c r="AW3530" s="6"/>
      <c r="AX3530" s="8"/>
      <c r="BJ3530" s="10"/>
      <c r="BL3530" s="15"/>
      <c r="BM3530" s="15"/>
    </row>
    <row r="3531" spans="1:65" ht="12.75" hidden="1" customHeight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  <c r="W3531">
        <v>3529</v>
      </c>
      <c r="X3531" s="3" t="s">
        <v>3528</v>
      </c>
      <c r="Y3531" s="3" t="s">
        <v>7639</v>
      </c>
      <c r="Z3531" s="6">
        <v>500</v>
      </c>
      <c r="AA3531" s="8">
        <v>660</v>
      </c>
      <c r="AB3531" t="s">
        <v>8218</v>
      </c>
      <c r="AC3531" t="s">
        <v>8223</v>
      </c>
      <c r="AD3531" t="s">
        <v>8245</v>
      </c>
      <c r="AE3531">
        <v>1436749200</v>
      </c>
      <c r="AF3531">
        <v>1434997018</v>
      </c>
      <c r="AG3531" t="b">
        <v>0</v>
      </c>
      <c r="AH3531">
        <v>18</v>
      </c>
      <c r="AI3531" t="b">
        <v>1</v>
      </c>
      <c r="AJ3531" t="s">
        <v>8269</v>
      </c>
      <c r="AK3531">
        <v>132</v>
      </c>
      <c r="AL3531">
        <v>36.67</v>
      </c>
      <c r="AM3531" s="10" t="s">
        <v>8315</v>
      </c>
      <c r="AN3531" t="s">
        <v>8316</v>
      </c>
      <c r="AO3531" s="15">
        <v>42177.761782407411</v>
      </c>
      <c r="AP3531" s="15">
        <v>42198.041666666672</v>
      </c>
      <c r="AU3531" s="3"/>
      <c r="AV3531" s="3"/>
      <c r="AW3531" s="6"/>
      <c r="AX3531" s="8"/>
      <c r="BJ3531" s="10"/>
      <c r="BL3531" s="15"/>
      <c r="BM3531" s="15"/>
    </row>
    <row r="3532" spans="1:65" ht="12.75" hidden="1" customHeight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  <c r="W3532">
        <v>3530</v>
      </c>
      <c r="X3532" s="3" t="s">
        <v>3529</v>
      </c>
      <c r="Y3532" s="3" t="s">
        <v>7640</v>
      </c>
      <c r="Z3532" s="6">
        <v>2750</v>
      </c>
      <c r="AA3532" s="8">
        <v>2750</v>
      </c>
      <c r="AB3532" t="s">
        <v>8218</v>
      </c>
      <c r="AC3532" t="s">
        <v>8224</v>
      </c>
      <c r="AD3532" t="s">
        <v>8246</v>
      </c>
      <c r="AE3532">
        <v>1460318400</v>
      </c>
      <c r="AF3532">
        <v>1457881057</v>
      </c>
      <c r="AG3532" t="b">
        <v>0</v>
      </c>
      <c r="AH3532">
        <v>22</v>
      </c>
      <c r="AI3532" t="b">
        <v>1</v>
      </c>
      <c r="AJ3532" t="s">
        <v>8269</v>
      </c>
      <c r="AK3532">
        <v>100</v>
      </c>
      <c r="AL3532">
        <v>125</v>
      </c>
      <c r="AM3532" s="10" t="s">
        <v>8315</v>
      </c>
      <c r="AN3532" t="s">
        <v>8316</v>
      </c>
      <c r="AO3532" s="15">
        <v>42442.623344907406</v>
      </c>
      <c r="AP3532" s="15">
        <v>42470.833333333328</v>
      </c>
      <c r="AU3532" s="3"/>
      <c r="AV3532" s="3"/>
      <c r="AW3532" s="6"/>
      <c r="AX3532" s="8"/>
      <c r="BJ3532" s="10"/>
      <c r="BL3532" s="15"/>
      <c r="BM3532" s="15"/>
    </row>
    <row r="3533" spans="1:65" ht="12.75" hidden="1" customHeight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  <c r="W3533">
        <v>3531</v>
      </c>
      <c r="X3533" s="3" t="s">
        <v>3530</v>
      </c>
      <c r="Y3533" s="3" t="s">
        <v>7641</v>
      </c>
      <c r="Z3533" s="6">
        <v>1000</v>
      </c>
      <c r="AA3533" s="8">
        <v>1280</v>
      </c>
      <c r="AB3533" t="s">
        <v>8218</v>
      </c>
      <c r="AC3533" t="s">
        <v>8223</v>
      </c>
      <c r="AD3533" t="s">
        <v>8245</v>
      </c>
      <c r="AE3533">
        <v>1467301334</v>
      </c>
      <c r="AF3533">
        <v>1464709334</v>
      </c>
      <c r="AG3533" t="b">
        <v>0</v>
      </c>
      <c r="AH3533">
        <v>26</v>
      </c>
      <c r="AI3533" t="b">
        <v>1</v>
      </c>
      <c r="AJ3533" t="s">
        <v>8269</v>
      </c>
      <c r="AK3533">
        <v>128</v>
      </c>
      <c r="AL3533">
        <v>49.23</v>
      </c>
      <c r="AM3533" s="10" t="s">
        <v>8315</v>
      </c>
      <c r="AN3533" t="s">
        <v>8316</v>
      </c>
      <c r="AO3533" s="15">
        <v>42521.654328703706</v>
      </c>
      <c r="AP3533" s="15">
        <v>42551.654328703706</v>
      </c>
      <c r="AU3533" s="3"/>
      <c r="AV3533" s="3"/>
      <c r="AW3533" s="6"/>
      <c r="AX3533" s="8"/>
      <c r="BJ3533" s="10"/>
      <c r="BL3533" s="15"/>
      <c r="BM3533" s="15"/>
    </row>
    <row r="3534" spans="1:65" ht="12.75" hidden="1" customHeight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  <c r="W3534">
        <v>3532</v>
      </c>
      <c r="X3534" s="3" t="s">
        <v>3531</v>
      </c>
      <c r="Y3534" s="3" t="s">
        <v>7642</v>
      </c>
      <c r="Z3534" s="6">
        <v>960</v>
      </c>
      <c r="AA3534" s="8">
        <v>1142</v>
      </c>
      <c r="AB3534" t="s">
        <v>8218</v>
      </c>
      <c r="AC3534" t="s">
        <v>8223</v>
      </c>
      <c r="AD3534" t="s">
        <v>8245</v>
      </c>
      <c r="AE3534">
        <v>1411012740</v>
      </c>
      <c r="AF3534">
        <v>1409667827</v>
      </c>
      <c r="AG3534" t="b">
        <v>0</v>
      </c>
      <c r="AH3534">
        <v>27</v>
      </c>
      <c r="AI3534" t="b">
        <v>1</v>
      </c>
      <c r="AJ3534" t="s">
        <v>8269</v>
      </c>
      <c r="AK3534">
        <v>119</v>
      </c>
      <c r="AL3534">
        <v>42.3</v>
      </c>
      <c r="AM3534" s="10" t="s">
        <v>8315</v>
      </c>
      <c r="AN3534" t="s">
        <v>8316</v>
      </c>
      <c r="AO3534" s="15">
        <v>41884.599849537037</v>
      </c>
      <c r="AP3534" s="15">
        <v>41900.165972222225</v>
      </c>
      <c r="AU3534" s="3"/>
      <c r="AV3534" s="3"/>
      <c r="AW3534" s="6"/>
      <c r="AX3534" s="8"/>
      <c r="BJ3534" s="10"/>
      <c r="BL3534" s="15"/>
      <c r="BM3534" s="15"/>
    </row>
    <row r="3535" spans="1:65" ht="12.75" hidden="1" customHeight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42319.802858796298</v>
      </c>
      <c r="W3535">
        <v>3533</v>
      </c>
      <c r="X3535" s="3" t="s">
        <v>3532</v>
      </c>
      <c r="Y3535" s="3" t="s">
        <v>7643</v>
      </c>
      <c r="Z3535" s="6">
        <v>500</v>
      </c>
      <c r="AA3535" s="8">
        <v>631</v>
      </c>
      <c r="AB3535" t="s">
        <v>8218</v>
      </c>
      <c r="AC3535" t="s">
        <v>8223</v>
      </c>
      <c r="AD3535" t="s">
        <v>8245</v>
      </c>
      <c r="AE3535">
        <v>1447269367</v>
      </c>
      <c r="AF3535">
        <v>1444673767</v>
      </c>
      <c r="AG3535" t="b">
        <v>0</v>
      </c>
      <c r="AH3535">
        <v>8</v>
      </c>
      <c r="AI3535" t="b">
        <v>1</v>
      </c>
      <c r="AJ3535" t="s">
        <v>8269</v>
      </c>
      <c r="AK3535">
        <v>126</v>
      </c>
      <c r="AL3535">
        <v>78.88</v>
      </c>
      <c r="AM3535" s="10" t="s">
        <v>8315</v>
      </c>
      <c r="AN3535" t="s">
        <v>8316</v>
      </c>
      <c r="AO3535" s="15">
        <v>42289.761192129634</v>
      </c>
      <c r="AP3535" s="15">
        <v>42319.802858796298</v>
      </c>
      <c r="AU3535" s="3"/>
      <c r="AV3535" s="3"/>
      <c r="AW3535" s="6"/>
      <c r="AX3535" s="8"/>
      <c r="BJ3535" s="10"/>
      <c r="BL3535" s="15"/>
      <c r="BM3535" s="15"/>
    </row>
    <row r="3536" spans="1:65" ht="12.75" hidden="1" customHeight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  <c r="W3536">
        <v>3534</v>
      </c>
      <c r="X3536" s="3" t="s">
        <v>3533</v>
      </c>
      <c r="Y3536" s="3" t="s">
        <v>7644</v>
      </c>
      <c r="Z3536" s="6">
        <v>5000</v>
      </c>
      <c r="AA3536" s="8">
        <v>7810</v>
      </c>
      <c r="AB3536" t="s">
        <v>8218</v>
      </c>
      <c r="AC3536" t="s">
        <v>8223</v>
      </c>
      <c r="AD3536" t="s">
        <v>8245</v>
      </c>
      <c r="AE3536">
        <v>1443711623</v>
      </c>
      <c r="AF3536">
        <v>1440687623</v>
      </c>
      <c r="AG3536" t="b">
        <v>0</v>
      </c>
      <c r="AH3536">
        <v>204</v>
      </c>
      <c r="AI3536" t="b">
        <v>1</v>
      </c>
      <c r="AJ3536" t="s">
        <v>8269</v>
      </c>
      <c r="AK3536">
        <v>156</v>
      </c>
      <c r="AL3536">
        <v>38.28</v>
      </c>
      <c r="AM3536" s="10" t="s">
        <v>8315</v>
      </c>
      <c r="AN3536" t="s">
        <v>8316</v>
      </c>
      <c r="AO3536" s="15">
        <v>42243.6252662037</v>
      </c>
      <c r="AP3536" s="15">
        <v>42278.6252662037</v>
      </c>
      <c r="AU3536" s="3"/>
      <c r="AV3536" s="3"/>
      <c r="AW3536" s="6"/>
      <c r="AX3536" s="8"/>
      <c r="BJ3536" s="10"/>
      <c r="BL3536" s="15"/>
      <c r="BM3536" s="15"/>
    </row>
    <row r="3537" spans="1:65" ht="12.75" hidden="1" customHeight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  <c r="W3537">
        <v>3535</v>
      </c>
      <c r="X3537" s="3" t="s">
        <v>3534</v>
      </c>
      <c r="Y3537" s="3" t="s">
        <v>7645</v>
      </c>
      <c r="Z3537" s="6">
        <v>2000</v>
      </c>
      <c r="AA3537" s="8">
        <v>2063</v>
      </c>
      <c r="AB3537" t="s">
        <v>8218</v>
      </c>
      <c r="AC3537" t="s">
        <v>8224</v>
      </c>
      <c r="AD3537" t="s">
        <v>8246</v>
      </c>
      <c r="AE3537">
        <v>1443808800</v>
      </c>
      <c r="AF3537">
        <v>1441120910</v>
      </c>
      <c r="AG3537" t="b">
        <v>0</v>
      </c>
      <c r="AH3537">
        <v>46</v>
      </c>
      <c r="AI3537" t="b">
        <v>1</v>
      </c>
      <c r="AJ3537" t="s">
        <v>8269</v>
      </c>
      <c r="AK3537">
        <v>103</v>
      </c>
      <c r="AL3537">
        <v>44.85</v>
      </c>
      <c r="AM3537" s="10" t="s">
        <v>8315</v>
      </c>
      <c r="AN3537" t="s">
        <v>8316</v>
      </c>
      <c r="AO3537" s="15">
        <v>42248.640162037031</v>
      </c>
      <c r="AP3537" s="15">
        <v>42279.75</v>
      </c>
      <c r="AU3537" s="3"/>
      <c r="AV3537" s="3"/>
      <c r="AW3537" s="6"/>
      <c r="AX3537" s="8"/>
      <c r="BJ3537" s="10"/>
      <c r="BL3537" s="15"/>
      <c r="BM3537" s="15"/>
    </row>
    <row r="3538" spans="1:65" ht="12.75" hidden="1" customHeight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  <c r="W3538">
        <v>3536</v>
      </c>
      <c r="X3538" s="3" t="s">
        <v>3535</v>
      </c>
      <c r="Y3538" s="3" t="s">
        <v>7646</v>
      </c>
      <c r="Z3538" s="6">
        <v>150</v>
      </c>
      <c r="AA3538" s="8">
        <v>230</v>
      </c>
      <c r="AB3538" t="s">
        <v>8218</v>
      </c>
      <c r="AC3538" t="s">
        <v>8224</v>
      </c>
      <c r="AD3538" t="s">
        <v>8246</v>
      </c>
      <c r="AE3538">
        <v>1450612740</v>
      </c>
      <c r="AF3538">
        <v>1448040425</v>
      </c>
      <c r="AG3538" t="b">
        <v>0</v>
      </c>
      <c r="AH3538">
        <v>17</v>
      </c>
      <c r="AI3538" t="b">
        <v>1</v>
      </c>
      <c r="AJ3538" t="s">
        <v>8269</v>
      </c>
      <c r="AK3538">
        <v>153</v>
      </c>
      <c r="AL3538">
        <v>13.53</v>
      </c>
      <c r="AM3538" s="10" t="s">
        <v>8315</v>
      </c>
      <c r="AN3538" t="s">
        <v>8316</v>
      </c>
      <c r="AO3538" s="15">
        <v>42328.727141203708</v>
      </c>
      <c r="AP3538" s="15">
        <v>42358.499305555553</v>
      </c>
      <c r="AU3538" s="3"/>
      <c r="AV3538" s="3"/>
      <c r="AW3538" s="6"/>
      <c r="AX3538" s="8"/>
      <c r="BJ3538" s="10"/>
      <c r="BL3538" s="15"/>
      <c r="BM3538" s="15"/>
    </row>
    <row r="3539" spans="1:65" ht="12.75" hidden="1" customHeight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  <c r="W3539">
        <v>3537</v>
      </c>
      <c r="X3539" s="3" t="s">
        <v>3536</v>
      </c>
      <c r="Y3539" s="3" t="s">
        <v>7647</v>
      </c>
      <c r="Z3539" s="6">
        <v>675</v>
      </c>
      <c r="AA3539" s="8">
        <v>1218</v>
      </c>
      <c r="AB3539" t="s">
        <v>8218</v>
      </c>
      <c r="AC3539" t="s">
        <v>8228</v>
      </c>
      <c r="AD3539" t="s">
        <v>8250</v>
      </c>
      <c r="AE3539">
        <v>1416211140</v>
      </c>
      <c r="AF3539">
        <v>1413016216</v>
      </c>
      <c r="AG3539" t="b">
        <v>0</v>
      </c>
      <c r="AH3539">
        <v>28</v>
      </c>
      <c r="AI3539" t="b">
        <v>1</v>
      </c>
      <c r="AJ3539" t="s">
        <v>8269</v>
      </c>
      <c r="AK3539">
        <v>180</v>
      </c>
      <c r="AL3539">
        <v>43.5</v>
      </c>
      <c r="AM3539" s="10" t="s">
        <v>8315</v>
      </c>
      <c r="AN3539" t="s">
        <v>8316</v>
      </c>
      <c r="AO3539" s="15">
        <v>41923.354351851849</v>
      </c>
      <c r="AP3539" s="15">
        <v>41960.332638888889</v>
      </c>
      <c r="AU3539" s="3"/>
      <c r="AV3539" s="3"/>
      <c r="AW3539" s="6"/>
      <c r="AX3539" s="8"/>
      <c r="BJ3539" s="10"/>
      <c r="BL3539" s="15"/>
      <c r="BM3539" s="15"/>
    </row>
    <row r="3540" spans="1:65" ht="12.75" hidden="1" customHeight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  <c r="W3540">
        <v>3538</v>
      </c>
      <c r="X3540" s="3" t="s">
        <v>3537</v>
      </c>
      <c r="Y3540" s="3" t="s">
        <v>7648</v>
      </c>
      <c r="Z3540" s="6">
        <v>2000</v>
      </c>
      <c r="AA3540" s="8">
        <v>2569</v>
      </c>
      <c r="AB3540" t="s">
        <v>8218</v>
      </c>
      <c r="AC3540" t="s">
        <v>8224</v>
      </c>
      <c r="AD3540" t="s">
        <v>8246</v>
      </c>
      <c r="AE3540">
        <v>1471428340</v>
      </c>
      <c r="AF3540">
        <v>1469009140</v>
      </c>
      <c r="AG3540" t="b">
        <v>0</v>
      </c>
      <c r="AH3540">
        <v>83</v>
      </c>
      <c r="AI3540" t="b">
        <v>1</v>
      </c>
      <c r="AJ3540" t="s">
        <v>8269</v>
      </c>
      <c r="AK3540">
        <v>128</v>
      </c>
      <c r="AL3540">
        <v>30.95</v>
      </c>
      <c r="AM3540" s="10" t="s">
        <v>8315</v>
      </c>
      <c r="AN3540" t="s">
        <v>8316</v>
      </c>
      <c r="AO3540" s="15">
        <v>42571.420601851853</v>
      </c>
      <c r="AP3540" s="15">
        <v>42599.420601851853</v>
      </c>
      <c r="AU3540" s="3"/>
      <c r="AV3540" s="3"/>
      <c r="AW3540" s="6"/>
      <c r="AX3540" s="8"/>
      <c r="BJ3540" s="10"/>
      <c r="BL3540" s="15"/>
      <c r="BM3540" s="15"/>
    </row>
    <row r="3541" spans="1:65" ht="12.75" hidden="1" customHeight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  <c r="W3541">
        <v>3539</v>
      </c>
      <c r="X3541" s="3" t="s">
        <v>3538</v>
      </c>
      <c r="Y3541" s="3" t="s">
        <v>7649</v>
      </c>
      <c r="Z3541" s="6">
        <v>600</v>
      </c>
      <c r="AA3541" s="8">
        <v>718</v>
      </c>
      <c r="AB3541" t="s">
        <v>8218</v>
      </c>
      <c r="AC3541" t="s">
        <v>8223</v>
      </c>
      <c r="AD3541" t="s">
        <v>8245</v>
      </c>
      <c r="AE3541">
        <v>1473358122</v>
      </c>
      <c r="AF3541">
        <v>1471543722</v>
      </c>
      <c r="AG3541" t="b">
        <v>0</v>
      </c>
      <c r="AH3541">
        <v>13</v>
      </c>
      <c r="AI3541" t="b">
        <v>1</v>
      </c>
      <c r="AJ3541" t="s">
        <v>8269</v>
      </c>
      <c r="AK3541">
        <v>120</v>
      </c>
      <c r="AL3541">
        <v>55.23</v>
      </c>
      <c r="AM3541" s="10" t="s">
        <v>8315</v>
      </c>
      <c r="AN3541" t="s">
        <v>8316</v>
      </c>
      <c r="AO3541" s="15">
        <v>42600.756041666667</v>
      </c>
      <c r="AP3541" s="15">
        <v>42621.756041666667</v>
      </c>
      <c r="AU3541" s="3"/>
      <c r="AV3541" s="3"/>
      <c r="AW3541" s="6"/>
      <c r="AX3541" s="8"/>
      <c r="BJ3541" s="10"/>
      <c r="BL3541" s="15"/>
      <c r="BM3541" s="15"/>
    </row>
    <row r="3542" spans="1:65" ht="12.75" hidden="1" customHeight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  <c r="W3542">
        <v>3540</v>
      </c>
      <c r="X3542" s="3" t="s">
        <v>3539</v>
      </c>
      <c r="Y3542" s="3" t="s">
        <v>7650</v>
      </c>
      <c r="Z3542" s="6">
        <v>300</v>
      </c>
      <c r="AA3542" s="8">
        <v>369</v>
      </c>
      <c r="AB3542" t="s">
        <v>8218</v>
      </c>
      <c r="AC3542" t="s">
        <v>8224</v>
      </c>
      <c r="AD3542" t="s">
        <v>8246</v>
      </c>
      <c r="AE3542">
        <v>1466899491</v>
      </c>
      <c r="AF3542">
        <v>1464307491</v>
      </c>
      <c r="AG3542" t="b">
        <v>0</v>
      </c>
      <c r="AH3542">
        <v>8</v>
      </c>
      <c r="AI3542" t="b">
        <v>1</v>
      </c>
      <c r="AJ3542" t="s">
        <v>8269</v>
      </c>
      <c r="AK3542">
        <v>123</v>
      </c>
      <c r="AL3542">
        <v>46.13</v>
      </c>
      <c r="AM3542" s="10" t="s">
        <v>8315</v>
      </c>
      <c r="AN3542" t="s">
        <v>8316</v>
      </c>
      <c r="AO3542" s="15">
        <v>42517.003368055557</v>
      </c>
      <c r="AP3542" s="15">
        <v>42547.003368055557</v>
      </c>
      <c r="AU3542" s="3"/>
      <c r="AV3542" s="3"/>
      <c r="AW3542" s="6"/>
      <c r="AX3542" s="8"/>
      <c r="BJ3542" s="10"/>
      <c r="BL3542" s="15"/>
      <c r="BM3542" s="15"/>
    </row>
    <row r="3543" spans="1:65" ht="12.75" hidden="1" customHeight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  <c r="W3543">
        <v>3541</v>
      </c>
      <c r="X3543" s="3" t="s">
        <v>3540</v>
      </c>
      <c r="Y3543" s="3" t="s">
        <v>7651</v>
      </c>
      <c r="Z3543" s="6">
        <v>1200</v>
      </c>
      <c r="AA3543" s="8">
        <v>1260</v>
      </c>
      <c r="AB3543" t="s">
        <v>8218</v>
      </c>
      <c r="AC3543" t="s">
        <v>8224</v>
      </c>
      <c r="AD3543" t="s">
        <v>8246</v>
      </c>
      <c r="AE3543">
        <v>1441042275</v>
      </c>
      <c r="AF3543">
        <v>1438882275</v>
      </c>
      <c r="AG3543" t="b">
        <v>0</v>
      </c>
      <c r="AH3543">
        <v>32</v>
      </c>
      <c r="AI3543" t="b">
        <v>1</v>
      </c>
      <c r="AJ3543" t="s">
        <v>8269</v>
      </c>
      <c r="AK3543">
        <v>105</v>
      </c>
      <c r="AL3543">
        <v>39.380000000000003</v>
      </c>
      <c r="AM3543" s="10" t="s">
        <v>8315</v>
      </c>
      <c r="AN3543" t="s">
        <v>8316</v>
      </c>
      <c r="AO3543" s="15">
        <v>42222.730034722219</v>
      </c>
      <c r="AP3543" s="15">
        <v>42247.730034722219</v>
      </c>
      <c r="AU3543" s="3"/>
      <c r="AV3543" s="3"/>
      <c r="AW3543" s="6"/>
      <c r="AX3543" s="8"/>
      <c r="BJ3543" s="10"/>
      <c r="BL3543" s="15"/>
      <c r="BM3543" s="15"/>
    </row>
    <row r="3544" spans="1:65" ht="12.75" hidden="1" customHeight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  <c r="W3544">
        <v>3542</v>
      </c>
      <c r="X3544" s="3" t="s">
        <v>3541</v>
      </c>
      <c r="Y3544" s="3" t="s">
        <v>7652</v>
      </c>
      <c r="Z3544" s="6">
        <v>5500</v>
      </c>
      <c r="AA3544" s="8">
        <v>5623</v>
      </c>
      <c r="AB3544" t="s">
        <v>8218</v>
      </c>
      <c r="AC3544" t="s">
        <v>8223</v>
      </c>
      <c r="AD3544" t="s">
        <v>8245</v>
      </c>
      <c r="AE3544">
        <v>1410099822</v>
      </c>
      <c r="AF3544">
        <v>1404915822</v>
      </c>
      <c r="AG3544" t="b">
        <v>0</v>
      </c>
      <c r="AH3544">
        <v>85</v>
      </c>
      <c r="AI3544" t="b">
        <v>1</v>
      </c>
      <c r="AJ3544" t="s">
        <v>8269</v>
      </c>
      <c r="AK3544">
        <v>102</v>
      </c>
      <c r="AL3544">
        <v>66.150000000000006</v>
      </c>
      <c r="AM3544" s="10" t="s">
        <v>8315</v>
      </c>
      <c r="AN3544" t="s">
        <v>8316</v>
      </c>
      <c r="AO3544" s="15">
        <v>41829.599791666667</v>
      </c>
      <c r="AP3544" s="15">
        <v>41889.599791666667</v>
      </c>
      <c r="AU3544" s="3"/>
      <c r="AV3544" s="3"/>
      <c r="AW3544" s="6"/>
      <c r="AX3544" s="8"/>
      <c r="BJ3544" s="10"/>
      <c r="BL3544" s="15"/>
      <c r="BM3544" s="15"/>
    </row>
    <row r="3545" spans="1:65" ht="12.75" hidden="1" customHeight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  <c r="W3545">
        <v>3543</v>
      </c>
      <c r="X3545" s="3" t="s">
        <v>3542</v>
      </c>
      <c r="Y3545" s="3" t="s">
        <v>7653</v>
      </c>
      <c r="Z3545" s="6">
        <v>1500</v>
      </c>
      <c r="AA3545" s="8">
        <v>1570</v>
      </c>
      <c r="AB3545" t="s">
        <v>8218</v>
      </c>
      <c r="AC3545" t="s">
        <v>8235</v>
      </c>
      <c r="AD3545" t="s">
        <v>8248</v>
      </c>
      <c r="AE3545">
        <v>1435255659</v>
      </c>
      <c r="AF3545">
        <v>1432663659</v>
      </c>
      <c r="AG3545" t="b">
        <v>0</v>
      </c>
      <c r="AH3545">
        <v>29</v>
      </c>
      <c r="AI3545" t="b">
        <v>1</v>
      </c>
      <c r="AJ3545" t="s">
        <v>8269</v>
      </c>
      <c r="AK3545">
        <v>105</v>
      </c>
      <c r="AL3545">
        <v>54.14</v>
      </c>
      <c r="AM3545" s="10" t="s">
        <v>8315</v>
      </c>
      <c r="AN3545" t="s">
        <v>8316</v>
      </c>
      <c r="AO3545" s="15">
        <v>42150.755312499998</v>
      </c>
      <c r="AP3545" s="15">
        <v>42180.755312499998</v>
      </c>
      <c r="AU3545" s="3"/>
      <c r="AV3545" s="3"/>
      <c r="AW3545" s="6"/>
      <c r="AX3545" s="8"/>
      <c r="BJ3545" s="10"/>
      <c r="BL3545" s="15"/>
      <c r="BM3545" s="15"/>
    </row>
    <row r="3546" spans="1:65" ht="12.75" hidden="1" customHeight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  <c r="W3546">
        <v>3544</v>
      </c>
      <c r="X3546" s="3" t="s">
        <v>3543</v>
      </c>
      <c r="Y3546" s="3" t="s">
        <v>7654</v>
      </c>
      <c r="Z3546" s="6">
        <v>2500</v>
      </c>
      <c r="AA3546" s="8">
        <v>2500</v>
      </c>
      <c r="AB3546" t="s">
        <v>8218</v>
      </c>
      <c r="AC3546" t="s">
        <v>8223</v>
      </c>
      <c r="AD3546" t="s">
        <v>8245</v>
      </c>
      <c r="AE3546">
        <v>1425758257</v>
      </c>
      <c r="AF3546">
        <v>1423166257</v>
      </c>
      <c r="AG3546" t="b">
        <v>0</v>
      </c>
      <c r="AH3546">
        <v>24</v>
      </c>
      <c r="AI3546" t="b">
        <v>1</v>
      </c>
      <c r="AJ3546" t="s">
        <v>8269</v>
      </c>
      <c r="AK3546">
        <v>100</v>
      </c>
      <c r="AL3546">
        <v>104.17</v>
      </c>
      <c r="AM3546" s="10" t="s">
        <v>8315</v>
      </c>
      <c r="AN3546" t="s">
        <v>8316</v>
      </c>
      <c r="AO3546" s="15">
        <v>42040.831678240742</v>
      </c>
      <c r="AP3546" s="15">
        <v>42070.831678240742</v>
      </c>
      <c r="AU3546" s="3"/>
      <c r="AV3546" s="3"/>
      <c r="AW3546" s="6"/>
      <c r="AX3546" s="8"/>
      <c r="BJ3546" s="10"/>
      <c r="BL3546" s="15"/>
      <c r="BM3546" s="15"/>
    </row>
    <row r="3547" spans="1:65" ht="12.75" hidden="1" customHeight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  <c r="W3547">
        <v>3545</v>
      </c>
      <c r="X3547" s="3" t="s">
        <v>3544</v>
      </c>
      <c r="Y3547" s="3" t="s">
        <v>7655</v>
      </c>
      <c r="Z3547" s="6">
        <v>250</v>
      </c>
      <c r="AA3547" s="8">
        <v>251</v>
      </c>
      <c r="AB3547" t="s">
        <v>8218</v>
      </c>
      <c r="AC3547" t="s">
        <v>8223</v>
      </c>
      <c r="AD3547" t="s">
        <v>8245</v>
      </c>
      <c r="AE3547">
        <v>1428780159</v>
      </c>
      <c r="AF3547">
        <v>1426188159</v>
      </c>
      <c r="AG3547" t="b">
        <v>0</v>
      </c>
      <c r="AH3547">
        <v>8</v>
      </c>
      <c r="AI3547" t="b">
        <v>1</v>
      </c>
      <c r="AJ3547" t="s">
        <v>8269</v>
      </c>
      <c r="AK3547">
        <v>100</v>
      </c>
      <c r="AL3547">
        <v>31.38</v>
      </c>
      <c r="AM3547" s="10" t="s">
        <v>8315</v>
      </c>
      <c r="AN3547" t="s">
        <v>8316</v>
      </c>
      <c r="AO3547" s="15">
        <v>42075.807395833333</v>
      </c>
      <c r="AP3547" s="15">
        <v>42105.807395833333</v>
      </c>
      <c r="AU3547" s="3"/>
      <c r="AV3547" s="3"/>
      <c r="AW3547" s="6"/>
      <c r="AX3547" s="8"/>
      <c r="BJ3547" s="10"/>
      <c r="BL3547" s="15"/>
      <c r="BM3547" s="15"/>
    </row>
    <row r="3548" spans="1:65" ht="12.75" hidden="1" customHeight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  <c r="W3548">
        <v>3546</v>
      </c>
      <c r="X3548" s="3" t="s">
        <v>3545</v>
      </c>
      <c r="Y3548" s="3" t="s">
        <v>7656</v>
      </c>
      <c r="Z3548" s="6">
        <v>1100</v>
      </c>
      <c r="AA3548" s="8">
        <v>1125</v>
      </c>
      <c r="AB3548" t="s">
        <v>8218</v>
      </c>
      <c r="AC3548" t="s">
        <v>8223</v>
      </c>
      <c r="AD3548" t="s">
        <v>8245</v>
      </c>
      <c r="AE3548">
        <v>1427860740</v>
      </c>
      <c r="AF3548">
        <v>1426002684</v>
      </c>
      <c r="AG3548" t="b">
        <v>0</v>
      </c>
      <c r="AH3548">
        <v>19</v>
      </c>
      <c r="AI3548" t="b">
        <v>1</v>
      </c>
      <c r="AJ3548" t="s">
        <v>8269</v>
      </c>
      <c r="AK3548">
        <v>102</v>
      </c>
      <c r="AL3548">
        <v>59.21</v>
      </c>
      <c r="AM3548" s="10" t="s">
        <v>8315</v>
      </c>
      <c r="AN3548" t="s">
        <v>8316</v>
      </c>
      <c r="AO3548" s="15">
        <v>42073.660694444443</v>
      </c>
      <c r="AP3548" s="15">
        <v>42095.165972222225</v>
      </c>
      <c r="AU3548" s="3"/>
      <c r="AV3548" s="3"/>
      <c r="AW3548" s="6"/>
      <c r="AX3548" s="8"/>
      <c r="BJ3548" s="10"/>
      <c r="BL3548" s="15"/>
      <c r="BM3548" s="15"/>
    </row>
    <row r="3549" spans="1:65" ht="12.75" hidden="1" customHeight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  <c r="W3549">
        <v>3547</v>
      </c>
      <c r="X3549" s="3" t="s">
        <v>3546</v>
      </c>
      <c r="Y3549" s="3" t="s">
        <v>7657</v>
      </c>
      <c r="Z3549" s="6">
        <v>35000</v>
      </c>
      <c r="AA3549" s="8">
        <v>40043.25</v>
      </c>
      <c r="AB3549" t="s">
        <v>8218</v>
      </c>
      <c r="AC3549" t="s">
        <v>8223</v>
      </c>
      <c r="AD3549" t="s">
        <v>8245</v>
      </c>
      <c r="AE3549">
        <v>1463198340</v>
      </c>
      <c r="AF3549">
        <v>1461117201</v>
      </c>
      <c r="AG3549" t="b">
        <v>0</v>
      </c>
      <c r="AH3549">
        <v>336</v>
      </c>
      <c r="AI3549" t="b">
        <v>1</v>
      </c>
      <c r="AJ3549" t="s">
        <v>8269</v>
      </c>
      <c r="AK3549">
        <v>114</v>
      </c>
      <c r="AL3549">
        <v>119.18</v>
      </c>
      <c r="AM3549" s="10" t="s">
        <v>8315</v>
      </c>
      <c r="AN3549" t="s">
        <v>8316</v>
      </c>
      <c r="AO3549" s="15">
        <v>42480.078715277778</v>
      </c>
      <c r="AP3549" s="15">
        <v>42504.165972222225</v>
      </c>
      <c r="AU3549" s="3"/>
      <c r="AV3549" s="3"/>
      <c r="AW3549" s="6"/>
      <c r="AX3549" s="8"/>
      <c r="BJ3549" s="10"/>
      <c r="BL3549" s="15"/>
      <c r="BM3549" s="15"/>
    </row>
    <row r="3550" spans="1:65" ht="12.75" hidden="1" customHeight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  <c r="W3550">
        <v>3548</v>
      </c>
      <c r="X3550" s="3" t="s">
        <v>3547</v>
      </c>
      <c r="Y3550" s="3" t="s">
        <v>7658</v>
      </c>
      <c r="Z3550" s="6">
        <v>2100</v>
      </c>
      <c r="AA3550" s="8">
        <v>2140</v>
      </c>
      <c r="AB3550" t="s">
        <v>8218</v>
      </c>
      <c r="AC3550" t="s">
        <v>8223</v>
      </c>
      <c r="AD3550" t="s">
        <v>8245</v>
      </c>
      <c r="AE3550">
        <v>1457139600</v>
      </c>
      <c r="AF3550">
        <v>1455230214</v>
      </c>
      <c r="AG3550" t="b">
        <v>0</v>
      </c>
      <c r="AH3550">
        <v>13</v>
      </c>
      <c r="AI3550" t="b">
        <v>1</v>
      </c>
      <c r="AJ3550" t="s">
        <v>8269</v>
      </c>
      <c r="AK3550">
        <v>102</v>
      </c>
      <c r="AL3550">
        <v>164.62</v>
      </c>
      <c r="AM3550" s="10" t="s">
        <v>8315</v>
      </c>
      <c r="AN3550" t="s">
        <v>8316</v>
      </c>
      <c r="AO3550" s="15">
        <v>42411.942291666666</v>
      </c>
      <c r="AP3550" s="15">
        <v>42434.041666666672</v>
      </c>
      <c r="AU3550" s="3"/>
      <c r="AV3550" s="3"/>
      <c r="AW3550" s="6"/>
      <c r="AX3550" s="8"/>
      <c r="BJ3550" s="10"/>
      <c r="BL3550" s="15"/>
      <c r="BM3550" s="15"/>
    </row>
    <row r="3551" spans="1:65" ht="12.75" hidden="1" customHeight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  <c r="W3551">
        <v>3549</v>
      </c>
      <c r="X3551" s="3" t="s">
        <v>3548</v>
      </c>
      <c r="Y3551" s="3" t="s">
        <v>7659</v>
      </c>
      <c r="Z3551" s="6">
        <v>1000</v>
      </c>
      <c r="AA3551" s="8">
        <v>1020</v>
      </c>
      <c r="AB3551" t="s">
        <v>8218</v>
      </c>
      <c r="AC3551" t="s">
        <v>8224</v>
      </c>
      <c r="AD3551" t="s">
        <v>8246</v>
      </c>
      <c r="AE3551">
        <v>1441358873</v>
      </c>
      <c r="AF3551">
        <v>1438939673</v>
      </c>
      <c r="AG3551" t="b">
        <v>0</v>
      </c>
      <c r="AH3551">
        <v>42</v>
      </c>
      <c r="AI3551" t="b">
        <v>1</v>
      </c>
      <c r="AJ3551" t="s">
        <v>8269</v>
      </c>
      <c r="AK3551">
        <v>102</v>
      </c>
      <c r="AL3551">
        <v>24.29</v>
      </c>
      <c r="AM3551" s="10" t="s">
        <v>8315</v>
      </c>
      <c r="AN3551" t="s">
        <v>8316</v>
      </c>
      <c r="AO3551" s="15">
        <v>42223.394363425927</v>
      </c>
      <c r="AP3551" s="15">
        <v>42251.394363425927</v>
      </c>
      <c r="AU3551" s="3"/>
      <c r="AV3551" s="3"/>
      <c r="AW3551" s="6"/>
      <c r="AX3551" s="8"/>
      <c r="BJ3551" s="10"/>
      <c r="BL3551" s="15"/>
      <c r="BM3551" s="15"/>
    </row>
    <row r="3552" spans="1:65" ht="12.75" hidden="1" customHeight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  <c r="W3552">
        <v>3550</v>
      </c>
      <c r="X3552" s="3" t="s">
        <v>3549</v>
      </c>
      <c r="Y3552" s="3" t="s">
        <v>7660</v>
      </c>
      <c r="Z3552" s="6">
        <v>2500</v>
      </c>
      <c r="AA3552" s="8">
        <v>2620</v>
      </c>
      <c r="AB3552" t="s">
        <v>8218</v>
      </c>
      <c r="AC3552" t="s">
        <v>8224</v>
      </c>
      <c r="AD3552" t="s">
        <v>8246</v>
      </c>
      <c r="AE3552">
        <v>1462224398</v>
      </c>
      <c r="AF3552">
        <v>1459632398</v>
      </c>
      <c r="AG3552" t="b">
        <v>0</v>
      </c>
      <c r="AH3552">
        <v>64</v>
      </c>
      <c r="AI3552" t="b">
        <v>1</v>
      </c>
      <c r="AJ3552" t="s">
        <v>8269</v>
      </c>
      <c r="AK3552">
        <v>105</v>
      </c>
      <c r="AL3552">
        <v>40.94</v>
      </c>
      <c r="AM3552" s="10" t="s">
        <v>8315</v>
      </c>
      <c r="AN3552" t="s">
        <v>8316</v>
      </c>
      <c r="AO3552" s="15">
        <v>42462.893495370372</v>
      </c>
      <c r="AP3552" s="15">
        <v>42492.893495370372</v>
      </c>
      <c r="AU3552" s="3"/>
      <c r="AV3552" s="3"/>
      <c r="AW3552" s="6"/>
      <c r="AX3552" s="8"/>
      <c r="BJ3552" s="10"/>
      <c r="BL3552" s="15"/>
      <c r="BM3552" s="15"/>
    </row>
    <row r="3553" spans="1:65" ht="12.75" hidden="1" customHeight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  <c r="W3553">
        <v>3551</v>
      </c>
      <c r="X3553" s="3" t="s">
        <v>3550</v>
      </c>
      <c r="Y3553" s="3" t="s">
        <v>7661</v>
      </c>
      <c r="Z3553" s="6">
        <v>1500</v>
      </c>
      <c r="AA3553" s="8">
        <v>1527.5</v>
      </c>
      <c r="AB3553" t="s">
        <v>8218</v>
      </c>
      <c r="AC3553" t="s">
        <v>8223</v>
      </c>
      <c r="AD3553" t="s">
        <v>8245</v>
      </c>
      <c r="AE3553">
        <v>1400796420</v>
      </c>
      <c r="AF3553">
        <v>1398342170</v>
      </c>
      <c r="AG3553" t="b">
        <v>0</v>
      </c>
      <c r="AH3553">
        <v>25</v>
      </c>
      <c r="AI3553" t="b">
        <v>1</v>
      </c>
      <c r="AJ3553" t="s">
        <v>8269</v>
      </c>
      <c r="AK3553">
        <v>102</v>
      </c>
      <c r="AL3553">
        <v>61.1</v>
      </c>
      <c r="AM3553" s="10" t="s">
        <v>8315</v>
      </c>
      <c r="AN3553" t="s">
        <v>8316</v>
      </c>
      <c r="AO3553" s="15">
        <v>41753.515856481477</v>
      </c>
      <c r="AP3553" s="15">
        <v>41781.921527777777</v>
      </c>
      <c r="AU3553" s="3"/>
      <c r="AV3553" s="3"/>
      <c r="AW3553" s="6"/>
      <c r="AX3553" s="8"/>
      <c r="BJ3553" s="10"/>
      <c r="BL3553" s="15"/>
      <c r="BM3553" s="15"/>
    </row>
    <row r="3554" spans="1:65" ht="12.75" hidden="1" customHeight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  <c r="W3554">
        <v>3552</v>
      </c>
      <c r="X3554" s="3" t="s">
        <v>3551</v>
      </c>
      <c r="Y3554" s="3" t="s">
        <v>7662</v>
      </c>
      <c r="Z3554" s="6">
        <v>773</v>
      </c>
      <c r="AA3554" s="8">
        <v>773</v>
      </c>
      <c r="AB3554" t="s">
        <v>8218</v>
      </c>
      <c r="AC3554" t="s">
        <v>8224</v>
      </c>
      <c r="AD3554" t="s">
        <v>8246</v>
      </c>
      <c r="AE3554">
        <v>1403964324</v>
      </c>
      <c r="AF3554">
        <v>1401372324</v>
      </c>
      <c r="AG3554" t="b">
        <v>0</v>
      </c>
      <c r="AH3554">
        <v>20</v>
      </c>
      <c r="AI3554" t="b">
        <v>1</v>
      </c>
      <c r="AJ3554" t="s">
        <v>8269</v>
      </c>
      <c r="AK3554">
        <v>100</v>
      </c>
      <c r="AL3554">
        <v>38.65</v>
      </c>
      <c r="AM3554" s="10" t="s">
        <v>8315</v>
      </c>
      <c r="AN3554" t="s">
        <v>8316</v>
      </c>
      <c r="AO3554" s="15">
        <v>41788.587083333332</v>
      </c>
      <c r="AP3554" s="15">
        <v>41818.587083333332</v>
      </c>
      <c r="AU3554" s="3"/>
      <c r="AV3554" s="3"/>
      <c r="AW3554" s="6"/>
      <c r="AX3554" s="8"/>
      <c r="BJ3554" s="10"/>
      <c r="BL3554" s="15"/>
      <c r="BM3554" s="15"/>
    </row>
    <row r="3555" spans="1:65" ht="12.75" hidden="1" customHeight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  <c r="W3555">
        <v>3553</v>
      </c>
      <c r="X3555" s="3" t="s">
        <v>3552</v>
      </c>
      <c r="Y3555" s="3" t="s">
        <v>7663</v>
      </c>
      <c r="Z3555" s="6">
        <v>5500</v>
      </c>
      <c r="AA3555" s="8">
        <v>5845</v>
      </c>
      <c r="AB3555" t="s">
        <v>8218</v>
      </c>
      <c r="AC3555" t="s">
        <v>8223</v>
      </c>
      <c r="AD3555" t="s">
        <v>8245</v>
      </c>
      <c r="AE3555">
        <v>1439337600</v>
      </c>
      <c r="AF3555">
        <v>1436575280</v>
      </c>
      <c r="AG3555" t="b">
        <v>0</v>
      </c>
      <c r="AH3555">
        <v>104</v>
      </c>
      <c r="AI3555" t="b">
        <v>1</v>
      </c>
      <c r="AJ3555" t="s">
        <v>8269</v>
      </c>
      <c r="AK3555">
        <v>106</v>
      </c>
      <c r="AL3555">
        <v>56.2</v>
      </c>
      <c r="AM3555" s="10" t="s">
        <v>8315</v>
      </c>
      <c r="AN3555" t="s">
        <v>8316</v>
      </c>
      <c r="AO3555" s="15">
        <v>42196.028703703705</v>
      </c>
      <c r="AP3555" s="15">
        <v>42228</v>
      </c>
      <c r="AU3555" s="3"/>
      <c r="AV3555" s="3"/>
      <c r="AW3555" s="6"/>
      <c r="AX3555" s="8"/>
      <c r="BJ3555" s="10"/>
      <c r="BL3555" s="15"/>
      <c r="BM3555" s="15"/>
    </row>
    <row r="3556" spans="1:65" ht="12.75" hidden="1" customHeight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  <c r="W3556">
        <v>3554</v>
      </c>
      <c r="X3556" s="3" t="s">
        <v>3553</v>
      </c>
      <c r="Y3556" s="3" t="s">
        <v>7664</v>
      </c>
      <c r="Z3556" s="6">
        <v>5000</v>
      </c>
      <c r="AA3556" s="8">
        <v>5671.11</v>
      </c>
      <c r="AB3556" t="s">
        <v>8218</v>
      </c>
      <c r="AC3556" t="s">
        <v>8223</v>
      </c>
      <c r="AD3556" t="s">
        <v>8245</v>
      </c>
      <c r="AE3556">
        <v>1423674000</v>
      </c>
      <c r="AF3556">
        <v>1421025159</v>
      </c>
      <c r="AG3556" t="b">
        <v>0</v>
      </c>
      <c r="AH3556">
        <v>53</v>
      </c>
      <c r="AI3556" t="b">
        <v>1</v>
      </c>
      <c r="AJ3556" t="s">
        <v>8269</v>
      </c>
      <c r="AK3556">
        <v>113</v>
      </c>
      <c r="AL3556">
        <v>107</v>
      </c>
      <c r="AM3556" s="10" t="s">
        <v>8315</v>
      </c>
      <c r="AN3556" t="s">
        <v>8316</v>
      </c>
      <c r="AO3556" s="15">
        <v>42016.050451388888</v>
      </c>
      <c r="AP3556" s="15">
        <v>42046.708333333328</v>
      </c>
      <c r="AU3556" s="3"/>
      <c r="AV3556" s="3"/>
      <c r="AW3556" s="6"/>
      <c r="AX3556" s="8"/>
      <c r="BJ3556" s="10"/>
      <c r="BL3556" s="15"/>
      <c r="BM3556" s="15"/>
    </row>
    <row r="3557" spans="1:65" ht="12.75" hidden="1" customHeight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42691.483726851853</v>
      </c>
      <c r="W3557">
        <v>3555</v>
      </c>
      <c r="X3557" s="3" t="s">
        <v>3554</v>
      </c>
      <c r="Y3557" s="3" t="s">
        <v>7665</v>
      </c>
      <c r="Z3557" s="6">
        <v>2400</v>
      </c>
      <c r="AA3557" s="8">
        <v>2400</v>
      </c>
      <c r="AB3557" t="s">
        <v>8218</v>
      </c>
      <c r="AC3557" t="s">
        <v>8236</v>
      </c>
      <c r="AD3557" t="s">
        <v>8248</v>
      </c>
      <c r="AE3557">
        <v>1479382594</v>
      </c>
      <c r="AF3557">
        <v>1476786994</v>
      </c>
      <c r="AG3557" t="b">
        <v>0</v>
      </c>
      <c r="AH3557">
        <v>14</v>
      </c>
      <c r="AI3557" t="b">
        <v>1</v>
      </c>
      <c r="AJ3557" t="s">
        <v>8269</v>
      </c>
      <c r="AK3557">
        <v>100</v>
      </c>
      <c r="AL3557">
        <v>171.43</v>
      </c>
      <c r="AM3557" s="10" t="s">
        <v>8315</v>
      </c>
      <c r="AN3557" t="s">
        <v>8316</v>
      </c>
      <c r="AO3557" s="15">
        <v>42661.442060185189</v>
      </c>
      <c r="AP3557" s="15">
        <v>42691.483726851853</v>
      </c>
      <c r="AU3557" s="3"/>
      <c r="AV3557" s="3"/>
      <c r="AW3557" s="6"/>
      <c r="AX3557" s="8"/>
      <c r="BJ3557" s="10"/>
      <c r="BL3557" s="15"/>
      <c r="BM3557" s="15"/>
    </row>
    <row r="3558" spans="1:65" ht="12.75" hidden="1" customHeight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  <c r="W3558">
        <v>3556</v>
      </c>
      <c r="X3558" s="3" t="s">
        <v>3555</v>
      </c>
      <c r="Y3558" s="3" t="s">
        <v>7666</v>
      </c>
      <c r="Z3558" s="6">
        <v>2200</v>
      </c>
      <c r="AA3558" s="8">
        <v>2210</v>
      </c>
      <c r="AB3558" t="s">
        <v>8218</v>
      </c>
      <c r="AC3558" t="s">
        <v>8224</v>
      </c>
      <c r="AD3558" t="s">
        <v>8246</v>
      </c>
      <c r="AE3558">
        <v>1408289724</v>
      </c>
      <c r="AF3558">
        <v>1403105724</v>
      </c>
      <c r="AG3558" t="b">
        <v>0</v>
      </c>
      <c r="AH3558">
        <v>20</v>
      </c>
      <c r="AI3558" t="b">
        <v>1</v>
      </c>
      <c r="AJ3558" t="s">
        <v>8269</v>
      </c>
      <c r="AK3558">
        <v>100</v>
      </c>
      <c r="AL3558">
        <v>110.5</v>
      </c>
      <c r="AM3558" s="10" t="s">
        <v>8315</v>
      </c>
      <c r="AN3558" t="s">
        <v>8316</v>
      </c>
      <c r="AO3558" s="15">
        <v>41808.649583333332</v>
      </c>
      <c r="AP3558" s="15">
        <v>41868.649583333332</v>
      </c>
      <c r="AU3558" s="3"/>
      <c r="AV3558" s="3"/>
      <c r="AW3558" s="6"/>
      <c r="AX3558" s="8"/>
      <c r="BJ3558" s="10"/>
      <c r="BL3558" s="15"/>
      <c r="BM3558" s="15"/>
    </row>
    <row r="3559" spans="1:65" ht="12.75" hidden="1" customHeight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  <c r="W3559">
        <v>3557</v>
      </c>
      <c r="X3559" s="3" t="s">
        <v>3556</v>
      </c>
      <c r="Y3559" s="3" t="s">
        <v>7667</v>
      </c>
      <c r="Z3559" s="6">
        <v>100000</v>
      </c>
      <c r="AA3559" s="8">
        <v>100036</v>
      </c>
      <c r="AB3559" t="s">
        <v>8218</v>
      </c>
      <c r="AC3559" t="s">
        <v>8223</v>
      </c>
      <c r="AD3559" t="s">
        <v>8245</v>
      </c>
      <c r="AE3559">
        <v>1399271911</v>
      </c>
      <c r="AF3559">
        <v>1396334311</v>
      </c>
      <c r="AG3559" t="b">
        <v>0</v>
      </c>
      <c r="AH3559">
        <v>558</v>
      </c>
      <c r="AI3559" t="b">
        <v>1</v>
      </c>
      <c r="AJ3559" t="s">
        <v>8269</v>
      </c>
      <c r="AK3559">
        <v>100</v>
      </c>
      <c r="AL3559">
        <v>179.28</v>
      </c>
      <c r="AM3559" s="10" t="s">
        <v>8315</v>
      </c>
      <c r="AN3559" t="s">
        <v>8316</v>
      </c>
      <c r="AO3559" s="15">
        <v>41730.276747685188</v>
      </c>
      <c r="AP3559" s="15">
        <v>41764.276747685188</v>
      </c>
      <c r="AU3559" s="3"/>
      <c r="AV3559" s="3"/>
      <c r="AW3559" s="6"/>
      <c r="AX3559" s="8"/>
      <c r="BJ3559" s="10"/>
      <c r="BL3559" s="15"/>
      <c r="BM3559" s="15"/>
    </row>
    <row r="3560" spans="1:65" ht="12.75" hidden="1" customHeight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  <c r="W3560">
        <v>3558</v>
      </c>
      <c r="X3560" s="3" t="s">
        <v>3557</v>
      </c>
      <c r="Y3560" s="3" t="s">
        <v>7668</v>
      </c>
      <c r="Z3560" s="6">
        <v>350</v>
      </c>
      <c r="AA3560" s="8">
        <v>504</v>
      </c>
      <c r="AB3560" t="s">
        <v>8218</v>
      </c>
      <c r="AC3560" t="s">
        <v>8224</v>
      </c>
      <c r="AD3560" t="s">
        <v>8246</v>
      </c>
      <c r="AE3560">
        <v>1435352400</v>
      </c>
      <c r="AF3560">
        <v>1431718575</v>
      </c>
      <c r="AG3560" t="b">
        <v>0</v>
      </c>
      <c r="AH3560">
        <v>22</v>
      </c>
      <c r="AI3560" t="b">
        <v>1</v>
      </c>
      <c r="AJ3560" t="s">
        <v>8269</v>
      </c>
      <c r="AK3560">
        <v>144</v>
      </c>
      <c r="AL3560">
        <v>22.91</v>
      </c>
      <c r="AM3560" s="10" t="s">
        <v>8315</v>
      </c>
      <c r="AN3560" t="s">
        <v>8316</v>
      </c>
      <c r="AO3560" s="15">
        <v>42139.816840277781</v>
      </c>
      <c r="AP3560" s="15">
        <v>42181.875</v>
      </c>
      <c r="AU3560" s="3"/>
      <c r="AV3560" s="3"/>
      <c r="AW3560" s="6"/>
      <c r="AX3560" s="8"/>
      <c r="BJ3560" s="10"/>
      <c r="BL3560" s="15"/>
      <c r="BM3560" s="15"/>
    </row>
    <row r="3561" spans="1:65" ht="12.75" hidden="1" customHeight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  <c r="W3561">
        <v>3559</v>
      </c>
      <c r="X3561" s="3" t="s">
        <v>3558</v>
      </c>
      <c r="Y3561" s="3" t="s">
        <v>7669</v>
      </c>
      <c r="Z3561" s="6">
        <v>1000</v>
      </c>
      <c r="AA3561" s="8">
        <v>1035</v>
      </c>
      <c r="AB3561" t="s">
        <v>8218</v>
      </c>
      <c r="AC3561" t="s">
        <v>8225</v>
      </c>
      <c r="AD3561" t="s">
        <v>8247</v>
      </c>
      <c r="AE3561">
        <v>1438333080</v>
      </c>
      <c r="AF3561">
        <v>1436408308</v>
      </c>
      <c r="AG3561" t="b">
        <v>0</v>
      </c>
      <c r="AH3561">
        <v>24</v>
      </c>
      <c r="AI3561" t="b">
        <v>1</v>
      </c>
      <c r="AJ3561" t="s">
        <v>8269</v>
      </c>
      <c r="AK3561">
        <v>104</v>
      </c>
      <c r="AL3561">
        <v>43.13</v>
      </c>
      <c r="AM3561" s="10" t="s">
        <v>8315</v>
      </c>
      <c r="AN3561" t="s">
        <v>8316</v>
      </c>
      <c r="AO3561" s="15">
        <v>42194.096157407403</v>
      </c>
      <c r="AP3561" s="15">
        <v>42216.373611111107</v>
      </c>
      <c r="AU3561" s="3"/>
      <c r="AV3561" s="3"/>
      <c r="AW3561" s="6"/>
      <c r="AX3561" s="8"/>
      <c r="BJ3561" s="10"/>
      <c r="BL3561" s="15"/>
      <c r="BM3561" s="15"/>
    </row>
    <row r="3562" spans="1:65" ht="12.75" hidden="1" customHeight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  <c r="W3562">
        <v>3560</v>
      </c>
      <c r="X3562" s="3" t="s">
        <v>3559</v>
      </c>
      <c r="Y3562" s="3" t="s">
        <v>7670</v>
      </c>
      <c r="Z3562" s="6">
        <v>3200</v>
      </c>
      <c r="AA3562" s="8">
        <v>3470</v>
      </c>
      <c r="AB3562" t="s">
        <v>8218</v>
      </c>
      <c r="AC3562" t="s">
        <v>8228</v>
      </c>
      <c r="AD3562" t="s">
        <v>8250</v>
      </c>
      <c r="AE3562">
        <v>1432694700</v>
      </c>
      <c r="AF3562">
        <v>1429651266</v>
      </c>
      <c r="AG3562" t="b">
        <v>0</v>
      </c>
      <c r="AH3562">
        <v>74</v>
      </c>
      <c r="AI3562" t="b">
        <v>1</v>
      </c>
      <c r="AJ3562" t="s">
        <v>8269</v>
      </c>
      <c r="AK3562">
        <v>108</v>
      </c>
      <c r="AL3562">
        <v>46.89</v>
      </c>
      <c r="AM3562" s="10" t="s">
        <v>8315</v>
      </c>
      <c r="AN3562" t="s">
        <v>8316</v>
      </c>
      <c r="AO3562" s="15">
        <v>42115.889652777783</v>
      </c>
      <c r="AP3562" s="15">
        <v>42151.114583333328</v>
      </c>
      <c r="AU3562" s="3"/>
      <c r="AV3562" s="3"/>
      <c r="AW3562" s="6"/>
      <c r="AX3562" s="8"/>
      <c r="BJ3562" s="10"/>
      <c r="BL3562" s="15"/>
      <c r="BM3562" s="15"/>
    </row>
    <row r="3563" spans="1:65" ht="12.75" hidden="1" customHeight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42221.775000000001</v>
      </c>
      <c r="W3563">
        <v>3561</v>
      </c>
      <c r="X3563" s="3" t="s">
        <v>3560</v>
      </c>
      <c r="Y3563" s="3" t="s">
        <v>7671</v>
      </c>
      <c r="Z3563" s="6">
        <v>2500</v>
      </c>
      <c r="AA3563" s="8">
        <v>2560</v>
      </c>
      <c r="AB3563" t="s">
        <v>8218</v>
      </c>
      <c r="AC3563" t="s">
        <v>8223</v>
      </c>
      <c r="AD3563" t="s">
        <v>8245</v>
      </c>
      <c r="AE3563">
        <v>1438799760</v>
      </c>
      <c r="AF3563">
        <v>1437236378</v>
      </c>
      <c r="AG3563" t="b">
        <v>0</v>
      </c>
      <c r="AH3563">
        <v>54</v>
      </c>
      <c r="AI3563" t="b">
        <v>1</v>
      </c>
      <c r="AJ3563" t="s">
        <v>8269</v>
      </c>
      <c r="AK3563">
        <v>102</v>
      </c>
      <c r="AL3563">
        <v>47.41</v>
      </c>
      <c r="AM3563" s="10" t="s">
        <v>8315</v>
      </c>
      <c r="AN3563" t="s">
        <v>8316</v>
      </c>
      <c r="AO3563" s="15">
        <v>42203.680300925931</v>
      </c>
      <c r="AP3563" s="15">
        <v>42221.775000000001</v>
      </c>
      <c r="AU3563" s="3"/>
      <c r="AV3563" s="3"/>
      <c r="AW3563" s="6"/>
      <c r="AX3563" s="8"/>
      <c r="BJ3563" s="10"/>
      <c r="BL3563" s="15"/>
      <c r="BM3563" s="15"/>
    </row>
    <row r="3564" spans="1:65" ht="12.75" hidden="1" customHeight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  <c r="W3564">
        <v>3562</v>
      </c>
      <c r="X3564" s="3" t="s">
        <v>3561</v>
      </c>
      <c r="Y3564" s="3" t="s">
        <v>7672</v>
      </c>
      <c r="Z3564" s="6">
        <v>315</v>
      </c>
      <c r="AA3564" s="8">
        <v>469</v>
      </c>
      <c r="AB3564" t="s">
        <v>8218</v>
      </c>
      <c r="AC3564" t="s">
        <v>8224</v>
      </c>
      <c r="AD3564" t="s">
        <v>8246</v>
      </c>
      <c r="AE3564">
        <v>1457906400</v>
      </c>
      <c r="AF3564">
        <v>1457115427</v>
      </c>
      <c r="AG3564" t="b">
        <v>0</v>
      </c>
      <c r="AH3564">
        <v>31</v>
      </c>
      <c r="AI3564" t="b">
        <v>1</v>
      </c>
      <c r="AJ3564" t="s">
        <v>8269</v>
      </c>
      <c r="AK3564">
        <v>149</v>
      </c>
      <c r="AL3564">
        <v>15.13</v>
      </c>
      <c r="AM3564" s="10" t="s">
        <v>8315</v>
      </c>
      <c r="AN3564" t="s">
        <v>8316</v>
      </c>
      <c r="AO3564" s="15">
        <v>42433.761886574073</v>
      </c>
      <c r="AP3564" s="15">
        <v>42442.916666666672</v>
      </c>
      <c r="AU3564" s="3"/>
      <c r="AV3564" s="3"/>
      <c r="AW3564" s="6"/>
      <c r="AX3564" s="8"/>
      <c r="BJ3564" s="10"/>
      <c r="BL3564" s="15"/>
      <c r="BM3564" s="15"/>
    </row>
    <row r="3565" spans="1:65" ht="12.75" hidden="1" customHeight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  <c r="W3565">
        <v>3563</v>
      </c>
      <c r="X3565" s="3" t="s">
        <v>3562</v>
      </c>
      <c r="Y3565" s="3" t="s">
        <v>7673</v>
      </c>
      <c r="Z3565" s="6">
        <v>500</v>
      </c>
      <c r="AA3565" s="8">
        <v>527.45000000000005</v>
      </c>
      <c r="AB3565" t="s">
        <v>8218</v>
      </c>
      <c r="AC3565" t="s">
        <v>8224</v>
      </c>
      <c r="AD3565" t="s">
        <v>8246</v>
      </c>
      <c r="AE3565">
        <v>1470078000</v>
      </c>
      <c r="AF3565">
        <v>1467648456</v>
      </c>
      <c r="AG3565" t="b">
        <v>0</v>
      </c>
      <c r="AH3565">
        <v>25</v>
      </c>
      <c r="AI3565" t="b">
        <v>1</v>
      </c>
      <c r="AJ3565" t="s">
        <v>8269</v>
      </c>
      <c r="AK3565">
        <v>105</v>
      </c>
      <c r="AL3565">
        <v>21.1</v>
      </c>
      <c r="AM3565" s="10" t="s">
        <v>8315</v>
      </c>
      <c r="AN3565" t="s">
        <v>8316</v>
      </c>
      <c r="AO3565" s="15">
        <v>42555.671944444446</v>
      </c>
      <c r="AP3565" s="15">
        <v>42583.791666666672</v>
      </c>
      <c r="AU3565" s="3"/>
      <c r="AV3565" s="3"/>
      <c r="AW3565" s="6"/>
      <c r="AX3565" s="8"/>
      <c r="BJ3565" s="10"/>
      <c r="BL3565" s="15"/>
      <c r="BM3565" s="15"/>
    </row>
    <row r="3566" spans="1:65" ht="12.75" hidden="1" customHeight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  <c r="W3566">
        <v>3564</v>
      </c>
      <c r="X3566" s="3" t="s">
        <v>3563</v>
      </c>
      <c r="Y3566" s="3" t="s">
        <v>7674</v>
      </c>
      <c r="Z3566" s="6">
        <v>1000</v>
      </c>
      <c r="AA3566" s="8">
        <v>1005</v>
      </c>
      <c r="AB3566" t="s">
        <v>8218</v>
      </c>
      <c r="AC3566" t="s">
        <v>8224</v>
      </c>
      <c r="AD3566" t="s">
        <v>8246</v>
      </c>
      <c r="AE3566">
        <v>1444060800</v>
      </c>
      <c r="AF3566">
        <v>1440082649</v>
      </c>
      <c r="AG3566" t="b">
        <v>0</v>
      </c>
      <c r="AH3566">
        <v>17</v>
      </c>
      <c r="AI3566" t="b">
        <v>1</v>
      </c>
      <c r="AJ3566" t="s">
        <v>8269</v>
      </c>
      <c r="AK3566">
        <v>101</v>
      </c>
      <c r="AL3566">
        <v>59.12</v>
      </c>
      <c r="AM3566" s="10" t="s">
        <v>8315</v>
      </c>
      <c r="AN3566" t="s">
        <v>8316</v>
      </c>
      <c r="AO3566" s="15">
        <v>42236.623252314821</v>
      </c>
      <c r="AP3566" s="15">
        <v>42282.666666666672</v>
      </c>
      <c r="AU3566" s="3"/>
      <c r="AV3566" s="3"/>
      <c r="AW3566" s="6"/>
      <c r="AX3566" s="8"/>
      <c r="BJ3566" s="10"/>
      <c r="BL3566" s="15"/>
      <c r="BM3566" s="15"/>
    </row>
    <row r="3567" spans="1:65" ht="12.75" hidden="1" customHeight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  <c r="W3567">
        <v>3565</v>
      </c>
      <c r="X3567" s="3" t="s">
        <v>3564</v>
      </c>
      <c r="Y3567" s="3" t="s">
        <v>7675</v>
      </c>
      <c r="Z3567" s="6">
        <v>900</v>
      </c>
      <c r="AA3567" s="8">
        <v>1175</v>
      </c>
      <c r="AB3567" t="s">
        <v>8218</v>
      </c>
      <c r="AC3567" t="s">
        <v>8223</v>
      </c>
      <c r="AD3567" t="s">
        <v>8245</v>
      </c>
      <c r="AE3567">
        <v>1420048208</v>
      </c>
      <c r="AF3567">
        <v>1417456208</v>
      </c>
      <c r="AG3567" t="b">
        <v>0</v>
      </c>
      <c r="AH3567">
        <v>12</v>
      </c>
      <c r="AI3567" t="b">
        <v>1</v>
      </c>
      <c r="AJ3567" t="s">
        <v>8269</v>
      </c>
      <c r="AK3567">
        <v>131</v>
      </c>
      <c r="AL3567">
        <v>97.92</v>
      </c>
      <c r="AM3567" s="10" t="s">
        <v>8315</v>
      </c>
      <c r="AN3567" t="s">
        <v>8316</v>
      </c>
      <c r="AO3567" s="15">
        <v>41974.743148148147</v>
      </c>
      <c r="AP3567" s="15">
        <v>42004.743148148147</v>
      </c>
      <c r="AU3567" s="3"/>
      <c r="AV3567" s="3"/>
      <c r="AW3567" s="6"/>
      <c r="AX3567" s="8"/>
      <c r="BJ3567" s="10"/>
      <c r="BL3567" s="15"/>
      <c r="BM3567" s="15"/>
    </row>
    <row r="3568" spans="1:65" ht="12.75" hidden="1" customHeight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  <c r="W3568">
        <v>3566</v>
      </c>
      <c r="X3568" s="3" t="s">
        <v>3565</v>
      </c>
      <c r="Y3568" s="3" t="s">
        <v>7676</v>
      </c>
      <c r="Z3568" s="6">
        <v>2000</v>
      </c>
      <c r="AA3568" s="8">
        <v>2095</v>
      </c>
      <c r="AB3568" t="s">
        <v>8218</v>
      </c>
      <c r="AC3568" t="s">
        <v>8224</v>
      </c>
      <c r="AD3568" t="s">
        <v>8246</v>
      </c>
      <c r="AE3568">
        <v>1422015083</v>
      </c>
      <c r="AF3568">
        <v>1419423083</v>
      </c>
      <c r="AG3568" t="b">
        <v>0</v>
      </c>
      <c r="AH3568">
        <v>38</v>
      </c>
      <c r="AI3568" t="b">
        <v>1</v>
      </c>
      <c r="AJ3568" t="s">
        <v>8269</v>
      </c>
      <c r="AK3568">
        <v>105</v>
      </c>
      <c r="AL3568">
        <v>55.13</v>
      </c>
      <c r="AM3568" s="10" t="s">
        <v>8315</v>
      </c>
      <c r="AN3568" t="s">
        <v>8316</v>
      </c>
      <c r="AO3568" s="15">
        <v>41997.507905092592</v>
      </c>
      <c r="AP3568" s="15">
        <v>42027.507905092592</v>
      </c>
      <c r="AU3568" s="3"/>
      <c r="AV3568" s="3"/>
      <c r="AW3568" s="6"/>
      <c r="AX3568" s="8"/>
      <c r="BJ3568" s="10"/>
      <c r="BL3568" s="15"/>
      <c r="BM3568" s="15"/>
    </row>
    <row r="3569" spans="1:65" ht="12.75" hidden="1" customHeight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  <c r="W3569">
        <v>3567</v>
      </c>
      <c r="X3569" s="3" t="s">
        <v>3566</v>
      </c>
      <c r="Y3569" s="3" t="s">
        <v>7677</v>
      </c>
      <c r="Z3569" s="6">
        <v>1000</v>
      </c>
      <c r="AA3569" s="8">
        <v>1088</v>
      </c>
      <c r="AB3569" t="s">
        <v>8218</v>
      </c>
      <c r="AC3569" t="s">
        <v>8224</v>
      </c>
      <c r="AD3569" t="s">
        <v>8246</v>
      </c>
      <c r="AE3569">
        <v>1433964444</v>
      </c>
      <c r="AF3569">
        <v>1431372444</v>
      </c>
      <c r="AG3569" t="b">
        <v>0</v>
      </c>
      <c r="AH3569">
        <v>41</v>
      </c>
      <c r="AI3569" t="b">
        <v>1</v>
      </c>
      <c r="AJ3569" t="s">
        <v>8269</v>
      </c>
      <c r="AK3569">
        <v>109</v>
      </c>
      <c r="AL3569">
        <v>26.54</v>
      </c>
      <c r="AM3569" s="10" t="s">
        <v>8315</v>
      </c>
      <c r="AN3569" t="s">
        <v>8316</v>
      </c>
      <c r="AO3569" s="15">
        <v>42135.810694444444</v>
      </c>
      <c r="AP3569" s="15">
        <v>42165.810694444444</v>
      </c>
      <c r="AU3569" s="3"/>
      <c r="AV3569" s="3"/>
      <c r="AW3569" s="6"/>
      <c r="AX3569" s="8"/>
      <c r="BJ3569" s="10"/>
      <c r="BL3569" s="15"/>
      <c r="BM3569" s="15"/>
    </row>
    <row r="3570" spans="1:65" ht="12.75" hidden="1" customHeight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  <c r="W3570">
        <v>3568</v>
      </c>
      <c r="X3570" s="3" t="s">
        <v>3567</v>
      </c>
      <c r="Y3570" s="3" t="s">
        <v>7678</v>
      </c>
      <c r="Z3570" s="6">
        <v>1000</v>
      </c>
      <c r="AA3570" s="8">
        <v>1110</v>
      </c>
      <c r="AB3570" t="s">
        <v>8218</v>
      </c>
      <c r="AC3570" t="s">
        <v>8223</v>
      </c>
      <c r="AD3570" t="s">
        <v>8245</v>
      </c>
      <c r="AE3570">
        <v>1410975994</v>
      </c>
      <c r="AF3570">
        <v>1408383994</v>
      </c>
      <c r="AG3570" t="b">
        <v>0</v>
      </c>
      <c r="AH3570">
        <v>19</v>
      </c>
      <c r="AI3570" t="b">
        <v>1</v>
      </c>
      <c r="AJ3570" t="s">
        <v>8269</v>
      </c>
      <c r="AK3570">
        <v>111</v>
      </c>
      <c r="AL3570">
        <v>58.42</v>
      </c>
      <c r="AM3570" s="10" t="s">
        <v>8315</v>
      </c>
      <c r="AN3570" t="s">
        <v>8316</v>
      </c>
      <c r="AO3570" s="15">
        <v>41869.740671296298</v>
      </c>
      <c r="AP3570" s="15">
        <v>41899.740671296298</v>
      </c>
      <c r="AU3570" s="3"/>
      <c r="AV3570" s="3"/>
      <c r="AW3570" s="6"/>
      <c r="AX3570" s="8"/>
      <c r="BJ3570" s="10"/>
      <c r="BL3570" s="15"/>
      <c r="BM3570" s="15"/>
    </row>
    <row r="3571" spans="1:65" ht="12.75" hidden="1" customHeight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  <c r="W3571">
        <v>3569</v>
      </c>
      <c r="X3571" s="3" t="s">
        <v>3568</v>
      </c>
      <c r="Y3571" s="3" t="s">
        <v>7679</v>
      </c>
      <c r="Z3571" s="6">
        <v>5000</v>
      </c>
      <c r="AA3571" s="8">
        <v>5024</v>
      </c>
      <c r="AB3571" t="s">
        <v>8218</v>
      </c>
      <c r="AC3571" t="s">
        <v>8223</v>
      </c>
      <c r="AD3571" t="s">
        <v>8245</v>
      </c>
      <c r="AE3571">
        <v>1420734696</v>
      </c>
      <c r="AF3571">
        <v>1418142696</v>
      </c>
      <c r="AG3571" t="b">
        <v>0</v>
      </c>
      <c r="AH3571">
        <v>41</v>
      </c>
      <c r="AI3571" t="b">
        <v>1</v>
      </c>
      <c r="AJ3571" t="s">
        <v>8269</v>
      </c>
      <c r="AK3571">
        <v>100</v>
      </c>
      <c r="AL3571">
        <v>122.54</v>
      </c>
      <c r="AM3571" s="10" t="s">
        <v>8315</v>
      </c>
      <c r="AN3571" t="s">
        <v>8316</v>
      </c>
      <c r="AO3571" s="15">
        <v>41982.688611111109</v>
      </c>
      <c r="AP3571" s="15">
        <v>42012.688611111109</v>
      </c>
      <c r="AU3571" s="3"/>
      <c r="AV3571" s="3"/>
      <c r="AW3571" s="6"/>
      <c r="AX3571" s="8"/>
      <c r="BJ3571" s="10"/>
      <c r="BL3571" s="15"/>
      <c r="BM3571" s="15"/>
    </row>
    <row r="3572" spans="1:65" ht="12.75" hidden="1" customHeight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  <c r="W3572">
        <v>3570</v>
      </c>
      <c r="X3572" s="3" t="s">
        <v>3569</v>
      </c>
      <c r="Y3572" s="3" t="s">
        <v>7680</v>
      </c>
      <c r="Z3572" s="6">
        <v>2000</v>
      </c>
      <c r="AA3572" s="8">
        <v>2287</v>
      </c>
      <c r="AB3572" t="s">
        <v>8218</v>
      </c>
      <c r="AC3572" t="s">
        <v>8223</v>
      </c>
      <c r="AD3572" t="s">
        <v>8245</v>
      </c>
      <c r="AE3572">
        <v>1420009200</v>
      </c>
      <c r="AF3572">
        <v>1417593483</v>
      </c>
      <c r="AG3572" t="b">
        <v>0</v>
      </c>
      <c r="AH3572">
        <v>26</v>
      </c>
      <c r="AI3572" t="b">
        <v>1</v>
      </c>
      <c r="AJ3572" t="s">
        <v>8269</v>
      </c>
      <c r="AK3572">
        <v>114</v>
      </c>
      <c r="AL3572">
        <v>87.96</v>
      </c>
      <c r="AM3572" s="10" t="s">
        <v>8315</v>
      </c>
      <c r="AN3572" t="s">
        <v>8316</v>
      </c>
      <c r="AO3572" s="15">
        <v>41976.331979166673</v>
      </c>
      <c r="AP3572" s="15">
        <v>42004.291666666672</v>
      </c>
      <c r="AU3572" s="3"/>
      <c r="AV3572" s="3"/>
      <c r="AW3572" s="6"/>
      <c r="AX3572" s="8"/>
      <c r="BJ3572" s="10"/>
      <c r="BL3572" s="15"/>
      <c r="BM3572" s="15"/>
    </row>
    <row r="3573" spans="1:65" ht="12.75" hidden="1" customHeight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  <c r="W3573">
        <v>3571</v>
      </c>
      <c r="X3573" s="3" t="s">
        <v>3570</v>
      </c>
      <c r="Y3573" s="3" t="s">
        <v>7681</v>
      </c>
      <c r="Z3573" s="6">
        <v>1500</v>
      </c>
      <c r="AA3573" s="8">
        <v>1831</v>
      </c>
      <c r="AB3573" t="s">
        <v>8218</v>
      </c>
      <c r="AC3573" t="s">
        <v>8224</v>
      </c>
      <c r="AD3573" t="s">
        <v>8246</v>
      </c>
      <c r="AE3573">
        <v>1414701413</v>
      </c>
      <c r="AF3573">
        <v>1412109413</v>
      </c>
      <c r="AG3573" t="b">
        <v>0</v>
      </c>
      <c r="AH3573">
        <v>25</v>
      </c>
      <c r="AI3573" t="b">
        <v>1</v>
      </c>
      <c r="AJ3573" t="s">
        <v>8269</v>
      </c>
      <c r="AK3573">
        <v>122</v>
      </c>
      <c r="AL3573">
        <v>73.239999999999995</v>
      </c>
      <c r="AM3573" s="10" t="s">
        <v>8315</v>
      </c>
      <c r="AN3573" t="s">
        <v>8316</v>
      </c>
      <c r="AO3573" s="15">
        <v>41912.858946759261</v>
      </c>
      <c r="AP3573" s="15">
        <v>41942.858946759261</v>
      </c>
      <c r="AU3573" s="3"/>
      <c r="AV3573" s="3"/>
      <c r="AW3573" s="6"/>
      <c r="AX3573" s="8"/>
      <c r="BJ3573" s="10"/>
      <c r="BL3573" s="15"/>
      <c r="BM3573" s="15"/>
    </row>
    <row r="3574" spans="1:65" ht="12.75" hidden="1" customHeight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  <c r="W3574">
        <v>3572</v>
      </c>
      <c r="X3574" s="3" t="s">
        <v>3571</v>
      </c>
      <c r="Y3574" s="3" t="s">
        <v>7682</v>
      </c>
      <c r="Z3574" s="6">
        <v>500</v>
      </c>
      <c r="AA3574" s="8">
        <v>500</v>
      </c>
      <c r="AB3574" t="s">
        <v>8218</v>
      </c>
      <c r="AC3574" t="s">
        <v>8224</v>
      </c>
      <c r="AD3574" t="s">
        <v>8246</v>
      </c>
      <c r="AE3574">
        <v>1434894082</v>
      </c>
      <c r="AF3574">
        <v>1432302082</v>
      </c>
      <c r="AG3574" t="b">
        <v>0</v>
      </c>
      <c r="AH3574">
        <v>9</v>
      </c>
      <c r="AI3574" t="b">
        <v>1</v>
      </c>
      <c r="AJ3574" t="s">
        <v>8269</v>
      </c>
      <c r="AK3574">
        <v>100</v>
      </c>
      <c r="AL3574">
        <v>55.56</v>
      </c>
      <c r="AM3574" s="10" t="s">
        <v>8315</v>
      </c>
      <c r="AN3574" t="s">
        <v>8316</v>
      </c>
      <c r="AO3574" s="15">
        <v>42146.570393518516</v>
      </c>
      <c r="AP3574" s="15">
        <v>42176.570393518516</v>
      </c>
      <c r="AU3574" s="3"/>
      <c r="AV3574" s="3"/>
      <c r="AW3574" s="6"/>
      <c r="AX3574" s="8"/>
      <c r="BJ3574" s="10"/>
      <c r="BL3574" s="15"/>
      <c r="BM3574" s="15"/>
    </row>
    <row r="3575" spans="1:65" ht="12.75" hidden="1" customHeight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  <c r="W3575">
        <v>3573</v>
      </c>
      <c r="X3575" s="3" t="s">
        <v>3572</v>
      </c>
      <c r="Y3575" s="3" t="s">
        <v>7683</v>
      </c>
      <c r="Z3575" s="6">
        <v>3000</v>
      </c>
      <c r="AA3575" s="8">
        <v>3084</v>
      </c>
      <c r="AB3575" t="s">
        <v>8218</v>
      </c>
      <c r="AC3575" t="s">
        <v>8224</v>
      </c>
      <c r="AD3575" t="s">
        <v>8246</v>
      </c>
      <c r="AE3575">
        <v>1415440846</v>
      </c>
      <c r="AF3575">
        <v>1412845246</v>
      </c>
      <c r="AG3575" t="b">
        <v>0</v>
      </c>
      <c r="AH3575">
        <v>78</v>
      </c>
      <c r="AI3575" t="b">
        <v>1</v>
      </c>
      <c r="AJ3575" t="s">
        <v>8269</v>
      </c>
      <c r="AK3575">
        <v>103</v>
      </c>
      <c r="AL3575">
        <v>39.54</v>
      </c>
      <c r="AM3575" s="10" t="s">
        <v>8315</v>
      </c>
      <c r="AN3575" t="s">
        <v>8316</v>
      </c>
      <c r="AO3575" s="15">
        <v>41921.375532407408</v>
      </c>
      <c r="AP3575" s="15">
        <v>41951.417199074072</v>
      </c>
      <c r="AU3575" s="3"/>
      <c r="AV3575" s="3"/>
      <c r="AW3575" s="6"/>
      <c r="AX3575" s="8"/>
      <c r="BJ3575" s="10"/>
      <c r="BL3575" s="15"/>
      <c r="BM3575" s="15"/>
    </row>
    <row r="3576" spans="1:65" ht="12.75" hidden="1" customHeight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  <c r="W3576">
        <v>3574</v>
      </c>
      <c r="X3576" s="3" t="s">
        <v>3573</v>
      </c>
      <c r="Y3576" s="3" t="s">
        <v>7684</v>
      </c>
      <c r="Z3576" s="6">
        <v>5800</v>
      </c>
      <c r="AA3576" s="8">
        <v>6155</v>
      </c>
      <c r="AB3576" t="s">
        <v>8218</v>
      </c>
      <c r="AC3576" t="s">
        <v>8223</v>
      </c>
      <c r="AD3576" t="s">
        <v>8245</v>
      </c>
      <c r="AE3576">
        <v>1415921848</v>
      </c>
      <c r="AF3576">
        <v>1413326248</v>
      </c>
      <c r="AG3576" t="b">
        <v>0</v>
      </c>
      <c r="AH3576">
        <v>45</v>
      </c>
      <c r="AI3576" t="b">
        <v>1</v>
      </c>
      <c r="AJ3576" t="s">
        <v>8269</v>
      </c>
      <c r="AK3576">
        <v>106</v>
      </c>
      <c r="AL3576">
        <v>136.78</v>
      </c>
      <c r="AM3576" s="10" t="s">
        <v>8315</v>
      </c>
      <c r="AN3576" t="s">
        <v>8316</v>
      </c>
      <c r="AO3576" s="15">
        <v>41926.942685185182</v>
      </c>
      <c r="AP3576" s="15">
        <v>41956.984351851846</v>
      </c>
      <c r="AU3576" s="3"/>
      <c r="AV3576" s="3"/>
      <c r="AW3576" s="6"/>
      <c r="AX3576" s="8"/>
      <c r="BJ3576" s="10"/>
      <c r="BL3576" s="15"/>
      <c r="BM3576" s="15"/>
    </row>
    <row r="3577" spans="1:65" ht="12.75" hidden="1" customHeight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  <c r="W3577">
        <v>3575</v>
      </c>
      <c r="X3577" s="3" t="s">
        <v>3574</v>
      </c>
      <c r="Y3577" s="3" t="s">
        <v>7685</v>
      </c>
      <c r="Z3577" s="6">
        <v>10000</v>
      </c>
      <c r="AA3577" s="8">
        <v>10133</v>
      </c>
      <c r="AB3577" t="s">
        <v>8218</v>
      </c>
      <c r="AC3577" t="s">
        <v>8223</v>
      </c>
      <c r="AD3577" t="s">
        <v>8245</v>
      </c>
      <c r="AE3577">
        <v>1470887940</v>
      </c>
      <c r="AF3577">
        <v>1468176527</v>
      </c>
      <c r="AG3577" t="b">
        <v>0</v>
      </c>
      <c r="AH3577">
        <v>102</v>
      </c>
      <c r="AI3577" t="b">
        <v>1</v>
      </c>
      <c r="AJ3577" t="s">
        <v>8269</v>
      </c>
      <c r="AK3577">
        <v>101</v>
      </c>
      <c r="AL3577">
        <v>99.34</v>
      </c>
      <c r="AM3577" s="10" t="s">
        <v>8315</v>
      </c>
      <c r="AN3577" t="s">
        <v>8316</v>
      </c>
      <c r="AO3577" s="15">
        <v>42561.783877314811</v>
      </c>
      <c r="AP3577" s="15">
        <v>42593.165972222225</v>
      </c>
      <c r="AU3577" s="3"/>
      <c r="AV3577" s="3"/>
      <c r="AW3577" s="6"/>
      <c r="AX3577" s="8"/>
      <c r="BJ3577" s="10"/>
      <c r="BL3577" s="15"/>
      <c r="BM3577" s="15"/>
    </row>
    <row r="3578" spans="1:65" ht="12.75" hidden="1" customHeight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  <c r="W3578">
        <v>3576</v>
      </c>
      <c r="X3578" s="3" t="s">
        <v>3575</v>
      </c>
      <c r="Y3578" s="3" t="s">
        <v>7686</v>
      </c>
      <c r="Z3578" s="6">
        <v>100</v>
      </c>
      <c r="AA3578" s="8">
        <v>100</v>
      </c>
      <c r="AB3578" t="s">
        <v>8218</v>
      </c>
      <c r="AC3578" t="s">
        <v>8223</v>
      </c>
      <c r="AD3578" t="s">
        <v>8245</v>
      </c>
      <c r="AE3578">
        <v>1480947054</v>
      </c>
      <c r="AF3578">
        <v>1475759454</v>
      </c>
      <c r="AG3578" t="b">
        <v>0</v>
      </c>
      <c r="AH3578">
        <v>5</v>
      </c>
      <c r="AI3578" t="b">
        <v>1</v>
      </c>
      <c r="AJ3578" t="s">
        <v>8269</v>
      </c>
      <c r="AK3578">
        <v>100</v>
      </c>
      <c r="AL3578">
        <v>20</v>
      </c>
      <c r="AM3578" s="10" t="s">
        <v>8315</v>
      </c>
      <c r="AN3578" t="s">
        <v>8316</v>
      </c>
      <c r="AO3578" s="15">
        <v>42649.54923611111</v>
      </c>
      <c r="AP3578" s="15">
        <v>42709.590902777782</v>
      </c>
      <c r="AU3578" s="3"/>
      <c r="AV3578" s="3"/>
      <c r="AW3578" s="6"/>
      <c r="AX3578" s="8"/>
      <c r="BJ3578" s="10"/>
      <c r="BL3578" s="15"/>
      <c r="BM3578" s="15"/>
    </row>
    <row r="3579" spans="1:65" ht="12.75" hidden="1" customHeight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  <c r="W3579">
        <v>3577</v>
      </c>
      <c r="X3579" s="3" t="s">
        <v>3576</v>
      </c>
      <c r="Y3579" s="3" t="s">
        <v>7687</v>
      </c>
      <c r="Z3579" s="6">
        <v>600</v>
      </c>
      <c r="AA3579" s="8">
        <v>780</v>
      </c>
      <c r="AB3579" t="s">
        <v>8218</v>
      </c>
      <c r="AC3579" t="s">
        <v>8223</v>
      </c>
      <c r="AD3579" t="s">
        <v>8245</v>
      </c>
      <c r="AE3579">
        <v>1430029680</v>
      </c>
      <c r="AF3579">
        <v>1427741583</v>
      </c>
      <c r="AG3579" t="b">
        <v>0</v>
      </c>
      <c r="AH3579">
        <v>27</v>
      </c>
      <c r="AI3579" t="b">
        <v>1</v>
      </c>
      <c r="AJ3579" t="s">
        <v>8269</v>
      </c>
      <c r="AK3579">
        <v>130</v>
      </c>
      <c r="AL3579">
        <v>28.89</v>
      </c>
      <c r="AM3579" s="10" t="s">
        <v>8315</v>
      </c>
      <c r="AN3579" t="s">
        <v>8316</v>
      </c>
      <c r="AO3579" s="15">
        <v>42093.786840277782</v>
      </c>
      <c r="AP3579" s="15">
        <v>42120.26944444445</v>
      </c>
      <c r="AU3579" s="3"/>
      <c r="AV3579" s="3"/>
      <c r="AW3579" s="6"/>
      <c r="AX3579" s="8"/>
      <c r="BJ3579" s="10"/>
      <c r="BL3579" s="15"/>
      <c r="BM3579" s="15"/>
    </row>
    <row r="3580" spans="1:65" ht="12.75" hidden="1" customHeight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  <c r="W3580">
        <v>3578</v>
      </c>
      <c r="X3580" s="3" t="s">
        <v>3577</v>
      </c>
      <c r="Y3580" s="3" t="s">
        <v>7688</v>
      </c>
      <c r="Z3580" s="6">
        <v>1500</v>
      </c>
      <c r="AA3580" s="8">
        <v>1500.2</v>
      </c>
      <c r="AB3580" t="s">
        <v>8218</v>
      </c>
      <c r="AC3580" t="s">
        <v>8224</v>
      </c>
      <c r="AD3580" t="s">
        <v>8246</v>
      </c>
      <c r="AE3580">
        <v>1462037777</v>
      </c>
      <c r="AF3580">
        <v>1459445777</v>
      </c>
      <c r="AG3580" t="b">
        <v>0</v>
      </c>
      <c r="AH3580">
        <v>37</v>
      </c>
      <c r="AI3580" t="b">
        <v>1</v>
      </c>
      <c r="AJ3580" t="s">
        <v>8269</v>
      </c>
      <c r="AK3580">
        <v>100</v>
      </c>
      <c r="AL3580">
        <v>40.549999999999997</v>
      </c>
      <c r="AM3580" s="10" t="s">
        <v>8315</v>
      </c>
      <c r="AN3580" t="s">
        <v>8316</v>
      </c>
      <c r="AO3580" s="15">
        <v>42460.733530092592</v>
      </c>
      <c r="AP3580" s="15">
        <v>42490.733530092592</v>
      </c>
      <c r="AU3580" s="3"/>
      <c r="AV3580" s="3"/>
      <c r="AW3580" s="6"/>
      <c r="AX3580" s="8"/>
      <c r="BJ3580" s="10"/>
      <c r="BL3580" s="15"/>
      <c r="BM3580" s="15"/>
    </row>
    <row r="3581" spans="1:65" ht="12.75" hidden="1" customHeight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  <c r="W3581">
        <v>3579</v>
      </c>
      <c r="X3581" s="3" t="s">
        <v>3578</v>
      </c>
      <c r="Y3581" s="3" t="s">
        <v>7689</v>
      </c>
      <c r="Z3581" s="6">
        <v>500</v>
      </c>
      <c r="AA3581" s="8">
        <v>500</v>
      </c>
      <c r="AB3581" t="s">
        <v>8218</v>
      </c>
      <c r="AC3581" t="s">
        <v>8224</v>
      </c>
      <c r="AD3581" t="s">
        <v>8246</v>
      </c>
      <c r="AE3581">
        <v>1459444656</v>
      </c>
      <c r="AF3581">
        <v>1456856256</v>
      </c>
      <c r="AG3581" t="b">
        <v>0</v>
      </c>
      <c r="AH3581">
        <v>14</v>
      </c>
      <c r="AI3581" t="b">
        <v>1</v>
      </c>
      <c r="AJ3581" t="s">
        <v>8269</v>
      </c>
      <c r="AK3581">
        <v>100</v>
      </c>
      <c r="AL3581">
        <v>35.71</v>
      </c>
      <c r="AM3581" s="10" t="s">
        <v>8315</v>
      </c>
      <c r="AN3581" t="s">
        <v>8316</v>
      </c>
      <c r="AO3581" s="15">
        <v>42430.762222222227</v>
      </c>
      <c r="AP3581" s="15">
        <v>42460.720555555556</v>
      </c>
      <c r="AU3581" s="3"/>
      <c r="AV3581" s="3"/>
      <c r="AW3581" s="6"/>
      <c r="AX3581" s="8"/>
      <c r="BJ3581" s="10"/>
      <c r="BL3581" s="15"/>
      <c r="BM3581" s="15"/>
    </row>
    <row r="3582" spans="1:65" ht="12.75" hidden="1" customHeight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  <c r="W3582">
        <v>3580</v>
      </c>
      <c r="X3582" s="3" t="s">
        <v>3579</v>
      </c>
      <c r="Y3582" s="3" t="s">
        <v>7690</v>
      </c>
      <c r="Z3582" s="6">
        <v>900</v>
      </c>
      <c r="AA3582" s="8">
        <v>1025</v>
      </c>
      <c r="AB3582" t="s">
        <v>8218</v>
      </c>
      <c r="AC3582" t="s">
        <v>8223</v>
      </c>
      <c r="AD3582" t="s">
        <v>8245</v>
      </c>
      <c r="AE3582">
        <v>1425185940</v>
      </c>
      <c r="AF3582">
        <v>1421900022</v>
      </c>
      <c r="AG3582" t="b">
        <v>0</v>
      </c>
      <c r="AH3582">
        <v>27</v>
      </c>
      <c r="AI3582" t="b">
        <v>1</v>
      </c>
      <c r="AJ3582" t="s">
        <v>8269</v>
      </c>
      <c r="AK3582">
        <v>114</v>
      </c>
      <c r="AL3582">
        <v>37.96</v>
      </c>
      <c r="AM3582" s="10" t="s">
        <v>8315</v>
      </c>
      <c r="AN3582" t="s">
        <v>8316</v>
      </c>
      <c r="AO3582" s="15">
        <v>42026.176180555558</v>
      </c>
      <c r="AP3582" s="15">
        <v>42064.207638888889</v>
      </c>
      <c r="AU3582" s="3"/>
      <c r="AV3582" s="3"/>
      <c r="AW3582" s="6"/>
      <c r="AX3582" s="8"/>
      <c r="BJ3582" s="10"/>
      <c r="BL3582" s="15"/>
      <c r="BM3582" s="15"/>
    </row>
    <row r="3583" spans="1:65" ht="12.75" hidden="1" customHeight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  <c r="W3583">
        <v>3581</v>
      </c>
      <c r="X3583" s="3" t="s">
        <v>3580</v>
      </c>
      <c r="Y3583" s="3" t="s">
        <v>7691</v>
      </c>
      <c r="Z3583" s="6">
        <v>1500</v>
      </c>
      <c r="AA3583" s="8">
        <v>1500</v>
      </c>
      <c r="AB3583" t="s">
        <v>8218</v>
      </c>
      <c r="AC3583" t="s">
        <v>8224</v>
      </c>
      <c r="AD3583" t="s">
        <v>8246</v>
      </c>
      <c r="AE3583">
        <v>1406719110</v>
      </c>
      <c r="AF3583">
        <v>1405509510</v>
      </c>
      <c r="AG3583" t="b">
        <v>0</v>
      </c>
      <c r="AH3583">
        <v>45</v>
      </c>
      <c r="AI3583" t="b">
        <v>1</v>
      </c>
      <c r="AJ3583" t="s">
        <v>8269</v>
      </c>
      <c r="AK3583">
        <v>100</v>
      </c>
      <c r="AL3583">
        <v>33.33</v>
      </c>
      <c r="AM3583" s="10" t="s">
        <v>8315</v>
      </c>
      <c r="AN3583" t="s">
        <v>8316</v>
      </c>
      <c r="AO3583" s="15">
        <v>41836.471180555556</v>
      </c>
      <c r="AP3583" s="15">
        <v>41850.471180555556</v>
      </c>
      <c r="AU3583" s="3"/>
      <c r="AV3583" s="3"/>
      <c r="AW3583" s="6"/>
      <c r="AX3583" s="8"/>
      <c r="BJ3583" s="10"/>
      <c r="BL3583" s="15"/>
      <c r="BM3583" s="15"/>
    </row>
    <row r="3584" spans="1:65" ht="12.75" hidden="1" customHeight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  <c r="W3584">
        <v>3582</v>
      </c>
      <c r="X3584" s="3" t="s">
        <v>3581</v>
      </c>
      <c r="Y3584" s="3" t="s">
        <v>7692</v>
      </c>
      <c r="Z3584" s="6">
        <v>1000</v>
      </c>
      <c r="AA3584" s="8">
        <v>2870</v>
      </c>
      <c r="AB3584" t="s">
        <v>8218</v>
      </c>
      <c r="AC3584" t="s">
        <v>8223</v>
      </c>
      <c r="AD3584" t="s">
        <v>8245</v>
      </c>
      <c r="AE3584">
        <v>1459822682</v>
      </c>
      <c r="AF3584">
        <v>1458613082</v>
      </c>
      <c r="AG3584" t="b">
        <v>0</v>
      </c>
      <c r="AH3584">
        <v>49</v>
      </c>
      <c r="AI3584" t="b">
        <v>1</v>
      </c>
      <c r="AJ3584" t="s">
        <v>8269</v>
      </c>
      <c r="AK3584">
        <v>287</v>
      </c>
      <c r="AL3584">
        <v>58.57</v>
      </c>
      <c r="AM3584" s="10" t="s">
        <v>8315</v>
      </c>
      <c r="AN3584" t="s">
        <v>8316</v>
      </c>
      <c r="AO3584" s="15">
        <v>42451.095856481479</v>
      </c>
      <c r="AP3584" s="15">
        <v>42465.095856481479</v>
      </c>
      <c r="AU3584" s="3"/>
      <c r="AV3584" s="3"/>
      <c r="AW3584" s="6"/>
      <c r="AX3584" s="8"/>
      <c r="BJ3584" s="10"/>
      <c r="BL3584" s="15"/>
      <c r="BM3584" s="15"/>
    </row>
    <row r="3585" spans="1:65" ht="12.75" hidden="1" customHeight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  <c r="W3585">
        <v>3583</v>
      </c>
      <c r="X3585" s="3" t="s">
        <v>3582</v>
      </c>
      <c r="Y3585" s="3" t="s">
        <v>7693</v>
      </c>
      <c r="Z3585" s="6">
        <v>3000</v>
      </c>
      <c r="AA3585" s="8">
        <v>3255</v>
      </c>
      <c r="AB3585" t="s">
        <v>8218</v>
      </c>
      <c r="AC3585" t="s">
        <v>8223</v>
      </c>
      <c r="AD3585" t="s">
        <v>8245</v>
      </c>
      <c r="AE3585">
        <v>1460970805</v>
      </c>
      <c r="AF3585">
        <v>1455790405</v>
      </c>
      <c r="AG3585" t="b">
        <v>0</v>
      </c>
      <c r="AH3585">
        <v>24</v>
      </c>
      <c r="AI3585" t="b">
        <v>1</v>
      </c>
      <c r="AJ3585" t="s">
        <v>8269</v>
      </c>
      <c r="AK3585">
        <v>109</v>
      </c>
      <c r="AL3585">
        <v>135.63</v>
      </c>
      <c r="AM3585" s="10" t="s">
        <v>8315</v>
      </c>
      <c r="AN3585" t="s">
        <v>8316</v>
      </c>
      <c r="AO3585" s="15">
        <v>42418.425983796296</v>
      </c>
      <c r="AP3585" s="15">
        <v>42478.384317129632</v>
      </c>
      <c r="AU3585" s="3"/>
      <c r="AV3585" s="3"/>
      <c r="AW3585" s="6"/>
      <c r="AX3585" s="8"/>
      <c r="BJ3585" s="10"/>
      <c r="BL3585" s="15"/>
      <c r="BM3585" s="15"/>
    </row>
    <row r="3586" spans="1:65" ht="12.75" hidden="1" customHeight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  <c r="W3586">
        <v>3584</v>
      </c>
      <c r="X3586" s="3" t="s">
        <v>3583</v>
      </c>
      <c r="Y3586" s="3" t="s">
        <v>7694</v>
      </c>
      <c r="Z3586" s="6">
        <v>3000</v>
      </c>
      <c r="AA3586" s="8">
        <v>3465</v>
      </c>
      <c r="AB3586" t="s">
        <v>8218</v>
      </c>
      <c r="AC3586" t="s">
        <v>8224</v>
      </c>
      <c r="AD3586" t="s">
        <v>8246</v>
      </c>
      <c r="AE3586">
        <v>1436772944</v>
      </c>
      <c r="AF3586">
        <v>1434180944</v>
      </c>
      <c r="AG3586" t="b">
        <v>0</v>
      </c>
      <c r="AH3586">
        <v>112</v>
      </c>
      <c r="AI3586" t="b">
        <v>1</v>
      </c>
      <c r="AJ3586" t="s">
        <v>8269</v>
      </c>
      <c r="AK3586">
        <v>116</v>
      </c>
      <c r="AL3586">
        <v>30.94</v>
      </c>
      <c r="AM3586" s="10" t="s">
        <v>8315</v>
      </c>
      <c r="AN3586" t="s">
        <v>8316</v>
      </c>
      <c r="AO3586" s="15">
        <v>42168.316481481481</v>
      </c>
      <c r="AP3586" s="15">
        <v>42198.316481481481</v>
      </c>
      <c r="AU3586" s="3"/>
      <c r="AV3586" s="3"/>
      <c r="AW3586" s="6"/>
      <c r="AX3586" s="8"/>
      <c r="BJ3586" s="10"/>
      <c r="BL3586" s="15"/>
      <c r="BM3586" s="15"/>
    </row>
    <row r="3587" spans="1:65" ht="12.75" hidden="1" customHeight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(I3587/(3600*24))+DATE(1970,1,1)</f>
        <v>41994.716319444444</v>
      </c>
      <c r="W3587">
        <v>3585</v>
      </c>
      <c r="X3587" s="3" t="s">
        <v>3584</v>
      </c>
      <c r="Y3587" s="3" t="s">
        <v>7695</v>
      </c>
      <c r="Z3587" s="6">
        <v>3400</v>
      </c>
      <c r="AA3587" s="8">
        <v>4050</v>
      </c>
      <c r="AB3587" t="s">
        <v>8218</v>
      </c>
      <c r="AC3587" t="s">
        <v>8223</v>
      </c>
      <c r="AD3587" t="s">
        <v>8245</v>
      </c>
      <c r="AE3587">
        <v>1419181890</v>
      </c>
      <c r="AF3587">
        <v>1416589890</v>
      </c>
      <c r="AG3587" t="b">
        <v>0</v>
      </c>
      <c r="AH3587">
        <v>23</v>
      </c>
      <c r="AI3587" t="b">
        <v>1</v>
      </c>
      <c r="AJ3587" t="s">
        <v>8269</v>
      </c>
      <c r="AK3587">
        <v>119</v>
      </c>
      <c r="AL3587">
        <v>176.09</v>
      </c>
      <c r="AM3587" s="10" t="s">
        <v>8315</v>
      </c>
      <c r="AN3587" t="s">
        <v>8316</v>
      </c>
      <c r="AO3587" s="15">
        <v>41964.716319444444</v>
      </c>
      <c r="AP3587" s="15">
        <v>41994.716319444444</v>
      </c>
      <c r="AU3587" s="3"/>
      <c r="AV3587" s="3"/>
      <c r="AW3587" s="6"/>
      <c r="AX3587" s="8"/>
      <c r="BJ3587" s="10"/>
      <c r="BL3587" s="15"/>
      <c r="BM3587" s="15"/>
    </row>
    <row r="3588" spans="1:65" ht="12.75" hidden="1" customHeight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  <c r="W3588">
        <v>3586</v>
      </c>
      <c r="X3588" s="3" t="s">
        <v>3585</v>
      </c>
      <c r="Y3588" s="3" t="s">
        <v>7696</v>
      </c>
      <c r="Z3588" s="6">
        <v>7500</v>
      </c>
      <c r="AA3588" s="8">
        <v>8207</v>
      </c>
      <c r="AB3588" t="s">
        <v>8218</v>
      </c>
      <c r="AC3588" t="s">
        <v>8223</v>
      </c>
      <c r="AD3588" t="s">
        <v>8245</v>
      </c>
      <c r="AE3588">
        <v>1474649070</v>
      </c>
      <c r="AF3588">
        <v>1469465070</v>
      </c>
      <c r="AG3588" t="b">
        <v>0</v>
      </c>
      <c r="AH3588">
        <v>54</v>
      </c>
      <c r="AI3588" t="b">
        <v>1</v>
      </c>
      <c r="AJ3588" t="s">
        <v>8269</v>
      </c>
      <c r="AK3588">
        <v>109</v>
      </c>
      <c r="AL3588">
        <v>151.97999999999999</v>
      </c>
      <c r="AM3588" s="10" t="s">
        <v>8315</v>
      </c>
      <c r="AN3588" t="s">
        <v>8316</v>
      </c>
      <c r="AO3588" s="15">
        <v>42576.697569444441</v>
      </c>
      <c r="AP3588" s="15">
        <v>42636.697569444441</v>
      </c>
      <c r="AU3588" s="3"/>
      <c r="AV3588" s="3"/>
      <c r="AW3588" s="6"/>
      <c r="AX3588" s="8"/>
      <c r="BJ3588" s="10"/>
      <c r="BL3588" s="15"/>
      <c r="BM3588" s="15"/>
    </row>
    <row r="3589" spans="1:65" ht="12.75" hidden="1" customHeight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  <c r="W3589">
        <v>3587</v>
      </c>
      <c r="X3589" s="3" t="s">
        <v>3586</v>
      </c>
      <c r="Y3589" s="3" t="s">
        <v>7697</v>
      </c>
      <c r="Z3589" s="6">
        <v>500</v>
      </c>
      <c r="AA3589" s="8">
        <v>633</v>
      </c>
      <c r="AB3589" t="s">
        <v>8218</v>
      </c>
      <c r="AC3589" t="s">
        <v>8224</v>
      </c>
      <c r="AD3589" t="s">
        <v>8246</v>
      </c>
      <c r="AE3589">
        <v>1467054000</v>
      </c>
      <c r="AF3589">
        <v>1463144254</v>
      </c>
      <c r="AG3589" t="b">
        <v>0</v>
      </c>
      <c r="AH3589">
        <v>28</v>
      </c>
      <c r="AI3589" t="b">
        <v>1</v>
      </c>
      <c r="AJ3589" t="s">
        <v>8269</v>
      </c>
      <c r="AK3589">
        <v>127</v>
      </c>
      <c r="AL3589">
        <v>22.61</v>
      </c>
      <c r="AM3589" s="10" t="s">
        <v>8315</v>
      </c>
      <c r="AN3589" t="s">
        <v>8316</v>
      </c>
      <c r="AO3589" s="15">
        <v>42503.539976851855</v>
      </c>
      <c r="AP3589" s="15">
        <v>42548.791666666672</v>
      </c>
      <c r="AU3589" s="3"/>
      <c r="AV3589" s="3"/>
      <c r="AW3589" s="6"/>
      <c r="AX3589" s="8"/>
      <c r="BJ3589" s="10"/>
      <c r="BL3589" s="15"/>
      <c r="BM3589" s="15"/>
    </row>
    <row r="3590" spans="1:65" ht="12.75" hidden="1" customHeight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  <c r="W3590">
        <v>3588</v>
      </c>
      <c r="X3590" s="3" t="s">
        <v>3587</v>
      </c>
      <c r="Y3590" s="3" t="s">
        <v>7698</v>
      </c>
      <c r="Z3590" s="6">
        <v>200</v>
      </c>
      <c r="AA3590" s="8">
        <v>201</v>
      </c>
      <c r="AB3590" t="s">
        <v>8218</v>
      </c>
      <c r="AC3590" t="s">
        <v>8224</v>
      </c>
      <c r="AD3590" t="s">
        <v>8246</v>
      </c>
      <c r="AE3590">
        <v>1430348400</v>
      </c>
      <c r="AF3590">
        <v>1428436410</v>
      </c>
      <c r="AG3590" t="b">
        <v>0</v>
      </c>
      <c r="AH3590">
        <v>11</v>
      </c>
      <c r="AI3590" t="b">
        <v>1</v>
      </c>
      <c r="AJ3590" t="s">
        <v>8269</v>
      </c>
      <c r="AK3590">
        <v>101</v>
      </c>
      <c r="AL3590">
        <v>18.27</v>
      </c>
      <c r="AM3590" s="10" t="s">
        <v>8315</v>
      </c>
      <c r="AN3590" t="s">
        <v>8316</v>
      </c>
      <c r="AO3590" s="15">
        <v>42101.828819444447</v>
      </c>
      <c r="AP3590" s="15">
        <v>42123.958333333328</v>
      </c>
      <c r="AU3590" s="3"/>
      <c r="AV3590" s="3"/>
      <c r="AW3590" s="6"/>
      <c r="AX3590" s="8"/>
      <c r="BJ3590" s="10"/>
      <c r="BL3590" s="15"/>
      <c r="BM3590" s="15"/>
    </row>
    <row r="3591" spans="1:65" ht="12.75" hidden="1" customHeight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  <c r="W3591">
        <v>3589</v>
      </c>
      <c r="X3591" s="3" t="s">
        <v>3588</v>
      </c>
      <c r="Y3591" s="3" t="s">
        <v>7699</v>
      </c>
      <c r="Z3591" s="6">
        <v>4000</v>
      </c>
      <c r="AA3591" s="8">
        <v>5100</v>
      </c>
      <c r="AB3591" t="s">
        <v>8218</v>
      </c>
      <c r="AC3591" t="s">
        <v>8223</v>
      </c>
      <c r="AD3591" t="s">
        <v>8245</v>
      </c>
      <c r="AE3591">
        <v>1432654347</v>
      </c>
      <c r="AF3591">
        <v>1430494347</v>
      </c>
      <c r="AG3591" t="b">
        <v>0</v>
      </c>
      <c r="AH3591">
        <v>62</v>
      </c>
      <c r="AI3591" t="b">
        <v>1</v>
      </c>
      <c r="AJ3591" t="s">
        <v>8269</v>
      </c>
      <c r="AK3591">
        <v>128</v>
      </c>
      <c r="AL3591">
        <v>82.26</v>
      </c>
      <c r="AM3591" s="10" t="s">
        <v>8315</v>
      </c>
      <c r="AN3591" t="s">
        <v>8316</v>
      </c>
      <c r="AO3591" s="15">
        <v>42125.647534722222</v>
      </c>
      <c r="AP3591" s="15">
        <v>42150.647534722222</v>
      </c>
      <c r="AU3591" s="3"/>
      <c r="AV3591" s="3"/>
      <c r="AW3591" s="6"/>
      <c r="AX3591" s="8"/>
      <c r="BJ3591" s="10"/>
      <c r="BL3591" s="15"/>
      <c r="BM3591" s="15"/>
    </row>
    <row r="3592" spans="1:65" ht="12.75" hidden="1" customHeight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  <c r="W3592">
        <v>3590</v>
      </c>
      <c r="X3592" s="3" t="s">
        <v>3589</v>
      </c>
      <c r="Y3592" s="3" t="s">
        <v>7700</v>
      </c>
      <c r="Z3592" s="6">
        <v>5000</v>
      </c>
      <c r="AA3592" s="8">
        <v>5003</v>
      </c>
      <c r="AB3592" t="s">
        <v>8218</v>
      </c>
      <c r="AC3592" t="s">
        <v>8224</v>
      </c>
      <c r="AD3592" t="s">
        <v>8246</v>
      </c>
      <c r="AE3592">
        <v>1413792034</v>
      </c>
      <c r="AF3592">
        <v>1411200034</v>
      </c>
      <c r="AG3592" t="b">
        <v>0</v>
      </c>
      <c r="AH3592">
        <v>73</v>
      </c>
      <c r="AI3592" t="b">
        <v>1</v>
      </c>
      <c r="AJ3592" t="s">
        <v>8269</v>
      </c>
      <c r="AK3592">
        <v>100</v>
      </c>
      <c r="AL3592">
        <v>68.53</v>
      </c>
      <c r="AM3592" s="10" t="s">
        <v>8315</v>
      </c>
      <c r="AN3592" t="s">
        <v>8316</v>
      </c>
      <c r="AO3592" s="15">
        <v>41902.333726851852</v>
      </c>
      <c r="AP3592" s="15">
        <v>41932.333726851852</v>
      </c>
      <c r="AU3592" s="3"/>
      <c r="AV3592" s="3"/>
      <c r="AW3592" s="6"/>
      <c r="AX3592" s="8"/>
      <c r="BJ3592" s="10"/>
      <c r="BL3592" s="15"/>
      <c r="BM3592" s="15"/>
    </row>
    <row r="3593" spans="1:65" ht="12.75" hidden="1" customHeight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  <c r="W3593">
        <v>3591</v>
      </c>
      <c r="X3593" s="3" t="s">
        <v>3590</v>
      </c>
      <c r="Y3593" s="3" t="s">
        <v>7701</v>
      </c>
      <c r="Z3593" s="6">
        <v>700</v>
      </c>
      <c r="AA3593" s="8">
        <v>1225</v>
      </c>
      <c r="AB3593" t="s">
        <v>8218</v>
      </c>
      <c r="AC3593" t="s">
        <v>8223</v>
      </c>
      <c r="AD3593" t="s">
        <v>8245</v>
      </c>
      <c r="AE3593">
        <v>1422075540</v>
      </c>
      <c r="AF3593">
        <v>1419979544</v>
      </c>
      <c r="AG3593" t="b">
        <v>0</v>
      </c>
      <c r="AH3593">
        <v>18</v>
      </c>
      <c r="AI3593" t="b">
        <v>1</v>
      </c>
      <c r="AJ3593" t="s">
        <v>8269</v>
      </c>
      <c r="AK3593">
        <v>175</v>
      </c>
      <c r="AL3593">
        <v>68.06</v>
      </c>
      <c r="AM3593" s="10" t="s">
        <v>8315</v>
      </c>
      <c r="AN3593" t="s">
        <v>8316</v>
      </c>
      <c r="AO3593" s="15">
        <v>42003.948425925926</v>
      </c>
      <c r="AP3593" s="15">
        <v>42028.207638888889</v>
      </c>
      <c r="AU3593" s="3"/>
      <c r="AV3593" s="3"/>
      <c r="AW3593" s="6"/>
      <c r="AX3593" s="8"/>
      <c r="BJ3593" s="10"/>
      <c r="BL3593" s="15"/>
      <c r="BM3593" s="15"/>
    </row>
    <row r="3594" spans="1:65" ht="12.75" hidden="1" customHeight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  <c r="W3594">
        <v>3592</v>
      </c>
      <c r="X3594" s="3" t="s">
        <v>3591</v>
      </c>
      <c r="Y3594" s="3" t="s">
        <v>7702</v>
      </c>
      <c r="Z3594" s="6">
        <v>2000</v>
      </c>
      <c r="AA3594" s="8">
        <v>2545</v>
      </c>
      <c r="AB3594" t="s">
        <v>8218</v>
      </c>
      <c r="AC3594" t="s">
        <v>8223</v>
      </c>
      <c r="AD3594" t="s">
        <v>8245</v>
      </c>
      <c r="AE3594">
        <v>1423630740</v>
      </c>
      <c r="AF3594">
        <v>1418673307</v>
      </c>
      <c r="AG3594" t="b">
        <v>0</v>
      </c>
      <c r="AH3594">
        <v>35</v>
      </c>
      <c r="AI3594" t="b">
        <v>1</v>
      </c>
      <c r="AJ3594" t="s">
        <v>8269</v>
      </c>
      <c r="AK3594">
        <v>127</v>
      </c>
      <c r="AL3594">
        <v>72.709999999999994</v>
      </c>
      <c r="AM3594" s="10" t="s">
        <v>8315</v>
      </c>
      <c r="AN3594" t="s">
        <v>8316</v>
      </c>
      <c r="AO3594" s="15">
        <v>41988.829942129625</v>
      </c>
      <c r="AP3594" s="15">
        <v>42046.207638888889</v>
      </c>
      <c r="AU3594" s="3"/>
      <c r="AV3594" s="3"/>
      <c r="AW3594" s="6"/>
      <c r="AX3594" s="8"/>
      <c r="BJ3594" s="10"/>
      <c r="BL3594" s="15"/>
      <c r="BM3594" s="15"/>
    </row>
    <row r="3595" spans="1:65" ht="12.75" hidden="1" customHeight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  <c r="W3595">
        <v>3593</v>
      </c>
      <c r="X3595" s="3" t="s">
        <v>3592</v>
      </c>
      <c r="Y3595" s="3" t="s">
        <v>7703</v>
      </c>
      <c r="Z3595" s="6">
        <v>3000</v>
      </c>
      <c r="AA3595" s="8">
        <v>3319</v>
      </c>
      <c r="AB3595" t="s">
        <v>8218</v>
      </c>
      <c r="AC3595" t="s">
        <v>8223</v>
      </c>
      <c r="AD3595" t="s">
        <v>8245</v>
      </c>
      <c r="AE3595">
        <v>1420489560</v>
      </c>
      <c r="AF3595">
        <v>1417469639</v>
      </c>
      <c r="AG3595" t="b">
        <v>0</v>
      </c>
      <c r="AH3595">
        <v>43</v>
      </c>
      <c r="AI3595" t="b">
        <v>1</v>
      </c>
      <c r="AJ3595" t="s">
        <v>8269</v>
      </c>
      <c r="AK3595">
        <v>111</v>
      </c>
      <c r="AL3595">
        <v>77.19</v>
      </c>
      <c r="AM3595" s="10" t="s">
        <v>8315</v>
      </c>
      <c r="AN3595" t="s">
        <v>8316</v>
      </c>
      <c r="AO3595" s="15">
        <v>41974.898599537039</v>
      </c>
      <c r="AP3595" s="15">
        <v>42009.851388888885</v>
      </c>
      <c r="AU3595" s="3"/>
      <c r="AV3595" s="3"/>
      <c r="AW3595" s="6"/>
      <c r="AX3595" s="8"/>
      <c r="BJ3595" s="10"/>
      <c r="BL3595" s="15"/>
      <c r="BM3595" s="15"/>
    </row>
    <row r="3596" spans="1:65" ht="12.75" hidden="1" customHeight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  <c r="W3596">
        <v>3594</v>
      </c>
      <c r="X3596" s="3" t="s">
        <v>3593</v>
      </c>
      <c r="Y3596" s="3" t="s">
        <v>7704</v>
      </c>
      <c r="Z3596" s="6">
        <v>1600</v>
      </c>
      <c r="AA3596" s="8">
        <v>2015</v>
      </c>
      <c r="AB3596" t="s">
        <v>8218</v>
      </c>
      <c r="AC3596" t="s">
        <v>8223</v>
      </c>
      <c r="AD3596" t="s">
        <v>8245</v>
      </c>
      <c r="AE3596">
        <v>1472952982</v>
      </c>
      <c r="AF3596">
        <v>1470792982</v>
      </c>
      <c r="AG3596" t="b">
        <v>0</v>
      </c>
      <c r="AH3596">
        <v>36</v>
      </c>
      <c r="AI3596" t="b">
        <v>1</v>
      </c>
      <c r="AJ3596" t="s">
        <v>8269</v>
      </c>
      <c r="AK3596">
        <v>126</v>
      </c>
      <c r="AL3596">
        <v>55.97</v>
      </c>
      <c r="AM3596" s="10" t="s">
        <v>8315</v>
      </c>
      <c r="AN3596" t="s">
        <v>8316</v>
      </c>
      <c r="AO3596" s="15">
        <v>42592.066921296297</v>
      </c>
      <c r="AP3596" s="15">
        <v>42617.066921296297</v>
      </c>
      <c r="AU3596" s="3"/>
      <c r="AV3596" s="3"/>
      <c r="AW3596" s="6"/>
      <c r="AX3596" s="8"/>
      <c r="BJ3596" s="10"/>
      <c r="BL3596" s="15"/>
      <c r="BM3596" s="15"/>
    </row>
    <row r="3597" spans="1:65" ht="12.75" hidden="1" customHeight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  <c r="W3597">
        <v>3595</v>
      </c>
      <c r="X3597" s="3" t="s">
        <v>3594</v>
      </c>
      <c r="Y3597" s="3" t="s">
        <v>7705</v>
      </c>
      <c r="Z3597" s="6">
        <v>2600</v>
      </c>
      <c r="AA3597" s="8">
        <v>3081</v>
      </c>
      <c r="AB3597" t="s">
        <v>8218</v>
      </c>
      <c r="AC3597" t="s">
        <v>8223</v>
      </c>
      <c r="AD3597" t="s">
        <v>8245</v>
      </c>
      <c r="AE3597">
        <v>1426229940</v>
      </c>
      <c r="AF3597">
        <v>1423959123</v>
      </c>
      <c r="AG3597" t="b">
        <v>0</v>
      </c>
      <c r="AH3597">
        <v>62</v>
      </c>
      <c r="AI3597" t="b">
        <v>1</v>
      </c>
      <c r="AJ3597" t="s">
        <v>8269</v>
      </c>
      <c r="AK3597">
        <v>119</v>
      </c>
      <c r="AL3597">
        <v>49.69</v>
      </c>
      <c r="AM3597" s="10" t="s">
        <v>8315</v>
      </c>
      <c r="AN3597" t="s">
        <v>8316</v>
      </c>
      <c r="AO3597" s="15">
        <v>42050.008368055554</v>
      </c>
      <c r="AP3597" s="15">
        <v>42076.290972222225</v>
      </c>
      <c r="AU3597" s="3"/>
      <c r="AV3597" s="3"/>
      <c r="AW3597" s="6"/>
      <c r="AX3597" s="8"/>
      <c r="BJ3597" s="10"/>
      <c r="BL3597" s="15"/>
      <c r="BM3597" s="15"/>
    </row>
    <row r="3598" spans="1:65" ht="12.75" hidden="1" customHeight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  <c r="W3598">
        <v>3596</v>
      </c>
      <c r="X3598" s="3" t="s">
        <v>3595</v>
      </c>
      <c r="Y3598" s="3" t="s">
        <v>7706</v>
      </c>
      <c r="Z3598" s="6">
        <v>1100</v>
      </c>
      <c r="AA3598" s="8">
        <v>1185</v>
      </c>
      <c r="AB3598" t="s">
        <v>8218</v>
      </c>
      <c r="AC3598" t="s">
        <v>8228</v>
      </c>
      <c r="AD3598" t="s">
        <v>8250</v>
      </c>
      <c r="AE3598">
        <v>1409072982</v>
      </c>
      <c r="AF3598">
        <v>1407258582</v>
      </c>
      <c r="AG3598" t="b">
        <v>0</v>
      </c>
      <c r="AH3598">
        <v>15</v>
      </c>
      <c r="AI3598" t="b">
        <v>1</v>
      </c>
      <c r="AJ3598" t="s">
        <v>8269</v>
      </c>
      <c r="AK3598">
        <v>108</v>
      </c>
      <c r="AL3598">
        <v>79</v>
      </c>
      <c r="AM3598" s="10" t="s">
        <v>8315</v>
      </c>
      <c r="AN3598" t="s">
        <v>8316</v>
      </c>
      <c r="AO3598" s="15">
        <v>41856.715069444443</v>
      </c>
      <c r="AP3598" s="15">
        <v>41877.715069444443</v>
      </c>
      <c r="AU3598" s="3"/>
      <c r="AV3598" s="3"/>
      <c r="AW3598" s="6"/>
      <c r="AX3598" s="8"/>
      <c r="BJ3598" s="10"/>
      <c r="BL3598" s="15"/>
      <c r="BM3598" s="15"/>
    </row>
    <row r="3599" spans="1:65" ht="12.75" hidden="1" customHeight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  <c r="W3599">
        <v>3597</v>
      </c>
      <c r="X3599" s="3" t="s">
        <v>3596</v>
      </c>
      <c r="Y3599" s="3" t="s">
        <v>7707</v>
      </c>
      <c r="Z3599" s="6">
        <v>2500</v>
      </c>
      <c r="AA3599" s="8">
        <v>2565</v>
      </c>
      <c r="AB3599" t="s">
        <v>8218</v>
      </c>
      <c r="AC3599" t="s">
        <v>8223</v>
      </c>
      <c r="AD3599" t="s">
        <v>8245</v>
      </c>
      <c r="AE3599">
        <v>1456984740</v>
      </c>
      <c r="AF3599">
        <v>1455717790</v>
      </c>
      <c r="AG3599" t="b">
        <v>0</v>
      </c>
      <c r="AH3599">
        <v>33</v>
      </c>
      <c r="AI3599" t="b">
        <v>1</v>
      </c>
      <c r="AJ3599" t="s">
        <v>8269</v>
      </c>
      <c r="AK3599">
        <v>103</v>
      </c>
      <c r="AL3599">
        <v>77.73</v>
      </c>
      <c r="AM3599" s="10" t="s">
        <v>8315</v>
      </c>
      <c r="AN3599" t="s">
        <v>8316</v>
      </c>
      <c r="AO3599" s="15">
        <v>42417.585532407407</v>
      </c>
      <c r="AP3599" s="15">
        <v>42432.249305555553</v>
      </c>
      <c r="AU3599" s="3"/>
      <c r="AV3599" s="3"/>
      <c r="AW3599" s="6"/>
      <c r="AX3599" s="8"/>
      <c r="BJ3599" s="10"/>
      <c r="BL3599" s="15"/>
      <c r="BM3599" s="15"/>
    </row>
    <row r="3600" spans="1:65" ht="12.75" hidden="1" customHeight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  <c r="W3600">
        <v>3598</v>
      </c>
      <c r="X3600" s="3" t="s">
        <v>3597</v>
      </c>
      <c r="Y3600" s="3" t="s">
        <v>7708</v>
      </c>
      <c r="Z3600" s="6">
        <v>1000</v>
      </c>
      <c r="AA3600" s="8">
        <v>1101</v>
      </c>
      <c r="AB3600" t="s">
        <v>8218</v>
      </c>
      <c r="AC3600" t="s">
        <v>8223</v>
      </c>
      <c r="AD3600" t="s">
        <v>8245</v>
      </c>
      <c r="AE3600">
        <v>1409720340</v>
      </c>
      <c r="AF3600">
        <v>1408129822</v>
      </c>
      <c r="AG3600" t="b">
        <v>0</v>
      </c>
      <c r="AH3600">
        <v>27</v>
      </c>
      <c r="AI3600" t="b">
        <v>1</v>
      </c>
      <c r="AJ3600" t="s">
        <v>8269</v>
      </c>
      <c r="AK3600">
        <v>110</v>
      </c>
      <c r="AL3600">
        <v>40.78</v>
      </c>
      <c r="AM3600" s="10" t="s">
        <v>8315</v>
      </c>
      <c r="AN3600" t="s">
        <v>8316</v>
      </c>
      <c r="AO3600" s="15">
        <v>41866.79886574074</v>
      </c>
      <c r="AP3600" s="15">
        <v>41885.207638888889</v>
      </c>
      <c r="AU3600" s="3"/>
      <c r="AV3600" s="3"/>
      <c r="AW3600" s="6"/>
      <c r="AX3600" s="8"/>
      <c r="BJ3600" s="10"/>
      <c r="BL3600" s="15"/>
      <c r="BM3600" s="15"/>
    </row>
    <row r="3601" spans="1:65" ht="12.75" hidden="1" customHeight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  <c r="W3601">
        <v>3599</v>
      </c>
      <c r="X3601" s="3" t="s">
        <v>3598</v>
      </c>
      <c r="Y3601" s="3" t="s">
        <v>7709</v>
      </c>
      <c r="Z3601" s="6">
        <v>500</v>
      </c>
      <c r="AA3601" s="8">
        <v>1010</v>
      </c>
      <c r="AB3601" t="s">
        <v>8218</v>
      </c>
      <c r="AC3601" t="s">
        <v>8223</v>
      </c>
      <c r="AD3601" t="s">
        <v>8245</v>
      </c>
      <c r="AE3601">
        <v>1440892800</v>
      </c>
      <c r="AF3601">
        <v>1438715077</v>
      </c>
      <c r="AG3601" t="b">
        <v>0</v>
      </c>
      <c r="AH3601">
        <v>17</v>
      </c>
      <c r="AI3601" t="b">
        <v>1</v>
      </c>
      <c r="AJ3601" t="s">
        <v>8269</v>
      </c>
      <c r="AK3601">
        <v>202</v>
      </c>
      <c r="AL3601">
        <v>59.41</v>
      </c>
      <c r="AM3601" s="10" t="s">
        <v>8315</v>
      </c>
      <c r="AN3601" t="s">
        <v>8316</v>
      </c>
      <c r="AO3601" s="15">
        <v>42220.79487268519</v>
      </c>
      <c r="AP3601" s="15">
        <v>42246</v>
      </c>
      <c r="AU3601" s="3"/>
      <c r="AV3601" s="3"/>
      <c r="AW3601" s="6"/>
      <c r="AX3601" s="8"/>
      <c r="BJ3601" s="10"/>
      <c r="BL3601" s="15"/>
      <c r="BM3601" s="15"/>
    </row>
    <row r="3602" spans="1:65" ht="12.75" hidden="1" customHeight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  <c r="W3602">
        <v>3600</v>
      </c>
      <c r="X3602" s="3" t="s">
        <v>3599</v>
      </c>
      <c r="Y3602" s="3" t="s">
        <v>7710</v>
      </c>
      <c r="Z3602" s="6">
        <v>10</v>
      </c>
      <c r="AA3602" s="8">
        <v>13</v>
      </c>
      <c r="AB3602" t="s">
        <v>8218</v>
      </c>
      <c r="AC3602" t="s">
        <v>8223</v>
      </c>
      <c r="AD3602" t="s">
        <v>8245</v>
      </c>
      <c r="AE3602">
        <v>1476390164</v>
      </c>
      <c r="AF3602">
        <v>1473970964</v>
      </c>
      <c r="AG3602" t="b">
        <v>0</v>
      </c>
      <c r="AH3602">
        <v>4</v>
      </c>
      <c r="AI3602" t="b">
        <v>1</v>
      </c>
      <c r="AJ3602" t="s">
        <v>8269</v>
      </c>
      <c r="AK3602">
        <v>130</v>
      </c>
      <c r="AL3602">
        <v>3.25</v>
      </c>
      <c r="AM3602" s="10" t="s">
        <v>8315</v>
      </c>
      <c r="AN3602" t="s">
        <v>8316</v>
      </c>
      <c r="AO3602" s="15">
        <v>42628.849120370374</v>
      </c>
      <c r="AP3602" s="15">
        <v>42656.849120370374</v>
      </c>
      <c r="AU3602" s="3"/>
      <c r="AV3602" s="3"/>
      <c r="AW3602" s="6"/>
      <c r="AX3602" s="8"/>
      <c r="BJ3602" s="10"/>
      <c r="BL3602" s="15"/>
      <c r="BM3602" s="15"/>
    </row>
    <row r="3603" spans="1:65" ht="12.75" hidden="1" customHeight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  <c r="W3603">
        <v>3601</v>
      </c>
      <c r="X3603" s="3" t="s">
        <v>3600</v>
      </c>
      <c r="Y3603" s="3" t="s">
        <v>7711</v>
      </c>
      <c r="Z3603" s="6">
        <v>2000</v>
      </c>
      <c r="AA3603" s="8">
        <v>2087</v>
      </c>
      <c r="AB3603" t="s">
        <v>8218</v>
      </c>
      <c r="AC3603" t="s">
        <v>8224</v>
      </c>
      <c r="AD3603" t="s">
        <v>8246</v>
      </c>
      <c r="AE3603">
        <v>1421452682</v>
      </c>
      <c r="AF3603">
        <v>1418860682</v>
      </c>
      <c r="AG3603" t="b">
        <v>0</v>
      </c>
      <c r="AH3603">
        <v>53</v>
      </c>
      <c r="AI3603" t="b">
        <v>1</v>
      </c>
      <c r="AJ3603" t="s">
        <v>8269</v>
      </c>
      <c r="AK3603">
        <v>104</v>
      </c>
      <c r="AL3603">
        <v>39.380000000000003</v>
      </c>
      <c r="AM3603" s="10" t="s">
        <v>8315</v>
      </c>
      <c r="AN3603" t="s">
        <v>8316</v>
      </c>
      <c r="AO3603" s="15">
        <v>41990.99863425926</v>
      </c>
      <c r="AP3603" s="15">
        <v>42020.99863425926</v>
      </c>
      <c r="AU3603" s="3"/>
      <c r="AV3603" s="3"/>
      <c r="AW3603" s="6"/>
      <c r="AX3603" s="8"/>
      <c r="BJ3603" s="10"/>
      <c r="BL3603" s="15"/>
      <c r="BM3603" s="15"/>
    </row>
    <row r="3604" spans="1:65" ht="12.75" hidden="1" customHeight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  <c r="W3604">
        <v>3602</v>
      </c>
      <c r="X3604" s="3" t="s">
        <v>3601</v>
      </c>
      <c r="Y3604" s="3" t="s">
        <v>7712</v>
      </c>
      <c r="Z3604" s="6">
        <v>4000</v>
      </c>
      <c r="AA3604" s="8">
        <v>4002</v>
      </c>
      <c r="AB3604" t="s">
        <v>8218</v>
      </c>
      <c r="AC3604" t="s">
        <v>8223</v>
      </c>
      <c r="AD3604" t="s">
        <v>8245</v>
      </c>
      <c r="AE3604">
        <v>1463520479</v>
      </c>
      <c r="AF3604">
        <v>1458336479</v>
      </c>
      <c r="AG3604" t="b">
        <v>0</v>
      </c>
      <c r="AH3604">
        <v>49</v>
      </c>
      <c r="AI3604" t="b">
        <v>1</v>
      </c>
      <c r="AJ3604" t="s">
        <v>8269</v>
      </c>
      <c r="AK3604">
        <v>100</v>
      </c>
      <c r="AL3604">
        <v>81.67</v>
      </c>
      <c r="AM3604" s="10" t="s">
        <v>8315</v>
      </c>
      <c r="AN3604" t="s">
        <v>8316</v>
      </c>
      <c r="AO3604" s="15">
        <v>42447.894432870366</v>
      </c>
      <c r="AP3604" s="15">
        <v>42507.894432870366</v>
      </c>
      <c r="AU3604" s="3"/>
      <c r="AV3604" s="3"/>
      <c r="AW3604" s="6"/>
      <c r="AX3604" s="8"/>
      <c r="BJ3604" s="10"/>
      <c r="BL3604" s="15"/>
      <c r="BM3604" s="15"/>
    </row>
    <row r="3605" spans="1:65" ht="12.75" hidden="1" customHeight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  <c r="W3605">
        <v>3603</v>
      </c>
      <c r="X3605" s="3" t="s">
        <v>3602</v>
      </c>
      <c r="Y3605" s="3" t="s">
        <v>7713</v>
      </c>
      <c r="Z3605" s="6">
        <v>1500</v>
      </c>
      <c r="AA3605" s="8">
        <v>2560</v>
      </c>
      <c r="AB3605" t="s">
        <v>8218</v>
      </c>
      <c r="AC3605" t="s">
        <v>8223</v>
      </c>
      <c r="AD3605" t="s">
        <v>8245</v>
      </c>
      <c r="AE3605">
        <v>1446759880</v>
      </c>
      <c r="AF3605">
        <v>1444164280</v>
      </c>
      <c r="AG3605" t="b">
        <v>0</v>
      </c>
      <c r="AH3605">
        <v>57</v>
      </c>
      <c r="AI3605" t="b">
        <v>1</v>
      </c>
      <c r="AJ3605" t="s">
        <v>8269</v>
      </c>
      <c r="AK3605">
        <v>171</v>
      </c>
      <c r="AL3605">
        <v>44.91</v>
      </c>
      <c r="AM3605" s="10" t="s">
        <v>8315</v>
      </c>
      <c r="AN3605" t="s">
        <v>8316</v>
      </c>
      <c r="AO3605" s="15">
        <v>42283.864351851851</v>
      </c>
      <c r="AP3605" s="15">
        <v>42313.906018518523</v>
      </c>
      <c r="AU3605" s="3"/>
      <c r="AV3605" s="3"/>
      <c r="AW3605" s="6"/>
      <c r="AX3605" s="8"/>
      <c r="BJ3605" s="10"/>
      <c r="BL3605" s="15"/>
      <c r="BM3605" s="15"/>
    </row>
    <row r="3606" spans="1:65" ht="12.75" hidden="1" customHeight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  <c r="W3606">
        <v>3604</v>
      </c>
      <c r="X3606" s="3" t="s">
        <v>3603</v>
      </c>
      <c r="Y3606" s="3" t="s">
        <v>7714</v>
      </c>
      <c r="Z3606" s="6">
        <v>3000</v>
      </c>
      <c r="AA3606" s="8">
        <v>3385</v>
      </c>
      <c r="AB3606" t="s">
        <v>8218</v>
      </c>
      <c r="AC3606" t="s">
        <v>8223</v>
      </c>
      <c r="AD3606" t="s">
        <v>8245</v>
      </c>
      <c r="AE3606">
        <v>1461913140</v>
      </c>
      <c r="AF3606">
        <v>1461370956</v>
      </c>
      <c r="AG3606" t="b">
        <v>0</v>
      </c>
      <c r="AH3606">
        <v>69</v>
      </c>
      <c r="AI3606" t="b">
        <v>1</v>
      </c>
      <c r="AJ3606" t="s">
        <v>8269</v>
      </c>
      <c r="AK3606">
        <v>113</v>
      </c>
      <c r="AL3606">
        <v>49.06</v>
      </c>
      <c r="AM3606" s="10" t="s">
        <v>8315</v>
      </c>
      <c r="AN3606" t="s">
        <v>8316</v>
      </c>
      <c r="AO3606" s="15">
        <v>42483.015694444446</v>
      </c>
      <c r="AP3606" s="15">
        <v>42489.290972222225</v>
      </c>
      <c r="AU3606" s="3"/>
      <c r="AV3606" s="3"/>
      <c r="AW3606" s="6"/>
      <c r="AX3606" s="8"/>
      <c r="BJ3606" s="10"/>
      <c r="BL3606" s="15"/>
      <c r="BM3606" s="15"/>
    </row>
    <row r="3607" spans="1:65" ht="12.75" hidden="1" customHeight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  <c r="W3607">
        <v>3605</v>
      </c>
      <c r="X3607" s="3" t="s">
        <v>3604</v>
      </c>
      <c r="Y3607" s="3" t="s">
        <v>7715</v>
      </c>
      <c r="Z3607" s="6">
        <v>250</v>
      </c>
      <c r="AA3607" s="8">
        <v>460</v>
      </c>
      <c r="AB3607" t="s">
        <v>8218</v>
      </c>
      <c r="AC3607" t="s">
        <v>8224</v>
      </c>
      <c r="AD3607" t="s">
        <v>8246</v>
      </c>
      <c r="AE3607">
        <v>1455390126</v>
      </c>
      <c r="AF3607">
        <v>1452798126</v>
      </c>
      <c r="AG3607" t="b">
        <v>0</v>
      </c>
      <c r="AH3607">
        <v>15</v>
      </c>
      <c r="AI3607" t="b">
        <v>1</v>
      </c>
      <c r="AJ3607" t="s">
        <v>8269</v>
      </c>
      <c r="AK3607">
        <v>184</v>
      </c>
      <c r="AL3607">
        <v>30.67</v>
      </c>
      <c r="AM3607" s="10" t="s">
        <v>8315</v>
      </c>
      <c r="AN3607" t="s">
        <v>8316</v>
      </c>
      <c r="AO3607" s="15">
        <v>42383.793124999997</v>
      </c>
      <c r="AP3607" s="15">
        <v>42413.793124999997</v>
      </c>
      <c r="AU3607" s="3"/>
      <c r="AV3607" s="3"/>
      <c r="AW3607" s="6"/>
      <c r="AX3607" s="8"/>
      <c r="BJ3607" s="10"/>
      <c r="BL3607" s="15"/>
      <c r="BM3607" s="15"/>
    </row>
    <row r="3608" spans="1:65" ht="12.75" hidden="1" customHeight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  <c r="W3608">
        <v>3606</v>
      </c>
      <c r="X3608" s="3" t="s">
        <v>3605</v>
      </c>
      <c r="Y3608" s="3" t="s">
        <v>7716</v>
      </c>
      <c r="Z3608" s="6">
        <v>3000</v>
      </c>
      <c r="AA3608" s="8">
        <v>3908</v>
      </c>
      <c r="AB3608" t="s">
        <v>8218</v>
      </c>
      <c r="AC3608" t="s">
        <v>8224</v>
      </c>
      <c r="AD3608" t="s">
        <v>8246</v>
      </c>
      <c r="AE3608">
        <v>1471185057</v>
      </c>
      <c r="AF3608">
        <v>1468593057</v>
      </c>
      <c r="AG3608" t="b">
        <v>0</v>
      </c>
      <c r="AH3608">
        <v>64</v>
      </c>
      <c r="AI3608" t="b">
        <v>1</v>
      </c>
      <c r="AJ3608" t="s">
        <v>8269</v>
      </c>
      <c r="AK3608">
        <v>130</v>
      </c>
      <c r="AL3608">
        <v>61.06</v>
      </c>
      <c r="AM3608" s="10" t="s">
        <v>8315</v>
      </c>
      <c r="AN3608" t="s">
        <v>8316</v>
      </c>
      <c r="AO3608" s="15">
        <v>42566.604826388888</v>
      </c>
      <c r="AP3608" s="15">
        <v>42596.604826388888</v>
      </c>
      <c r="AU3608" s="3"/>
      <c r="AV3608" s="3"/>
      <c r="AW3608" s="6"/>
      <c r="AX3608" s="8"/>
      <c r="BJ3608" s="10"/>
      <c r="BL3608" s="15"/>
      <c r="BM3608" s="15"/>
    </row>
    <row r="3609" spans="1:65" ht="12.75" hidden="1" customHeight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  <c r="W3609">
        <v>3607</v>
      </c>
      <c r="X3609" s="3" t="s">
        <v>3606</v>
      </c>
      <c r="Y3609" s="3" t="s">
        <v>7717</v>
      </c>
      <c r="Z3609" s="6">
        <v>550</v>
      </c>
      <c r="AA3609" s="8">
        <v>580</v>
      </c>
      <c r="AB3609" t="s">
        <v>8218</v>
      </c>
      <c r="AC3609" t="s">
        <v>8224</v>
      </c>
      <c r="AD3609" t="s">
        <v>8246</v>
      </c>
      <c r="AE3609">
        <v>1450137600</v>
      </c>
      <c r="AF3609">
        <v>1448924882</v>
      </c>
      <c r="AG3609" t="b">
        <v>0</v>
      </c>
      <c r="AH3609">
        <v>20</v>
      </c>
      <c r="AI3609" t="b">
        <v>1</v>
      </c>
      <c r="AJ3609" t="s">
        <v>8269</v>
      </c>
      <c r="AK3609">
        <v>105</v>
      </c>
      <c r="AL3609">
        <v>29</v>
      </c>
      <c r="AM3609" s="10" t="s">
        <v>8315</v>
      </c>
      <c r="AN3609" t="s">
        <v>8316</v>
      </c>
      <c r="AO3609" s="15">
        <v>42338.963912037041</v>
      </c>
      <c r="AP3609" s="15">
        <v>42353</v>
      </c>
      <c r="AU3609" s="3"/>
      <c r="AV3609" s="3"/>
      <c r="AW3609" s="6"/>
      <c r="AX3609" s="8"/>
      <c r="BJ3609" s="10"/>
      <c r="BL3609" s="15"/>
      <c r="BM3609" s="15"/>
    </row>
    <row r="3610" spans="1:65" ht="12.75" hidden="1" customHeight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  <c r="W3610">
        <v>3608</v>
      </c>
      <c r="X3610" s="3" t="s">
        <v>3607</v>
      </c>
      <c r="Y3610" s="3" t="s">
        <v>7718</v>
      </c>
      <c r="Z3610" s="6">
        <v>800</v>
      </c>
      <c r="AA3610" s="8">
        <v>800</v>
      </c>
      <c r="AB3610" t="s">
        <v>8218</v>
      </c>
      <c r="AC3610" t="s">
        <v>8224</v>
      </c>
      <c r="AD3610" t="s">
        <v>8246</v>
      </c>
      <c r="AE3610">
        <v>1466172000</v>
      </c>
      <c r="AF3610">
        <v>1463418090</v>
      </c>
      <c r="AG3610" t="b">
        <v>0</v>
      </c>
      <c r="AH3610">
        <v>27</v>
      </c>
      <c r="AI3610" t="b">
        <v>1</v>
      </c>
      <c r="AJ3610" t="s">
        <v>8269</v>
      </c>
      <c r="AK3610">
        <v>100</v>
      </c>
      <c r="AL3610">
        <v>29.63</v>
      </c>
      <c r="AM3610" s="10" t="s">
        <v>8315</v>
      </c>
      <c r="AN3610" t="s">
        <v>8316</v>
      </c>
      <c r="AO3610" s="15">
        <v>42506.709375000006</v>
      </c>
      <c r="AP3610" s="15">
        <v>42538.583333333328</v>
      </c>
      <c r="AU3610" s="3"/>
      <c r="AV3610" s="3"/>
      <c r="AW3610" s="6"/>
      <c r="AX3610" s="8"/>
      <c r="BJ3610" s="10"/>
      <c r="BL3610" s="15"/>
      <c r="BM3610" s="15"/>
    </row>
    <row r="3611" spans="1:65" ht="12.75" hidden="1" customHeight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  <c r="W3611">
        <v>3609</v>
      </c>
      <c r="X3611" s="3" t="s">
        <v>3608</v>
      </c>
      <c r="Y3611" s="3" t="s">
        <v>7719</v>
      </c>
      <c r="Z3611" s="6">
        <v>1960</v>
      </c>
      <c r="AA3611" s="8">
        <v>3005</v>
      </c>
      <c r="AB3611" t="s">
        <v>8218</v>
      </c>
      <c r="AC3611" t="s">
        <v>8224</v>
      </c>
      <c r="AD3611" t="s">
        <v>8246</v>
      </c>
      <c r="AE3611">
        <v>1459378085</v>
      </c>
      <c r="AF3611">
        <v>1456789685</v>
      </c>
      <c r="AG3611" t="b">
        <v>0</v>
      </c>
      <c r="AH3611">
        <v>21</v>
      </c>
      <c r="AI3611" t="b">
        <v>1</v>
      </c>
      <c r="AJ3611" t="s">
        <v>8269</v>
      </c>
      <c r="AK3611">
        <v>153</v>
      </c>
      <c r="AL3611">
        <v>143.1</v>
      </c>
      <c r="AM3611" s="10" t="s">
        <v>8315</v>
      </c>
      <c r="AN3611" t="s">
        <v>8316</v>
      </c>
      <c r="AO3611" s="15">
        <v>42429.991724537031</v>
      </c>
      <c r="AP3611" s="15">
        <v>42459.950057870374</v>
      </c>
      <c r="AU3611" s="3"/>
      <c r="AV3611" s="3"/>
      <c r="AW3611" s="6"/>
      <c r="AX3611" s="8"/>
      <c r="BJ3611" s="10"/>
      <c r="BL3611" s="15"/>
      <c r="BM3611" s="15"/>
    </row>
    <row r="3612" spans="1:65" ht="12.75" hidden="1" customHeight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  <c r="W3612">
        <v>3610</v>
      </c>
      <c r="X3612" s="3" t="s">
        <v>3609</v>
      </c>
      <c r="Y3612" s="3" t="s">
        <v>7720</v>
      </c>
      <c r="Z3612" s="6">
        <v>1000</v>
      </c>
      <c r="AA3612" s="8">
        <v>1623</v>
      </c>
      <c r="AB3612" t="s">
        <v>8218</v>
      </c>
      <c r="AC3612" t="s">
        <v>8224</v>
      </c>
      <c r="AD3612" t="s">
        <v>8246</v>
      </c>
      <c r="AE3612">
        <v>1439806936</v>
      </c>
      <c r="AF3612">
        <v>1437214936</v>
      </c>
      <c r="AG3612" t="b">
        <v>0</v>
      </c>
      <c r="AH3612">
        <v>31</v>
      </c>
      <c r="AI3612" t="b">
        <v>1</v>
      </c>
      <c r="AJ3612" t="s">
        <v>8269</v>
      </c>
      <c r="AK3612">
        <v>162</v>
      </c>
      <c r="AL3612">
        <v>52.35</v>
      </c>
      <c r="AM3612" s="10" t="s">
        <v>8315</v>
      </c>
      <c r="AN3612" t="s">
        <v>8316</v>
      </c>
      <c r="AO3612" s="15">
        <v>42203.432129629626</v>
      </c>
      <c r="AP3612" s="15">
        <v>42233.432129629626</v>
      </c>
      <c r="AU3612" s="3"/>
      <c r="AV3612" s="3"/>
      <c r="AW3612" s="6"/>
      <c r="AX3612" s="8"/>
      <c r="BJ3612" s="10"/>
      <c r="BL3612" s="15"/>
      <c r="BM3612" s="15"/>
    </row>
    <row r="3613" spans="1:65" ht="12.75" hidden="1" customHeight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  <c r="W3613">
        <v>3611</v>
      </c>
      <c r="X3613" s="3" t="s">
        <v>3610</v>
      </c>
      <c r="Y3613" s="3" t="s">
        <v>7721</v>
      </c>
      <c r="Z3613" s="6">
        <v>2500</v>
      </c>
      <c r="AA3613" s="8">
        <v>3400</v>
      </c>
      <c r="AB3613" t="s">
        <v>8218</v>
      </c>
      <c r="AC3613" t="s">
        <v>8224</v>
      </c>
      <c r="AD3613" t="s">
        <v>8246</v>
      </c>
      <c r="AE3613">
        <v>1428483201</v>
      </c>
      <c r="AF3613">
        <v>1425891201</v>
      </c>
      <c r="AG3613" t="b">
        <v>0</v>
      </c>
      <c r="AH3613">
        <v>51</v>
      </c>
      <c r="AI3613" t="b">
        <v>1</v>
      </c>
      <c r="AJ3613" t="s">
        <v>8269</v>
      </c>
      <c r="AK3613">
        <v>136</v>
      </c>
      <c r="AL3613">
        <v>66.67</v>
      </c>
      <c r="AM3613" s="10" t="s">
        <v>8315</v>
      </c>
      <c r="AN3613" t="s">
        <v>8316</v>
      </c>
      <c r="AO3613" s="15">
        <v>42072.370381944449</v>
      </c>
      <c r="AP3613" s="15">
        <v>42102.370381944449</v>
      </c>
      <c r="AU3613" s="3"/>
      <c r="AV3613" s="3"/>
      <c r="AW3613" s="6"/>
      <c r="AX3613" s="8"/>
      <c r="BJ3613" s="10"/>
      <c r="BL3613" s="15"/>
      <c r="BM3613" s="15"/>
    </row>
    <row r="3614" spans="1:65" ht="12.75" hidden="1" customHeight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41799.726979166662</v>
      </c>
      <c r="W3614">
        <v>3612</v>
      </c>
      <c r="X3614" s="3" t="s">
        <v>3611</v>
      </c>
      <c r="Y3614" s="3" t="s">
        <v>7722</v>
      </c>
      <c r="Z3614" s="6">
        <v>5000</v>
      </c>
      <c r="AA3614" s="8">
        <v>7220</v>
      </c>
      <c r="AB3614" t="s">
        <v>8218</v>
      </c>
      <c r="AC3614" t="s">
        <v>8228</v>
      </c>
      <c r="AD3614" t="s">
        <v>8250</v>
      </c>
      <c r="AE3614">
        <v>1402334811</v>
      </c>
      <c r="AF3614">
        <v>1401470811</v>
      </c>
      <c r="AG3614" t="b">
        <v>0</v>
      </c>
      <c r="AH3614">
        <v>57</v>
      </c>
      <c r="AI3614" t="b">
        <v>1</v>
      </c>
      <c r="AJ3614" t="s">
        <v>8269</v>
      </c>
      <c r="AK3614">
        <v>144</v>
      </c>
      <c r="AL3614">
        <v>126.67</v>
      </c>
      <c r="AM3614" s="10" t="s">
        <v>8315</v>
      </c>
      <c r="AN3614" t="s">
        <v>8316</v>
      </c>
      <c r="AO3614" s="15">
        <v>41789.726979166669</v>
      </c>
      <c r="AP3614" s="15">
        <v>41799.726979166662</v>
      </c>
      <c r="AU3614" s="3"/>
      <c r="AV3614" s="3"/>
      <c r="AW3614" s="6"/>
      <c r="AX3614" s="8"/>
      <c r="BJ3614" s="10"/>
      <c r="BL3614" s="15"/>
      <c r="BM3614" s="15"/>
    </row>
    <row r="3615" spans="1:65" ht="12.75" hidden="1" customHeight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  <c r="W3615">
        <v>3613</v>
      </c>
      <c r="X3615" s="3" t="s">
        <v>3612</v>
      </c>
      <c r="Y3615" s="3" t="s">
        <v>7723</v>
      </c>
      <c r="Z3615" s="6">
        <v>1250</v>
      </c>
      <c r="AA3615" s="8">
        <v>1250</v>
      </c>
      <c r="AB3615" t="s">
        <v>8218</v>
      </c>
      <c r="AC3615" t="s">
        <v>8223</v>
      </c>
      <c r="AD3615" t="s">
        <v>8245</v>
      </c>
      <c r="AE3615">
        <v>1403964574</v>
      </c>
      <c r="AF3615">
        <v>1401372574</v>
      </c>
      <c r="AG3615" t="b">
        <v>0</v>
      </c>
      <c r="AH3615">
        <v>20</v>
      </c>
      <c r="AI3615" t="b">
        <v>1</v>
      </c>
      <c r="AJ3615" t="s">
        <v>8269</v>
      </c>
      <c r="AK3615">
        <v>100</v>
      </c>
      <c r="AL3615">
        <v>62.5</v>
      </c>
      <c r="AM3615" s="10" t="s">
        <v>8315</v>
      </c>
      <c r="AN3615" t="s">
        <v>8316</v>
      </c>
      <c r="AO3615" s="15">
        <v>41788.58997685185</v>
      </c>
      <c r="AP3615" s="15">
        <v>41818.58997685185</v>
      </c>
      <c r="AU3615" s="3"/>
      <c r="AV3615" s="3"/>
      <c r="AW3615" s="6"/>
      <c r="AX3615" s="8"/>
      <c r="BJ3615" s="10"/>
      <c r="BL3615" s="15"/>
      <c r="BM3615" s="15"/>
    </row>
    <row r="3616" spans="1:65" ht="12.75" hidden="1" customHeight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  <c r="W3616">
        <v>3614</v>
      </c>
      <c r="X3616" s="3" t="s">
        <v>3439</v>
      </c>
      <c r="Y3616" s="3" t="s">
        <v>7724</v>
      </c>
      <c r="Z3616" s="6">
        <v>2500</v>
      </c>
      <c r="AA3616" s="8">
        <v>2520</v>
      </c>
      <c r="AB3616" t="s">
        <v>8218</v>
      </c>
      <c r="AC3616" t="s">
        <v>8223</v>
      </c>
      <c r="AD3616" t="s">
        <v>8245</v>
      </c>
      <c r="AE3616">
        <v>1434675616</v>
      </c>
      <c r="AF3616">
        <v>1432083616</v>
      </c>
      <c r="AG3616" t="b">
        <v>0</v>
      </c>
      <c r="AH3616">
        <v>71</v>
      </c>
      <c r="AI3616" t="b">
        <v>1</v>
      </c>
      <c r="AJ3616" t="s">
        <v>8269</v>
      </c>
      <c r="AK3616">
        <v>101</v>
      </c>
      <c r="AL3616">
        <v>35.49</v>
      </c>
      <c r="AM3616" s="10" t="s">
        <v>8315</v>
      </c>
      <c r="AN3616" t="s">
        <v>8316</v>
      </c>
      <c r="AO3616" s="15">
        <v>42144.041851851856</v>
      </c>
      <c r="AP3616" s="15">
        <v>42174.041851851856</v>
      </c>
      <c r="AU3616" s="3"/>
      <c r="AV3616" s="3"/>
      <c r="AW3616" s="6"/>
      <c r="AX3616" s="8"/>
      <c r="BJ3616" s="10"/>
      <c r="BL3616" s="15"/>
      <c r="BM3616" s="15"/>
    </row>
    <row r="3617" spans="1:65" ht="12.75" hidden="1" customHeight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  <c r="W3617">
        <v>3615</v>
      </c>
      <c r="X3617" s="3" t="s">
        <v>3613</v>
      </c>
      <c r="Y3617" s="3" t="s">
        <v>7725</v>
      </c>
      <c r="Z3617" s="6">
        <v>2500</v>
      </c>
      <c r="AA3617" s="8">
        <v>2670</v>
      </c>
      <c r="AB3617" t="s">
        <v>8218</v>
      </c>
      <c r="AC3617" t="s">
        <v>8224</v>
      </c>
      <c r="AD3617" t="s">
        <v>8246</v>
      </c>
      <c r="AE3617">
        <v>1449756896</v>
      </c>
      <c r="AF3617">
        <v>1447164896</v>
      </c>
      <c r="AG3617" t="b">
        <v>0</v>
      </c>
      <c r="AH3617">
        <v>72</v>
      </c>
      <c r="AI3617" t="b">
        <v>1</v>
      </c>
      <c r="AJ3617" t="s">
        <v>8269</v>
      </c>
      <c r="AK3617">
        <v>107</v>
      </c>
      <c r="AL3617">
        <v>37.08</v>
      </c>
      <c r="AM3617" s="10" t="s">
        <v>8315</v>
      </c>
      <c r="AN3617" t="s">
        <v>8316</v>
      </c>
      <c r="AO3617" s="15">
        <v>42318.593703703707</v>
      </c>
      <c r="AP3617" s="15">
        <v>42348.593703703707</v>
      </c>
      <c r="AU3617" s="3"/>
      <c r="AV3617" s="3"/>
      <c r="AW3617" s="6"/>
      <c r="AX3617" s="8"/>
      <c r="BJ3617" s="10"/>
      <c r="BL3617" s="15"/>
      <c r="BM3617" s="15"/>
    </row>
    <row r="3618" spans="1:65" ht="12.75" hidden="1" customHeight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  <c r="W3618">
        <v>3616</v>
      </c>
      <c r="X3618" s="3" t="s">
        <v>3614</v>
      </c>
      <c r="Y3618" s="3" t="s">
        <v>7726</v>
      </c>
      <c r="Z3618" s="6">
        <v>2500</v>
      </c>
      <c r="AA3618" s="8">
        <v>3120</v>
      </c>
      <c r="AB3618" t="s">
        <v>8218</v>
      </c>
      <c r="AC3618" t="s">
        <v>8224</v>
      </c>
      <c r="AD3618" t="s">
        <v>8246</v>
      </c>
      <c r="AE3618">
        <v>1426801664</v>
      </c>
      <c r="AF3618">
        <v>1424213264</v>
      </c>
      <c r="AG3618" t="b">
        <v>0</v>
      </c>
      <c r="AH3618">
        <v>45</v>
      </c>
      <c r="AI3618" t="b">
        <v>1</v>
      </c>
      <c r="AJ3618" t="s">
        <v>8269</v>
      </c>
      <c r="AK3618">
        <v>125</v>
      </c>
      <c r="AL3618">
        <v>69.33</v>
      </c>
      <c r="AM3618" s="10" t="s">
        <v>8315</v>
      </c>
      <c r="AN3618" t="s">
        <v>8316</v>
      </c>
      <c r="AO3618" s="15">
        <v>42052.949814814812</v>
      </c>
      <c r="AP3618" s="15">
        <v>42082.908148148148</v>
      </c>
      <c r="AU3618" s="3"/>
      <c r="AV3618" s="3"/>
      <c r="AW3618" s="6"/>
      <c r="AX3618" s="8"/>
      <c r="BJ3618" s="10"/>
      <c r="BL3618" s="15"/>
      <c r="BM3618" s="15"/>
    </row>
    <row r="3619" spans="1:65" ht="12.75" hidden="1" customHeight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  <c r="W3619">
        <v>3617</v>
      </c>
      <c r="X3619" s="3" t="s">
        <v>3615</v>
      </c>
      <c r="Y3619" s="3" t="s">
        <v>7727</v>
      </c>
      <c r="Z3619" s="6">
        <v>740</v>
      </c>
      <c r="AA3619" s="8">
        <v>880</v>
      </c>
      <c r="AB3619" t="s">
        <v>8218</v>
      </c>
      <c r="AC3619" t="s">
        <v>8224</v>
      </c>
      <c r="AD3619" t="s">
        <v>8246</v>
      </c>
      <c r="AE3619">
        <v>1488240000</v>
      </c>
      <c r="AF3619">
        <v>1486996729</v>
      </c>
      <c r="AG3619" t="b">
        <v>0</v>
      </c>
      <c r="AH3619">
        <v>51</v>
      </c>
      <c r="AI3619" t="b">
        <v>1</v>
      </c>
      <c r="AJ3619" t="s">
        <v>8269</v>
      </c>
      <c r="AK3619">
        <v>119</v>
      </c>
      <c r="AL3619">
        <v>17.25</v>
      </c>
      <c r="AM3619" s="10" t="s">
        <v>8315</v>
      </c>
      <c r="AN3619" t="s">
        <v>8316</v>
      </c>
      <c r="AO3619" s="15">
        <v>42779.610289351855</v>
      </c>
      <c r="AP3619" s="15">
        <v>42794</v>
      </c>
      <c r="AU3619" s="3"/>
      <c r="AV3619" s="3"/>
      <c r="AW3619" s="6"/>
      <c r="AX3619" s="8"/>
      <c r="BJ3619" s="10"/>
      <c r="BL3619" s="15"/>
      <c r="BM3619" s="15"/>
    </row>
    <row r="3620" spans="1:65" ht="12.75" hidden="1" customHeight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  <c r="W3620">
        <v>3618</v>
      </c>
      <c r="X3620" s="3" t="s">
        <v>3616</v>
      </c>
      <c r="Y3620" s="3" t="s">
        <v>7728</v>
      </c>
      <c r="Z3620" s="6">
        <v>2000</v>
      </c>
      <c r="AA3620" s="8">
        <v>2020</v>
      </c>
      <c r="AB3620" t="s">
        <v>8218</v>
      </c>
      <c r="AC3620" t="s">
        <v>8224</v>
      </c>
      <c r="AD3620" t="s">
        <v>8246</v>
      </c>
      <c r="AE3620">
        <v>1433343850</v>
      </c>
      <c r="AF3620">
        <v>1430751850</v>
      </c>
      <c r="AG3620" t="b">
        <v>0</v>
      </c>
      <c r="AH3620">
        <v>56</v>
      </c>
      <c r="AI3620" t="b">
        <v>1</v>
      </c>
      <c r="AJ3620" t="s">
        <v>8269</v>
      </c>
      <c r="AK3620">
        <v>101</v>
      </c>
      <c r="AL3620">
        <v>36.07</v>
      </c>
      <c r="AM3620" s="10" t="s">
        <v>8315</v>
      </c>
      <c r="AN3620" t="s">
        <v>8316</v>
      </c>
      <c r="AO3620" s="15">
        <v>42128.627893518518</v>
      </c>
      <c r="AP3620" s="15">
        <v>42158.627893518518</v>
      </c>
      <c r="AU3620" s="3"/>
      <c r="AV3620" s="3"/>
      <c r="AW3620" s="6"/>
      <c r="AX3620" s="8"/>
      <c r="BJ3620" s="10"/>
      <c r="BL3620" s="15"/>
      <c r="BM3620" s="15"/>
    </row>
    <row r="3621" spans="1:65" ht="12.75" hidden="1" customHeight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  <c r="W3621">
        <v>3619</v>
      </c>
      <c r="X3621" s="3" t="s">
        <v>3617</v>
      </c>
      <c r="Y3621" s="3" t="s">
        <v>7729</v>
      </c>
      <c r="Z3621" s="6">
        <v>1000</v>
      </c>
      <c r="AA3621" s="8">
        <v>1130</v>
      </c>
      <c r="AB3621" t="s">
        <v>8218</v>
      </c>
      <c r="AC3621" t="s">
        <v>8223</v>
      </c>
      <c r="AD3621" t="s">
        <v>8245</v>
      </c>
      <c r="AE3621">
        <v>1479592800</v>
      </c>
      <c r="AF3621">
        <v>1476760226</v>
      </c>
      <c r="AG3621" t="b">
        <v>0</v>
      </c>
      <c r="AH3621">
        <v>17</v>
      </c>
      <c r="AI3621" t="b">
        <v>1</v>
      </c>
      <c r="AJ3621" t="s">
        <v>8269</v>
      </c>
      <c r="AK3621">
        <v>113</v>
      </c>
      <c r="AL3621">
        <v>66.47</v>
      </c>
      <c r="AM3621" s="10" t="s">
        <v>8315</v>
      </c>
      <c r="AN3621" t="s">
        <v>8316</v>
      </c>
      <c r="AO3621" s="15">
        <v>42661.132245370376</v>
      </c>
      <c r="AP3621" s="15">
        <v>42693.916666666672</v>
      </c>
      <c r="AU3621" s="3"/>
      <c r="AV3621" s="3"/>
      <c r="AW3621" s="6"/>
      <c r="AX3621" s="8"/>
      <c r="BJ3621" s="10"/>
      <c r="BL3621" s="15"/>
      <c r="BM3621" s="15"/>
    </row>
    <row r="3622" spans="1:65" ht="12.75" hidden="1" customHeight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  <c r="W3622">
        <v>3620</v>
      </c>
      <c r="X3622" s="3" t="s">
        <v>3618</v>
      </c>
      <c r="Y3622" s="3" t="s">
        <v>7730</v>
      </c>
      <c r="Z3622" s="6">
        <v>10500</v>
      </c>
      <c r="AA3622" s="8">
        <v>11045</v>
      </c>
      <c r="AB3622" t="s">
        <v>8218</v>
      </c>
      <c r="AC3622" t="s">
        <v>8223</v>
      </c>
      <c r="AD3622" t="s">
        <v>8245</v>
      </c>
      <c r="AE3622">
        <v>1425528000</v>
      </c>
      <c r="AF3622">
        <v>1422916261</v>
      </c>
      <c r="AG3622" t="b">
        <v>0</v>
      </c>
      <c r="AH3622">
        <v>197</v>
      </c>
      <c r="AI3622" t="b">
        <v>1</v>
      </c>
      <c r="AJ3622" t="s">
        <v>8269</v>
      </c>
      <c r="AK3622">
        <v>105</v>
      </c>
      <c r="AL3622">
        <v>56.07</v>
      </c>
      <c r="AM3622" s="10" t="s">
        <v>8315</v>
      </c>
      <c r="AN3622" t="s">
        <v>8316</v>
      </c>
      <c r="AO3622" s="15">
        <v>42037.938206018516</v>
      </c>
      <c r="AP3622" s="15">
        <v>42068.166666666672</v>
      </c>
      <c r="AU3622" s="3"/>
      <c r="AV3622" s="3"/>
      <c r="AW3622" s="6"/>
      <c r="AX3622" s="8"/>
      <c r="BJ3622" s="10"/>
      <c r="BL3622" s="15"/>
      <c r="BM3622" s="15"/>
    </row>
    <row r="3623" spans="1:65" ht="12.75" hidden="1" customHeight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  <c r="W3623">
        <v>3621</v>
      </c>
      <c r="X3623" s="3" t="s">
        <v>3619</v>
      </c>
      <c r="Y3623" s="3" t="s">
        <v>7731</v>
      </c>
      <c r="Z3623" s="6">
        <v>3000</v>
      </c>
      <c r="AA3623" s="8">
        <v>3292</v>
      </c>
      <c r="AB3623" t="s">
        <v>8218</v>
      </c>
      <c r="AC3623" t="s">
        <v>8223</v>
      </c>
      <c r="AD3623" t="s">
        <v>8245</v>
      </c>
      <c r="AE3623">
        <v>1475269200</v>
      </c>
      <c r="AF3623">
        <v>1473200844</v>
      </c>
      <c r="AG3623" t="b">
        <v>0</v>
      </c>
      <c r="AH3623">
        <v>70</v>
      </c>
      <c r="AI3623" t="b">
        <v>1</v>
      </c>
      <c r="AJ3623" t="s">
        <v>8269</v>
      </c>
      <c r="AK3623">
        <v>110</v>
      </c>
      <c r="AL3623">
        <v>47.03</v>
      </c>
      <c r="AM3623" s="10" t="s">
        <v>8315</v>
      </c>
      <c r="AN3623" t="s">
        <v>8316</v>
      </c>
      <c r="AO3623" s="15">
        <v>42619.935694444444</v>
      </c>
      <c r="AP3623" s="15">
        <v>42643.875</v>
      </c>
      <c r="AU3623" s="3"/>
      <c r="AV3623" s="3"/>
      <c r="AW3623" s="6"/>
      <c r="AX3623" s="8"/>
      <c r="BJ3623" s="10"/>
      <c r="BL3623" s="15"/>
      <c r="BM3623" s="15"/>
    </row>
    <row r="3624" spans="1:65" ht="12.75" hidden="1" customHeight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  <c r="W3624">
        <v>3622</v>
      </c>
      <c r="X3624" s="3" t="s">
        <v>3620</v>
      </c>
      <c r="Y3624" s="3" t="s">
        <v>7732</v>
      </c>
      <c r="Z3624" s="6">
        <v>1000</v>
      </c>
      <c r="AA3624" s="8">
        <v>1000.99</v>
      </c>
      <c r="AB3624" t="s">
        <v>8218</v>
      </c>
      <c r="AC3624" t="s">
        <v>8223</v>
      </c>
      <c r="AD3624" t="s">
        <v>8245</v>
      </c>
      <c r="AE3624">
        <v>1411874580</v>
      </c>
      <c r="AF3624">
        <v>1409030371</v>
      </c>
      <c r="AG3624" t="b">
        <v>0</v>
      </c>
      <c r="AH3624">
        <v>21</v>
      </c>
      <c r="AI3624" t="b">
        <v>1</v>
      </c>
      <c r="AJ3624" t="s">
        <v>8269</v>
      </c>
      <c r="AK3624">
        <v>100</v>
      </c>
      <c r="AL3624">
        <v>47.67</v>
      </c>
      <c r="AM3624" s="10" t="s">
        <v>8315</v>
      </c>
      <c r="AN3624" t="s">
        <v>8316</v>
      </c>
      <c r="AO3624" s="15">
        <v>41877.221886574072</v>
      </c>
      <c r="AP3624" s="15">
        <v>41910.140972222223</v>
      </c>
      <c r="AU3624" s="3"/>
      <c r="AV3624" s="3"/>
      <c r="AW3624" s="6"/>
      <c r="AX3624" s="8"/>
      <c r="BJ3624" s="10"/>
      <c r="BL3624" s="15"/>
      <c r="BM3624" s="15"/>
    </row>
    <row r="3625" spans="1:65" ht="12.75" hidden="1" customHeight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  <c r="W3625">
        <v>3623</v>
      </c>
      <c r="X3625" s="3" t="s">
        <v>3621</v>
      </c>
      <c r="Y3625" s="3" t="s">
        <v>7733</v>
      </c>
      <c r="Z3625" s="6">
        <v>2500</v>
      </c>
      <c r="AA3625" s="8">
        <v>3000</v>
      </c>
      <c r="AB3625" t="s">
        <v>8218</v>
      </c>
      <c r="AC3625" t="s">
        <v>8223</v>
      </c>
      <c r="AD3625" t="s">
        <v>8245</v>
      </c>
      <c r="AE3625">
        <v>1406358000</v>
      </c>
      <c r="AF3625">
        <v>1404841270</v>
      </c>
      <c r="AG3625" t="b">
        <v>0</v>
      </c>
      <c r="AH3625">
        <v>34</v>
      </c>
      <c r="AI3625" t="b">
        <v>1</v>
      </c>
      <c r="AJ3625" t="s">
        <v>8269</v>
      </c>
      <c r="AK3625">
        <v>120</v>
      </c>
      <c r="AL3625">
        <v>88.24</v>
      </c>
      <c r="AM3625" s="10" t="s">
        <v>8315</v>
      </c>
      <c r="AN3625" t="s">
        <v>8316</v>
      </c>
      <c r="AO3625" s="15">
        <v>41828.736921296295</v>
      </c>
      <c r="AP3625" s="15">
        <v>41846.291666666664</v>
      </c>
      <c r="AU3625" s="3"/>
      <c r="AV3625" s="3"/>
      <c r="AW3625" s="6"/>
      <c r="AX3625" s="8"/>
      <c r="BJ3625" s="10"/>
      <c r="BL3625" s="15"/>
      <c r="BM3625" s="15"/>
    </row>
    <row r="3626" spans="1:65" ht="12.75" hidden="1" customHeight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42605.774189814816</v>
      </c>
      <c r="W3626">
        <v>3624</v>
      </c>
      <c r="X3626" s="3" t="s">
        <v>3622</v>
      </c>
      <c r="Y3626" s="3" t="s">
        <v>7734</v>
      </c>
      <c r="Z3626" s="6">
        <v>3000</v>
      </c>
      <c r="AA3626" s="8">
        <v>3148</v>
      </c>
      <c r="AB3626" t="s">
        <v>8218</v>
      </c>
      <c r="AC3626" t="s">
        <v>8223</v>
      </c>
      <c r="AD3626" t="s">
        <v>8245</v>
      </c>
      <c r="AE3626">
        <v>1471977290</v>
      </c>
      <c r="AF3626">
        <v>1466793290</v>
      </c>
      <c r="AG3626" t="b">
        <v>0</v>
      </c>
      <c r="AH3626">
        <v>39</v>
      </c>
      <c r="AI3626" t="b">
        <v>1</v>
      </c>
      <c r="AJ3626" t="s">
        <v>8269</v>
      </c>
      <c r="AK3626">
        <v>105</v>
      </c>
      <c r="AL3626">
        <v>80.72</v>
      </c>
      <c r="AM3626" s="10" t="s">
        <v>8315</v>
      </c>
      <c r="AN3626" t="s">
        <v>8316</v>
      </c>
      <c r="AO3626" s="15">
        <v>42545.774189814809</v>
      </c>
      <c r="AP3626" s="15">
        <v>42605.774189814816</v>
      </c>
      <c r="AU3626" s="3"/>
      <c r="AV3626" s="3"/>
      <c r="AW3626" s="6"/>
      <c r="AX3626" s="8"/>
      <c r="BJ3626" s="10"/>
      <c r="BL3626" s="15"/>
      <c r="BM3626" s="15"/>
    </row>
    <row r="3627" spans="1:65" ht="12.75" hidden="1" customHeight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  <c r="W3627">
        <v>3625</v>
      </c>
      <c r="X3627" s="3" t="s">
        <v>3623</v>
      </c>
      <c r="Y3627" s="3" t="s">
        <v>7735</v>
      </c>
      <c r="Z3627" s="6">
        <v>3000</v>
      </c>
      <c r="AA3627" s="8">
        <v>3080</v>
      </c>
      <c r="AB3627" t="s">
        <v>8218</v>
      </c>
      <c r="AC3627" t="s">
        <v>8224</v>
      </c>
      <c r="AD3627" t="s">
        <v>8246</v>
      </c>
      <c r="AE3627">
        <v>1435851577</v>
      </c>
      <c r="AF3627">
        <v>1433259577</v>
      </c>
      <c r="AG3627" t="b">
        <v>0</v>
      </c>
      <c r="AH3627">
        <v>78</v>
      </c>
      <c r="AI3627" t="b">
        <v>1</v>
      </c>
      <c r="AJ3627" t="s">
        <v>8269</v>
      </c>
      <c r="AK3627">
        <v>103</v>
      </c>
      <c r="AL3627">
        <v>39.49</v>
      </c>
      <c r="AM3627" s="10" t="s">
        <v>8315</v>
      </c>
      <c r="AN3627" t="s">
        <v>8316</v>
      </c>
      <c r="AO3627" s="15">
        <v>42157.652511574073</v>
      </c>
      <c r="AP3627" s="15">
        <v>42187.652511574073</v>
      </c>
      <c r="AU3627" s="3"/>
      <c r="AV3627" s="3"/>
      <c r="AW3627" s="6"/>
      <c r="AX3627" s="8"/>
      <c r="BJ3627" s="10"/>
      <c r="BL3627" s="15"/>
      <c r="BM3627" s="15"/>
    </row>
    <row r="3628" spans="1:65" ht="12.75" hidden="1" customHeight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  <c r="W3628">
        <v>3626</v>
      </c>
      <c r="X3628" s="3" t="s">
        <v>3624</v>
      </c>
      <c r="Y3628" s="3" t="s">
        <v>7736</v>
      </c>
      <c r="Z3628" s="6">
        <v>4000</v>
      </c>
      <c r="AA3628" s="8">
        <v>4073</v>
      </c>
      <c r="AB3628" t="s">
        <v>8218</v>
      </c>
      <c r="AC3628" t="s">
        <v>8224</v>
      </c>
      <c r="AD3628" t="s">
        <v>8246</v>
      </c>
      <c r="AE3628">
        <v>1408204857</v>
      </c>
      <c r="AF3628">
        <v>1406390457</v>
      </c>
      <c r="AG3628" t="b">
        <v>0</v>
      </c>
      <c r="AH3628">
        <v>48</v>
      </c>
      <c r="AI3628" t="b">
        <v>1</v>
      </c>
      <c r="AJ3628" t="s">
        <v>8269</v>
      </c>
      <c r="AK3628">
        <v>102</v>
      </c>
      <c r="AL3628">
        <v>84.85</v>
      </c>
      <c r="AM3628" s="10" t="s">
        <v>8315</v>
      </c>
      <c r="AN3628" t="s">
        <v>8316</v>
      </c>
      <c r="AO3628" s="15">
        <v>41846.667326388888</v>
      </c>
      <c r="AP3628" s="15">
        <v>41867.667326388888</v>
      </c>
      <c r="AU3628" s="3"/>
      <c r="AV3628" s="3"/>
      <c r="AW3628" s="6"/>
      <c r="AX3628" s="8"/>
      <c r="BJ3628" s="10"/>
      <c r="BL3628" s="15"/>
      <c r="BM3628" s="15"/>
    </row>
    <row r="3629" spans="1:65" ht="12.75" hidden="1" customHeight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  <c r="W3629">
        <v>3627</v>
      </c>
      <c r="X3629" s="3" t="s">
        <v>3625</v>
      </c>
      <c r="Y3629" s="3" t="s">
        <v>7737</v>
      </c>
      <c r="Z3629" s="6">
        <v>2000</v>
      </c>
      <c r="AA3629" s="8">
        <v>2000</v>
      </c>
      <c r="AB3629" t="s">
        <v>8218</v>
      </c>
      <c r="AC3629" t="s">
        <v>8223</v>
      </c>
      <c r="AD3629" t="s">
        <v>8245</v>
      </c>
      <c r="AE3629">
        <v>1463803140</v>
      </c>
      <c r="AF3629">
        <v>1459446487</v>
      </c>
      <c r="AG3629" t="b">
        <v>0</v>
      </c>
      <c r="AH3629">
        <v>29</v>
      </c>
      <c r="AI3629" t="b">
        <v>1</v>
      </c>
      <c r="AJ3629" t="s">
        <v>8269</v>
      </c>
      <c r="AK3629">
        <v>100</v>
      </c>
      <c r="AL3629">
        <v>68.97</v>
      </c>
      <c r="AM3629" s="10" t="s">
        <v>8315</v>
      </c>
      <c r="AN3629" t="s">
        <v>8316</v>
      </c>
      <c r="AO3629" s="15">
        <v>42460.741747685184</v>
      </c>
      <c r="AP3629" s="15">
        <v>42511.165972222225</v>
      </c>
      <c r="AU3629" s="3"/>
      <c r="AV3629" s="3"/>
      <c r="AW3629" s="6"/>
      <c r="AX3629" s="8"/>
      <c r="BJ3629" s="10"/>
      <c r="BL3629" s="15"/>
      <c r="BM3629" s="15"/>
    </row>
    <row r="3630" spans="1:65" ht="12.75" hidden="1" customHeight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  <c r="W3630">
        <v>3628</v>
      </c>
      <c r="X3630" s="3" t="s">
        <v>3626</v>
      </c>
      <c r="Y3630" s="3" t="s">
        <v>7738</v>
      </c>
      <c r="Z3630" s="6">
        <v>100000</v>
      </c>
      <c r="AA3630" s="8">
        <v>0</v>
      </c>
      <c r="AB3630" t="s">
        <v>8220</v>
      </c>
      <c r="AC3630" t="s">
        <v>8223</v>
      </c>
      <c r="AD3630" t="s">
        <v>8245</v>
      </c>
      <c r="AE3630">
        <v>1450040396</v>
      </c>
      <c r="AF3630">
        <v>1444852796</v>
      </c>
      <c r="AG3630" t="b">
        <v>0</v>
      </c>
      <c r="AH3630">
        <v>0</v>
      </c>
      <c r="AI3630" t="b">
        <v>0</v>
      </c>
      <c r="AJ3630" t="s">
        <v>8303</v>
      </c>
      <c r="AK3630">
        <v>0</v>
      </c>
      <c r="AL3630">
        <v>0</v>
      </c>
      <c r="AM3630" s="10" t="s">
        <v>8315</v>
      </c>
      <c r="AN3630" t="s">
        <v>8357</v>
      </c>
      <c r="AO3630" s="15">
        <v>42291.833287037036</v>
      </c>
      <c r="AP3630" s="15">
        <v>42351.874953703707</v>
      </c>
      <c r="AU3630" s="3"/>
      <c r="AV3630" s="3"/>
      <c r="AW3630" s="6"/>
      <c r="AX3630" s="8"/>
      <c r="BJ3630" s="10"/>
      <c r="BL3630" s="15"/>
      <c r="BM3630" s="15"/>
    </row>
    <row r="3631" spans="1:65" ht="12.75" hidden="1" customHeight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  <c r="W3631">
        <v>3629</v>
      </c>
      <c r="X3631" s="3" t="s">
        <v>3627</v>
      </c>
      <c r="Y3631" s="3" t="s">
        <v>7739</v>
      </c>
      <c r="Z3631" s="6">
        <v>1000000</v>
      </c>
      <c r="AA3631" s="8">
        <v>2</v>
      </c>
      <c r="AB3631" t="s">
        <v>8220</v>
      </c>
      <c r="AC3631" t="s">
        <v>8223</v>
      </c>
      <c r="AD3631" t="s">
        <v>8245</v>
      </c>
      <c r="AE3631">
        <v>1462467600</v>
      </c>
      <c r="AF3631">
        <v>1457403364</v>
      </c>
      <c r="AG3631" t="b">
        <v>0</v>
      </c>
      <c r="AH3631">
        <v>2</v>
      </c>
      <c r="AI3631" t="b">
        <v>0</v>
      </c>
      <c r="AJ3631" t="s">
        <v>8303</v>
      </c>
      <c r="AK3631">
        <v>0</v>
      </c>
      <c r="AL3631">
        <v>1</v>
      </c>
      <c r="AM3631" s="10" t="s">
        <v>8315</v>
      </c>
      <c r="AN3631" t="s">
        <v>8357</v>
      </c>
      <c r="AO3631" s="15">
        <v>42437.094490740739</v>
      </c>
      <c r="AP3631" s="15">
        <v>42495.708333333328</v>
      </c>
      <c r="AU3631" s="3"/>
      <c r="AV3631" s="3"/>
      <c r="AW3631" s="6"/>
      <c r="AX3631" s="8"/>
      <c r="BJ3631" s="10"/>
      <c r="BL3631" s="15"/>
      <c r="BM3631" s="15"/>
    </row>
    <row r="3632" spans="1:65" ht="12.75" customHeight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  <c r="W3632">
        <v>3630</v>
      </c>
      <c r="X3632" s="3" t="s">
        <v>3628</v>
      </c>
      <c r="Y3632" s="3" t="s">
        <v>7740</v>
      </c>
      <c r="Z3632" s="6">
        <v>3000</v>
      </c>
      <c r="AA3632" s="8">
        <v>1</v>
      </c>
      <c r="AB3632" t="s">
        <v>8220</v>
      </c>
      <c r="AC3632" t="s">
        <v>8224</v>
      </c>
      <c r="AD3632" t="s">
        <v>8246</v>
      </c>
      <c r="AE3632">
        <v>1417295990</v>
      </c>
      <c r="AF3632">
        <v>1414700390</v>
      </c>
      <c r="AG3632" t="b">
        <v>0</v>
      </c>
      <c r="AH3632">
        <v>1</v>
      </c>
      <c r="AI3632" t="b">
        <v>0</v>
      </c>
      <c r="AJ3632" t="s">
        <v>8303</v>
      </c>
      <c r="AK3632">
        <v>0</v>
      </c>
      <c r="AL3632">
        <v>1</v>
      </c>
      <c r="AM3632" s="10" t="s">
        <v>8315</v>
      </c>
      <c r="AN3632" t="s">
        <v>8357</v>
      </c>
      <c r="AO3632" s="15">
        <v>41942.84710648148</v>
      </c>
      <c r="AP3632" s="15">
        <v>41972.888773148152</v>
      </c>
      <c r="AU3632" s="3"/>
      <c r="AV3632" s="3"/>
      <c r="AW3632" s="6"/>
      <c r="AX3632" s="8"/>
      <c r="BJ3632" s="10"/>
      <c r="BL3632" s="15"/>
      <c r="BM3632" s="15"/>
    </row>
    <row r="3633" spans="1:65" ht="12.75" hidden="1" customHeight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  <c r="W3633">
        <v>3631</v>
      </c>
      <c r="X3633" s="3" t="s">
        <v>3629</v>
      </c>
      <c r="Y3633" s="3" t="s">
        <v>7741</v>
      </c>
      <c r="Z3633" s="6">
        <v>17100</v>
      </c>
      <c r="AA3633" s="8">
        <v>8725</v>
      </c>
      <c r="AB3633" t="s">
        <v>8220</v>
      </c>
      <c r="AC3633" t="s">
        <v>8223</v>
      </c>
      <c r="AD3633" t="s">
        <v>8245</v>
      </c>
      <c r="AE3633">
        <v>1411444740</v>
      </c>
      <c r="AF3633">
        <v>1409335497</v>
      </c>
      <c r="AG3633" t="b">
        <v>0</v>
      </c>
      <c r="AH3633">
        <v>59</v>
      </c>
      <c r="AI3633" t="b">
        <v>0</v>
      </c>
      <c r="AJ3633" t="s">
        <v>8303</v>
      </c>
      <c r="AK3633">
        <v>51</v>
      </c>
      <c r="AL3633">
        <v>147.88</v>
      </c>
      <c r="AM3633" s="10" t="s">
        <v>8315</v>
      </c>
      <c r="AN3633" t="s">
        <v>8357</v>
      </c>
      <c r="AO3633" s="15">
        <v>41880.753437499996</v>
      </c>
      <c r="AP3633" s="15">
        <v>41905.165972222225</v>
      </c>
      <c r="AU3633" s="3"/>
      <c r="AV3633" s="3"/>
      <c r="AW3633" s="6"/>
      <c r="AX3633" s="8"/>
      <c r="BJ3633" s="10"/>
      <c r="BL3633" s="15"/>
      <c r="BM3633" s="15"/>
    </row>
    <row r="3634" spans="1:65" ht="12.75" customHeight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  <c r="W3634">
        <v>3632</v>
      </c>
      <c r="X3634" s="3" t="s">
        <v>3630</v>
      </c>
      <c r="Y3634" s="3" t="s">
        <v>7742</v>
      </c>
      <c r="Z3634" s="6">
        <v>500</v>
      </c>
      <c r="AA3634" s="8">
        <v>100</v>
      </c>
      <c r="AB3634" t="s">
        <v>8220</v>
      </c>
      <c r="AC3634" t="s">
        <v>8224</v>
      </c>
      <c r="AD3634" t="s">
        <v>8246</v>
      </c>
      <c r="AE3634">
        <v>1416781749</v>
      </c>
      <c r="AF3634">
        <v>1415053749</v>
      </c>
      <c r="AG3634" t="b">
        <v>0</v>
      </c>
      <c r="AH3634">
        <v>1</v>
      </c>
      <c r="AI3634" t="b">
        <v>0</v>
      </c>
      <c r="AJ3634" t="s">
        <v>8303</v>
      </c>
      <c r="AK3634">
        <v>20</v>
      </c>
      <c r="AL3634">
        <v>100</v>
      </c>
      <c r="AM3634" s="10" t="s">
        <v>8315</v>
      </c>
      <c r="AN3634" t="s">
        <v>8357</v>
      </c>
      <c r="AO3634" s="15">
        <v>41946.936909722222</v>
      </c>
      <c r="AP3634" s="15">
        <v>41966.936909722222</v>
      </c>
      <c r="AU3634" s="3"/>
      <c r="AV3634" s="3"/>
      <c r="AW3634" s="6"/>
      <c r="AX3634" s="8"/>
      <c r="BJ3634" s="10"/>
      <c r="BL3634" s="15"/>
      <c r="BM3634" s="15"/>
    </row>
    <row r="3635" spans="1:65" ht="12.75" hidden="1" customHeight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  <c r="W3635">
        <v>3633</v>
      </c>
      <c r="X3635" s="3" t="s">
        <v>3631</v>
      </c>
      <c r="Y3635" s="3" t="s">
        <v>7743</v>
      </c>
      <c r="Z3635" s="6">
        <v>5000</v>
      </c>
      <c r="AA3635" s="8">
        <v>1762</v>
      </c>
      <c r="AB3635" t="s">
        <v>8220</v>
      </c>
      <c r="AC3635" t="s">
        <v>8223</v>
      </c>
      <c r="AD3635" t="s">
        <v>8245</v>
      </c>
      <c r="AE3635">
        <v>1479517200</v>
      </c>
      <c r="AF3635">
        <v>1475765867</v>
      </c>
      <c r="AG3635" t="b">
        <v>0</v>
      </c>
      <c r="AH3635">
        <v>31</v>
      </c>
      <c r="AI3635" t="b">
        <v>0</v>
      </c>
      <c r="AJ3635" t="s">
        <v>8303</v>
      </c>
      <c r="AK3635">
        <v>35</v>
      </c>
      <c r="AL3635">
        <v>56.84</v>
      </c>
      <c r="AM3635" s="10" t="s">
        <v>8315</v>
      </c>
      <c r="AN3635" t="s">
        <v>8357</v>
      </c>
      <c r="AO3635" s="15">
        <v>42649.623460648145</v>
      </c>
      <c r="AP3635" s="15">
        <v>42693.041666666672</v>
      </c>
      <c r="AU3635" s="3"/>
      <c r="AV3635" s="3"/>
      <c r="AW3635" s="6"/>
      <c r="AX3635" s="8"/>
      <c r="BJ3635" s="10"/>
      <c r="BL3635" s="15"/>
      <c r="BM3635" s="15"/>
    </row>
    <row r="3636" spans="1:65" ht="12.75" hidden="1" customHeight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  <c r="W3636">
        <v>3634</v>
      </c>
      <c r="X3636" s="3" t="s">
        <v>3632</v>
      </c>
      <c r="Y3636" s="3" t="s">
        <v>7744</v>
      </c>
      <c r="Z3636" s="6">
        <v>75000</v>
      </c>
      <c r="AA3636" s="8">
        <v>3185</v>
      </c>
      <c r="AB3636" t="s">
        <v>8220</v>
      </c>
      <c r="AC3636" t="s">
        <v>8228</v>
      </c>
      <c r="AD3636" t="s">
        <v>8250</v>
      </c>
      <c r="AE3636">
        <v>1484366340</v>
      </c>
      <c r="AF3636">
        <v>1480219174</v>
      </c>
      <c r="AG3636" t="b">
        <v>0</v>
      </c>
      <c r="AH3636">
        <v>18</v>
      </c>
      <c r="AI3636" t="b">
        <v>0</v>
      </c>
      <c r="AJ3636" t="s">
        <v>8303</v>
      </c>
      <c r="AK3636">
        <v>4</v>
      </c>
      <c r="AL3636">
        <v>176.94</v>
      </c>
      <c r="AM3636" s="10" t="s">
        <v>8315</v>
      </c>
      <c r="AN3636" t="s">
        <v>8357</v>
      </c>
      <c r="AO3636" s="15">
        <v>42701.166365740741</v>
      </c>
      <c r="AP3636" s="15">
        <v>42749.165972222225</v>
      </c>
      <c r="AU3636" s="3"/>
      <c r="AV3636" s="3"/>
      <c r="AW3636" s="6"/>
      <c r="AX3636" s="8"/>
      <c r="BJ3636" s="10"/>
      <c r="BL3636" s="15"/>
      <c r="BM3636" s="15"/>
    </row>
    <row r="3637" spans="1:65" ht="12.75" hidden="1" customHeight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  <c r="W3637">
        <v>3635</v>
      </c>
      <c r="X3637" s="3" t="s">
        <v>3633</v>
      </c>
      <c r="Y3637" s="3" t="s">
        <v>7745</v>
      </c>
      <c r="Z3637" s="6">
        <v>3500</v>
      </c>
      <c r="AA3637" s="8">
        <v>1276</v>
      </c>
      <c r="AB3637" t="s">
        <v>8220</v>
      </c>
      <c r="AC3637" t="s">
        <v>8223</v>
      </c>
      <c r="AD3637" t="s">
        <v>8245</v>
      </c>
      <c r="AE3637">
        <v>1461186676</v>
      </c>
      <c r="AF3637">
        <v>1458594676</v>
      </c>
      <c r="AG3637" t="b">
        <v>0</v>
      </c>
      <c r="AH3637">
        <v>10</v>
      </c>
      <c r="AI3637" t="b">
        <v>0</v>
      </c>
      <c r="AJ3637" t="s">
        <v>8303</v>
      </c>
      <c r="AK3637">
        <v>36</v>
      </c>
      <c r="AL3637">
        <v>127.6</v>
      </c>
      <c r="AM3637" s="10" t="s">
        <v>8315</v>
      </c>
      <c r="AN3637" t="s">
        <v>8357</v>
      </c>
      <c r="AO3637" s="15">
        <v>42450.88282407407</v>
      </c>
      <c r="AP3637" s="15">
        <v>42480.88282407407</v>
      </c>
      <c r="AU3637" s="3"/>
      <c r="AV3637" s="3"/>
      <c r="AW3637" s="6"/>
      <c r="AX3637" s="8"/>
      <c r="BJ3637" s="10"/>
      <c r="BL3637" s="15"/>
      <c r="BM3637" s="15"/>
    </row>
    <row r="3638" spans="1:65" ht="12.75" hidden="1" customHeight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42261.694780092592</v>
      </c>
      <c r="W3638">
        <v>3636</v>
      </c>
      <c r="X3638" s="3" t="s">
        <v>3634</v>
      </c>
      <c r="Y3638" s="3" t="s">
        <v>7746</v>
      </c>
      <c r="Z3638" s="6">
        <v>150000</v>
      </c>
      <c r="AA3638" s="8">
        <v>0</v>
      </c>
      <c r="AB3638" t="s">
        <v>8220</v>
      </c>
      <c r="AC3638" t="s">
        <v>8223</v>
      </c>
      <c r="AD3638" t="s">
        <v>8245</v>
      </c>
      <c r="AE3638">
        <v>1442248829</v>
      </c>
      <c r="AF3638">
        <v>1439224829</v>
      </c>
      <c r="AG3638" t="b">
        <v>0</v>
      </c>
      <c r="AH3638">
        <v>0</v>
      </c>
      <c r="AI3638" t="b">
        <v>0</v>
      </c>
      <c r="AJ3638" t="s">
        <v>8303</v>
      </c>
      <c r="AK3638">
        <v>0</v>
      </c>
      <c r="AL3638">
        <v>0</v>
      </c>
      <c r="AM3638" s="10" t="s">
        <v>8315</v>
      </c>
      <c r="AN3638" t="s">
        <v>8357</v>
      </c>
      <c r="AO3638" s="15">
        <v>42226.694780092599</v>
      </c>
      <c r="AP3638" s="15">
        <v>42261.694780092592</v>
      </c>
      <c r="AU3638" s="3"/>
      <c r="AV3638" s="3"/>
      <c r="AW3638" s="6"/>
      <c r="AX3638" s="8"/>
      <c r="BJ3638" s="10"/>
      <c r="BL3638" s="15"/>
      <c r="BM3638" s="15"/>
    </row>
    <row r="3639" spans="1:65" ht="12.75" hidden="1" customHeight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  <c r="W3639">
        <v>3637</v>
      </c>
      <c r="X3639" s="3" t="s">
        <v>3635</v>
      </c>
      <c r="Y3639" s="3" t="s">
        <v>7747</v>
      </c>
      <c r="Z3639" s="6">
        <v>3000</v>
      </c>
      <c r="AA3639" s="8">
        <v>926</v>
      </c>
      <c r="AB3639" t="s">
        <v>8220</v>
      </c>
      <c r="AC3639" t="s">
        <v>8223</v>
      </c>
      <c r="AD3639" t="s">
        <v>8245</v>
      </c>
      <c r="AE3639">
        <v>1420130935</v>
      </c>
      <c r="AF3639">
        <v>1417538935</v>
      </c>
      <c r="AG3639" t="b">
        <v>0</v>
      </c>
      <c r="AH3639">
        <v>14</v>
      </c>
      <c r="AI3639" t="b">
        <v>0</v>
      </c>
      <c r="AJ3639" t="s">
        <v>8303</v>
      </c>
      <c r="AK3639">
        <v>31</v>
      </c>
      <c r="AL3639">
        <v>66.14</v>
      </c>
      <c r="AM3639" s="10" t="s">
        <v>8315</v>
      </c>
      <c r="AN3639" t="s">
        <v>8357</v>
      </c>
      <c r="AO3639" s="15">
        <v>41975.700636574074</v>
      </c>
      <c r="AP3639" s="15">
        <v>42005.700636574074</v>
      </c>
      <c r="AU3639" s="3"/>
      <c r="AV3639" s="3"/>
      <c r="AW3639" s="6"/>
      <c r="AX3639" s="8"/>
      <c r="BJ3639" s="10"/>
      <c r="BL3639" s="15"/>
      <c r="BM3639" s="15"/>
    </row>
    <row r="3640" spans="1:65" ht="12.75" hidden="1" customHeight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  <c r="W3640">
        <v>3638</v>
      </c>
      <c r="X3640" s="3" t="s">
        <v>3636</v>
      </c>
      <c r="Y3640" s="3" t="s">
        <v>7748</v>
      </c>
      <c r="Z3640" s="6">
        <v>3300</v>
      </c>
      <c r="AA3640" s="8">
        <v>216</v>
      </c>
      <c r="AB3640" t="s">
        <v>8220</v>
      </c>
      <c r="AC3640" t="s">
        <v>8228</v>
      </c>
      <c r="AD3640" t="s">
        <v>8250</v>
      </c>
      <c r="AE3640">
        <v>1429456132</v>
      </c>
      <c r="AF3640">
        <v>1424275732</v>
      </c>
      <c r="AG3640" t="b">
        <v>0</v>
      </c>
      <c r="AH3640">
        <v>2</v>
      </c>
      <c r="AI3640" t="b">
        <v>0</v>
      </c>
      <c r="AJ3640" t="s">
        <v>8303</v>
      </c>
      <c r="AK3640">
        <v>7</v>
      </c>
      <c r="AL3640">
        <v>108</v>
      </c>
      <c r="AM3640" s="10" t="s">
        <v>8315</v>
      </c>
      <c r="AN3640" t="s">
        <v>8357</v>
      </c>
      <c r="AO3640" s="15">
        <v>42053.672824074078</v>
      </c>
      <c r="AP3640" s="15">
        <v>42113.631157407406</v>
      </c>
      <c r="AU3640" s="3"/>
      <c r="AV3640" s="3"/>
      <c r="AW3640" s="6"/>
      <c r="AX3640" s="8"/>
      <c r="BJ3640" s="10"/>
      <c r="BL3640" s="15"/>
      <c r="BM3640" s="15"/>
    </row>
    <row r="3641" spans="1:65" ht="12.75" hidden="1" customHeight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  <c r="W3641">
        <v>3639</v>
      </c>
      <c r="X3641" s="3" t="s">
        <v>3637</v>
      </c>
      <c r="Y3641" s="3" t="s">
        <v>7749</v>
      </c>
      <c r="Z3641" s="6">
        <v>25000</v>
      </c>
      <c r="AA3641" s="8">
        <v>1</v>
      </c>
      <c r="AB3641" t="s">
        <v>8220</v>
      </c>
      <c r="AC3641" t="s">
        <v>8223</v>
      </c>
      <c r="AD3641" t="s">
        <v>8245</v>
      </c>
      <c r="AE3641">
        <v>1475853060</v>
      </c>
      <c r="AF3641">
        <v>1470672906</v>
      </c>
      <c r="AG3641" t="b">
        <v>0</v>
      </c>
      <c r="AH3641">
        <v>1</v>
      </c>
      <c r="AI3641" t="b">
        <v>0</v>
      </c>
      <c r="AJ3641" t="s">
        <v>8303</v>
      </c>
      <c r="AK3641">
        <v>0</v>
      </c>
      <c r="AL3641">
        <v>1</v>
      </c>
      <c r="AM3641" s="10" t="s">
        <v>8315</v>
      </c>
      <c r="AN3641" t="s">
        <v>8357</v>
      </c>
      <c r="AO3641" s="15">
        <v>42590.677152777775</v>
      </c>
      <c r="AP3641" s="15">
        <v>42650.632638888885</v>
      </c>
      <c r="AU3641" s="3"/>
      <c r="AV3641" s="3"/>
      <c r="AW3641" s="6"/>
      <c r="AX3641" s="8"/>
      <c r="BJ3641" s="10"/>
      <c r="BL3641" s="15"/>
      <c r="BM3641" s="15"/>
    </row>
    <row r="3642" spans="1:65" ht="12.75" hidden="1" customHeight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  <c r="W3642">
        <v>3640</v>
      </c>
      <c r="X3642" s="3" t="s">
        <v>3638</v>
      </c>
      <c r="Y3642" s="3" t="s">
        <v>7750</v>
      </c>
      <c r="Z3642" s="6">
        <v>1000</v>
      </c>
      <c r="AA3642" s="8">
        <v>55</v>
      </c>
      <c r="AB3642" t="s">
        <v>8220</v>
      </c>
      <c r="AC3642" t="s">
        <v>8223</v>
      </c>
      <c r="AD3642" t="s">
        <v>8245</v>
      </c>
      <c r="AE3642">
        <v>1431283530</v>
      </c>
      <c r="AF3642">
        <v>1428691530</v>
      </c>
      <c r="AG3642" t="b">
        <v>0</v>
      </c>
      <c r="AH3642">
        <v>3</v>
      </c>
      <c r="AI3642" t="b">
        <v>0</v>
      </c>
      <c r="AJ3642" t="s">
        <v>8303</v>
      </c>
      <c r="AK3642">
        <v>6</v>
      </c>
      <c r="AL3642">
        <v>18.329999999999998</v>
      </c>
      <c r="AM3642" s="10" t="s">
        <v>8315</v>
      </c>
      <c r="AN3642" t="s">
        <v>8357</v>
      </c>
      <c r="AO3642" s="15">
        <v>42104.781597222223</v>
      </c>
      <c r="AP3642" s="15">
        <v>42134.781597222223</v>
      </c>
      <c r="AU3642" s="3"/>
      <c r="AV3642" s="3"/>
      <c r="AW3642" s="6"/>
      <c r="AX3642" s="8"/>
      <c r="BJ3642" s="10"/>
      <c r="BL3642" s="15"/>
      <c r="BM3642" s="15"/>
    </row>
    <row r="3643" spans="1:65" ht="12.75" hidden="1" customHeight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  <c r="W3643">
        <v>3641</v>
      </c>
      <c r="X3643" s="3" t="s">
        <v>3639</v>
      </c>
      <c r="Y3643" s="3" t="s">
        <v>7751</v>
      </c>
      <c r="Z3643" s="6">
        <v>3000</v>
      </c>
      <c r="AA3643" s="8">
        <v>0</v>
      </c>
      <c r="AB3643" t="s">
        <v>8220</v>
      </c>
      <c r="AC3643" t="s">
        <v>8223</v>
      </c>
      <c r="AD3643" t="s">
        <v>8245</v>
      </c>
      <c r="AE3643">
        <v>1412485200</v>
      </c>
      <c r="AF3643">
        <v>1410966179</v>
      </c>
      <c r="AG3643" t="b">
        <v>0</v>
      </c>
      <c r="AH3643">
        <v>0</v>
      </c>
      <c r="AI3643" t="b">
        <v>0</v>
      </c>
      <c r="AJ3643" t="s">
        <v>8303</v>
      </c>
      <c r="AK3643">
        <v>0</v>
      </c>
      <c r="AL3643">
        <v>0</v>
      </c>
      <c r="AM3643" s="10" t="s">
        <v>8315</v>
      </c>
      <c r="AN3643" t="s">
        <v>8357</v>
      </c>
      <c r="AO3643" s="15">
        <v>41899.627071759263</v>
      </c>
      <c r="AP3643" s="15">
        <v>41917.208333333336</v>
      </c>
      <c r="AU3643" s="3"/>
      <c r="AV3643" s="3"/>
      <c r="AW3643" s="6"/>
      <c r="AX3643" s="8"/>
      <c r="BJ3643" s="10"/>
      <c r="BL3643" s="15"/>
      <c r="BM3643" s="15"/>
    </row>
    <row r="3644" spans="1:65" ht="12.75" hidden="1" customHeight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  <c r="W3644">
        <v>3642</v>
      </c>
      <c r="X3644" s="3" t="s">
        <v>3640</v>
      </c>
      <c r="Y3644" s="3" t="s">
        <v>7752</v>
      </c>
      <c r="Z3644" s="6">
        <v>700</v>
      </c>
      <c r="AA3644" s="8">
        <v>15</v>
      </c>
      <c r="AB3644" t="s">
        <v>8220</v>
      </c>
      <c r="AC3644" t="s">
        <v>8235</v>
      </c>
      <c r="AD3644" t="s">
        <v>8248</v>
      </c>
      <c r="AE3644">
        <v>1448902800</v>
      </c>
      <c r="AF3644">
        <v>1445369727</v>
      </c>
      <c r="AG3644" t="b">
        <v>0</v>
      </c>
      <c r="AH3644">
        <v>2</v>
      </c>
      <c r="AI3644" t="b">
        <v>0</v>
      </c>
      <c r="AJ3644" t="s">
        <v>8303</v>
      </c>
      <c r="AK3644">
        <v>2</v>
      </c>
      <c r="AL3644">
        <v>7.5</v>
      </c>
      <c r="AM3644" s="10" t="s">
        <v>8315</v>
      </c>
      <c r="AN3644" t="s">
        <v>8357</v>
      </c>
      <c r="AO3644" s="15">
        <v>42297.816284722227</v>
      </c>
      <c r="AP3644" s="15">
        <v>42338.708333333328</v>
      </c>
      <c r="AU3644" s="3"/>
      <c r="AV3644" s="3"/>
      <c r="AW3644" s="6"/>
      <c r="AX3644" s="8"/>
      <c r="BJ3644" s="10"/>
      <c r="BL3644" s="15"/>
      <c r="BM3644" s="15"/>
    </row>
    <row r="3645" spans="1:65" ht="12.75" hidden="1" customHeight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  <c r="W3645">
        <v>3643</v>
      </c>
      <c r="X3645" s="3" t="s">
        <v>3641</v>
      </c>
      <c r="Y3645" s="3" t="s">
        <v>7753</v>
      </c>
      <c r="Z3645" s="6">
        <v>25000</v>
      </c>
      <c r="AA3645" s="8">
        <v>0</v>
      </c>
      <c r="AB3645" t="s">
        <v>8220</v>
      </c>
      <c r="AC3645" t="s">
        <v>8223</v>
      </c>
      <c r="AD3645" t="s">
        <v>8245</v>
      </c>
      <c r="AE3645">
        <v>1447734439</v>
      </c>
      <c r="AF3645">
        <v>1444274839</v>
      </c>
      <c r="AG3645" t="b">
        <v>0</v>
      </c>
      <c r="AH3645">
        <v>0</v>
      </c>
      <c r="AI3645" t="b">
        <v>0</v>
      </c>
      <c r="AJ3645" t="s">
        <v>8303</v>
      </c>
      <c r="AK3645">
        <v>0</v>
      </c>
      <c r="AL3645">
        <v>0</v>
      </c>
      <c r="AM3645" s="10" t="s">
        <v>8315</v>
      </c>
      <c r="AN3645" t="s">
        <v>8357</v>
      </c>
      <c r="AO3645" s="15">
        <v>42285.143969907411</v>
      </c>
      <c r="AP3645" s="15">
        <v>42325.185636574075</v>
      </c>
      <c r="AU3645" s="3"/>
      <c r="AV3645" s="3"/>
      <c r="AW3645" s="6"/>
      <c r="AX3645" s="8"/>
      <c r="BJ3645" s="10"/>
      <c r="BL3645" s="15"/>
      <c r="BM3645" s="15"/>
    </row>
    <row r="3646" spans="1:65" ht="12.75" hidden="1" customHeight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  <c r="W3646">
        <v>3644</v>
      </c>
      <c r="X3646" s="3" t="s">
        <v>3642</v>
      </c>
      <c r="Y3646" s="3" t="s">
        <v>7754</v>
      </c>
      <c r="Z3646" s="6">
        <v>5000</v>
      </c>
      <c r="AA3646" s="8">
        <v>821</v>
      </c>
      <c r="AB3646" t="s">
        <v>8220</v>
      </c>
      <c r="AC3646" t="s">
        <v>8223</v>
      </c>
      <c r="AD3646" t="s">
        <v>8245</v>
      </c>
      <c r="AE3646">
        <v>1457413140</v>
      </c>
      <c r="AF3646">
        <v>1454996887</v>
      </c>
      <c r="AG3646" t="b">
        <v>0</v>
      </c>
      <c r="AH3646">
        <v>12</v>
      </c>
      <c r="AI3646" t="b">
        <v>0</v>
      </c>
      <c r="AJ3646" t="s">
        <v>8303</v>
      </c>
      <c r="AK3646">
        <v>16</v>
      </c>
      <c r="AL3646">
        <v>68.42</v>
      </c>
      <c r="AM3646" s="10" t="s">
        <v>8315</v>
      </c>
      <c r="AN3646" t="s">
        <v>8357</v>
      </c>
      <c r="AO3646" s="15">
        <v>42409.241747685184</v>
      </c>
      <c r="AP3646" s="15">
        <v>42437.207638888889</v>
      </c>
      <c r="AU3646" s="3"/>
      <c r="AV3646" s="3"/>
      <c r="AW3646" s="6"/>
      <c r="AX3646" s="8"/>
      <c r="BJ3646" s="10"/>
      <c r="BL3646" s="15"/>
      <c r="BM3646" s="15"/>
    </row>
    <row r="3647" spans="1:65" ht="12.75" hidden="1" customHeight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  <c r="W3647">
        <v>3645</v>
      </c>
      <c r="X3647" s="3" t="s">
        <v>3643</v>
      </c>
      <c r="Y3647" s="3" t="s">
        <v>7755</v>
      </c>
      <c r="Z3647" s="6">
        <v>1000</v>
      </c>
      <c r="AA3647" s="8">
        <v>1</v>
      </c>
      <c r="AB3647" t="s">
        <v>8220</v>
      </c>
      <c r="AC3647" t="s">
        <v>8228</v>
      </c>
      <c r="AD3647" t="s">
        <v>8250</v>
      </c>
      <c r="AE3647">
        <v>1479773838</v>
      </c>
      <c r="AF3647">
        <v>1477178238</v>
      </c>
      <c r="AG3647" t="b">
        <v>0</v>
      </c>
      <c r="AH3647">
        <v>1</v>
      </c>
      <c r="AI3647" t="b">
        <v>0</v>
      </c>
      <c r="AJ3647" t="s">
        <v>8303</v>
      </c>
      <c r="AK3647">
        <v>0</v>
      </c>
      <c r="AL3647">
        <v>1</v>
      </c>
      <c r="AM3647" s="10" t="s">
        <v>8315</v>
      </c>
      <c r="AN3647" t="s">
        <v>8357</v>
      </c>
      <c r="AO3647" s="15">
        <v>42665.970347222217</v>
      </c>
      <c r="AP3647" s="15">
        <v>42696.012013888889</v>
      </c>
      <c r="AU3647" s="3"/>
      <c r="AV3647" s="3"/>
      <c r="AW3647" s="6"/>
      <c r="AX3647" s="8"/>
      <c r="BJ3647" s="10"/>
      <c r="BL3647" s="15"/>
      <c r="BM3647" s="15"/>
    </row>
    <row r="3648" spans="1:65" ht="12.75" hidden="1" customHeight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  <c r="W3648">
        <v>3646</v>
      </c>
      <c r="X3648" s="3" t="s">
        <v>3644</v>
      </c>
      <c r="Y3648" s="3" t="s">
        <v>7756</v>
      </c>
      <c r="Z3648" s="6">
        <v>10000</v>
      </c>
      <c r="AA3648" s="8">
        <v>481</v>
      </c>
      <c r="AB3648" t="s">
        <v>8220</v>
      </c>
      <c r="AC3648" t="s">
        <v>8223</v>
      </c>
      <c r="AD3648" t="s">
        <v>8245</v>
      </c>
      <c r="AE3648">
        <v>1434497400</v>
      </c>
      <c r="AF3648">
        <v>1431770802</v>
      </c>
      <c r="AG3648" t="b">
        <v>0</v>
      </c>
      <c r="AH3648">
        <v>8</v>
      </c>
      <c r="AI3648" t="b">
        <v>0</v>
      </c>
      <c r="AJ3648" t="s">
        <v>8303</v>
      </c>
      <c r="AK3648">
        <v>5</v>
      </c>
      <c r="AL3648">
        <v>60.13</v>
      </c>
      <c r="AM3648" s="10" t="s">
        <v>8315</v>
      </c>
      <c r="AN3648" t="s">
        <v>8357</v>
      </c>
      <c r="AO3648" s="15">
        <v>42140.421319444446</v>
      </c>
      <c r="AP3648" s="15">
        <v>42171.979166666672</v>
      </c>
      <c r="AU3648" s="3"/>
      <c r="AV3648" s="3"/>
      <c r="AW3648" s="6"/>
      <c r="AX3648" s="8"/>
      <c r="BJ3648" s="10"/>
      <c r="BL3648" s="15"/>
      <c r="BM3648" s="15"/>
    </row>
    <row r="3649" spans="1:65" ht="12.75" customHeight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  <c r="W3649">
        <v>3647</v>
      </c>
      <c r="X3649" s="3" t="s">
        <v>3645</v>
      </c>
      <c r="Y3649" s="3" t="s">
        <v>7757</v>
      </c>
      <c r="Z3649" s="6">
        <v>500</v>
      </c>
      <c r="AA3649" s="8">
        <v>30</v>
      </c>
      <c r="AB3649" t="s">
        <v>8220</v>
      </c>
      <c r="AC3649" t="s">
        <v>8224</v>
      </c>
      <c r="AD3649" t="s">
        <v>8246</v>
      </c>
      <c r="AE3649">
        <v>1475258327</v>
      </c>
      <c r="AF3649">
        <v>1471370327</v>
      </c>
      <c r="AG3649" t="b">
        <v>0</v>
      </c>
      <c r="AH3649">
        <v>2</v>
      </c>
      <c r="AI3649" t="b">
        <v>0</v>
      </c>
      <c r="AJ3649" t="s">
        <v>8303</v>
      </c>
      <c r="AK3649">
        <v>6</v>
      </c>
      <c r="AL3649">
        <v>15</v>
      </c>
      <c r="AM3649" s="10" t="s">
        <v>8315</v>
      </c>
      <c r="AN3649" t="s">
        <v>8357</v>
      </c>
      <c r="AO3649" s="15">
        <v>42598.749155092592</v>
      </c>
      <c r="AP3649" s="15">
        <v>42643.749155092592</v>
      </c>
      <c r="AU3649" s="3"/>
      <c r="AV3649" s="3"/>
      <c r="AW3649" s="6"/>
      <c r="AX3649" s="8"/>
      <c r="BJ3649" s="10"/>
      <c r="BL3649" s="15"/>
      <c r="BM3649" s="15"/>
    </row>
    <row r="3650" spans="1:65" ht="12.75" hidden="1" customHeight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  <c r="W3650">
        <v>3648</v>
      </c>
      <c r="X3650" s="3" t="s">
        <v>3646</v>
      </c>
      <c r="Y3650" s="3" t="s">
        <v>7758</v>
      </c>
      <c r="Z3650" s="6">
        <v>40000</v>
      </c>
      <c r="AA3650" s="8">
        <v>40153</v>
      </c>
      <c r="AB3650" t="s">
        <v>8218</v>
      </c>
      <c r="AC3650" t="s">
        <v>8223</v>
      </c>
      <c r="AD3650" t="s">
        <v>8245</v>
      </c>
      <c r="AE3650">
        <v>1412492445</v>
      </c>
      <c r="AF3650">
        <v>1409900445</v>
      </c>
      <c r="AG3650" t="b">
        <v>0</v>
      </c>
      <c r="AH3650">
        <v>73</v>
      </c>
      <c r="AI3650" t="b">
        <v>1</v>
      </c>
      <c r="AJ3650" t="s">
        <v>8269</v>
      </c>
      <c r="AK3650">
        <v>100</v>
      </c>
      <c r="AL3650">
        <v>550.04</v>
      </c>
      <c r="AM3650" s="10" t="s">
        <v>8315</v>
      </c>
      <c r="AN3650" t="s">
        <v>8316</v>
      </c>
      <c r="AO3650" s="15">
        <v>41887.292187500003</v>
      </c>
      <c r="AP3650" s="15">
        <v>41917.292187500003</v>
      </c>
      <c r="AU3650" s="3"/>
      <c r="AV3650" s="3"/>
      <c r="AW3650" s="6"/>
      <c r="AX3650" s="8"/>
      <c r="BJ3650" s="10"/>
      <c r="BL3650" s="15"/>
      <c r="BM3650" s="15"/>
    </row>
    <row r="3651" spans="1:65" ht="12.75" hidden="1" customHeight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(I3651/(3600*24))+DATE(1970,1,1)</f>
        <v>41806.712893518517</v>
      </c>
      <c r="W3651">
        <v>3649</v>
      </c>
      <c r="X3651" s="3" t="s">
        <v>3647</v>
      </c>
      <c r="Y3651" s="3" t="s">
        <v>7759</v>
      </c>
      <c r="Z3651" s="6">
        <v>750</v>
      </c>
      <c r="AA3651" s="8">
        <v>780</v>
      </c>
      <c r="AB3651" t="s">
        <v>8218</v>
      </c>
      <c r="AC3651" t="s">
        <v>8228</v>
      </c>
      <c r="AD3651" t="s">
        <v>8250</v>
      </c>
      <c r="AE3651">
        <v>1402938394</v>
      </c>
      <c r="AF3651">
        <v>1400691994</v>
      </c>
      <c r="AG3651" t="b">
        <v>0</v>
      </c>
      <c r="AH3651">
        <v>8</v>
      </c>
      <c r="AI3651" t="b">
        <v>1</v>
      </c>
      <c r="AJ3651" t="s">
        <v>8269</v>
      </c>
      <c r="AK3651">
        <v>104</v>
      </c>
      <c r="AL3651">
        <v>97.5</v>
      </c>
      <c r="AM3651" s="10" t="s">
        <v>8315</v>
      </c>
      <c r="AN3651" t="s">
        <v>8316</v>
      </c>
      <c r="AO3651" s="15">
        <v>41780.712893518517</v>
      </c>
      <c r="AP3651" s="15">
        <v>41806.712893518517</v>
      </c>
      <c r="AU3651" s="3"/>
      <c r="AV3651" s="3"/>
      <c r="AW3651" s="6"/>
      <c r="AX3651" s="8"/>
      <c r="BJ3651" s="10"/>
      <c r="BL3651" s="15"/>
      <c r="BM3651" s="15"/>
    </row>
    <row r="3652" spans="1:65" ht="12.75" hidden="1" customHeight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  <c r="W3652">
        <v>3650</v>
      </c>
      <c r="X3652" s="3" t="s">
        <v>3648</v>
      </c>
      <c r="Y3652" s="3" t="s">
        <v>7760</v>
      </c>
      <c r="Z3652" s="6">
        <v>500</v>
      </c>
      <c r="AA3652" s="8">
        <v>500</v>
      </c>
      <c r="AB3652" t="s">
        <v>8218</v>
      </c>
      <c r="AC3652" t="s">
        <v>8224</v>
      </c>
      <c r="AD3652" t="s">
        <v>8246</v>
      </c>
      <c r="AE3652">
        <v>1454412584</v>
      </c>
      <c r="AF3652">
        <v>1452598184</v>
      </c>
      <c r="AG3652" t="b">
        <v>0</v>
      </c>
      <c r="AH3652">
        <v>17</v>
      </c>
      <c r="AI3652" t="b">
        <v>1</v>
      </c>
      <c r="AJ3652" t="s">
        <v>8269</v>
      </c>
      <c r="AK3652">
        <v>100</v>
      </c>
      <c r="AL3652">
        <v>29.41</v>
      </c>
      <c r="AM3652" s="10" t="s">
        <v>8315</v>
      </c>
      <c r="AN3652" t="s">
        <v>8316</v>
      </c>
      <c r="AO3652" s="15">
        <v>42381.478981481487</v>
      </c>
      <c r="AP3652" s="15">
        <v>42402.478981481487</v>
      </c>
      <c r="AU3652" s="3"/>
      <c r="AV3652" s="3"/>
      <c r="AW3652" s="6"/>
      <c r="AX3652" s="8"/>
      <c r="BJ3652" s="10"/>
      <c r="BL3652" s="15"/>
      <c r="BM3652" s="15"/>
    </row>
    <row r="3653" spans="1:65" ht="12.75" hidden="1" customHeight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  <c r="W3653">
        <v>3651</v>
      </c>
      <c r="X3653" s="3" t="s">
        <v>3649</v>
      </c>
      <c r="Y3653" s="3" t="s">
        <v>7761</v>
      </c>
      <c r="Z3653" s="6">
        <v>500</v>
      </c>
      <c r="AA3653" s="8">
        <v>520</v>
      </c>
      <c r="AB3653" t="s">
        <v>8218</v>
      </c>
      <c r="AC3653" t="s">
        <v>8223</v>
      </c>
      <c r="AD3653" t="s">
        <v>8245</v>
      </c>
      <c r="AE3653">
        <v>1407686340</v>
      </c>
      <c r="AF3653">
        <v>1404833442</v>
      </c>
      <c r="AG3653" t="b">
        <v>0</v>
      </c>
      <c r="AH3653">
        <v>9</v>
      </c>
      <c r="AI3653" t="b">
        <v>1</v>
      </c>
      <c r="AJ3653" t="s">
        <v>8269</v>
      </c>
      <c r="AK3653">
        <v>104</v>
      </c>
      <c r="AL3653">
        <v>57.78</v>
      </c>
      <c r="AM3653" s="10" t="s">
        <v>8315</v>
      </c>
      <c r="AN3653" t="s">
        <v>8316</v>
      </c>
      <c r="AO3653" s="15">
        <v>41828.646319444444</v>
      </c>
      <c r="AP3653" s="15">
        <v>41861.665972222225</v>
      </c>
      <c r="AU3653" s="3"/>
      <c r="AV3653" s="3"/>
      <c r="AW3653" s="6"/>
      <c r="AX3653" s="8"/>
      <c r="BJ3653" s="10"/>
      <c r="BL3653" s="15"/>
      <c r="BM3653" s="15"/>
    </row>
    <row r="3654" spans="1:65" ht="12.75" hidden="1" customHeight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  <c r="W3654">
        <v>3652</v>
      </c>
      <c r="X3654" s="3" t="s">
        <v>2867</v>
      </c>
      <c r="Y3654" s="3" t="s">
        <v>7762</v>
      </c>
      <c r="Z3654" s="6">
        <v>300</v>
      </c>
      <c r="AA3654" s="8">
        <v>752</v>
      </c>
      <c r="AB3654" t="s">
        <v>8218</v>
      </c>
      <c r="AC3654" t="s">
        <v>8228</v>
      </c>
      <c r="AD3654" t="s">
        <v>8250</v>
      </c>
      <c r="AE3654">
        <v>1472097540</v>
      </c>
      <c r="AF3654">
        <v>1471188502</v>
      </c>
      <c r="AG3654" t="b">
        <v>0</v>
      </c>
      <c r="AH3654">
        <v>17</v>
      </c>
      <c r="AI3654" t="b">
        <v>1</v>
      </c>
      <c r="AJ3654" t="s">
        <v>8269</v>
      </c>
      <c r="AK3654">
        <v>251</v>
      </c>
      <c r="AL3654">
        <v>44.24</v>
      </c>
      <c r="AM3654" s="10" t="s">
        <v>8315</v>
      </c>
      <c r="AN3654" t="s">
        <v>8316</v>
      </c>
      <c r="AO3654" s="15">
        <v>42596.644699074073</v>
      </c>
      <c r="AP3654" s="15">
        <v>42607.165972222225</v>
      </c>
      <c r="AU3654" s="3"/>
      <c r="AV3654" s="3"/>
      <c r="AW3654" s="6"/>
      <c r="AX3654" s="8"/>
      <c r="BJ3654" s="10"/>
      <c r="BL3654" s="15"/>
      <c r="BM3654" s="15"/>
    </row>
    <row r="3655" spans="1:65" ht="12.75" hidden="1" customHeight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  <c r="W3655">
        <v>3653</v>
      </c>
      <c r="X3655" s="3" t="s">
        <v>3650</v>
      </c>
      <c r="Y3655" s="3" t="s">
        <v>7763</v>
      </c>
      <c r="Z3655" s="6">
        <v>2000</v>
      </c>
      <c r="AA3655" s="8">
        <v>2010</v>
      </c>
      <c r="AB3655" t="s">
        <v>8218</v>
      </c>
      <c r="AC3655" t="s">
        <v>8224</v>
      </c>
      <c r="AD3655" t="s">
        <v>8246</v>
      </c>
      <c r="AE3655">
        <v>1438764207</v>
      </c>
      <c r="AF3655">
        <v>1436172207</v>
      </c>
      <c r="AG3655" t="b">
        <v>0</v>
      </c>
      <c r="AH3655">
        <v>33</v>
      </c>
      <c r="AI3655" t="b">
        <v>1</v>
      </c>
      <c r="AJ3655" t="s">
        <v>8269</v>
      </c>
      <c r="AK3655">
        <v>101</v>
      </c>
      <c r="AL3655">
        <v>60.91</v>
      </c>
      <c r="AM3655" s="10" t="s">
        <v>8315</v>
      </c>
      <c r="AN3655" t="s">
        <v>8316</v>
      </c>
      <c r="AO3655" s="15">
        <v>42191.363506944443</v>
      </c>
      <c r="AP3655" s="15">
        <v>42221.363506944443</v>
      </c>
      <c r="AU3655" s="3"/>
      <c r="AV3655" s="3"/>
      <c r="AW3655" s="6"/>
      <c r="AX3655" s="8"/>
      <c r="BJ3655" s="10"/>
      <c r="BL3655" s="15"/>
      <c r="BM3655" s="15"/>
    </row>
    <row r="3656" spans="1:65" ht="12.75" hidden="1" customHeight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  <c r="W3656">
        <v>3654</v>
      </c>
      <c r="X3656" s="3" t="s">
        <v>3651</v>
      </c>
      <c r="Y3656" s="3" t="s">
        <v>7764</v>
      </c>
      <c r="Z3656" s="6">
        <v>1500</v>
      </c>
      <c r="AA3656" s="8">
        <v>2616</v>
      </c>
      <c r="AB3656" t="s">
        <v>8218</v>
      </c>
      <c r="AC3656" t="s">
        <v>8224</v>
      </c>
      <c r="AD3656" t="s">
        <v>8246</v>
      </c>
      <c r="AE3656">
        <v>1459702800</v>
      </c>
      <c r="AF3656">
        <v>1457690386</v>
      </c>
      <c r="AG3656" t="b">
        <v>0</v>
      </c>
      <c r="AH3656">
        <v>38</v>
      </c>
      <c r="AI3656" t="b">
        <v>1</v>
      </c>
      <c r="AJ3656" t="s">
        <v>8269</v>
      </c>
      <c r="AK3656">
        <v>174</v>
      </c>
      <c r="AL3656">
        <v>68.84</v>
      </c>
      <c r="AM3656" s="10" t="s">
        <v>8315</v>
      </c>
      <c r="AN3656" t="s">
        <v>8316</v>
      </c>
      <c r="AO3656" s="15">
        <v>42440.416504629626</v>
      </c>
      <c r="AP3656" s="15">
        <v>42463.708333333328</v>
      </c>
      <c r="AU3656" s="3"/>
      <c r="AV3656" s="3"/>
      <c r="AW3656" s="6"/>
      <c r="AX3656" s="8"/>
      <c r="BJ3656" s="10"/>
      <c r="BL3656" s="15"/>
      <c r="BM3656" s="15"/>
    </row>
    <row r="3657" spans="1:65" ht="12.75" hidden="1" customHeight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  <c r="W3657">
        <v>3655</v>
      </c>
      <c r="X3657" s="3" t="s">
        <v>3652</v>
      </c>
      <c r="Y3657" s="3" t="s">
        <v>7765</v>
      </c>
      <c r="Z3657" s="6">
        <v>5000</v>
      </c>
      <c r="AA3657" s="8">
        <v>5813</v>
      </c>
      <c r="AB3657" t="s">
        <v>8218</v>
      </c>
      <c r="AC3657" t="s">
        <v>8223</v>
      </c>
      <c r="AD3657" t="s">
        <v>8245</v>
      </c>
      <c r="AE3657">
        <v>1437202740</v>
      </c>
      <c r="AF3657">
        <v>1434654998</v>
      </c>
      <c r="AG3657" t="b">
        <v>0</v>
      </c>
      <c r="AH3657">
        <v>79</v>
      </c>
      <c r="AI3657" t="b">
        <v>1</v>
      </c>
      <c r="AJ3657" t="s">
        <v>8269</v>
      </c>
      <c r="AK3657">
        <v>116</v>
      </c>
      <c r="AL3657">
        <v>73.58</v>
      </c>
      <c r="AM3657" s="10" t="s">
        <v>8315</v>
      </c>
      <c r="AN3657" t="s">
        <v>8316</v>
      </c>
      <c r="AO3657" s="15">
        <v>42173.803217592591</v>
      </c>
      <c r="AP3657" s="15">
        <v>42203.290972222225</v>
      </c>
      <c r="AU3657" s="3"/>
      <c r="AV3657" s="3"/>
      <c r="AW3657" s="6"/>
      <c r="AX3657" s="8"/>
      <c r="BJ3657" s="10"/>
      <c r="BL3657" s="15"/>
      <c r="BM3657" s="15"/>
    </row>
    <row r="3658" spans="1:65" ht="12.75" hidden="1" customHeight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  <c r="W3658">
        <v>3656</v>
      </c>
      <c r="X3658" s="3" t="s">
        <v>3653</v>
      </c>
      <c r="Y3658" s="3" t="s">
        <v>7766</v>
      </c>
      <c r="Z3658" s="6">
        <v>5000</v>
      </c>
      <c r="AA3658" s="8">
        <v>5291</v>
      </c>
      <c r="AB3658" t="s">
        <v>8218</v>
      </c>
      <c r="AC3658" t="s">
        <v>8239</v>
      </c>
      <c r="AD3658" t="s">
        <v>8256</v>
      </c>
      <c r="AE3658">
        <v>1485989940</v>
      </c>
      <c r="AF3658">
        <v>1483393836</v>
      </c>
      <c r="AG3658" t="b">
        <v>0</v>
      </c>
      <c r="AH3658">
        <v>46</v>
      </c>
      <c r="AI3658" t="b">
        <v>1</v>
      </c>
      <c r="AJ3658" t="s">
        <v>8269</v>
      </c>
      <c r="AK3658">
        <v>106</v>
      </c>
      <c r="AL3658">
        <v>115.02</v>
      </c>
      <c r="AM3658" s="10" t="s">
        <v>8315</v>
      </c>
      <c r="AN3658" t="s">
        <v>8316</v>
      </c>
      <c r="AO3658" s="15">
        <v>42737.910138888896</v>
      </c>
      <c r="AP3658" s="15">
        <v>42767.957638888889</v>
      </c>
      <c r="AU3658" s="3"/>
      <c r="AV3658" s="3"/>
      <c r="AW3658" s="6"/>
      <c r="AX3658" s="8"/>
      <c r="BJ3658" s="10"/>
      <c r="BL3658" s="15"/>
      <c r="BM3658" s="15"/>
    </row>
    <row r="3659" spans="1:65" ht="12.75" hidden="1" customHeight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  <c r="W3659">
        <v>3657</v>
      </c>
      <c r="X3659" s="3" t="s">
        <v>3654</v>
      </c>
      <c r="Y3659" s="3" t="s">
        <v>7767</v>
      </c>
      <c r="Z3659" s="6">
        <v>2000</v>
      </c>
      <c r="AA3659" s="8">
        <v>2215</v>
      </c>
      <c r="AB3659" t="s">
        <v>8218</v>
      </c>
      <c r="AC3659" t="s">
        <v>8231</v>
      </c>
      <c r="AD3659" t="s">
        <v>8252</v>
      </c>
      <c r="AE3659">
        <v>1464817320</v>
      </c>
      <c r="AF3659">
        <v>1462806419</v>
      </c>
      <c r="AG3659" t="b">
        <v>0</v>
      </c>
      <c r="AH3659">
        <v>20</v>
      </c>
      <c r="AI3659" t="b">
        <v>1</v>
      </c>
      <c r="AJ3659" t="s">
        <v>8269</v>
      </c>
      <c r="AK3659">
        <v>111</v>
      </c>
      <c r="AL3659">
        <v>110.75</v>
      </c>
      <c r="AM3659" s="10" t="s">
        <v>8315</v>
      </c>
      <c r="AN3659" t="s">
        <v>8316</v>
      </c>
      <c r="AO3659" s="15">
        <v>42499.629849537043</v>
      </c>
      <c r="AP3659" s="15">
        <v>42522.904166666667</v>
      </c>
      <c r="AU3659" s="3"/>
      <c r="AV3659" s="3"/>
      <c r="AW3659" s="6"/>
      <c r="AX3659" s="8"/>
      <c r="BJ3659" s="10"/>
      <c r="BL3659" s="15"/>
      <c r="BM3659" s="15"/>
    </row>
    <row r="3660" spans="1:65" ht="12.75" hidden="1" customHeight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  <c r="W3660">
        <v>3658</v>
      </c>
      <c r="X3660" s="3" t="s">
        <v>3655</v>
      </c>
      <c r="Y3660" s="3" t="s">
        <v>7768</v>
      </c>
      <c r="Z3660" s="6">
        <v>1500</v>
      </c>
      <c r="AA3660" s="8">
        <v>1510</v>
      </c>
      <c r="AB3660" t="s">
        <v>8218</v>
      </c>
      <c r="AC3660" t="s">
        <v>8223</v>
      </c>
      <c r="AD3660" t="s">
        <v>8245</v>
      </c>
      <c r="AE3660">
        <v>1404273540</v>
      </c>
      <c r="AF3660">
        <v>1400272580</v>
      </c>
      <c r="AG3660" t="b">
        <v>0</v>
      </c>
      <c r="AH3660">
        <v>20</v>
      </c>
      <c r="AI3660" t="b">
        <v>1</v>
      </c>
      <c r="AJ3660" t="s">
        <v>8269</v>
      </c>
      <c r="AK3660">
        <v>101</v>
      </c>
      <c r="AL3660">
        <v>75.5</v>
      </c>
      <c r="AM3660" s="10" t="s">
        <v>8315</v>
      </c>
      <c r="AN3660" t="s">
        <v>8316</v>
      </c>
      <c r="AO3660" s="15">
        <v>41775.858564814815</v>
      </c>
      <c r="AP3660" s="15">
        <v>41822.165972222225</v>
      </c>
      <c r="AU3660" s="3"/>
      <c r="AV3660" s="3"/>
      <c r="AW3660" s="6"/>
      <c r="AX3660" s="8"/>
      <c r="BJ3660" s="10"/>
      <c r="BL3660" s="15"/>
      <c r="BM3660" s="15"/>
    </row>
    <row r="3661" spans="1:65" ht="12.75" hidden="1" customHeight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  <c r="W3661">
        <v>3659</v>
      </c>
      <c r="X3661" s="3" t="s">
        <v>3656</v>
      </c>
      <c r="Y3661" s="3" t="s">
        <v>7769</v>
      </c>
      <c r="Z3661" s="6">
        <v>3000</v>
      </c>
      <c r="AA3661" s="8">
        <v>3061</v>
      </c>
      <c r="AB3661" t="s">
        <v>8218</v>
      </c>
      <c r="AC3661" t="s">
        <v>8223</v>
      </c>
      <c r="AD3661" t="s">
        <v>8245</v>
      </c>
      <c r="AE3661">
        <v>1426775940</v>
      </c>
      <c r="AF3661">
        <v>1424414350</v>
      </c>
      <c r="AG3661" t="b">
        <v>0</v>
      </c>
      <c r="AH3661">
        <v>13</v>
      </c>
      <c r="AI3661" t="b">
        <v>1</v>
      </c>
      <c r="AJ3661" t="s">
        <v>8269</v>
      </c>
      <c r="AK3661">
        <v>102</v>
      </c>
      <c r="AL3661">
        <v>235.46</v>
      </c>
      <c r="AM3661" s="10" t="s">
        <v>8315</v>
      </c>
      <c r="AN3661" t="s">
        <v>8316</v>
      </c>
      <c r="AO3661" s="15">
        <v>42055.277199074073</v>
      </c>
      <c r="AP3661" s="15">
        <v>42082.610416666663</v>
      </c>
      <c r="AU3661" s="3"/>
      <c r="AV3661" s="3"/>
      <c r="AW3661" s="6"/>
      <c r="AX3661" s="8"/>
      <c r="BJ3661" s="10"/>
      <c r="BL3661" s="15"/>
      <c r="BM3661" s="15"/>
    </row>
    <row r="3662" spans="1:65" ht="12.75" hidden="1" customHeight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  <c r="W3662">
        <v>3660</v>
      </c>
      <c r="X3662" s="3" t="s">
        <v>3657</v>
      </c>
      <c r="Y3662" s="3" t="s">
        <v>7770</v>
      </c>
      <c r="Z3662" s="6">
        <v>250</v>
      </c>
      <c r="AA3662" s="8">
        <v>250</v>
      </c>
      <c r="AB3662" t="s">
        <v>8218</v>
      </c>
      <c r="AC3662" t="s">
        <v>8224</v>
      </c>
      <c r="AD3662" t="s">
        <v>8246</v>
      </c>
      <c r="AE3662">
        <v>1419368925</v>
      </c>
      <c r="AF3662">
        <v>1417208925</v>
      </c>
      <c r="AG3662" t="b">
        <v>0</v>
      </c>
      <c r="AH3662">
        <v>22</v>
      </c>
      <c r="AI3662" t="b">
        <v>1</v>
      </c>
      <c r="AJ3662" t="s">
        <v>8269</v>
      </c>
      <c r="AK3662">
        <v>100</v>
      </c>
      <c r="AL3662">
        <v>11.36</v>
      </c>
      <c r="AM3662" s="10" t="s">
        <v>8315</v>
      </c>
      <c r="AN3662" t="s">
        <v>8316</v>
      </c>
      <c r="AO3662" s="15">
        <v>41971.881076388891</v>
      </c>
      <c r="AP3662" s="15">
        <v>41996.881076388891</v>
      </c>
      <c r="AU3662" s="3"/>
      <c r="AV3662" s="3"/>
      <c r="AW3662" s="6"/>
      <c r="AX3662" s="8"/>
      <c r="BJ3662" s="10"/>
      <c r="BL3662" s="15"/>
      <c r="BM3662" s="15"/>
    </row>
    <row r="3663" spans="1:65" ht="12.75" hidden="1" customHeight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  <c r="W3663">
        <v>3661</v>
      </c>
      <c r="X3663" s="3" t="s">
        <v>3658</v>
      </c>
      <c r="Y3663" s="3" t="s">
        <v>7771</v>
      </c>
      <c r="Z3663" s="6">
        <v>3000</v>
      </c>
      <c r="AA3663" s="8">
        <v>3330</v>
      </c>
      <c r="AB3663" t="s">
        <v>8218</v>
      </c>
      <c r="AC3663" t="s">
        <v>8223</v>
      </c>
      <c r="AD3663" t="s">
        <v>8245</v>
      </c>
      <c r="AE3663">
        <v>1460260800</v>
      </c>
      <c r="AF3663">
        <v>1458336672</v>
      </c>
      <c r="AG3663" t="b">
        <v>0</v>
      </c>
      <c r="AH3663">
        <v>36</v>
      </c>
      <c r="AI3663" t="b">
        <v>1</v>
      </c>
      <c r="AJ3663" t="s">
        <v>8269</v>
      </c>
      <c r="AK3663">
        <v>111</v>
      </c>
      <c r="AL3663">
        <v>92.5</v>
      </c>
      <c r="AM3663" s="10" t="s">
        <v>8315</v>
      </c>
      <c r="AN3663" t="s">
        <v>8316</v>
      </c>
      <c r="AO3663" s="15">
        <v>42447.896666666667</v>
      </c>
      <c r="AP3663" s="15">
        <v>42470.166666666672</v>
      </c>
      <c r="AU3663" s="3"/>
      <c r="AV3663" s="3"/>
      <c r="AW3663" s="6"/>
      <c r="AX3663" s="8"/>
      <c r="BJ3663" s="10"/>
      <c r="BL3663" s="15"/>
      <c r="BM3663" s="15"/>
    </row>
    <row r="3664" spans="1:65" ht="12.75" hidden="1" customHeight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  <c r="W3664">
        <v>3662</v>
      </c>
      <c r="X3664" s="3" t="s">
        <v>3659</v>
      </c>
      <c r="Y3664" s="3" t="s">
        <v>7772</v>
      </c>
      <c r="Z3664" s="6">
        <v>8000</v>
      </c>
      <c r="AA3664" s="8">
        <v>8114</v>
      </c>
      <c r="AB3664" t="s">
        <v>8218</v>
      </c>
      <c r="AC3664" t="s">
        <v>8228</v>
      </c>
      <c r="AD3664" t="s">
        <v>8250</v>
      </c>
      <c r="AE3664">
        <v>1427775414</v>
      </c>
      <c r="AF3664">
        <v>1425187014</v>
      </c>
      <c r="AG3664" t="b">
        <v>0</v>
      </c>
      <c r="AH3664">
        <v>40</v>
      </c>
      <c r="AI3664" t="b">
        <v>1</v>
      </c>
      <c r="AJ3664" t="s">
        <v>8269</v>
      </c>
      <c r="AK3664">
        <v>101</v>
      </c>
      <c r="AL3664">
        <v>202.85</v>
      </c>
      <c r="AM3664" s="10" t="s">
        <v>8315</v>
      </c>
      <c r="AN3664" t="s">
        <v>8316</v>
      </c>
      <c r="AO3664" s="15">
        <v>42064.220069444447</v>
      </c>
      <c r="AP3664" s="15">
        <v>42094.178402777776</v>
      </c>
      <c r="AU3664" s="3"/>
      <c r="AV3664" s="3"/>
      <c r="AW3664" s="6"/>
      <c r="AX3664" s="8"/>
      <c r="BJ3664" s="10"/>
      <c r="BL3664" s="15"/>
      <c r="BM3664" s="15"/>
    </row>
    <row r="3665" spans="1:65" ht="12.75" hidden="1" customHeight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  <c r="W3665">
        <v>3663</v>
      </c>
      <c r="X3665" s="3" t="s">
        <v>3660</v>
      </c>
      <c r="Y3665" s="3" t="s">
        <v>7773</v>
      </c>
      <c r="Z3665" s="6">
        <v>225</v>
      </c>
      <c r="AA3665" s="8">
        <v>234</v>
      </c>
      <c r="AB3665" t="s">
        <v>8218</v>
      </c>
      <c r="AC3665" t="s">
        <v>8224</v>
      </c>
      <c r="AD3665" t="s">
        <v>8246</v>
      </c>
      <c r="AE3665">
        <v>1482321030</v>
      </c>
      <c r="AF3665">
        <v>1477133430</v>
      </c>
      <c r="AG3665" t="b">
        <v>0</v>
      </c>
      <c r="AH3665">
        <v>9</v>
      </c>
      <c r="AI3665" t="b">
        <v>1</v>
      </c>
      <c r="AJ3665" t="s">
        <v>8269</v>
      </c>
      <c r="AK3665">
        <v>104</v>
      </c>
      <c r="AL3665">
        <v>26</v>
      </c>
      <c r="AM3665" s="10" t="s">
        <v>8315</v>
      </c>
      <c r="AN3665" t="s">
        <v>8316</v>
      </c>
      <c r="AO3665" s="15">
        <v>42665.451736111107</v>
      </c>
      <c r="AP3665" s="15">
        <v>42725.493402777778</v>
      </c>
      <c r="AU3665" s="3"/>
      <c r="AV3665" s="3"/>
      <c r="AW3665" s="6"/>
      <c r="AX3665" s="8"/>
      <c r="BJ3665" s="10"/>
      <c r="BL3665" s="15"/>
      <c r="BM3665" s="15"/>
    </row>
    <row r="3666" spans="1:65" ht="12.75" hidden="1" customHeight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  <c r="W3666">
        <v>3664</v>
      </c>
      <c r="X3666" s="3" t="s">
        <v>3661</v>
      </c>
      <c r="Y3666" s="3" t="s">
        <v>7774</v>
      </c>
      <c r="Z3666" s="6">
        <v>800</v>
      </c>
      <c r="AA3666" s="8">
        <v>875</v>
      </c>
      <c r="AB3666" t="s">
        <v>8218</v>
      </c>
      <c r="AC3666" t="s">
        <v>8223</v>
      </c>
      <c r="AD3666" t="s">
        <v>8245</v>
      </c>
      <c r="AE3666">
        <v>1466056689</v>
      </c>
      <c r="AF3666">
        <v>1464847089</v>
      </c>
      <c r="AG3666" t="b">
        <v>0</v>
      </c>
      <c r="AH3666">
        <v>19</v>
      </c>
      <c r="AI3666" t="b">
        <v>1</v>
      </c>
      <c r="AJ3666" t="s">
        <v>8269</v>
      </c>
      <c r="AK3666">
        <v>109</v>
      </c>
      <c r="AL3666">
        <v>46.05</v>
      </c>
      <c r="AM3666" s="10" t="s">
        <v>8315</v>
      </c>
      <c r="AN3666" t="s">
        <v>8316</v>
      </c>
      <c r="AO3666" s="15">
        <v>42523.248715277776</v>
      </c>
      <c r="AP3666" s="15">
        <v>42537.248715277776</v>
      </c>
      <c r="AU3666" s="3"/>
      <c r="AV3666" s="3"/>
      <c r="AW3666" s="6"/>
      <c r="AX3666" s="8"/>
      <c r="BJ3666" s="10"/>
      <c r="BL3666" s="15"/>
      <c r="BM3666" s="15"/>
    </row>
    <row r="3667" spans="1:65" ht="12.75" hidden="1" customHeight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  <c r="W3667">
        <v>3665</v>
      </c>
      <c r="X3667" s="3" t="s">
        <v>3662</v>
      </c>
      <c r="Y3667" s="3" t="s">
        <v>7775</v>
      </c>
      <c r="Z3667" s="6">
        <v>620</v>
      </c>
      <c r="AA3667" s="8">
        <v>714</v>
      </c>
      <c r="AB3667" t="s">
        <v>8218</v>
      </c>
      <c r="AC3667" t="s">
        <v>8229</v>
      </c>
      <c r="AD3667" t="s">
        <v>8248</v>
      </c>
      <c r="AE3667">
        <v>1446062040</v>
      </c>
      <c r="AF3667">
        <v>1445109822</v>
      </c>
      <c r="AG3667" t="b">
        <v>0</v>
      </c>
      <c r="AH3667">
        <v>14</v>
      </c>
      <c r="AI3667" t="b">
        <v>1</v>
      </c>
      <c r="AJ3667" t="s">
        <v>8269</v>
      </c>
      <c r="AK3667">
        <v>115</v>
      </c>
      <c r="AL3667">
        <v>51</v>
      </c>
      <c r="AM3667" s="10" t="s">
        <v>8315</v>
      </c>
      <c r="AN3667" t="s">
        <v>8316</v>
      </c>
      <c r="AO3667" s="15">
        <v>42294.808124999996</v>
      </c>
      <c r="AP3667" s="15">
        <v>42305.829166666663</v>
      </c>
      <c r="AU3667" s="3"/>
      <c r="AV3667" s="3"/>
      <c r="AW3667" s="6"/>
      <c r="AX3667" s="8"/>
      <c r="BJ3667" s="10"/>
      <c r="BL3667" s="15"/>
      <c r="BM3667" s="15"/>
    </row>
    <row r="3668" spans="1:65" ht="12.75" hidden="1" customHeight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  <c r="W3668">
        <v>3666</v>
      </c>
      <c r="X3668" s="3" t="s">
        <v>3663</v>
      </c>
      <c r="Y3668" s="3" t="s">
        <v>7776</v>
      </c>
      <c r="Z3668" s="6">
        <v>1200</v>
      </c>
      <c r="AA3668" s="8">
        <v>1200</v>
      </c>
      <c r="AB3668" t="s">
        <v>8218</v>
      </c>
      <c r="AC3668" t="s">
        <v>8223</v>
      </c>
      <c r="AD3668" t="s">
        <v>8245</v>
      </c>
      <c r="AE3668">
        <v>1406185200</v>
      </c>
      <c r="AF3668">
        <v>1404337382</v>
      </c>
      <c r="AG3668" t="b">
        <v>0</v>
      </c>
      <c r="AH3668">
        <v>38</v>
      </c>
      <c r="AI3668" t="b">
        <v>1</v>
      </c>
      <c r="AJ3668" t="s">
        <v>8269</v>
      </c>
      <c r="AK3668">
        <v>100</v>
      </c>
      <c r="AL3668">
        <v>31.58</v>
      </c>
      <c r="AM3668" s="10" t="s">
        <v>8315</v>
      </c>
      <c r="AN3668" t="s">
        <v>8316</v>
      </c>
      <c r="AO3668" s="15">
        <v>41822.90488425926</v>
      </c>
      <c r="AP3668" s="15">
        <v>41844.291666666664</v>
      </c>
      <c r="AU3668" s="3"/>
      <c r="AV3668" s="3"/>
      <c r="AW3668" s="6"/>
      <c r="AX3668" s="8"/>
      <c r="BJ3668" s="10"/>
      <c r="BL3668" s="15"/>
      <c r="BM3668" s="15"/>
    </row>
    <row r="3669" spans="1:65" ht="12.75" hidden="1" customHeight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42203.970127314809</v>
      </c>
      <c r="W3669">
        <v>3667</v>
      </c>
      <c r="X3669" s="3" t="s">
        <v>3664</v>
      </c>
      <c r="Y3669" s="3" t="s">
        <v>7777</v>
      </c>
      <c r="Z3669" s="6">
        <v>3000</v>
      </c>
      <c r="AA3669" s="8">
        <v>3095.11</v>
      </c>
      <c r="AB3669" t="s">
        <v>8218</v>
      </c>
      <c r="AC3669" t="s">
        <v>8224</v>
      </c>
      <c r="AD3669" t="s">
        <v>8246</v>
      </c>
      <c r="AE3669">
        <v>1437261419</v>
      </c>
      <c r="AF3669">
        <v>1434669419</v>
      </c>
      <c r="AG3669" t="b">
        <v>0</v>
      </c>
      <c r="AH3669">
        <v>58</v>
      </c>
      <c r="AI3669" t="b">
        <v>1</v>
      </c>
      <c r="AJ3669" t="s">
        <v>8269</v>
      </c>
      <c r="AK3669">
        <v>103</v>
      </c>
      <c r="AL3669">
        <v>53.36</v>
      </c>
      <c r="AM3669" s="10" t="s">
        <v>8315</v>
      </c>
      <c r="AN3669" t="s">
        <v>8316</v>
      </c>
      <c r="AO3669" s="15">
        <v>42173.970127314817</v>
      </c>
      <c r="AP3669" s="15">
        <v>42203.970127314809</v>
      </c>
      <c r="AU3669" s="3"/>
      <c r="AV3669" s="3"/>
      <c r="AW3669" s="6"/>
      <c r="AX3669" s="8"/>
      <c r="BJ3669" s="10"/>
      <c r="BL3669" s="15"/>
      <c r="BM3669" s="15"/>
    </row>
    <row r="3670" spans="1:65" ht="12.75" hidden="1" customHeight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  <c r="W3670">
        <v>3668</v>
      </c>
      <c r="X3670" s="3" t="s">
        <v>3665</v>
      </c>
      <c r="Y3670" s="3" t="s">
        <v>7778</v>
      </c>
      <c r="Z3670" s="6">
        <v>1000</v>
      </c>
      <c r="AA3670" s="8">
        <v>1035</v>
      </c>
      <c r="AB3670" t="s">
        <v>8218</v>
      </c>
      <c r="AC3670" t="s">
        <v>8223</v>
      </c>
      <c r="AD3670" t="s">
        <v>8245</v>
      </c>
      <c r="AE3670">
        <v>1437676380</v>
      </c>
      <c r="AF3670">
        <v>1435670452</v>
      </c>
      <c r="AG3670" t="b">
        <v>0</v>
      </c>
      <c r="AH3670">
        <v>28</v>
      </c>
      <c r="AI3670" t="b">
        <v>1</v>
      </c>
      <c r="AJ3670" t="s">
        <v>8269</v>
      </c>
      <c r="AK3670">
        <v>104</v>
      </c>
      <c r="AL3670">
        <v>36.96</v>
      </c>
      <c r="AM3670" s="10" t="s">
        <v>8315</v>
      </c>
      <c r="AN3670" t="s">
        <v>8316</v>
      </c>
      <c r="AO3670" s="15">
        <v>42185.556157407409</v>
      </c>
      <c r="AP3670" s="15">
        <v>42208.772916666669</v>
      </c>
      <c r="AU3670" s="3"/>
      <c r="AV3670" s="3"/>
      <c r="AW3670" s="6"/>
      <c r="AX3670" s="8"/>
      <c r="BJ3670" s="10"/>
      <c r="BL3670" s="15"/>
      <c r="BM3670" s="15"/>
    </row>
    <row r="3671" spans="1:65" ht="12.75" hidden="1" customHeight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  <c r="W3671">
        <v>3669</v>
      </c>
      <c r="X3671" s="3" t="s">
        <v>3666</v>
      </c>
      <c r="Y3671" s="3" t="s">
        <v>7779</v>
      </c>
      <c r="Z3671" s="6">
        <v>1000</v>
      </c>
      <c r="AA3671" s="8">
        <v>1382</v>
      </c>
      <c r="AB3671" t="s">
        <v>8218</v>
      </c>
      <c r="AC3671" t="s">
        <v>8224</v>
      </c>
      <c r="AD3671" t="s">
        <v>8246</v>
      </c>
      <c r="AE3671">
        <v>1434039137</v>
      </c>
      <c r="AF3671">
        <v>1431447137</v>
      </c>
      <c r="AG3671" t="b">
        <v>0</v>
      </c>
      <c r="AH3671">
        <v>17</v>
      </c>
      <c r="AI3671" t="b">
        <v>1</v>
      </c>
      <c r="AJ3671" t="s">
        <v>8269</v>
      </c>
      <c r="AK3671">
        <v>138</v>
      </c>
      <c r="AL3671">
        <v>81.290000000000006</v>
      </c>
      <c r="AM3671" s="10" t="s">
        <v>8315</v>
      </c>
      <c r="AN3671" t="s">
        <v>8316</v>
      </c>
      <c r="AO3671" s="15">
        <v>42136.675196759257</v>
      </c>
      <c r="AP3671" s="15">
        <v>42166.675196759257</v>
      </c>
      <c r="AU3671" s="3"/>
      <c r="AV3671" s="3"/>
      <c r="AW3671" s="6"/>
      <c r="AX3671" s="8"/>
      <c r="BJ3671" s="10"/>
      <c r="BL3671" s="15"/>
      <c r="BM3671" s="15"/>
    </row>
    <row r="3672" spans="1:65" ht="12.75" hidden="1" customHeight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  <c r="W3672">
        <v>3670</v>
      </c>
      <c r="X3672" s="3" t="s">
        <v>3667</v>
      </c>
      <c r="Y3672" s="3" t="s">
        <v>7780</v>
      </c>
      <c r="Z3672" s="6">
        <v>220</v>
      </c>
      <c r="AA3672" s="8">
        <v>241</v>
      </c>
      <c r="AB3672" t="s">
        <v>8218</v>
      </c>
      <c r="AC3672" t="s">
        <v>8224</v>
      </c>
      <c r="AD3672" t="s">
        <v>8246</v>
      </c>
      <c r="AE3672">
        <v>1433113200</v>
      </c>
      <c r="AF3672">
        <v>1431951611</v>
      </c>
      <c r="AG3672" t="b">
        <v>0</v>
      </c>
      <c r="AH3672">
        <v>12</v>
      </c>
      <c r="AI3672" t="b">
        <v>1</v>
      </c>
      <c r="AJ3672" t="s">
        <v>8269</v>
      </c>
      <c r="AK3672">
        <v>110</v>
      </c>
      <c r="AL3672">
        <v>20.079999999999998</v>
      </c>
      <c r="AM3672" s="10" t="s">
        <v>8315</v>
      </c>
      <c r="AN3672" t="s">
        <v>8316</v>
      </c>
      <c r="AO3672" s="15">
        <v>42142.514016203699</v>
      </c>
      <c r="AP3672" s="15">
        <v>42155.958333333328</v>
      </c>
      <c r="AU3672" s="3"/>
      <c r="AV3672" s="3"/>
      <c r="AW3672" s="6"/>
      <c r="AX3672" s="8"/>
      <c r="BJ3672" s="10"/>
      <c r="BL3672" s="15"/>
      <c r="BM3672" s="15"/>
    </row>
    <row r="3673" spans="1:65" ht="12.75" hidden="1" customHeight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  <c r="W3673">
        <v>3671</v>
      </c>
      <c r="X3673" s="3" t="s">
        <v>3668</v>
      </c>
      <c r="Y3673" s="3" t="s">
        <v>7781</v>
      </c>
      <c r="Z3673" s="6">
        <v>3500</v>
      </c>
      <c r="AA3673" s="8">
        <v>3530</v>
      </c>
      <c r="AB3673" t="s">
        <v>8218</v>
      </c>
      <c r="AC3673" t="s">
        <v>8223</v>
      </c>
      <c r="AD3673" t="s">
        <v>8245</v>
      </c>
      <c r="AE3673">
        <v>1405915140</v>
      </c>
      <c r="AF3673">
        <v>1404140667</v>
      </c>
      <c r="AG3673" t="b">
        <v>0</v>
      </c>
      <c r="AH3673">
        <v>40</v>
      </c>
      <c r="AI3673" t="b">
        <v>1</v>
      </c>
      <c r="AJ3673" t="s">
        <v>8269</v>
      </c>
      <c r="AK3673">
        <v>101</v>
      </c>
      <c r="AL3673">
        <v>88.25</v>
      </c>
      <c r="AM3673" s="10" t="s">
        <v>8315</v>
      </c>
      <c r="AN3673" t="s">
        <v>8316</v>
      </c>
      <c r="AO3673" s="15">
        <v>41820.62809027778</v>
      </c>
      <c r="AP3673" s="15">
        <v>41841.165972222225</v>
      </c>
      <c r="AU3673" s="3"/>
      <c r="AV3673" s="3"/>
      <c r="AW3673" s="6"/>
      <c r="AX3673" s="8"/>
      <c r="BJ3673" s="10"/>
      <c r="BL3673" s="15"/>
      <c r="BM3673" s="15"/>
    </row>
    <row r="3674" spans="1:65" ht="12.75" hidden="1" customHeight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  <c r="W3674">
        <v>3672</v>
      </c>
      <c r="X3674" s="3" t="s">
        <v>3669</v>
      </c>
      <c r="Y3674" s="3" t="s">
        <v>7782</v>
      </c>
      <c r="Z3674" s="6">
        <v>3000</v>
      </c>
      <c r="AA3674" s="8">
        <v>3046</v>
      </c>
      <c r="AB3674" t="s">
        <v>8218</v>
      </c>
      <c r="AC3674" t="s">
        <v>8224</v>
      </c>
      <c r="AD3674" t="s">
        <v>8246</v>
      </c>
      <c r="AE3674">
        <v>1411771384</v>
      </c>
      <c r="AF3674">
        <v>1409179384</v>
      </c>
      <c r="AG3674" t="b">
        <v>0</v>
      </c>
      <c r="AH3674">
        <v>57</v>
      </c>
      <c r="AI3674" t="b">
        <v>1</v>
      </c>
      <c r="AJ3674" t="s">
        <v>8269</v>
      </c>
      <c r="AK3674">
        <v>102</v>
      </c>
      <c r="AL3674">
        <v>53.44</v>
      </c>
      <c r="AM3674" s="10" t="s">
        <v>8315</v>
      </c>
      <c r="AN3674" t="s">
        <v>8316</v>
      </c>
      <c r="AO3674" s="15">
        <v>41878.946574074071</v>
      </c>
      <c r="AP3674" s="15">
        <v>41908.946574074071</v>
      </c>
      <c r="AU3674" s="3"/>
      <c r="AV3674" s="3"/>
      <c r="AW3674" s="6"/>
      <c r="AX3674" s="8"/>
      <c r="BJ3674" s="10"/>
      <c r="BL3674" s="15"/>
      <c r="BM3674" s="15"/>
    </row>
    <row r="3675" spans="1:65" ht="12.75" hidden="1" customHeight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  <c r="W3675">
        <v>3673</v>
      </c>
      <c r="X3675" s="3" t="s">
        <v>3670</v>
      </c>
      <c r="Y3675" s="3" t="s">
        <v>7783</v>
      </c>
      <c r="Z3675" s="6">
        <v>4000</v>
      </c>
      <c r="AA3675" s="8">
        <v>4545</v>
      </c>
      <c r="AB3675" t="s">
        <v>8218</v>
      </c>
      <c r="AC3675" t="s">
        <v>8224</v>
      </c>
      <c r="AD3675" t="s">
        <v>8246</v>
      </c>
      <c r="AE3675">
        <v>1415191920</v>
      </c>
      <c r="AF3675">
        <v>1412233497</v>
      </c>
      <c r="AG3675" t="b">
        <v>0</v>
      </c>
      <c r="AH3675">
        <v>114</v>
      </c>
      <c r="AI3675" t="b">
        <v>1</v>
      </c>
      <c r="AJ3675" t="s">
        <v>8269</v>
      </c>
      <c r="AK3675">
        <v>114</v>
      </c>
      <c r="AL3675">
        <v>39.869999999999997</v>
      </c>
      <c r="AM3675" s="10" t="s">
        <v>8315</v>
      </c>
      <c r="AN3675" t="s">
        <v>8316</v>
      </c>
      <c r="AO3675" s="15">
        <v>41914.295104166667</v>
      </c>
      <c r="AP3675" s="15">
        <v>41948.536111111112</v>
      </c>
      <c r="AU3675" s="3"/>
      <c r="AV3675" s="3"/>
      <c r="AW3675" s="6"/>
      <c r="AX3675" s="8"/>
      <c r="BJ3675" s="10"/>
      <c r="BL3675" s="15"/>
      <c r="BM3675" s="15"/>
    </row>
    <row r="3676" spans="1:65" ht="12.75" hidden="1" customHeight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  <c r="W3676">
        <v>3674</v>
      </c>
      <c r="X3676" s="3" t="s">
        <v>3671</v>
      </c>
      <c r="Y3676" s="3" t="s">
        <v>7784</v>
      </c>
      <c r="Z3676" s="6">
        <v>4500</v>
      </c>
      <c r="AA3676" s="8">
        <v>4500</v>
      </c>
      <c r="AB3676" t="s">
        <v>8218</v>
      </c>
      <c r="AC3676" t="s">
        <v>8235</v>
      </c>
      <c r="AD3676" t="s">
        <v>8248</v>
      </c>
      <c r="AE3676">
        <v>1472936229</v>
      </c>
      <c r="AF3676">
        <v>1467752229</v>
      </c>
      <c r="AG3676" t="b">
        <v>0</v>
      </c>
      <c r="AH3676">
        <v>31</v>
      </c>
      <c r="AI3676" t="b">
        <v>1</v>
      </c>
      <c r="AJ3676" t="s">
        <v>8269</v>
      </c>
      <c r="AK3676">
        <v>100</v>
      </c>
      <c r="AL3676">
        <v>145.16</v>
      </c>
      <c r="AM3676" s="10" t="s">
        <v>8315</v>
      </c>
      <c r="AN3676" t="s">
        <v>8316</v>
      </c>
      <c r="AO3676" s="15">
        <v>42556.873020833329</v>
      </c>
      <c r="AP3676" s="15">
        <v>42616.873020833329</v>
      </c>
      <c r="AU3676" s="3"/>
      <c r="AV3676" s="3"/>
      <c r="AW3676" s="6"/>
      <c r="AX3676" s="8"/>
      <c r="BJ3676" s="10"/>
      <c r="BL3676" s="15"/>
      <c r="BM3676" s="15"/>
    </row>
    <row r="3677" spans="1:65" ht="12.75" hidden="1" customHeight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  <c r="W3677">
        <v>3675</v>
      </c>
      <c r="X3677" s="3" t="s">
        <v>3672</v>
      </c>
      <c r="Y3677" s="3" t="s">
        <v>7785</v>
      </c>
      <c r="Z3677" s="6">
        <v>50</v>
      </c>
      <c r="AA3677" s="8">
        <v>70</v>
      </c>
      <c r="AB3677" t="s">
        <v>8218</v>
      </c>
      <c r="AC3677" t="s">
        <v>8224</v>
      </c>
      <c r="AD3677" t="s">
        <v>8246</v>
      </c>
      <c r="AE3677">
        <v>1463353200</v>
      </c>
      <c r="AF3677">
        <v>1462285182</v>
      </c>
      <c r="AG3677" t="b">
        <v>0</v>
      </c>
      <c r="AH3677">
        <v>3</v>
      </c>
      <c r="AI3677" t="b">
        <v>1</v>
      </c>
      <c r="AJ3677" t="s">
        <v>8269</v>
      </c>
      <c r="AK3677">
        <v>140</v>
      </c>
      <c r="AL3677">
        <v>23.33</v>
      </c>
      <c r="AM3677" s="10" t="s">
        <v>8315</v>
      </c>
      <c r="AN3677" t="s">
        <v>8316</v>
      </c>
      <c r="AO3677" s="15">
        <v>42493.597013888888</v>
      </c>
      <c r="AP3677" s="15">
        <v>42505.958333333328</v>
      </c>
      <c r="AU3677" s="3"/>
      <c r="AV3677" s="3"/>
      <c r="AW3677" s="6"/>
      <c r="AX3677" s="8"/>
      <c r="BJ3677" s="10"/>
      <c r="BL3677" s="15"/>
      <c r="BM3677" s="15"/>
    </row>
    <row r="3678" spans="1:65" ht="12.75" hidden="1" customHeight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  <c r="W3678">
        <v>3676</v>
      </c>
      <c r="X3678" s="3" t="s">
        <v>3673</v>
      </c>
      <c r="Y3678" s="3" t="s">
        <v>7786</v>
      </c>
      <c r="Z3678" s="6">
        <v>800</v>
      </c>
      <c r="AA3678" s="8">
        <v>1030</v>
      </c>
      <c r="AB3678" t="s">
        <v>8218</v>
      </c>
      <c r="AC3678" t="s">
        <v>8223</v>
      </c>
      <c r="AD3678" t="s">
        <v>8245</v>
      </c>
      <c r="AE3678">
        <v>1410550484</v>
      </c>
      <c r="AF3678">
        <v>1408995284</v>
      </c>
      <c r="AG3678" t="b">
        <v>0</v>
      </c>
      <c r="AH3678">
        <v>16</v>
      </c>
      <c r="AI3678" t="b">
        <v>1</v>
      </c>
      <c r="AJ3678" t="s">
        <v>8269</v>
      </c>
      <c r="AK3678">
        <v>129</v>
      </c>
      <c r="AL3678">
        <v>64.38</v>
      </c>
      <c r="AM3678" s="10" t="s">
        <v>8315</v>
      </c>
      <c r="AN3678" t="s">
        <v>8316</v>
      </c>
      <c r="AO3678" s="15">
        <v>41876.815787037034</v>
      </c>
      <c r="AP3678" s="15">
        <v>41894.815787037034</v>
      </c>
      <c r="AU3678" s="3"/>
      <c r="AV3678" s="3"/>
      <c r="AW3678" s="6"/>
      <c r="AX3678" s="8"/>
      <c r="BJ3678" s="10"/>
      <c r="BL3678" s="15"/>
      <c r="BM3678" s="15"/>
    </row>
    <row r="3679" spans="1:65" ht="12.75" hidden="1" customHeight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  <c r="W3679">
        <v>3677</v>
      </c>
      <c r="X3679" s="3" t="s">
        <v>3674</v>
      </c>
      <c r="Y3679" s="3" t="s">
        <v>7787</v>
      </c>
      <c r="Z3679" s="6">
        <v>12000</v>
      </c>
      <c r="AA3679" s="8">
        <v>12348.5</v>
      </c>
      <c r="AB3679" t="s">
        <v>8218</v>
      </c>
      <c r="AC3679" t="s">
        <v>8223</v>
      </c>
      <c r="AD3679" t="s">
        <v>8245</v>
      </c>
      <c r="AE3679">
        <v>1404359940</v>
      </c>
      <c r="AF3679">
        <v>1402580818</v>
      </c>
      <c r="AG3679" t="b">
        <v>0</v>
      </c>
      <c r="AH3679">
        <v>199</v>
      </c>
      <c r="AI3679" t="b">
        <v>1</v>
      </c>
      <c r="AJ3679" t="s">
        <v>8269</v>
      </c>
      <c r="AK3679">
        <v>103</v>
      </c>
      <c r="AL3679">
        <v>62.05</v>
      </c>
      <c r="AM3679" s="10" t="s">
        <v>8315</v>
      </c>
      <c r="AN3679" t="s">
        <v>8316</v>
      </c>
      <c r="AO3679" s="15">
        <v>41802.574282407404</v>
      </c>
      <c r="AP3679" s="15">
        <v>41823.165972222225</v>
      </c>
      <c r="AU3679" s="3"/>
      <c r="AV3679" s="3"/>
      <c r="AW3679" s="6"/>
      <c r="AX3679" s="8"/>
      <c r="BJ3679" s="10"/>
      <c r="BL3679" s="15"/>
      <c r="BM3679" s="15"/>
    </row>
    <row r="3680" spans="1:65" ht="12.75" hidden="1" customHeight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  <c r="W3680">
        <v>3678</v>
      </c>
      <c r="X3680" s="3" t="s">
        <v>3675</v>
      </c>
      <c r="Y3680" s="3" t="s">
        <v>7788</v>
      </c>
      <c r="Z3680" s="6">
        <v>2000</v>
      </c>
      <c r="AA3680" s="8">
        <v>2050</v>
      </c>
      <c r="AB3680" t="s">
        <v>8218</v>
      </c>
      <c r="AC3680" t="s">
        <v>8224</v>
      </c>
      <c r="AD3680" t="s">
        <v>8246</v>
      </c>
      <c r="AE3680">
        <v>1433076298</v>
      </c>
      <c r="AF3680">
        <v>1430052298</v>
      </c>
      <c r="AG3680" t="b">
        <v>0</v>
      </c>
      <c r="AH3680">
        <v>31</v>
      </c>
      <c r="AI3680" t="b">
        <v>1</v>
      </c>
      <c r="AJ3680" t="s">
        <v>8269</v>
      </c>
      <c r="AK3680">
        <v>103</v>
      </c>
      <c r="AL3680">
        <v>66.13</v>
      </c>
      <c r="AM3680" s="10" t="s">
        <v>8315</v>
      </c>
      <c r="AN3680" t="s">
        <v>8316</v>
      </c>
      <c r="AO3680" s="15">
        <v>42120.531226851846</v>
      </c>
      <c r="AP3680" s="15">
        <v>42155.531226851846</v>
      </c>
      <c r="AU3680" s="3"/>
      <c r="AV3680" s="3"/>
      <c r="AW3680" s="6"/>
      <c r="AX3680" s="8"/>
      <c r="BJ3680" s="10"/>
      <c r="BL3680" s="15"/>
      <c r="BM3680" s="15"/>
    </row>
    <row r="3681" spans="1:65" ht="12.75" hidden="1" customHeight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  <c r="W3681">
        <v>3679</v>
      </c>
      <c r="X3681" s="3" t="s">
        <v>3676</v>
      </c>
      <c r="Y3681" s="3" t="s">
        <v>7789</v>
      </c>
      <c r="Z3681" s="6">
        <v>2000</v>
      </c>
      <c r="AA3681" s="8">
        <v>2202</v>
      </c>
      <c r="AB3681" t="s">
        <v>8218</v>
      </c>
      <c r="AC3681" t="s">
        <v>8223</v>
      </c>
      <c r="AD3681" t="s">
        <v>8245</v>
      </c>
      <c r="AE3681">
        <v>1404190740</v>
      </c>
      <c r="AF3681">
        <v>1401214581</v>
      </c>
      <c r="AG3681" t="b">
        <v>0</v>
      </c>
      <c r="AH3681">
        <v>30</v>
      </c>
      <c r="AI3681" t="b">
        <v>1</v>
      </c>
      <c r="AJ3681" t="s">
        <v>8269</v>
      </c>
      <c r="AK3681">
        <v>110</v>
      </c>
      <c r="AL3681">
        <v>73.400000000000006</v>
      </c>
      <c r="AM3681" s="10" t="s">
        <v>8315</v>
      </c>
      <c r="AN3681" t="s">
        <v>8316</v>
      </c>
      <c r="AO3681" s="15">
        <v>41786.761354166665</v>
      </c>
      <c r="AP3681" s="15">
        <v>41821.207638888889</v>
      </c>
      <c r="AU3681" s="3"/>
      <c r="AV3681" s="3"/>
      <c r="AW3681" s="6"/>
      <c r="AX3681" s="8"/>
      <c r="BJ3681" s="10"/>
      <c r="BL3681" s="15"/>
      <c r="BM3681" s="15"/>
    </row>
    <row r="3682" spans="1:65" ht="12.75" hidden="1" customHeight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42648.454097222224</v>
      </c>
      <c r="W3682">
        <v>3680</v>
      </c>
      <c r="X3682" s="3" t="s">
        <v>3677</v>
      </c>
      <c r="Y3682" s="3" t="s">
        <v>7790</v>
      </c>
      <c r="Z3682" s="6">
        <v>3000</v>
      </c>
      <c r="AA3682" s="8">
        <v>3383</v>
      </c>
      <c r="AB3682" t="s">
        <v>8218</v>
      </c>
      <c r="AC3682" t="s">
        <v>8223</v>
      </c>
      <c r="AD3682" t="s">
        <v>8245</v>
      </c>
      <c r="AE3682">
        <v>1475664834</v>
      </c>
      <c r="AF3682">
        <v>1473850434</v>
      </c>
      <c r="AG3682" t="b">
        <v>0</v>
      </c>
      <c r="AH3682">
        <v>34</v>
      </c>
      <c r="AI3682" t="b">
        <v>1</v>
      </c>
      <c r="AJ3682" t="s">
        <v>8269</v>
      </c>
      <c r="AK3682">
        <v>113</v>
      </c>
      <c r="AL3682">
        <v>99.5</v>
      </c>
      <c r="AM3682" s="10" t="s">
        <v>8315</v>
      </c>
      <c r="AN3682" t="s">
        <v>8316</v>
      </c>
      <c r="AO3682" s="15">
        <v>42627.454097222217</v>
      </c>
      <c r="AP3682" s="15">
        <v>42648.454097222224</v>
      </c>
      <c r="AU3682" s="3"/>
      <c r="AV3682" s="3"/>
      <c r="AW3682" s="6"/>
      <c r="AX3682" s="8"/>
      <c r="BJ3682" s="10"/>
      <c r="BL3682" s="15"/>
      <c r="BM3682" s="15"/>
    </row>
    <row r="3683" spans="1:65" ht="12.75" hidden="1" customHeight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  <c r="W3683">
        <v>3681</v>
      </c>
      <c r="X3683" s="3" t="s">
        <v>3678</v>
      </c>
      <c r="Y3683" s="3" t="s">
        <v>7791</v>
      </c>
      <c r="Z3683" s="6">
        <v>1000</v>
      </c>
      <c r="AA3683" s="8">
        <v>1119</v>
      </c>
      <c r="AB3683" t="s">
        <v>8218</v>
      </c>
      <c r="AC3683" t="s">
        <v>8223</v>
      </c>
      <c r="AD3683" t="s">
        <v>8245</v>
      </c>
      <c r="AE3683">
        <v>1452872290</v>
      </c>
      <c r="AF3683">
        <v>1452008290</v>
      </c>
      <c r="AG3683" t="b">
        <v>0</v>
      </c>
      <c r="AH3683">
        <v>18</v>
      </c>
      <c r="AI3683" t="b">
        <v>1</v>
      </c>
      <c r="AJ3683" t="s">
        <v>8269</v>
      </c>
      <c r="AK3683">
        <v>112</v>
      </c>
      <c r="AL3683">
        <v>62.17</v>
      </c>
      <c r="AM3683" s="10" t="s">
        <v>8315</v>
      </c>
      <c r="AN3683" t="s">
        <v>8316</v>
      </c>
      <c r="AO3683" s="15">
        <v>42374.651504629626</v>
      </c>
      <c r="AP3683" s="15">
        <v>42384.651504629626</v>
      </c>
      <c r="AU3683" s="3"/>
      <c r="AV3683" s="3"/>
      <c r="AW3683" s="6"/>
      <c r="AX3683" s="8"/>
      <c r="BJ3683" s="10"/>
      <c r="BL3683" s="15"/>
      <c r="BM3683" s="15"/>
    </row>
    <row r="3684" spans="1:65" ht="12.75" hidden="1" customHeight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  <c r="W3684">
        <v>3682</v>
      </c>
      <c r="X3684" s="3" t="s">
        <v>3679</v>
      </c>
      <c r="Y3684" s="3" t="s">
        <v>7792</v>
      </c>
      <c r="Z3684" s="6">
        <v>3000</v>
      </c>
      <c r="AA3684" s="8">
        <v>4176</v>
      </c>
      <c r="AB3684" t="s">
        <v>8218</v>
      </c>
      <c r="AC3684" t="s">
        <v>8223</v>
      </c>
      <c r="AD3684" t="s">
        <v>8245</v>
      </c>
      <c r="AE3684">
        <v>1402901940</v>
      </c>
      <c r="AF3684">
        <v>1399998418</v>
      </c>
      <c r="AG3684" t="b">
        <v>0</v>
      </c>
      <c r="AH3684">
        <v>67</v>
      </c>
      <c r="AI3684" t="b">
        <v>1</v>
      </c>
      <c r="AJ3684" t="s">
        <v>8269</v>
      </c>
      <c r="AK3684">
        <v>139</v>
      </c>
      <c r="AL3684">
        <v>62.33</v>
      </c>
      <c r="AM3684" s="10" t="s">
        <v>8315</v>
      </c>
      <c r="AN3684" t="s">
        <v>8316</v>
      </c>
      <c r="AO3684" s="15">
        <v>41772.685393518521</v>
      </c>
      <c r="AP3684" s="15">
        <v>41806.290972222225</v>
      </c>
      <c r="AU3684" s="3"/>
      <c r="AV3684" s="3"/>
      <c r="AW3684" s="6"/>
      <c r="AX3684" s="8"/>
      <c r="BJ3684" s="10"/>
      <c r="BL3684" s="15"/>
      <c r="BM3684" s="15"/>
    </row>
    <row r="3685" spans="1:65" ht="12.75" hidden="1" customHeight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  <c r="W3685">
        <v>3683</v>
      </c>
      <c r="X3685" s="3" t="s">
        <v>3680</v>
      </c>
      <c r="Y3685" s="3" t="s">
        <v>7793</v>
      </c>
      <c r="Z3685" s="6">
        <v>3500</v>
      </c>
      <c r="AA3685" s="8">
        <v>3880</v>
      </c>
      <c r="AB3685" t="s">
        <v>8218</v>
      </c>
      <c r="AC3685" t="s">
        <v>8223</v>
      </c>
      <c r="AD3685" t="s">
        <v>8245</v>
      </c>
      <c r="AE3685">
        <v>1476931696</v>
      </c>
      <c r="AF3685">
        <v>1474339696</v>
      </c>
      <c r="AG3685" t="b">
        <v>0</v>
      </c>
      <c r="AH3685">
        <v>66</v>
      </c>
      <c r="AI3685" t="b">
        <v>1</v>
      </c>
      <c r="AJ3685" t="s">
        <v>8269</v>
      </c>
      <c r="AK3685">
        <v>111</v>
      </c>
      <c r="AL3685">
        <v>58.79</v>
      </c>
      <c r="AM3685" s="10" t="s">
        <v>8315</v>
      </c>
      <c r="AN3685" t="s">
        <v>8316</v>
      </c>
      <c r="AO3685" s="15">
        <v>42633.116851851853</v>
      </c>
      <c r="AP3685" s="15">
        <v>42663.116851851853</v>
      </c>
      <c r="AU3685" s="3"/>
      <c r="AV3685" s="3"/>
      <c r="AW3685" s="6"/>
      <c r="AX3685" s="8"/>
      <c r="BJ3685" s="10"/>
      <c r="BL3685" s="15"/>
      <c r="BM3685" s="15"/>
    </row>
    <row r="3686" spans="1:65" ht="12.75" hidden="1" customHeight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  <c r="W3686">
        <v>3684</v>
      </c>
      <c r="X3686" s="3" t="s">
        <v>3681</v>
      </c>
      <c r="Y3686" s="3" t="s">
        <v>7794</v>
      </c>
      <c r="Z3686" s="6">
        <v>750</v>
      </c>
      <c r="AA3686" s="8">
        <v>1043</v>
      </c>
      <c r="AB3686" t="s">
        <v>8218</v>
      </c>
      <c r="AC3686" t="s">
        <v>8223</v>
      </c>
      <c r="AD3686" t="s">
        <v>8245</v>
      </c>
      <c r="AE3686">
        <v>1441167586</v>
      </c>
      <c r="AF3686">
        <v>1438575586</v>
      </c>
      <c r="AG3686" t="b">
        <v>0</v>
      </c>
      <c r="AH3686">
        <v>23</v>
      </c>
      <c r="AI3686" t="b">
        <v>1</v>
      </c>
      <c r="AJ3686" t="s">
        <v>8269</v>
      </c>
      <c r="AK3686">
        <v>139</v>
      </c>
      <c r="AL3686">
        <v>45.35</v>
      </c>
      <c r="AM3686" s="10" t="s">
        <v>8315</v>
      </c>
      <c r="AN3686" t="s">
        <v>8316</v>
      </c>
      <c r="AO3686" s="15">
        <v>42219.180393518516</v>
      </c>
      <c r="AP3686" s="15">
        <v>42249.180393518516</v>
      </c>
      <c r="AU3686" s="3"/>
      <c r="AV3686" s="3"/>
      <c r="AW3686" s="6"/>
      <c r="AX3686" s="8"/>
      <c r="BJ3686" s="10"/>
      <c r="BL3686" s="15"/>
      <c r="BM3686" s="15"/>
    </row>
    <row r="3687" spans="1:65" ht="12.75" hidden="1" customHeight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  <c r="W3687">
        <v>3685</v>
      </c>
      <c r="X3687" s="3" t="s">
        <v>3682</v>
      </c>
      <c r="Y3687" s="3" t="s">
        <v>7795</v>
      </c>
      <c r="Z3687" s="6">
        <v>5000</v>
      </c>
      <c r="AA3687" s="8">
        <v>5285</v>
      </c>
      <c r="AB3687" t="s">
        <v>8218</v>
      </c>
      <c r="AC3687" t="s">
        <v>8223</v>
      </c>
      <c r="AD3687" t="s">
        <v>8245</v>
      </c>
      <c r="AE3687">
        <v>1400533200</v>
      </c>
      <c r="AF3687">
        <v>1398348859</v>
      </c>
      <c r="AG3687" t="b">
        <v>0</v>
      </c>
      <c r="AH3687">
        <v>126</v>
      </c>
      <c r="AI3687" t="b">
        <v>1</v>
      </c>
      <c r="AJ3687" t="s">
        <v>8269</v>
      </c>
      <c r="AK3687">
        <v>106</v>
      </c>
      <c r="AL3687">
        <v>41.94</v>
      </c>
      <c r="AM3687" s="10" t="s">
        <v>8315</v>
      </c>
      <c r="AN3687" t="s">
        <v>8316</v>
      </c>
      <c r="AO3687" s="15">
        <v>41753.593275462961</v>
      </c>
      <c r="AP3687" s="15">
        <v>41778.875</v>
      </c>
      <c r="AU3687" s="3"/>
      <c r="AV3687" s="3"/>
      <c r="AW3687" s="6"/>
      <c r="AX3687" s="8"/>
      <c r="BJ3687" s="10"/>
      <c r="BL3687" s="15"/>
      <c r="BM3687" s="15"/>
    </row>
    <row r="3688" spans="1:65" ht="12.75" hidden="1" customHeight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  <c r="W3688">
        <v>3686</v>
      </c>
      <c r="X3688" s="3" t="s">
        <v>3683</v>
      </c>
      <c r="Y3688" s="3" t="s">
        <v>7796</v>
      </c>
      <c r="Z3688" s="6">
        <v>350</v>
      </c>
      <c r="AA3688" s="8">
        <v>355</v>
      </c>
      <c r="AB3688" t="s">
        <v>8218</v>
      </c>
      <c r="AC3688" t="s">
        <v>8223</v>
      </c>
      <c r="AD3688" t="s">
        <v>8245</v>
      </c>
      <c r="AE3688">
        <v>1440820740</v>
      </c>
      <c r="AF3688">
        <v>1439567660</v>
      </c>
      <c r="AG3688" t="b">
        <v>0</v>
      </c>
      <c r="AH3688">
        <v>6</v>
      </c>
      <c r="AI3688" t="b">
        <v>1</v>
      </c>
      <c r="AJ3688" t="s">
        <v>8269</v>
      </c>
      <c r="AK3688">
        <v>101</v>
      </c>
      <c r="AL3688">
        <v>59.17</v>
      </c>
      <c r="AM3688" s="10" t="s">
        <v>8315</v>
      </c>
      <c r="AN3688" t="s">
        <v>8316</v>
      </c>
      <c r="AO3688" s="15">
        <v>42230.662731481483</v>
      </c>
      <c r="AP3688" s="15">
        <v>42245.165972222225</v>
      </c>
      <c r="AU3688" s="3"/>
      <c r="AV3688" s="3"/>
      <c r="AW3688" s="6"/>
      <c r="AX3688" s="8"/>
      <c r="BJ3688" s="10"/>
      <c r="BL3688" s="15"/>
      <c r="BM3688" s="15"/>
    </row>
    <row r="3689" spans="1:65" ht="12.75" hidden="1" customHeight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  <c r="W3689">
        <v>3687</v>
      </c>
      <c r="X3689" s="3" t="s">
        <v>3684</v>
      </c>
      <c r="Y3689" s="3" t="s">
        <v>7797</v>
      </c>
      <c r="Z3689" s="6">
        <v>5000</v>
      </c>
      <c r="AA3689" s="8">
        <v>5012.25</v>
      </c>
      <c r="AB3689" t="s">
        <v>8218</v>
      </c>
      <c r="AC3689" t="s">
        <v>8223</v>
      </c>
      <c r="AD3689" t="s">
        <v>8245</v>
      </c>
      <c r="AE3689">
        <v>1403846055</v>
      </c>
      <c r="AF3689">
        <v>1401254055</v>
      </c>
      <c r="AG3689" t="b">
        <v>0</v>
      </c>
      <c r="AH3689">
        <v>25</v>
      </c>
      <c r="AI3689" t="b">
        <v>1</v>
      </c>
      <c r="AJ3689" t="s">
        <v>8269</v>
      </c>
      <c r="AK3689">
        <v>100</v>
      </c>
      <c r="AL3689">
        <v>200.49</v>
      </c>
      <c r="AM3689" s="10" t="s">
        <v>8315</v>
      </c>
      <c r="AN3689" t="s">
        <v>8316</v>
      </c>
      <c r="AO3689" s="15">
        <v>41787.218229166669</v>
      </c>
      <c r="AP3689" s="15">
        <v>41817.218229166669</v>
      </c>
      <c r="AU3689" s="3"/>
      <c r="AV3689" s="3"/>
      <c r="AW3689" s="6"/>
      <c r="AX3689" s="8"/>
      <c r="BJ3689" s="10"/>
      <c r="BL3689" s="15"/>
      <c r="BM3689" s="15"/>
    </row>
    <row r="3690" spans="1:65" ht="12.75" hidden="1" customHeight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  <c r="W3690">
        <v>3688</v>
      </c>
      <c r="X3690" s="3" t="s">
        <v>3685</v>
      </c>
      <c r="Y3690" s="3" t="s">
        <v>7798</v>
      </c>
      <c r="Z3690" s="6">
        <v>3000</v>
      </c>
      <c r="AA3690" s="8">
        <v>3275</v>
      </c>
      <c r="AB3690" t="s">
        <v>8218</v>
      </c>
      <c r="AC3690" t="s">
        <v>8224</v>
      </c>
      <c r="AD3690" t="s">
        <v>8246</v>
      </c>
      <c r="AE3690">
        <v>1407524004</v>
      </c>
      <c r="AF3690">
        <v>1404932004</v>
      </c>
      <c r="AG3690" t="b">
        <v>0</v>
      </c>
      <c r="AH3690">
        <v>39</v>
      </c>
      <c r="AI3690" t="b">
        <v>1</v>
      </c>
      <c r="AJ3690" t="s">
        <v>8269</v>
      </c>
      <c r="AK3690">
        <v>109</v>
      </c>
      <c r="AL3690">
        <v>83.97</v>
      </c>
      <c r="AM3690" s="10" t="s">
        <v>8315</v>
      </c>
      <c r="AN3690" t="s">
        <v>8316</v>
      </c>
      <c r="AO3690" s="15">
        <v>41829.787083333329</v>
      </c>
      <c r="AP3690" s="15">
        <v>41859.787083333329</v>
      </c>
      <c r="AU3690" s="3"/>
      <c r="AV3690" s="3"/>
      <c r="AW3690" s="6"/>
      <c r="AX3690" s="8"/>
      <c r="BJ3690" s="10"/>
      <c r="BL3690" s="15"/>
      <c r="BM3690" s="15"/>
    </row>
    <row r="3691" spans="1:65" ht="12.75" hidden="1" customHeight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  <c r="W3691">
        <v>3689</v>
      </c>
      <c r="X3691" s="3" t="s">
        <v>3686</v>
      </c>
      <c r="Y3691" s="3" t="s">
        <v>7799</v>
      </c>
      <c r="Z3691" s="6">
        <v>3000</v>
      </c>
      <c r="AA3691" s="8">
        <v>3550</v>
      </c>
      <c r="AB3691" t="s">
        <v>8218</v>
      </c>
      <c r="AC3691" t="s">
        <v>8223</v>
      </c>
      <c r="AD3691" t="s">
        <v>8245</v>
      </c>
      <c r="AE3691">
        <v>1434925500</v>
      </c>
      <c r="AF3691">
        <v>1432410639</v>
      </c>
      <c r="AG3691" t="b">
        <v>0</v>
      </c>
      <c r="AH3691">
        <v>62</v>
      </c>
      <c r="AI3691" t="b">
        <v>1</v>
      </c>
      <c r="AJ3691" t="s">
        <v>8269</v>
      </c>
      <c r="AK3691">
        <v>118</v>
      </c>
      <c r="AL3691">
        <v>57.26</v>
      </c>
      <c r="AM3691" s="10" t="s">
        <v>8315</v>
      </c>
      <c r="AN3691" t="s">
        <v>8316</v>
      </c>
      <c r="AO3691" s="15">
        <v>42147.826840277776</v>
      </c>
      <c r="AP3691" s="15">
        <v>42176.934027777781</v>
      </c>
      <c r="AU3691" s="3"/>
      <c r="AV3691" s="3"/>
      <c r="AW3691" s="6"/>
      <c r="AX3691" s="8"/>
      <c r="BJ3691" s="10"/>
      <c r="BL3691" s="15"/>
      <c r="BM3691" s="15"/>
    </row>
    <row r="3692" spans="1:65" ht="12.75" hidden="1" customHeight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  <c r="W3692">
        <v>3690</v>
      </c>
      <c r="X3692" s="3" t="s">
        <v>3687</v>
      </c>
      <c r="Y3692" s="3" t="s">
        <v>7800</v>
      </c>
      <c r="Z3692" s="6">
        <v>1500</v>
      </c>
      <c r="AA3692" s="8">
        <v>1800</v>
      </c>
      <c r="AB3692" t="s">
        <v>8218</v>
      </c>
      <c r="AC3692" t="s">
        <v>8223</v>
      </c>
      <c r="AD3692" t="s">
        <v>8245</v>
      </c>
      <c r="AE3692">
        <v>1417101683</v>
      </c>
      <c r="AF3692">
        <v>1414506083</v>
      </c>
      <c r="AG3692" t="b">
        <v>0</v>
      </c>
      <c r="AH3692">
        <v>31</v>
      </c>
      <c r="AI3692" t="b">
        <v>1</v>
      </c>
      <c r="AJ3692" t="s">
        <v>8269</v>
      </c>
      <c r="AK3692">
        <v>120</v>
      </c>
      <c r="AL3692">
        <v>58.06</v>
      </c>
      <c r="AM3692" s="10" t="s">
        <v>8315</v>
      </c>
      <c r="AN3692" t="s">
        <v>8316</v>
      </c>
      <c r="AO3692" s="15">
        <v>41940.598182870373</v>
      </c>
      <c r="AP3692" s="15">
        <v>41970.639849537038</v>
      </c>
      <c r="AU3692" s="3"/>
      <c r="AV3692" s="3"/>
      <c r="AW3692" s="6"/>
      <c r="AX3692" s="8"/>
      <c r="BJ3692" s="10"/>
      <c r="BL3692" s="15"/>
      <c r="BM3692" s="15"/>
    </row>
    <row r="3693" spans="1:65" ht="12.75" hidden="1" customHeight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  <c r="W3693">
        <v>3691</v>
      </c>
      <c r="X3693" s="3" t="s">
        <v>3688</v>
      </c>
      <c r="Y3693" s="3" t="s">
        <v>7801</v>
      </c>
      <c r="Z3693" s="6">
        <v>40000</v>
      </c>
      <c r="AA3693" s="8">
        <v>51184</v>
      </c>
      <c r="AB3693" t="s">
        <v>8218</v>
      </c>
      <c r="AC3693" t="s">
        <v>8223</v>
      </c>
      <c r="AD3693" t="s">
        <v>8245</v>
      </c>
      <c r="AE3693">
        <v>1425272340</v>
      </c>
      <c r="AF3693">
        <v>1421426929</v>
      </c>
      <c r="AG3693" t="b">
        <v>0</v>
      </c>
      <c r="AH3693">
        <v>274</v>
      </c>
      <c r="AI3693" t="b">
        <v>1</v>
      </c>
      <c r="AJ3693" t="s">
        <v>8269</v>
      </c>
      <c r="AK3693">
        <v>128</v>
      </c>
      <c r="AL3693">
        <v>186.8</v>
      </c>
      <c r="AM3693" s="10" t="s">
        <v>8315</v>
      </c>
      <c r="AN3693" t="s">
        <v>8316</v>
      </c>
      <c r="AO3693" s="15">
        <v>42020.700567129628</v>
      </c>
      <c r="AP3693" s="15">
        <v>42065.207638888889</v>
      </c>
      <c r="AU3693" s="3"/>
      <c r="AV3693" s="3"/>
      <c r="AW3693" s="6"/>
      <c r="AX3693" s="8"/>
      <c r="BJ3693" s="10"/>
      <c r="BL3693" s="15"/>
      <c r="BM3693" s="15"/>
    </row>
    <row r="3694" spans="1:65" ht="12.75" hidden="1" customHeight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  <c r="W3694">
        <v>3692</v>
      </c>
      <c r="X3694" s="3" t="s">
        <v>3689</v>
      </c>
      <c r="Y3694" s="3" t="s">
        <v>7802</v>
      </c>
      <c r="Z3694" s="6">
        <v>1000</v>
      </c>
      <c r="AA3694" s="8">
        <v>1260</v>
      </c>
      <c r="AB3694" t="s">
        <v>8218</v>
      </c>
      <c r="AC3694" t="s">
        <v>8223</v>
      </c>
      <c r="AD3694" t="s">
        <v>8245</v>
      </c>
      <c r="AE3694">
        <v>1411084800</v>
      </c>
      <c r="AF3694">
        <v>1410304179</v>
      </c>
      <c r="AG3694" t="b">
        <v>0</v>
      </c>
      <c r="AH3694">
        <v>17</v>
      </c>
      <c r="AI3694" t="b">
        <v>1</v>
      </c>
      <c r="AJ3694" t="s">
        <v>8269</v>
      </c>
      <c r="AK3694">
        <v>126</v>
      </c>
      <c r="AL3694">
        <v>74.12</v>
      </c>
      <c r="AM3694" s="10" t="s">
        <v>8315</v>
      </c>
      <c r="AN3694" t="s">
        <v>8316</v>
      </c>
      <c r="AO3694" s="15">
        <v>41891.96503472222</v>
      </c>
      <c r="AP3694" s="15">
        <v>41901</v>
      </c>
      <c r="AU3694" s="3"/>
      <c r="AV3694" s="3"/>
      <c r="AW3694" s="6"/>
      <c r="AX3694" s="8"/>
      <c r="BJ3694" s="10"/>
      <c r="BL3694" s="15"/>
      <c r="BM3694" s="15"/>
    </row>
    <row r="3695" spans="1:65" ht="12.75" hidden="1" customHeight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  <c r="W3695">
        <v>3693</v>
      </c>
      <c r="X3695" s="3" t="s">
        <v>3690</v>
      </c>
      <c r="Y3695" s="3" t="s">
        <v>7803</v>
      </c>
      <c r="Z3695" s="6">
        <v>333</v>
      </c>
      <c r="AA3695" s="8">
        <v>430</v>
      </c>
      <c r="AB3695" t="s">
        <v>8218</v>
      </c>
      <c r="AC3695" t="s">
        <v>8224</v>
      </c>
      <c r="AD3695" t="s">
        <v>8246</v>
      </c>
      <c r="AE3695">
        <v>1448922600</v>
      </c>
      <c r="AF3695">
        <v>1446352529</v>
      </c>
      <c r="AG3695" t="b">
        <v>0</v>
      </c>
      <c r="AH3695">
        <v>14</v>
      </c>
      <c r="AI3695" t="b">
        <v>1</v>
      </c>
      <c r="AJ3695" t="s">
        <v>8269</v>
      </c>
      <c r="AK3695">
        <v>129</v>
      </c>
      <c r="AL3695">
        <v>30.71</v>
      </c>
      <c r="AM3695" s="10" t="s">
        <v>8315</v>
      </c>
      <c r="AN3695" t="s">
        <v>8316</v>
      </c>
      <c r="AO3695" s="15">
        <v>42309.191307870366</v>
      </c>
      <c r="AP3695" s="15">
        <v>42338.9375</v>
      </c>
      <c r="AU3695" s="3"/>
      <c r="AV3695" s="3"/>
      <c r="AW3695" s="6"/>
      <c r="AX3695" s="8"/>
      <c r="BJ3695" s="10"/>
      <c r="BL3695" s="15"/>
      <c r="BM3695" s="15"/>
    </row>
    <row r="3696" spans="1:65" ht="12.75" hidden="1" customHeight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  <c r="W3696">
        <v>3694</v>
      </c>
      <c r="X3696" s="3" t="s">
        <v>3691</v>
      </c>
      <c r="Y3696" s="3" t="s">
        <v>7804</v>
      </c>
      <c r="Z3696" s="6">
        <v>3500</v>
      </c>
      <c r="AA3696" s="8">
        <v>3760</v>
      </c>
      <c r="AB3696" t="s">
        <v>8218</v>
      </c>
      <c r="AC3696" t="s">
        <v>8223</v>
      </c>
      <c r="AD3696" t="s">
        <v>8245</v>
      </c>
      <c r="AE3696">
        <v>1465178400</v>
      </c>
      <c r="AF3696">
        <v>1461985967</v>
      </c>
      <c r="AG3696" t="b">
        <v>0</v>
      </c>
      <c r="AH3696">
        <v>60</v>
      </c>
      <c r="AI3696" t="b">
        <v>1</v>
      </c>
      <c r="AJ3696" t="s">
        <v>8269</v>
      </c>
      <c r="AK3696">
        <v>107</v>
      </c>
      <c r="AL3696">
        <v>62.67</v>
      </c>
      <c r="AM3696" s="10" t="s">
        <v>8315</v>
      </c>
      <c r="AN3696" t="s">
        <v>8316</v>
      </c>
      <c r="AO3696" s="15">
        <v>42490.133877314816</v>
      </c>
      <c r="AP3696" s="15">
        <v>42527.083333333328</v>
      </c>
      <c r="AU3696" s="3"/>
      <c r="AV3696" s="3"/>
      <c r="AW3696" s="6"/>
      <c r="AX3696" s="8"/>
      <c r="BJ3696" s="10"/>
      <c r="BL3696" s="15"/>
      <c r="BM3696" s="15"/>
    </row>
    <row r="3697" spans="1:65" ht="12.75" hidden="1" customHeight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  <c r="W3697">
        <v>3695</v>
      </c>
      <c r="X3697" s="3" t="s">
        <v>3692</v>
      </c>
      <c r="Y3697" s="3" t="s">
        <v>7805</v>
      </c>
      <c r="Z3697" s="6">
        <v>4000</v>
      </c>
      <c r="AA3697" s="8">
        <v>4005</v>
      </c>
      <c r="AB3697" t="s">
        <v>8218</v>
      </c>
      <c r="AC3697" t="s">
        <v>8223</v>
      </c>
      <c r="AD3697" t="s">
        <v>8245</v>
      </c>
      <c r="AE3697">
        <v>1421009610</v>
      </c>
      <c r="AF3697">
        <v>1419281610</v>
      </c>
      <c r="AG3697" t="b">
        <v>0</v>
      </c>
      <c r="AH3697">
        <v>33</v>
      </c>
      <c r="AI3697" t="b">
        <v>1</v>
      </c>
      <c r="AJ3697" t="s">
        <v>8269</v>
      </c>
      <c r="AK3697">
        <v>100</v>
      </c>
      <c r="AL3697">
        <v>121.36</v>
      </c>
      <c r="AM3697" s="10" t="s">
        <v>8315</v>
      </c>
      <c r="AN3697" t="s">
        <v>8316</v>
      </c>
      <c r="AO3697" s="15">
        <v>41995.870486111111</v>
      </c>
      <c r="AP3697" s="15">
        <v>42015.870486111111</v>
      </c>
      <c r="AU3697" s="3"/>
      <c r="AV3697" s="3"/>
      <c r="AW3697" s="6"/>
      <c r="AX3697" s="8"/>
      <c r="BJ3697" s="10"/>
      <c r="BL3697" s="15"/>
      <c r="BM3697" s="15"/>
    </row>
    <row r="3698" spans="1:65" ht="12.75" hidden="1" customHeight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  <c r="W3698">
        <v>3696</v>
      </c>
      <c r="X3698" s="3" t="s">
        <v>3693</v>
      </c>
      <c r="Y3698" s="3" t="s">
        <v>7806</v>
      </c>
      <c r="Z3698" s="6">
        <v>2000</v>
      </c>
      <c r="AA3698" s="8">
        <v>3100</v>
      </c>
      <c r="AB3698" t="s">
        <v>8218</v>
      </c>
      <c r="AC3698" t="s">
        <v>8224</v>
      </c>
      <c r="AD3698" t="s">
        <v>8246</v>
      </c>
      <c r="AE3698">
        <v>1423838916</v>
      </c>
      <c r="AF3698">
        <v>1418654916</v>
      </c>
      <c r="AG3698" t="b">
        <v>0</v>
      </c>
      <c r="AH3698">
        <v>78</v>
      </c>
      <c r="AI3698" t="b">
        <v>1</v>
      </c>
      <c r="AJ3698" t="s">
        <v>8269</v>
      </c>
      <c r="AK3698">
        <v>155</v>
      </c>
      <c r="AL3698">
        <v>39.74</v>
      </c>
      <c r="AM3698" s="10" t="s">
        <v>8315</v>
      </c>
      <c r="AN3698" t="s">
        <v>8316</v>
      </c>
      <c r="AO3698" s="15">
        <v>41988.617083333331</v>
      </c>
      <c r="AP3698" s="15">
        <v>42048.617083333331</v>
      </c>
      <c r="AU3698" s="3"/>
      <c r="AV3698" s="3"/>
      <c r="AW3698" s="6"/>
      <c r="AX3698" s="8"/>
      <c r="BJ3698" s="10"/>
      <c r="BL3698" s="15"/>
      <c r="BM3698" s="15"/>
    </row>
    <row r="3699" spans="1:65" ht="12.75" hidden="1" customHeight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  <c r="W3699">
        <v>3697</v>
      </c>
      <c r="X3699" s="3" t="s">
        <v>3694</v>
      </c>
      <c r="Y3699" s="3" t="s">
        <v>7807</v>
      </c>
      <c r="Z3699" s="6">
        <v>2000</v>
      </c>
      <c r="AA3699" s="8">
        <v>2160</v>
      </c>
      <c r="AB3699" t="s">
        <v>8218</v>
      </c>
      <c r="AC3699" t="s">
        <v>8224</v>
      </c>
      <c r="AD3699" t="s">
        <v>8246</v>
      </c>
      <c r="AE3699">
        <v>1462878648</v>
      </c>
      <c r="AF3699">
        <v>1461064248</v>
      </c>
      <c r="AG3699" t="b">
        <v>0</v>
      </c>
      <c r="AH3699">
        <v>30</v>
      </c>
      <c r="AI3699" t="b">
        <v>1</v>
      </c>
      <c r="AJ3699" t="s">
        <v>8269</v>
      </c>
      <c r="AK3699">
        <v>108</v>
      </c>
      <c r="AL3699">
        <v>72</v>
      </c>
      <c r="AM3699" s="10" t="s">
        <v>8315</v>
      </c>
      <c r="AN3699" t="s">
        <v>8316</v>
      </c>
      <c r="AO3699" s="15">
        <v>42479.465833333335</v>
      </c>
      <c r="AP3699" s="15">
        <v>42500.465833333335</v>
      </c>
      <c r="AU3699" s="3"/>
      <c r="AV3699" s="3"/>
      <c r="AW3699" s="6"/>
      <c r="AX3699" s="8"/>
      <c r="BJ3699" s="10"/>
      <c r="BL3699" s="15"/>
      <c r="BM3699" s="15"/>
    </row>
    <row r="3700" spans="1:65" ht="12.75" hidden="1" customHeight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  <c r="W3700">
        <v>3698</v>
      </c>
      <c r="X3700" s="3" t="s">
        <v>3695</v>
      </c>
      <c r="Y3700" s="3" t="s">
        <v>7808</v>
      </c>
      <c r="Z3700" s="6">
        <v>5000</v>
      </c>
      <c r="AA3700" s="8">
        <v>5526</v>
      </c>
      <c r="AB3700" t="s">
        <v>8218</v>
      </c>
      <c r="AC3700" t="s">
        <v>8223</v>
      </c>
      <c r="AD3700" t="s">
        <v>8245</v>
      </c>
      <c r="AE3700">
        <v>1456946487</v>
      </c>
      <c r="AF3700">
        <v>1454354487</v>
      </c>
      <c r="AG3700" t="b">
        <v>0</v>
      </c>
      <c r="AH3700">
        <v>136</v>
      </c>
      <c r="AI3700" t="b">
        <v>1</v>
      </c>
      <c r="AJ3700" t="s">
        <v>8269</v>
      </c>
      <c r="AK3700">
        <v>111</v>
      </c>
      <c r="AL3700">
        <v>40.630000000000003</v>
      </c>
      <c r="AM3700" s="10" t="s">
        <v>8315</v>
      </c>
      <c r="AN3700" t="s">
        <v>8316</v>
      </c>
      <c r="AO3700" s="15">
        <v>42401.806562500002</v>
      </c>
      <c r="AP3700" s="15">
        <v>42431.806562500002</v>
      </c>
      <c r="AU3700" s="3"/>
      <c r="AV3700" s="3"/>
      <c r="AW3700" s="6"/>
      <c r="AX3700" s="8"/>
      <c r="BJ3700" s="10"/>
      <c r="BL3700" s="15"/>
      <c r="BM3700" s="15"/>
    </row>
    <row r="3701" spans="1:65" ht="12.75" hidden="1" customHeight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  <c r="W3701">
        <v>3699</v>
      </c>
      <c r="X3701" s="3" t="s">
        <v>3696</v>
      </c>
      <c r="Y3701" s="3" t="s">
        <v>7809</v>
      </c>
      <c r="Z3701" s="6">
        <v>2500</v>
      </c>
      <c r="AA3701" s="8">
        <v>2520</v>
      </c>
      <c r="AB3701" t="s">
        <v>8218</v>
      </c>
      <c r="AC3701" t="s">
        <v>8223</v>
      </c>
      <c r="AD3701" t="s">
        <v>8245</v>
      </c>
      <c r="AE3701">
        <v>1413383216</v>
      </c>
      <c r="AF3701">
        <v>1410791216</v>
      </c>
      <c r="AG3701" t="b">
        <v>0</v>
      </c>
      <c r="AH3701">
        <v>40</v>
      </c>
      <c r="AI3701" t="b">
        <v>1</v>
      </c>
      <c r="AJ3701" t="s">
        <v>8269</v>
      </c>
      <c r="AK3701">
        <v>101</v>
      </c>
      <c r="AL3701">
        <v>63</v>
      </c>
      <c r="AM3701" s="10" t="s">
        <v>8315</v>
      </c>
      <c r="AN3701" t="s">
        <v>8316</v>
      </c>
      <c r="AO3701" s="15">
        <v>41897.602037037039</v>
      </c>
      <c r="AP3701" s="15">
        <v>41927.602037037039</v>
      </c>
      <c r="AU3701" s="3"/>
      <c r="AV3701" s="3"/>
      <c r="AW3701" s="6"/>
      <c r="AX3701" s="8"/>
      <c r="BJ3701" s="10"/>
      <c r="BL3701" s="15"/>
      <c r="BM3701" s="15"/>
    </row>
    <row r="3702" spans="1:65" ht="12.75" hidden="1" customHeight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  <c r="W3702">
        <v>3700</v>
      </c>
      <c r="X3702" s="3" t="s">
        <v>3697</v>
      </c>
      <c r="Y3702" s="3" t="s">
        <v>7810</v>
      </c>
      <c r="Z3702" s="6">
        <v>500</v>
      </c>
      <c r="AA3702" s="8">
        <v>606</v>
      </c>
      <c r="AB3702" t="s">
        <v>8218</v>
      </c>
      <c r="AC3702" t="s">
        <v>8223</v>
      </c>
      <c r="AD3702" t="s">
        <v>8245</v>
      </c>
      <c r="AE3702">
        <v>1412092800</v>
      </c>
      <c r="AF3702">
        <v>1409493800</v>
      </c>
      <c r="AG3702" t="b">
        <v>0</v>
      </c>
      <c r="AH3702">
        <v>18</v>
      </c>
      <c r="AI3702" t="b">
        <v>1</v>
      </c>
      <c r="AJ3702" t="s">
        <v>8269</v>
      </c>
      <c r="AK3702">
        <v>121</v>
      </c>
      <c r="AL3702">
        <v>33.67</v>
      </c>
      <c r="AM3702" s="10" t="s">
        <v>8315</v>
      </c>
      <c r="AN3702" t="s">
        <v>8316</v>
      </c>
      <c r="AO3702" s="15">
        <v>41882.585648148146</v>
      </c>
      <c r="AP3702" s="15">
        <v>41912.666666666664</v>
      </c>
      <c r="AU3702" s="3"/>
      <c r="AV3702" s="3"/>
      <c r="AW3702" s="6"/>
      <c r="AX3702" s="8"/>
      <c r="BJ3702" s="10"/>
      <c r="BL3702" s="15"/>
      <c r="BM3702" s="15"/>
    </row>
    <row r="3703" spans="1:65" ht="12.75" hidden="1" customHeight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  <c r="W3703">
        <v>3701</v>
      </c>
      <c r="X3703" s="3" t="s">
        <v>3698</v>
      </c>
      <c r="Y3703" s="3" t="s">
        <v>7811</v>
      </c>
      <c r="Z3703" s="6">
        <v>1500</v>
      </c>
      <c r="AA3703" s="8">
        <v>1505</v>
      </c>
      <c r="AB3703" t="s">
        <v>8218</v>
      </c>
      <c r="AC3703" t="s">
        <v>8224</v>
      </c>
      <c r="AD3703" t="s">
        <v>8246</v>
      </c>
      <c r="AE3703">
        <v>1433422793</v>
      </c>
      <c r="AF3703">
        <v>1430830793</v>
      </c>
      <c r="AG3703" t="b">
        <v>0</v>
      </c>
      <c r="AH3703">
        <v>39</v>
      </c>
      <c r="AI3703" t="b">
        <v>1</v>
      </c>
      <c r="AJ3703" t="s">
        <v>8269</v>
      </c>
      <c r="AK3703">
        <v>100</v>
      </c>
      <c r="AL3703">
        <v>38.590000000000003</v>
      </c>
      <c r="AM3703" s="10" t="s">
        <v>8315</v>
      </c>
      <c r="AN3703" t="s">
        <v>8316</v>
      </c>
      <c r="AO3703" s="15">
        <v>42129.541585648149</v>
      </c>
      <c r="AP3703" s="15">
        <v>42159.541585648149</v>
      </c>
      <c r="AU3703" s="3"/>
      <c r="AV3703" s="3"/>
      <c r="AW3703" s="6"/>
      <c r="AX3703" s="8"/>
      <c r="BJ3703" s="10"/>
      <c r="BL3703" s="15"/>
      <c r="BM3703" s="15"/>
    </row>
    <row r="3704" spans="1:65" ht="12.75" hidden="1" customHeight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  <c r="W3704">
        <v>3702</v>
      </c>
      <c r="X3704" s="3" t="s">
        <v>3699</v>
      </c>
      <c r="Y3704" s="3" t="s">
        <v>7812</v>
      </c>
      <c r="Z3704" s="6">
        <v>3000</v>
      </c>
      <c r="AA3704" s="8">
        <v>3275</v>
      </c>
      <c r="AB3704" t="s">
        <v>8218</v>
      </c>
      <c r="AC3704" t="s">
        <v>8224</v>
      </c>
      <c r="AD3704" t="s">
        <v>8246</v>
      </c>
      <c r="AE3704">
        <v>1468191540</v>
      </c>
      <c r="AF3704">
        <v>1464958484</v>
      </c>
      <c r="AG3704" t="b">
        <v>0</v>
      </c>
      <c r="AH3704">
        <v>21</v>
      </c>
      <c r="AI3704" t="b">
        <v>1</v>
      </c>
      <c r="AJ3704" t="s">
        <v>8269</v>
      </c>
      <c r="AK3704">
        <v>109</v>
      </c>
      <c r="AL3704">
        <v>155.94999999999999</v>
      </c>
      <c r="AM3704" s="10" t="s">
        <v>8315</v>
      </c>
      <c r="AN3704" t="s">
        <v>8316</v>
      </c>
      <c r="AO3704" s="15">
        <v>42524.53800925926</v>
      </c>
      <c r="AP3704" s="15">
        <v>42561.957638888889</v>
      </c>
      <c r="AU3704" s="3"/>
      <c r="AV3704" s="3"/>
      <c r="AW3704" s="6"/>
      <c r="AX3704" s="8"/>
      <c r="BJ3704" s="10"/>
      <c r="BL3704" s="15"/>
      <c r="BM3704" s="15"/>
    </row>
    <row r="3705" spans="1:65" ht="12.75" hidden="1" customHeight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  <c r="W3705">
        <v>3703</v>
      </c>
      <c r="X3705" s="3" t="s">
        <v>3700</v>
      </c>
      <c r="Y3705" s="3" t="s">
        <v>7813</v>
      </c>
      <c r="Z3705" s="6">
        <v>1050</v>
      </c>
      <c r="AA3705" s="8">
        <v>1296</v>
      </c>
      <c r="AB3705" t="s">
        <v>8218</v>
      </c>
      <c r="AC3705" t="s">
        <v>8223</v>
      </c>
      <c r="AD3705" t="s">
        <v>8245</v>
      </c>
      <c r="AE3705">
        <v>1471071540</v>
      </c>
      <c r="AF3705">
        <v>1467720388</v>
      </c>
      <c r="AG3705" t="b">
        <v>0</v>
      </c>
      <c r="AH3705">
        <v>30</v>
      </c>
      <c r="AI3705" t="b">
        <v>1</v>
      </c>
      <c r="AJ3705" t="s">
        <v>8269</v>
      </c>
      <c r="AK3705">
        <v>123</v>
      </c>
      <c r="AL3705">
        <v>43.2</v>
      </c>
      <c r="AM3705" s="10" t="s">
        <v>8315</v>
      </c>
      <c r="AN3705" t="s">
        <v>8316</v>
      </c>
      <c r="AO3705" s="15">
        <v>42556.504490740743</v>
      </c>
      <c r="AP3705" s="15">
        <v>42595.290972222225</v>
      </c>
      <c r="AU3705" s="3"/>
      <c r="AV3705" s="3"/>
      <c r="AW3705" s="6"/>
      <c r="AX3705" s="8"/>
      <c r="BJ3705" s="10"/>
      <c r="BL3705" s="15"/>
      <c r="BM3705" s="15"/>
    </row>
    <row r="3706" spans="1:65" ht="12.75" hidden="1" customHeight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  <c r="W3706">
        <v>3704</v>
      </c>
      <c r="X3706" s="3" t="s">
        <v>3701</v>
      </c>
      <c r="Y3706" s="3" t="s">
        <v>7814</v>
      </c>
      <c r="Z3706" s="6">
        <v>300</v>
      </c>
      <c r="AA3706" s="8">
        <v>409.01</v>
      </c>
      <c r="AB3706" t="s">
        <v>8218</v>
      </c>
      <c r="AC3706" t="s">
        <v>8224</v>
      </c>
      <c r="AD3706" t="s">
        <v>8246</v>
      </c>
      <c r="AE3706">
        <v>1464712394</v>
      </c>
      <c r="AF3706">
        <v>1459528394</v>
      </c>
      <c r="AG3706" t="b">
        <v>0</v>
      </c>
      <c r="AH3706">
        <v>27</v>
      </c>
      <c r="AI3706" t="b">
        <v>1</v>
      </c>
      <c r="AJ3706" t="s">
        <v>8269</v>
      </c>
      <c r="AK3706">
        <v>136</v>
      </c>
      <c r="AL3706">
        <v>15.15</v>
      </c>
      <c r="AM3706" s="10" t="s">
        <v>8315</v>
      </c>
      <c r="AN3706" t="s">
        <v>8316</v>
      </c>
      <c r="AO3706" s="15">
        <v>42461.689745370371</v>
      </c>
      <c r="AP3706" s="15">
        <v>42521.689745370371</v>
      </c>
      <c r="AU3706" s="3"/>
      <c r="AV3706" s="3"/>
      <c r="AW3706" s="6"/>
      <c r="AX3706" s="8"/>
      <c r="BJ3706" s="10"/>
      <c r="BL3706" s="15"/>
      <c r="BM3706" s="15"/>
    </row>
    <row r="3707" spans="1:65" ht="12.75" hidden="1" customHeight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  <c r="W3707">
        <v>3705</v>
      </c>
      <c r="X3707" s="3" t="s">
        <v>3702</v>
      </c>
      <c r="Y3707" s="3" t="s">
        <v>7815</v>
      </c>
      <c r="Z3707" s="6">
        <v>2827</v>
      </c>
      <c r="AA3707" s="8">
        <v>2925</v>
      </c>
      <c r="AB3707" t="s">
        <v>8218</v>
      </c>
      <c r="AC3707" t="s">
        <v>8223</v>
      </c>
      <c r="AD3707" t="s">
        <v>8245</v>
      </c>
      <c r="AE3707">
        <v>1403546400</v>
      </c>
      <c r="AF3707">
        <v>1401714114</v>
      </c>
      <c r="AG3707" t="b">
        <v>0</v>
      </c>
      <c r="AH3707">
        <v>35</v>
      </c>
      <c r="AI3707" t="b">
        <v>1</v>
      </c>
      <c r="AJ3707" t="s">
        <v>8269</v>
      </c>
      <c r="AK3707">
        <v>103</v>
      </c>
      <c r="AL3707">
        <v>83.57</v>
      </c>
      <c r="AM3707" s="10" t="s">
        <v>8315</v>
      </c>
      <c r="AN3707" t="s">
        <v>8316</v>
      </c>
      <c r="AO3707" s="15">
        <v>41792.542986111112</v>
      </c>
      <c r="AP3707" s="15">
        <v>41813.75</v>
      </c>
      <c r="AU3707" s="3"/>
      <c r="AV3707" s="3"/>
      <c r="AW3707" s="6"/>
      <c r="AX3707" s="8"/>
      <c r="BJ3707" s="10"/>
      <c r="BL3707" s="15"/>
      <c r="BM3707" s="15"/>
    </row>
    <row r="3708" spans="1:65" ht="12.75" hidden="1" customHeight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  <c r="W3708">
        <v>3706</v>
      </c>
      <c r="X3708" s="3" t="s">
        <v>3703</v>
      </c>
      <c r="Y3708" s="3" t="s">
        <v>7816</v>
      </c>
      <c r="Z3708" s="6">
        <v>1500</v>
      </c>
      <c r="AA3708" s="8">
        <v>1820</v>
      </c>
      <c r="AB3708" t="s">
        <v>8218</v>
      </c>
      <c r="AC3708" t="s">
        <v>8223</v>
      </c>
      <c r="AD3708" t="s">
        <v>8245</v>
      </c>
      <c r="AE3708">
        <v>1410558949</v>
      </c>
      <c r="AF3708">
        <v>1409262949</v>
      </c>
      <c r="AG3708" t="b">
        <v>0</v>
      </c>
      <c r="AH3708">
        <v>13</v>
      </c>
      <c r="AI3708" t="b">
        <v>1</v>
      </c>
      <c r="AJ3708" t="s">
        <v>8269</v>
      </c>
      <c r="AK3708">
        <v>121</v>
      </c>
      <c r="AL3708">
        <v>140</v>
      </c>
      <c r="AM3708" s="10" t="s">
        <v>8315</v>
      </c>
      <c r="AN3708" t="s">
        <v>8316</v>
      </c>
      <c r="AO3708" s="15">
        <v>41879.913761574076</v>
      </c>
      <c r="AP3708" s="15">
        <v>41894.913761574076</v>
      </c>
      <c r="AU3708" s="3"/>
      <c r="AV3708" s="3"/>
      <c r="AW3708" s="6"/>
      <c r="AX3708" s="8"/>
      <c r="BJ3708" s="10"/>
      <c r="BL3708" s="15"/>
      <c r="BM3708" s="15"/>
    </row>
    <row r="3709" spans="1:65" ht="12.75" hidden="1" customHeight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  <c r="W3709">
        <v>3707</v>
      </c>
      <c r="X3709" s="3" t="s">
        <v>3704</v>
      </c>
      <c r="Y3709" s="3" t="s">
        <v>7817</v>
      </c>
      <c r="Z3709" s="6">
        <v>1000</v>
      </c>
      <c r="AA3709" s="8">
        <v>1860</v>
      </c>
      <c r="AB3709" t="s">
        <v>8218</v>
      </c>
      <c r="AC3709" t="s">
        <v>8223</v>
      </c>
      <c r="AD3709" t="s">
        <v>8245</v>
      </c>
      <c r="AE3709">
        <v>1469165160</v>
      </c>
      <c r="AF3709">
        <v>1467335378</v>
      </c>
      <c r="AG3709" t="b">
        <v>0</v>
      </c>
      <c r="AH3709">
        <v>23</v>
      </c>
      <c r="AI3709" t="b">
        <v>1</v>
      </c>
      <c r="AJ3709" t="s">
        <v>8269</v>
      </c>
      <c r="AK3709">
        <v>186</v>
      </c>
      <c r="AL3709">
        <v>80.87</v>
      </c>
      <c r="AM3709" s="10" t="s">
        <v>8315</v>
      </c>
      <c r="AN3709" t="s">
        <v>8316</v>
      </c>
      <c r="AO3709" s="15">
        <v>42552.048356481479</v>
      </c>
      <c r="AP3709" s="15">
        <v>42573.226388888885</v>
      </c>
      <c r="AU3709" s="3"/>
      <c r="AV3709" s="3"/>
      <c r="AW3709" s="6"/>
      <c r="AX3709" s="8"/>
      <c r="BJ3709" s="10"/>
      <c r="BL3709" s="15"/>
      <c r="BM3709" s="15"/>
    </row>
    <row r="3710" spans="1:65" ht="12.75" hidden="1" customHeight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41824.142199074078</v>
      </c>
      <c r="W3710">
        <v>3708</v>
      </c>
      <c r="X3710" s="3" t="s">
        <v>3705</v>
      </c>
      <c r="Y3710" s="3" t="s">
        <v>7818</v>
      </c>
      <c r="Z3710" s="6">
        <v>700</v>
      </c>
      <c r="AA3710" s="8">
        <v>2100</v>
      </c>
      <c r="AB3710" t="s">
        <v>8218</v>
      </c>
      <c r="AC3710" t="s">
        <v>8223</v>
      </c>
      <c r="AD3710" t="s">
        <v>8245</v>
      </c>
      <c r="AE3710">
        <v>1404444286</v>
      </c>
      <c r="AF3710">
        <v>1403234686</v>
      </c>
      <c r="AG3710" t="b">
        <v>0</v>
      </c>
      <c r="AH3710">
        <v>39</v>
      </c>
      <c r="AI3710" t="b">
        <v>1</v>
      </c>
      <c r="AJ3710" t="s">
        <v>8269</v>
      </c>
      <c r="AK3710">
        <v>300</v>
      </c>
      <c r="AL3710">
        <v>53.85</v>
      </c>
      <c r="AM3710" s="10" t="s">
        <v>8315</v>
      </c>
      <c r="AN3710" t="s">
        <v>8316</v>
      </c>
      <c r="AO3710" s="15">
        <v>41810.142199074071</v>
      </c>
      <c r="AP3710" s="15">
        <v>41824.142199074078</v>
      </c>
      <c r="AU3710" s="3"/>
      <c r="AV3710" s="3"/>
      <c r="AW3710" s="6"/>
      <c r="AX3710" s="8"/>
      <c r="BJ3710" s="10"/>
      <c r="BL3710" s="15"/>
      <c r="BM3710" s="15"/>
    </row>
    <row r="3711" spans="1:65" ht="12.75" hidden="1" customHeight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  <c r="W3711">
        <v>3709</v>
      </c>
      <c r="X3711" s="3" t="s">
        <v>3706</v>
      </c>
      <c r="Y3711" s="3" t="s">
        <v>7819</v>
      </c>
      <c r="Z3711" s="6">
        <v>1000</v>
      </c>
      <c r="AA3711" s="8">
        <v>1082.5</v>
      </c>
      <c r="AB3711" t="s">
        <v>8218</v>
      </c>
      <c r="AC3711" t="s">
        <v>8224</v>
      </c>
      <c r="AD3711" t="s">
        <v>8246</v>
      </c>
      <c r="AE3711">
        <v>1403715546</v>
      </c>
      <c r="AF3711">
        <v>1401123546</v>
      </c>
      <c r="AG3711" t="b">
        <v>0</v>
      </c>
      <c r="AH3711">
        <v>35</v>
      </c>
      <c r="AI3711" t="b">
        <v>1</v>
      </c>
      <c r="AJ3711" t="s">
        <v>8269</v>
      </c>
      <c r="AK3711">
        <v>108</v>
      </c>
      <c r="AL3711">
        <v>30.93</v>
      </c>
      <c r="AM3711" s="10" t="s">
        <v>8315</v>
      </c>
      <c r="AN3711" t="s">
        <v>8316</v>
      </c>
      <c r="AO3711" s="15">
        <v>41785.707708333335</v>
      </c>
      <c r="AP3711" s="15">
        <v>41815.707708333335</v>
      </c>
      <c r="AU3711" s="3"/>
      <c r="AV3711" s="3"/>
      <c r="AW3711" s="6"/>
      <c r="AX3711" s="8"/>
      <c r="BJ3711" s="10"/>
      <c r="BL3711" s="15"/>
      <c r="BM3711" s="15"/>
    </row>
    <row r="3712" spans="1:65" ht="12.75" hidden="1" customHeight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  <c r="W3712">
        <v>3710</v>
      </c>
      <c r="X3712" s="3" t="s">
        <v>3707</v>
      </c>
      <c r="Y3712" s="3" t="s">
        <v>7820</v>
      </c>
      <c r="Z3712" s="6">
        <v>1300</v>
      </c>
      <c r="AA3712" s="8">
        <v>1835</v>
      </c>
      <c r="AB3712" t="s">
        <v>8218</v>
      </c>
      <c r="AC3712" t="s">
        <v>8223</v>
      </c>
      <c r="AD3712" t="s">
        <v>8245</v>
      </c>
      <c r="AE3712">
        <v>1428068988</v>
      </c>
      <c r="AF3712">
        <v>1425908988</v>
      </c>
      <c r="AG3712" t="b">
        <v>0</v>
      </c>
      <c r="AH3712">
        <v>27</v>
      </c>
      <c r="AI3712" t="b">
        <v>1</v>
      </c>
      <c r="AJ3712" t="s">
        <v>8269</v>
      </c>
      <c r="AK3712">
        <v>141</v>
      </c>
      <c r="AL3712">
        <v>67.959999999999994</v>
      </c>
      <c r="AM3712" s="10" t="s">
        <v>8315</v>
      </c>
      <c r="AN3712" t="s">
        <v>8316</v>
      </c>
      <c r="AO3712" s="15">
        <v>42072.576249999998</v>
      </c>
      <c r="AP3712" s="15">
        <v>42097.576249999998</v>
      </c>
      <c r="AU3712" s="3"/>
      <c r="AV3712" s="3"/>
      <c r="AW3712" s="6"/>
      <c r="AX3712" s="8"/>
      <c r="BJ3712" s="10"/>
      <c r="BL3712" s="15"/>
      <c r="BM3712" s="15"/>
    </row>
    <row r="3713" spans="1:65" ht="12.75" hidden="1" customHeight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  <c r="W3713">
        <v>3711</v>
      </c>
      <c r="X3713" s="3" t="s">
        <v>3708</v>
      </c>
      <c r="Y3713" s="3" t="s">
        <v>7821</v>
      </c>
      <c r="Z3713" s="6">
        <v>500</v>
      </c>
      <c r="AA3713" s="8">
        <v>570</v>
      </c>
      <c r="AB3713" t="s">
        <v>8218</v>
      </c>
      <c r="AC3713" t="s">
        <v>8223</v>
      </c>
      <c r="AD3713" t="s">
        <v>8245</v>
      </c>
      <c r="AE3713">
        <v>1402848000</v>
      </c>
      <c r="AF3713">
        <v>1400606573</v>
      </c>
      <c r="AG3713" t="b">
        <v>0</v>
      </c>
      <c r="AH3713">
        <v>21</v>
      </c>
      <c r="AI3713" t="b">
        <v>1</v>
      </c>
      <c r="AJ3713" t="s">
        <v>8269</v>
      </c>
      <c r="AK3713">
        <v>114</v>
      </c>
      <c r="AL3713">
        <v>27.14</v>
      </c>
      <c r="AM3713" s="10" t="s">
        <v>8315</v>
      </c>
      <c r="AN3713" t="s">
        <v>8316</v>
      </c>
      <c r="AO3713" s="15">
        <v>41779.724224537036</v>
      </c>
      <c r="AP3713" s="15">
        <v>41805.666666666664</v>
      </c>
      <c r="AU3713" s="3"/>
      <c r="AV3713" s="3"/>
      <c r="AW3713" s="6"/>
      <c r="AX3713" s="8"/>
      <c r="BJ3713" s="10"/>
      <c r="BL3713" s="15"/>
      <c r="BM3713" s="15"/>
    </row>
    <row r="3714" spans="1:65" ht="12.75" hidden="1" customHeight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  <c r="W3714">
        <v>3712</v>
      </c>
      <c r="X3714" s="3" t="s">
        <v>3709</v>
      </c>
      <c r="Y3714" s="3" t="s">
        <v>7822</v>
      </c>
      <c r="Z3714" s="6">
        <v>7500</v>
      </c>
      <c r="AA3714" s="8">
        <v>11530</v>
      </c>
      <c r="AB3714" t="s">
        <v>8218</v>
      </c>
      <c r="AC3714" t="s">
        <v>8223</v>
      </c>
      <c r="AD3714" t="s">
        <v>8245</v>
      </c>
      <c r="AE3714">
        <v>1433055540</v>
      </c>
      <c r="AF3714">
        <v>1431230867</v>
      </c>
      <c r="AG3714" t="b">
        <v>0</v>
      </c>
      <c r="AH3714">
        <v>104</v>
      </c>
      <c r="AI3714" t="b">
        <v>1</v>
      </c>
      <c r="AJ3714" t="s">
        <v>8269</v>
      </c>
      <c r="AK3714">
        <v>154</v>
      </c>
      <c r="AL3714">
        <v>110.87</v>
      </c>
      <c r="AM3714" s="10" t="s">
        <v>8315</v>
      </c>
      <c r="AN3714" t="s">
        <v>8316</v>
      </c>
      <c r="AO3714" s="15">
        <v>42134.172071759262</v>
      </c>
      <c r="AP3714" s="15">
        <v>42155.290972222225</v>
      </c>
      <c r="AU3714" s="3"/>
      <c r="AV3714" s="3"/>
      <c r="AW3714" s="6"/>
      <c r="AX3714" s="8"/>
      <c r="BJ3714" s="10"/>
      <c r="BL3714" s="15"/>
      <c r="BM3714" s="15"/>
    </row>
    <row r="3715" spans="1:65" ht="12.75" hidden="1" customHeight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(I3715/(3600*24))+DATE(1970,1,1)</f>
        <v>42525.738032407404</v>
      </c>
      <c r="W3715">
        <v>3713</v>
      </c>
      <c r="X3715" s="3" t="s">
        <v>3710</v>
      </c>
      <c r="Y3715" s="3" t="s">
        <v>7823</v>
      </c>
      <c r="Z3715" s="6">
        <v>2000</v>
      </c>
      <c r="AA3715" s="8">
        <v>2030</v>
      </c>
      <c r="AB3715" t="s">
        <v>8218</v>
      </c>
      <c r="AC3715" t="s">
        <v>8223</v>
      </c>
      <c r="AD3715" t="s">
        <v>8245</v>
      </c>
      <c r="AE3715">
        <v>1465062166</v>
      </c>
      <c r="AF3715">
        <v>1463334166</v>
      </c>
      <c r="AG3715" t="b">
        <v>0</v>
      </c>
      <c r="AH3715">
        <v>19</v>
      </c>
      <c r="AI3715" t="b">
        <v>1</v>
      </c>
      <c r="AJ3715" t="s">
        <v>8269</v>
      </c>
      <c r="AK3715">
        <v>102</v>
      </c>
      <c r="AL3715">
        <v>106.84</v>
      </c>
      <c r="AM3715" s="10" t="s">
        <v>8315</v>
      </c>
      <c r="AN3715" t="s">
        <v>8316</v>
      </c>
      <c r="AO3715" s="15">
        <v>42505.738032407404</v>
      </c>
      <c r="AP3715" s="15">
        <v>42525.738032407404</v>
      </c>
      <c r="AU3715" s="3"/>
      <c r="AV3715" s="3"/>
      <c r="AW3715" s="6"/>
      <c r="AX3715" s="8"/>
      <c r="BJ3715" s="10"/>
      <c r="BL3715" s="15"/>
      <c r="BM3715" s="15"/>
    </row>
    <row r="3716" spans="1:65" ht="12.75" hidden="1" customHeight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  <c r="W3716">
        <v>3714</v>
      </c>
      <c r="X3716" s="3" t="s">
        <v>3711</v>
      </c>
      <c r="Y3716" s="3" t="s">
        <v>7824</v>
      </c>
      <c r="Z3716" s="6">
        <v>10000</v>
      </c>
      <c r="AA3716" s="8">
        <v>10235</v>
      </c>
      <c r="AB3716" t="s">
        <v>8218</v>
      </c>
      <c r="AC3716" t="s">
        <v>8223</v>
      </c>
      <c r="AD3716" t="s">
        <v>8245</v>
      </c>
      <c r="AE3716">
        <v>1432612740</v>
      </c>
      <c r="AF3716">
        <v>1429881667</v>
      </c>
      <c r="AG3716" t="b">
        <v>0</v>
      </c>
      <c r="AH3716">
        <v>97</v>
      </c>
      <c r="AI3716" t="b">
        <v>1</v>
      </c>
      <c r="AJ3716" t="s">
        <v>8269</v>
      </c>
      <c r="AK3716">
        <v>102</v>
      </c>
      <c r="AL3716">
        <v>105.52</v>
      </c>
      <c r="AM3716" s="10" t="s">
        <v>8315</v>
      </c>
      <c r="AN3716" t="s">
        <v>8316</v>
      </c>
      <c r="AO3716" s="15">
        <v>42118.556331018524</v>
      </c>
      <c r="AP3716" s="15">
        <v>42150.165972222225</v>
      </c>
      <c r="AU3716" s="3"/>
      <c r="AV3716" s="3"/>
      <c r="AW3716" s="6"/>
      <c r="AX3716" s="8"/>
      <c r="BJ3716" s="10"/>
      <c r="BL3716" s="15"/>
      <c r="BM3716" s="15"/>
    </row>
    <row r="3717" spans="1:65" ht="12.75" hidden="1" customHeight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  <c r="W3717">
        <v>3715</v>
      </c>
      <c r="X3717" s="3" t="s">
        <v>3712</v>
      </c>
      <c r="Y3717" s="3" t="s">
        <v>7825</v>
      </c>
      <c r="Z3717" s="6">
        <v>3500</v>
      </c>
      <c r="AA3717" s="8">
        <v>3590</v>
      </c>
      <c r="AB3717" t="s">
        <v>8218</v>
      </c>
      <c r="AC3717" t="s">
        <v>8224</v>
      </c>
      <c r="AD3717" t="s">
        <v>8246</v>
      </c>
      <c r="AE3717">
        <v>1427806320</v>
      </c>
      <c r="AF3717">
        <v>1422834819</v>
      </c>
      <c r="AG3717" t="b">
        <v>0</v>
      </c>
      <c r="AH3717">
        <v>27</v>
      </c>
      <c r="AI3717" t="b">
        <v>1</v>
      </c>
      <c r="AJ3717" t="s">
        <v>8269</v>
      </c>
      <c r="AK3717">
        <v>103</v>
      </c>
      <c r="AL3717">
        <v>132.96</v>
      </c>
      <c r="AM3717" s="10" t="s">
        <v>8315</v>
      </c>
      <c r="AN3717" t="s">
        <v>8316</v>
      </c>
      <c r="AO3717" s="15">
        <v>42036.995590277773</v>
      </c>
      <c r="AP3717" s="15">
        <v>42094.536111111112</v>
      </c>
      <c r="AU3717" s="3"/>
      <c r="AV3717" s="3"/>
      <c r="AW3717" s="6"/>
      <c r="AX3717" s="8"/>
      <c r="BJ3717" s="10"/>
      <c r="BL3717" s="15"/>
      <c r="BM3717" s="15"/>
    </row>
    <row r="3718" spans="1:65" ht="12.75" hidden="1" customHeight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  <c r="W3718">
        <v>3716</v>
      </c>
      <c r="X3718" s="3" t="s">
        <v>3713</v>
      </c>
      <c r="Y3718" s="3" t="s">
        <v>7826</v>
      </c>
      <c r="Z3718" s="6">
        <v>800</v>
      </c>
      <c r="AA3718" s="8">
        <v>1246</v>
      </c>
      <c r="AB3718" t="s">
        <v>8218</v>
      </c>
      <c r="AC3718" t="s">
        <v>8223</v>
      </c>
      <c r="AD3718" t="s">
        <v>8245</v>
      </c>
      <c r="AE3718">
        <v>1453411109</v>
      </c>
      <c r="AF3718">
        <v>1450819109</v>
      </c>
      <c r="AG3718" t="b">
        <v>0</v>
      </c>
      <c r="AH3718">
        <v>24</v>
      </c>
      <c r="AI3718" t="b">
        <v>1</v>
      </c>
      <c r="AJ3718" t="s">
        <v>8269</v>
      </c>
      <c r="AK3718">
        <v>156</v>
      </c>
      <c r="AL3718">
        <v>51.92</v>
      </c>
      <c r="AM3718" s="10" t="s">
        <v>8315</v>
      </c>
      <c r="AN3718" t="s">
        <v>8316</v>
      </c>
      <c r="AO3718" s="15">
        <v>42360.887835648144</v>
      </c>
      <c r="AP3718" s="15">
        <v>42390.887835648144</v>
      </c>
      <c r="AU3718" s="3"/>
      <c r="AV3718" s="3"/>
      <c r="AW3718" s="6"/>
      <c r="AX3718" s="8"/>
      <c r="BJ3718" s="10"/>
      <c r="BL3718" s="15"/>
      <c r="BM3718" s="15"/>
    </row>
    <row r="3719" spans="1:65" ht="12.75" hidden="1" customHeight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  <c r="W3719">
        <v>3717</v>
      </c>
      <c r="X3719" s="3" t="s">
        <v>3714</v>
      </c>
      <c r="Y3719" s="3" t="s">
        <v>7827</v>
      </c>
      <c r="Z3719" s="6">
        <v>4000</v>
      </c>
      <c r="AA3719" s="8">
        <v>4030</v>
      </c>
      <c r="AB3719" t="s">
        <v>8218</v>
      </c>
      <c r="AC3719" t="s">
        <v>8224</v>
      </c>
      <c r="AD3719" t="s">
        <v>8246</v>
      </c>
      <c r="AE3719">
        <v>1431204449</v>
      </c>
      <c r="AF3719">
        <v>1428526049</v>
      </c>
      <c r="AG3719" t="b">
        <v>0</v>
      </c>
      <c r="AH3719">
        <v>13</v>
      </c>
      <c r="AI3719" t="b">
        <v>1</v>
      </c>
      <c r="AJ3719" t="s">
        <v>8269</v>
      </c>
      <c r="AK3719">
        <v>101</v>
      </c>
      <c r="AL3719">
        <v>310</v>
      </c>
      <c r="AM3719" s="10" t="s">
        <v>8315</v>
      </c>
      <c r="AN3719" t="s">
        <v>8316</v>
      </c>
      <c r="AO3719" s="15">
        <v>42102.866307870368</v>
      </c>
      <c r="AP3719" s="15">
        <v>42133.866307870368</v>
      </c>
      <c r="AU3719" s="3"/>
      <c r="AV3719" s="3"/>
      <c r="AW3719" s="6"/>
      <c r="AX3719" s="8"/>
      <c r="BJ3719" s="10"/>
      <c r="BL3719" s="15"/>
      <c r="BM3719" s="15"/>
    </row>
    <row r="3720" spans="1:65" ht="12.75" hidden="1" customHeight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  <c r="W3720">
        <v>3718</v>
      </c>
      <c r="X3720" s="3" t="s">
        <v>3715</v>
      </c>
      <c r="Y3720" s="3" t="s">
        <v>7828</v>
      </c>
      <c r="Z3720" s="6">
        <v>500</v>
      </c>
      <c r="AA3720" s="8">
        <v>1197</v>
      </c>
      <c r="AB3720" t="s">
        <v>8218</v>
      </c>
      <c r="AC3720" t="s">
        <v>8224</v>
      </c>
      <c r="AD3720" t="s">
        <v>8246</v>
      </c>
      <c r="AE3720">
        <v>1425057075</v>
      </c>
      <c r="AF3720">
        <v>1422465075</v>
      </c>
      <c r="AG3720" t="b">
        <v>0</v>
      </c>
      <c r="AH3720">
        <v>46</v>
      </c>
      <c r="AI3720" t="b">
        <v>1</v>
      </c>
      <c r="AJ3720" t="s">
        <v>8269</v>
      </c>
      <c r="AK3720">
        <v>239</v>
      </c>
      <c r="AL3720">
        <v>26.02</v>
      </c>
      <c r="AM3720" s="10" t="s">
        <v>8315</v>
      </c>
      <c r="AN3720" t="s">
        <v>8316</v>
      </c>
      <c r="AO3720" s="15">
        <v>42032.716145833328</v>
      </c>
      <c r="AP3720" s="15">
        <v>42062.716145833328</v>
      </c>
      <c r="AU3720" s="3"/>
      <c r="AV3720" s="3"/>
      <c r="AW3720" s="6"/>
      <c r="AX3720" s="8"/>
      <c r="BJ3720" s="10"/>
      <c r="BL3720" s="15"/>
      <c r="BM3720" s="15"/>
    </row>
    <row r="3721" spans="1:65" ht="12.75" hidden="1" customHeight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  <c r="W3721">
        <v>3719</v>
      </c>
      <c r="X3721" s="3" t="s">
        <v>3716</v>
      </c>
      <c r="Y3721" s="3" t="s">
        <v>7829</v>
      </c>
      <c r="Z3721" s="6">
        <v>200</v>
      </c>
      <c r="AA3721" s="8">
        <v>420</v>
      </c>
      <c r="AB3721" t="s">
        <v>8218</v>
      </c>
      <c r="AC3721" t="s">
        <v>8224</v>
      </c>
      <c r="AD3721" t="s">
        <v>8246</v>
      </c>
      <c r="AE3721">
        <v>1434994266</v>
      </c>
      <c r="AF3721">
        <v>1432402266</v>
      </c>
      <c r="AG3721" t="b">
        <v>0</v>
      </c>
      <c r="AH3721">
        <v>4</v>
      </c>
      <c r="AI3721" t="b">
        <v>1</v>
      </c>
      <c r="AJ3721" t="s">
        <v>8269</v>
      </c>
      <c r="AK3721">
        <v>210</v>
      </c>
      <c r="AL3721">
        <v>105</v>
      </c>
      <c r="AM3721" s="10" t="s">
        <v>8315</v>
      </c>
      <c r="AN3721" t="s">
        <v>8316</v>
      </c>
      <c r="AO3721" s="15">
        <v>42147.729930555557</v>
      </c>
      <c r="AP3721" s="15">
        <v>42177.729930555557</v>
      </c>
      <c r="AU3721" s="3"/>
      <c r="AV3721" s="3"/>
      <c r="AW3721" s="6"/>
      <c r="AX3721" s="8"/>
      <c r="BJ3721" s="10"/>
      <c r="BL3721" s="15"/>
      <c r="BM3721" s="15"/>
    </row>
    <row r="3722" spans="1:65" ht="12.75" hidden="1" customHeight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  <c r="W3722">
        <v>3720</v>
      </c>
      <c r="X3722" s="3" t="s">
        <v>3717</v>
      </c>
      <c r="Y3722" s="3" t="s">
        <v>7830</v>
      </c>
      <c r="Z3722" s="6">
        <v>3300</v>
      </c>
      <c r="AA3722" s="8">
        <v>3449</v>
      </c>
      <c r="AB3722" t="s">
        <v>8218</v>
      </c>
      <c r="AC3722" t="s">
        <v>8223</v>
      </c>
      <c r="AD3722" t="s">
        <v>8245</v>
      </c>
      <c r="AE3722">
        <v>1435881006</v>
      </c>
      <c r="AF3722">
        <v>1433980206</v>
      </c>
      <c r="AG3722" t="b">
        <v>0</v>
      </c>
      <c r="AH3722">
        <v>40</v>
      </c>
      <c r="AI3722" t="b">
        <v>1</v>
      </c>
      <c r="AJ3722" t="s">
        <v>8269</v>
      </c>
      <c r="AK3722">
        <v>105</v>
      </c>
      <c r="AL3722">
        <v>86.23</v>
      </c>
      <c r="AM3722" s="10" t="s">
        <v>8315</v>
      </c>
      <c r="AN3722" t="s">
        <v>8316</v>
      </c>
      <c r="AO3722" s="15">
        <v>42165.993125000001</v>
      </c>
      <c r="AP3722" s="15">
        <v>42187.993125000001</v>
      </c>
      <c r="AU3722" s="3"/>
      <c r="AV3722" s="3"/>
      <c r="AW3722" s="6"/>
      <c r="AX3722" s="8"/>
      <c r="BJ3722" s="10"/>
      <c r="BL3722" s="15"/>
      <c r="BM3722" s="15"/>
    </row>
    <row r="3723" spans="1:65" ht="12.75" hidden="1" customHeight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  <c r="W3723">
        <v>3721</v>
      </c>
      <c r="X3723" s="3" t="s">
        <v>3718</v>
      </c>
      <c r="Y3723" s="3" t="s">
        <v>7831</v>
      </c>
      <c r="Z3723" s="6">
        <v>5000</v>
      </c>
      <c r="AA3723" s="8">
        <v>5040</v>
      </c>
      <c r="AB3723" t="s">
        <v>8218</v>
      </c>
      <c r="AC3723" t="s">
        <v>8223</v>
      </c>
      <c r="AD3723" t="s">
        <v>8245</v>
      </c>
      <c r="AE3723">
        <v>1415230084</v>
      </c>
      <c r="AF3723">
        <v>1413412084</v>
      </c>
      <c r="AG3723" t="b">
        <v>0</v>
      </c>
      <c r="AH3723">
        <v>44</v>
      </c>
      <c r="AI3723" t="b">
        <v>1</v>
      </c>
      <c r="AJ3723" t="s">
        <v>8269</v>
      </c>
      <c r="AK3723">
        <v>101</v>
      </c>
      <c r="AL3723">
        <v>114.55</v>
      </c>
      <c r="AM3723" s="10" t="s">
        <v>8315</v>
      </c>
      <c r="AN3723" t="s">
        <v>8316</v>
      </c>
      <c r="AO3723" s="15">
        <v>41927.936157407406</v>
      </c>
      <c r="AP3723" s="15">
        <v>41948.977824074071</v>
      </c>
      <c r="AU3723" s="3"/>
      <c r="AV3723" s="3"/>
      <c r="AW3723" s="6"/>
      <c r="AX3723" s="8"/>
      <c r="BJ3723" s="10"/>
      <c r="BL3723" s="15"/>
      <c r="BM3723" s="15"/>
    </row>
    <row r="3724" spans="1:65" ht="12.75" hidden="1" customHeight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  <c r="W3724">
        <v>3722</v>
      </c>
      <c r="X3724" s="3" t="s">
        <v>3719</v>
      </c>
      <c r="Y3724" s="3" t="s">
        <v>7832</v>
      </c>
      <c r="Z3724" s="6">
        <v>1500</v>
      </c>
      <c r="AA3724" s="8">
        <v>1668</v>
      </c>
      <c r="AB3724" t="s">
        <v>8218</v>
      </c>
      <c r="AC3724" t="s">
        <v>8228</v>
      </c>
      <c r="AD3724" t="s">
        <v>8250</v>
      </c>
      <c r="AE3724">
        <v>1455231540</v>
      </c>
      <c r="AF3724">
        <v>1452614847</v>
      </c>
      <c r="AG3724" t="b">
        <v>0</v>
      </c>
      <c r="AH3724">
        <v>35</v>
      </c>
      <c r="AI3724" t="b">
        <v>1</v>
      </c>
      <c r="AJ3724" t="s">
        <v>8269</v>
      </c>
      <c r="AK3724">
        <v>111</v>
      </c>
      <c r="AL3724">
        <v>47.66</v>
      </c>
      <c r="AM3724" s="10" t="s">
        <v>8315</v>
      </c>
      <c r="AN3724" t="s">
        <v>8316</v>
      </c>
      <c r="AO3724" s="15">
        <v>42381.671840277777</v>
      </c>
      <c r="AP3724" s="15">
        <v>42411.957638888889</v>
      </c>
      <c r="AU3724" s="3"/>
      <c r="AV3724" s="3"/>
      <c r="AW3724" s="6"/>
      <c r="AX3724" s="8"/>
      <c r="BJ3724" s="10"/>
      <c r="BL3724" s="15"/>
      <c r="BM3724" s="15"/>
    </row>
    <row r="3725" spans="1:65" ht="12.75" hidden="1" customHeight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  <c r="W3725">
        <v>3723</v>
      </c>
      <c r="X3725" s="3" t="s">
        <v>3720</v>
      </c>
      <c r="Y3725" s="3" t="s">
        <v>7833</v>
      </c>
      <c r="Z3725" s="6">
        <v>4500</v>
      </c>
      <c r="AA3725" s="8">
        <v>4592</v>
      </c>
      <c r="AB3725" t="s">
        <v>8218</v>
      </c>
      <c r="AC3725" t="s">
        <v>8224</v>
      </c>
      <c r="AD3725" t="s">
        <v>8246</v>
      </c>
      <c r="AE3725">
        <v>1417374262</v>
      </c>
      <c r="AF3725">
        <v>1414778662</v>
      </c>
      <c r="AG3725" t="b">
        <v>0</v>
      </c>
      <c r="AH3725">
        <v>63</v>
      </c>
      <c r="AI3725" t="b">
        <v>1</v>
      </c>
      <c r="AJ3725" t="s">
        <v>8269</v>
      </c>
      <c r="AK3725">
        <v>102</v>
      </c>
      <c r="AL3725">
        <v>72.89</v>
      </c>
      <c r="AM3725" s="10" t="s">
        <v>8315</v>
      </c>
      <c r="AN3725" t="s">
        <v>8316</v>
      </c>
      <c r="AO3725" s="15">
        <v>41943.753032407411</v>
      </c>
      <c r="AP3725" s="15">
        <v>41973.794699074075</v>
      </c>
      <c r="AU3725" s="3"/>
      <c r="AV3725" s="3"/>
      <c r="AW3725" s="6"/>
      <c r="AX3725" s="8"/>
      <c r="BJ3725" s="10"/>
      <c r="BL3725" s="15"/>
      <c r="BM3725" s="15"/>
    </row>
    <row r="3726" spans="1:65" ht="12.75" hidden="1" customHeight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  <c r="W3726">
        <v>3724</v>
      </c>
      <c r="X3726" s="3" t="s">
        <v>3721</v>
      </c>
      <c r="Y3726" s="3" t="s">
        <v>7834</v>
      </c>
      <c r="Z3726" s="6">
        <v>4300</v>
      </c>
      <c r="AA3726" s="8">
        <v>4409.55</v>
      </c>
      <c r="AB3726" t="s">
        <v>8218</v>
      </c>
      <c r="AC3726" t="s">
        <v>8224</v>
      </c>
      <c r="AD3726" t="s">
        <v>8246</v>
      </c>
      <c r="AE3726">
        <v>1462402800</v>
      </c>
      <c r="AF3726">
        <v>1459856860</v>
      </c>
      <c r="AG3726" t="b">
        <v>0</v>
      </c>
      <c r="AH3726">
        <v>89</v>
      </c>
      <c r="AI3726" t="b">
        <v>1</v>
      </c>
      <c r="AJ3726" t="s">
        <v>8269</v>
      </c>
      <c r="AK3726">
        <v>103</v>
      </c>
      <c r="AL3726">
        <v>49.55</v>
      </c>
      <c r="AM3726" s="10" t="s">
        <v>8315</v>
      </c>
      <c r="AN3726" t="s">
        <v>8316</v>
      </c>
      <c r="AO3726" s="15">
        <v>42465.491435185191</v>
      </c>
      <c r="AP3726" s="15">
        <v>42494.958333333328</v>
      </c>
      <c r="AU3726" s="3"/>
      <c r="AV3726" s="3"/>
      <c r="AW3726" s="6"/>
      <c r="AX3726" s="8"/>
      <c r="BJ3726" s="10"/>
      <c r="BL3726" s="15"/>
      <c r="BM3726" s="15"/>
    </row>
    <row r="3727" spans="1:65" ht="12.75" hidden="1" customHeight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  <c r="W3727">
        <v>3725</v>
      </c>
      <c r="X3727" s="3" t="s">
        <v>3722</v>
      </c>
      <c r="Y3727" s="3" t="s">
        <v>7835</v>
      </c>
      <c r="Z3727" s="6">
        <v>300</v>
      </c>
      <c r="AA3727" s="8">
        <v>381</v>
      </c>
      <c r="AB3727" t="s">
        <v>8218</v>
      </c>
      <c r="AC3727" t="s">
        <v>8224</v>
      </c>
      <c r="AD3727" t="s">
        <v>8246</v>
      </c>
      <c r="AE3727">
        <v>1455831000</v>
      </c>
      <c r="AF3727">
        <v>1454366467</v>
      </c>
      <c r="AG3727" t="b">
        <v>0</v>
      </c>
      <c r="AH3727">
        <v>15</v>
      </c>
      <c r="AI3727" t="b">
        <v>1</v>
      </c>
      <c r="AJ3727" t="s">
        <v>8269</v>
      </c>
      <c r="AK3727">
        <v>127</v>
      </c>
      <c r="AL3727">
        <v>25.4</v>
      </c>
      <c r="AM3727" s="10" t="s">
        <v>8315</v>
      </c>
      <c r="AN3727" t="s">
        <v>8316</v>
      </c>
      <c r="AO3727" s="15">
        <v>42401.945219907408</v>
      </c>
      <c r="AP3727" s="15">
        <v>42418.895833333328</v>
      </c>
      <c r="AU3727" s="3"/>
      <c r="AV3727" s="3"/>
      <c r="AW3727" s="6"/>
      <c r="AX3727" s="8"/>
      <c r="BJ3727" s="10"/>
      <c r="BL3727" s="15"/>
      <c r="BM3727" s="15"/>
    </row>
    <row r="3728" spans="1:65" ht="12.75" hidden="1" customHeight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  <c r="W3728">
        <v>3726</v>
      </c>
      <c r="X3728" s="3" t="s">
        <v>3723</v>
      </c>
      <c r="Y3728" s="3" t="s">
        <v>7836</v>
      </c>
      <c r="Z3728" s="6">
        <v>850</v>
      </c>
      <c r="AA3728" s="8">
        <v>2879</v>
      </c>
      <c r="AB3728" t="s">
        <v>8218</v>
      </c>
      <c r="AC3728" t="s">
        <v>8223</v>
      </c>
      <c r="AD3728" t="s">
        <v>8245</v>
      </c>
      <c r="AE3728">
        <v>1461963600</v>
      </c>
      <c r="AF3728">
        <v>1459567371</v>
      </c>
      <c r="AG3728" t="b">
        <v>0</v>
      </c>
      <c r="AH3728">
        <v>46</v>
      </c>
      <c r="AI3728" t="b">
        <v>1</v>
      </c>
      <c r="AJ3728" t="s">
        <v>8269</v>
      </c>
      <c r="AK3728">
        <v>339</v>
      </c>
      <c r="AL3728">
        <v>62.59</v>
      </c>
      <c r="AM3728" s="10" t="s">
        <v>8315</v>
      </c>
      <c r="AN3728" t="s">
        <v>8316</v>
      </c>
      <c r="AO3728" s="15">
        <v>42462.140868055561</v>
      </c>
      <c r="AP3728" s="15">
        <v>42489.875</v>
      </c>
      <c r="AU3728" s="3"/>
      <c r="AV3728" s="3"/>
      <c r="AW3728" s="6"/>
      <c r="AX3728" s="8"/>
      <c r="BJ3728" s="10"/>
      <c r="BL3728" s="15"/>
      <c r="BM3728" s="15"/>
    </row>
    <row r="3729" spans="1:65" ht="12.75" hidden="1" customHeight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  <c r="W3729">
        <v>3727</v>
      </c>
      <c r="X3729" s="3" t="s">
        <v>3724</v>
      </c>
      <c r="Y3729" s="3" t="s">
        <v>7837</v>
      </c>
      <c r="Z3729" s="6">
        <v>2000</v>
      </c>
      <c r="AA3729" s="8">
        <v>2015</v>
      </c>
      <c r="AB3729" t="s">
        <v>8218</v>
      </c>
      <c r="AC3729" t="s">
        <v>8223</v>
      </c>
      <c r="AD3729" t="s">
        <v>8245</v>
      </c>
      <c r="AE3729">
        <v>1476939300</v>
      </c>
      <c r="AF3729">
        <v>1474273294</v>
      </c>
      <c r="AG3729" t="b">
        <v>0</v>
      </c>
      <c r="AH3729">
        <v>33</v>
      </c>
      <c r="AI3729" t="b">
        <v>1</v>
      </c>
      <c r="AJ3729" t="s">
        <v>8269</v>
      </c>
      <c r="AK3729">
        <v>101</v>
      </c>
      <c r="AL3729">
        <v>61.06</v>
      </c>
      <c r="AM3729" s="10" t="s">
        <v>8315</v>
      </c>
      <c r="AN3729" t="s">
        <v>8316</v>
      </c>
      <c r="AO3729" s="15">
        <v>42632.348310185189</v>
      </c>
      <c r="AP3729" s="15">
        <v>42663.204861111109</v>
      </c>
      <c r="AU3729" s="3"/>
      <c r="AV3729" s="3"/>
      <c r="AW3729" s="6"/>
      <c r="AX3729" s="8"/>
      <c r="BJ3729" s="10"/>
      <c r="BL3729" s="15"/>
      <c r="BM3729" s="15"/>
    </row>
    <row r="3730" spans="1:65" ht="12.75" hidden="1" customHeight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  <c r="W3730">
        <v>3728</v>
      </c>
      <c r="X3730" s="3" t="s">
        <v>3725</v>
      </c>
      <c r="Y3730" s="3" t="s">
        <v>7838</v>
      </c>
      <c r="Z3730" s="6">
        <v>20000</v>
      </c>
      <c r="AA3730" s="8">
        <v>1862</v>
      </c>
      <c r="AB3730" t="s">
        <v>8220</v>
      </c>
      <c r="AC3730" t="s">
        <v>8223</v>
      </c>
      <c r="AD3730" t="s">
        <v>8245</v>
      </c>
      <c r="AE3730">
        <v>1439957176</v>
      </c>
      <c r="AF3730">
        <v>1437365176</v>
      </c>
      <c r="AG3730" t="b">
        <v>0</v>
      </c>
      <c r="AH3730">
        <v>31</v>
      </c>
      <c r="AI3730" t="b">
        <v>0</v>
      </c>
      <c r="AJ3730" t="s">
        <v>8269</v>
      </c>
      <c r="AK3730">
        <v>9</v>
      </c>
      <c r="AL3730">
        <v>60.06</v>
      </c>
      <c r="AM3730" s="10" t="s">
        <v>8315</v>
      </c>
      <c r="AN3730" t="s">
        <v>8316</v>
      </c>
      <c r="AO3730" s="15">
        <v>42205.171018518522</v>
      </c>
      <c r="AP3730" s="15">
        <v>42235.171018518522</v>
      </c>
      <c r="AU3730" s="3"/>
      <c r="AV3730" s="3"/>
      <c r="AW3730" s="6"/>
      <c r="AX3730" s="8"/>
      <c r="BJ3730" s="10"/>
      <c r="BL3730" s="15"/>
      <c r="BM3730" s="15"/>
    </row>
    <row r="3731" spans="1:65" ht="12.75" hidden="1" customHeight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  <c r="W3731">
        <v>3729</v>
      </c>
      <c r="X3731" s="3" t="s">
        <v>3726</v>
      </c>
      <c r="Y3731" s="3" t="s">
        <v>7839</v>
      </c>
      <c r="Z3731" s="6">
        <v>5000</v>
      </c>
      <c r="AA3731" s="8">
        <v>362</v>
      </c>
      <c r="AB3731" t="s">
        <v>8220</v>
      </c>
      <c r="AC3731" t="s">
        <v>8223</v>
      </c>
      <c r="AD3731" t="s">
        <v>8245</v>
      </c>
      <c r="AE3731">
        <v>1427082912</v>
      </c>
      <c r="AF3731">
        <v>1423198512</v>
      </c>
      <c r="AG3731" t="b">
        <v>0</v>
      </c>
      <c r="AH3731">
        <v>5</v>
      </c>
      <c r="AI3731" t="b">
        <v>0</v>
      </c>
      <c r="AJ3731" t="s">
        <v>8269</v>
      </c>
      <c r="AK3731">
        <v>7</v>
      </c>
      <c r="AL3731">
        <v>72.400000000000006</v>
      </c>
      <c r="AM3731" s="10" t="s">
        <v>8315</v>
      </c>
      <c r="AN3731" t="s">
        <v>8316</v>
      </c>
      <c r="AO3731" s="15">
        <v>42041.205000000002</v>
      </c>
      <c r="AP3731" s="15">
        <v>42086.16333333333</v>
      </c>
      <c r="AU3731" s="3"/>
      <c r="AV3731" s="3"/>
      <c r="AW3731" s="6"/>
      <c r="AX3731" s="8"/>
      <c r="BJ3731" s="10"/>
      <c r="BL3731" s="15"/>
      <c r="BM3731" s="15"/>
    </row>
    <row r="3732" spans="1:65" ht="12.75" hidden="1" customHeight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  <c r="W3732">
        <v>3730</v>
      </c>
      <c r="X3732" s="3" t="s">
        <v>3727</v>
      </c>
      <c r="Y3732" s="3" t="s">
        <v>7840</v>
      </c>
      <c r="Z3732" s="6">
        <v>1000</v>
      </c>
      <c r="AA3732" s="8">
        <v>100</v>
      </c>
      <c r="AB3732" t="s">
        <v>8220</v>
      </c>
      <c r="AC3732" t="s">
        <v>8223</v>
      </c>
      <c r="AD3732" t="s">
        <v>8245</v>
      </c>
      <c r="AE3732">
        <v>1439828159</v>
      </c>
      <c r="AF3732">
        <v>1437236159</v>
      </c>
      <c r="AG3732" t="b">
        <v>0</v>
      </c>
      <c r="AH3732">
        <v>1</v>
      </c>
      <c r="AI3732" t="b">
        <v>0</v>
      </c>
      <c r="AJ3732" t="s">
        <v>8269</v>
      </c>
      <c r="AK3732">
        <v>10</v>
      </c>
      <c r="AL3732">
        <v>100</v>
      </c>
      <c r="AM3732" s="10" t="s">
        <v>8315</v>
      </c>
      <c r="AN3732" t="s">
        <v>8316</v>
      </c>
      <c r="AO3732" s="15">
        <v>42203.677766203706</v>
      </c>
      <c r="AP3732" s="15">
        <v>42233.677766203706</v>
      </c>
      <c r="AU3732" s="3"/>
      <c r="AV3732" s="3"/>
      <c r="AW3732" s="6"/>
      <c r="AX3732" s="8"/>
      <c r="BJ3732" s="10"/>
      <c r="BL3732" s="15"/>
      <c r="BM3732" s="15"/>
    </row>
    <row r="3733" spans="1:65" ht="12.75" hidden="1" customHeight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  <c r="W3733">
        <v>3731</v>
      </c>
      <c r="X3733" s="3" t="s">
        <v>3728</v>
      </c>
      <c r="Y3733" s="3" t="s">
        <v>7841</v>
      </c>
      <c r="Z3733" s="6">
        <v>5500</v>
      </c>
      <c r="AA3733" s="8">
        <v>620</v>
      </c>
      <c r="AB3733" t="s">
        <v>8220</v>
      </c>
      <c r="AC3733" t="s">
        <v>8223</v>
      </c>
      <c r="AD3733" t="s">
        <v>8245</v>
      </c>
      <c r="AE3733">
        <v>1420860180</v>
      </c>
      <c r="AF3733">
        <v>1418234646</v>
      </c>
      <c r="AG3733" t="b">
        <v>0</v>
      </c>
      <c r="AH3733">
        <v>12</v>
      </c>
      <c r="AI3733" t="b">
        <v>0</v>
      </c>
      <c r="AJ3733" t="s">
        <v>8269</v>
      </c>
      <c r="AK3733">
        <v>11</v>
      </c>
      <c r="AL3733">
        <v>51.67</v>
      </c>
      <c r="AM3733" s="10" t="s">
        <v>8315</v>
      </c>
      <c r="AN3733" t="s">
        <v>8316</v>
      </c>
      <c r="AO3733" s="15">
        <v>41983.752847222218</v>
      </c>
      <c r="AP3733" s="15">
        <v>42014.140972222223</v>
      </c>
      <c r="AU3733" s="3"/>
      <c r="AV3733" s="3"/>
      <c r="AW3733" s="6"/>
      <c r="AX3733" s="8"/>
      <c r="BJ3733" s="10"/>
      <c r="BL3733" s="15"/>
      <c r="BM3733" s="15"/>
    </row>
    <row r="3734" spans="1:65" ht="12.75" hidden="1" customHeight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  <c r="W3734">
        <v>3732</v>
      </c>
      <c r="X3734" s="3" t="s">
        <v>3729</v>
      </c>
      <c r="Y3734" s="3" t="s">
        <v>7842</v>
      </c>
      <c r="Z3734" s="6">
        <v>850</v>
      </c>
      <c r="AA3734" s="8">
        <v>131</v>
      </c>
      <c r="AB3734" t="s">
        <v>8220</v>
      </c>
      <c r="AC3734" t="s">
        <v>8232</v>
      </c>
      <c r="AD3734" t="s">
        <v>8248</v>
      </c>
      <c r="AE3734">
        <v>1422100800</v>
      </c>
      <c r="AF3734">
        <v>1416932133</v>
      </c>
      <c r="AG3734" t="b">
        <v>0</v>
      </c>
      <c r="AH3734">
        <v>4</v>
      </c>
      <c r="AI3734" t="b">
        <v>0</v>
      </c>
      <c r="AJ3734" t="s">
        <v>8269</v>
      </c>
      <c r="AK3734">
        <v>15</v>
      </c>
      <c r="AL3734">
        <v>32.75</v>
      </c>
      <c r="AM3734" s="10" t="s">
        <v>8315</v>
      </c>
      <c r="AN3734" t="s">
        <v>8316</v>
      </c>
      <c r="AO3734" s="15">
        <v>41968.677465277782</v>
      </c>
      <c r="AP3734" s="15">
        <v>42028.5</v>
      </c>
      <c r="AU3734" s="3"/>
      <c r="AV3734" s="3"/>
      <c r="AW3734" s="6"/>
      <c r="AX3734" s="8"/>
      <c r="BJ3734" s="10"/>
      <c r="BL3734" s="15"/>
      <c r="BM3734" s="15"/>
    </row>
    <row r="3735" spans="1:65" ht="12.75" hidden="1" customHeight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  <c r="W3735">
        <v>3733</v>
      </c>
      <c r="X3735" s="3" t="s">
        <v>3730</v>
      </c>
      <c r="Y3735" s="3" t="s">
        <v>7843</v>
      </c>
      <c r="Z3735" s="6">
        <v>1500</v>
      </c>
      <c r="AA3735" s="8">
        <v>0</v>
      </c>
      <c r="AB3735" t="s">
        <v>8220</v>
      </c>
      <c r="AC3735" t="s">
        <v>8223</v>
      </c>
      <c r="AD3735" t="s">
        <v>8245</v>
      </c>
      <c r="AE3735">
        <v>1429396200</v>
      </c>
      <c r="AF3735">
        <v>1428539708</v>
      </c>
      <c r="AG3735" t="b">
        <v>0</v>
      </c>
      <c r="AH3735">
        <v>0</v>
      </c>
      <c r="AI3735" t="b">
        <v>0</v>
      </c>
      <c r="AJ3735" t="s">
        <v>8269</v>
      </c>
      <c r="AK3735">
        <v>0</v>
      </c>
      <c r="AL3735">
        <v>0</v>
      </c>
      <c r="AM3735" s="10" t="s">
        <v>8315</v>
      </c>
      <c r="AN3735" t="s">
        <v>8316</v>
      </c>
      <c r="AO3735" s="15">
        <v>42103.024398148147</v>
      </c>
      <c r="AP3735" s="15">
        <v>42112.9375</v>
      </c>
      <c r="AU3735" s="3"/>
      <c r="AV3735" s="3"/>
      <c r="AW3735" s="6"/>
      <c r="AX3735" s="8"/>
      <c r="BJ3735" s="10"/>
      <c r="BL3735" s="15"/>
      <c r="BM3735" s="15"/>
    </row>
    <row r="3736" spans="1:65" ht="12.75" hidden="1" customHeight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  <c r="W3736">
        <v>3734</v>
      </c>
      <c r="X3736" s="3" t="s">
        <v>3731</v>
      </c>
      <c r="Y3736" s="3" t="s">
        <v>7844</v>
      </c>
      <c r="Z3736" s="6">
        <v>1500</v>
      </c>
      <c r="AA3736" s="8">
        <v>427</v>
      </c>
      <c r="AB3736" t="s">
        <v>8220</v>
      </c>
      <c r="AC3736" t="s">
        <v>8223</v>
      </c>
      <c r="AD3736" t="s">
        <v>8245</v>
      </c>
      <c r="AE3736">
        <v>1432589896</v>
      </c>
      <c r="AF3736">
        <v>1427405896</v>
      </c>
      <c r="AG3736" t="b">
        <v>0</v>
      </c>
      <c r="AH3736">
        <v>7</v>
      </c>
      <c r="AI3736" t="b">
        <v>0</v>
      </c>
      <c r="AJ3736" t="s">
        <v>8269</v>
      </c>
      <c r="AK3736">
        <v>28</v>
      </c>
      <c r="AL3736">
        <v>61</v>
      </c>
      <c r="AM3736" s="10" t="s">
        <v>8315</v>
      </c>
      <c r="AN3736" t="s">
        <v>8316</v>
      </c>
      <c r="AO3736" s="15">
        <v>42089.901574074072</v>
      </c>
      <c r="AP3736" s="15">
        <v>42149.901574074072</v>
      </c>
      <c r="AU3736" s="3"/>
      <c r="AV3736" s="3"/>
      <c r="AW3736" s="6"/>
      <c r="AX3736" s="8"/>
      <c r="BJ3736" s="10"/>
      <c r="BL3736" s="15"/>
      <c r="BM3736" s="15"/>
    </row>
    <row r="3737" spans="1:65" ht="12.75" hidden="1" customHeight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  <c r="W3737">
        <v>3735</v>
      </c>
      <c r="X3737" s="3" t="s">
        <v>3732</v>
      </c>
      <c r="Y3737" s="3" t="s">
        <v>7845</v>
      </c>
      <c r="Z3737" s="6">
        <v>150</v>
      </c>
      <c r="AA3737" s="8">
        <v>20</v>
      </c>
      <c r="AB3737" t="s">
        <v>8220</v>
      </c>
      <c r="AC3737" t="s">
        <v>8224</v>
      </c>
      <c r="AD3737" t="s">
        <v>8246</v>
      </c>
      <c r="AE3737">
        <v>1432831089</v>
      </c>
      <c r="AF3737">
        <v>1430239089</v>
      </c>
      <c r="AG3737" t="b">
        <v>0</v>
      </c>
      <c r="AH3737">
        <v>2</v>
      </c>
      <c r="AI3737" t="b">
        <v>0</v>
      </c>
      <c r="AJ3737" t="s">
        <v>8269</v>
      </c>
      <c r="AK3737">
        <v>13</v>
      </c>
      <c r="AL3737">
        <v>10</v>
      </c>
      <c r="AM3737" s="10" t="s">
        <v>8315</v>
      </c>
      <c r="AN3737" t="s">
        <v>8316</v>
      </c>
      <c r="AO3737" s="15">
        <v>42122.693159722221</v>
      </c>
      <c r="AP3737" s="15">
        <v>42152.693159722221</v>
      </c>
      <c r="AU3737" s="3"/>
      <c r="AV3737" s="3"/>
      <c r="AW3737" s="6"/>
      <c r="AX3737" s="8"/>
      <c r="BJ3737" s="10"/>
      <c r="BL3737" s="15"/>
      <c r="BM3737" s="15"/>
    </row>
    <row r="3738" spans="1:65" ht="12.75" hidden="1" customHeight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  <c r="W3738">
        <v>3736</v>
      </c>
      <c r="X3738" s="3" t="s">
        <v>3733</v>
      </c>
      <c r="Y3738" s="3" t="s">
        <v>7846</v>
      </c>
      <c r="Z3738" s="6">
        <v>1500</v>
      </c>
      <c r="AA3738" s="8">
        <v>10</v>
      </c>
      <c r="AB3738" t="s">
        <v>8220</v>
      </c>
      <c r="AC3738" t="s">
        <v>8224</v>
      </c>
      <c r="AD3738" t="s">
        <v>8246</v>
      </c>
      <c r="AE3738">
        <v>1427133600</v>
      </c>
      <c r="AF3738">
        <v>1423847093</v>
      </c>
      <c r="AG3738" t="b">
        <v>0</v>
      </c>
      <c r="AH3738">
        <v>1</v>
      </c>
      <c r="AI3738" t="b">
        <v>0</v>
      </c>
      <c r="AJ3738" t="s">
        <v>8269</v>
      </c>
      <c r="AK3738">
        <v>1</v>
      </c>
      <c r="AL3738">
        <v>10</v>
      </c>
      <c r="AM3738" s="10" t="s">
        <v>8315</v>
      </c>
      <c r="AN3738" t="s">
        <v>8316</v>
      </c>
      <c r="AO3738" s="15">
        <v>42048.711724537032</v>
      </c>
      <c r="AP3738" s="15">
        <v>42086.75</v>
      </c>
      <c r="AU3738" s="3"/>
      <c r="AV3738" s="3"/>
      <c r="AW3738" s="6"/>
      <c r="AX3738" s="8"/>
      <c r="BJ3738" s="10"/>
      <c r="BL3738" s="15"/>
      <c r="BM3738" s="15"/>
    </row>
    <row r="3739" spans="1:65" ht="12.75" hidden="1" customHeight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  <c r="W3739">
        <v>3737</v>
      </c>
      <c r="X3739" s="3" t="s">
        <v>3734</v>
      </c>
      <c r="Y3739" s="3" t="s">
        <v>7847</v>
      </c>
      <c r="Z3739" s="6">
        <v>700</v>
      </c>
      <c r="AA3739" s="8">
        <v>150</v>
      </c>
      <c r="AB3739" t="s">
        <v>8220</v>
      </c>
      <c r="AC3739" t="s">
        <v>8223</v>
      </c>
      <c r="AD3739" t="s">
        <v>8245</v>
      </c>
      <c r="AE3739">
        <v>1447311540</v>
      </c>
      <c r="AF3739">
        <v>1445358903</v>
      </c>
      <c r="AG3739" t="b">
        <v>0</v>
      </c>
      <c r="AH3739">
        <v>4</v>
      </c>
      <c r="AI3739" t="b">
        <v>0</v>
      </c>
      <c r="AJ3739" t="s">
        <v>8269</v>
      </c>
      <c r="AK3739">
        <v>21</v>
      </c>
      <c r="AL3739">
        <v>37.5</v>
      </c>
      <c r="AM3739" s="10" t="s">
        <v>8315</v>
      </c>
      <c r="AN3739" t="s">
        <v>8316</v>
      </c>
      <c r="AO3739" s="15">
        <v>42297.691006944442</v>
      </c>
      <c r="AP3739" s="15">
        <v>42320.290972222225</v>
      </c>
      <c r="AU3739" s="3"/>
      <c r="AV3739" s="3"/>
      <c r="AW3739" s="6"/>
      <c r="AX3739" s="8"/>
      <c r="BJ3739" s="10"/>
      <c r="BL3739" s="15"/>
      <c r="BM3739" s="15"/>
    </row>
    <row r="3740" spans="1:65" ht="12.75" hidden="1" customHeight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  <c r="W3740">
        <v>3738</v>
      </c>
      <c r="X3740" s="3" t="s">
        <v>3735</v>
      </c>
      <c r="Y3740" s="3" t="s">
        <v>7848</v>
      </c>
      <c r="Z3740" s="6">
        <v>1500</v>
      </c>
      <c r="AA3740" s="8">
        <v>270</v>
      </c>
      <c r="AB3740" t="s">
        <v>8220</v>
      </c>
      <c r="AC3740" t="s">
        <v>8224</v>
      </c>
      <c r="AD3740" t="s">
        <v>8246</v>
      </c>
      <c r="AE3740">
        <v>1405461600</v>
      </c>
      <c r="AF3740">
        <v>1403562705</v>
      </c>
      <c r="AG3740" t="b">
        <v>0</v>
      </c>
      <c r="AH3740">
        <v>6</v>
      </c>
      <c r="AI3740" t="b">
        <v>0</v>
      </c>
      <c r="AJ3740" t="s">
        <v>8269</v>
      </c>
      <c r="AK3740">
        <v>18</v>
      </c>
      <c r="AL3740">
        <v>45</v>
      </c>
      <c r="AM3740" s="10" t="s">
        <v>8315</v>
      </c>
      <c r="AN3740" t="s">
        <v>8316</v>
      </c>
      <c r="AO3740" s="15">
        <v>41813.938715277778</v>
      </c>
      <c r="AP3740" s="15">
        <v>41835.916666666664</v>
      </c>
      <c r="AU3740" s="3"/>
      <c r="AV3740" s="3"/>
      <c r="AW3740" s="6"/>
      <c r="AX3740" s="8"/>
      <c r="BJ3740" s="10"/>
      <c r="BL3740" s="15"/>
      <c r="BM3740" s="15"/>
    </row>
    <row r="3741" spans="1:65" ht="12.75" hidden="1" customHeight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  <c r="W3741">
        <v>3739</v>
      </c>
      <c r="X3741" s="3" t="s">
        <v>3736</v>
      </c>
      <c r="Y3741" s="3" t="s">
        <v>7849</v>
      </c>
      <c r="Z3741" s="6">
        <v>4000</v>
      </c>
      <c r="AA3741" s="8">
        <v>805</v>
      </c>
      <c r="AB3741" t="s">
        <v>8220</v>
      </c>
      <c r="AC3741" t="s">
        <v>8224</v>
      </c>
      <c r="AD3741" t="s">
        <v>8246</v>
      </c>
      <c r="AE3741">
        <v>1468752468</v>
      </c>
      <c r="AF3741">
        <v>1467024468</v>
      </c>
      <c r="AG3741" t="b">
        <v>0</v>
      </c>
      <c r="AH3741">
        <v>8</v>
      </c>
      <c r="AI3741" t="b">
        <v>0</v>
      </c>
      <c r="AJ3741" t="s">
        <v>8269</v>
      </c>
      <c r="AK3741">
        <v>20</v>
      </c>
      <c r="AL3741">
        <v>100.63</v>
      </c>
      <c r="AM3741" s="10" t="s">
        <v>8315</v>
      </c>
      <c r="AN3741" t="s">
        <v>8316</v>
      </c>
      <c r="AO3741" s="15">
        <v>42548.449861111112</v>
      </c>
      <c r="AP3741" s="15">
        <v>42568.449861111112</v>
      </c>
      <c r="AU3741" s="3"/>
      <c r="AV3741" s="3"/>
      <c r="AW3741" s="6"/>
      <c r="AX3741" s="8"/>
      <c r="BJ3741" s="10"/>
      <c r="BL3741" s="15"/>
      <c r="BM3741" s="15"/>
    </row>
    <row r="3742" spans="1:65" ht="12.75" hidden="1" customHeight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  <c r="W3742">
        <v>3740</v>
      </c>
      <c r="X3742" s="3" t="s">
        <v>3737</v>
      </c>
      <c r="Y3742" s="3" t="s">
        <v>7850</v>
      </c>
      <c r="Z3742" s="6">
        <v>2000</v>
      </c>
      <c r="AA3742" s="8">
        <v>358</v>
      </c>
      <c r="AB3742" t="s">
        <v>8220</v>
      </c>
      <c r="AC3742" t="s">
        <v>8223</v>
      </c>
      <c r="AD3742" t="s">
        <v>8245</v>
      </c>
      <c r="AE3742">
        <v>1407808438</v>
      </c>
      <c r="AF3742">
        <v>1405217355</v>
      </c>
      <c r="AG3742" t="b">
        <v>0</v>
      </c>
      <c r="AH3742">
        <v>14</v>
      </c>
      <c r="AI3742" t="b">
        <v>0</v>
      </c>
      <c r="AJ3742" t="s">
        <v>8269</v>
      </c>
      <c r="AK3742">
        <v>18</v>
      </c>
      <c r="AL3742">
        <v>25.57</v>
      </c>
      <c r="AM3742" s="10" t="s">
        <v>8315</v>
      </c>
      <c r="AN3742" t="s">
        <v>8316</v>
      </c>
      <c r="AO3742" s="15">
        <v>41833.089756944442</v>
      </c>
      <c r="AP3742" s="15">
        <v>41863.079143518517</v>
      </c>
      <c r="AU3742" s="3"/>
      <c r="AV3742" s="3"/>
      <c r="AW3742" s="6"/>
      <c r="AX3742" s="8"/>
      <c r="BJ3742" s="10"/>
      <c r="BL3742" s="15"/>
      <c r="BM3742" s="15"/>
    </row>
    <row r="3743" spans="1:65" ht="12.75" hidden="1" customHeight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  <c r="W3743">
        <v>3741</v>
      </c>
      <c r="X3743" s="3" t="s">
        <v>3738</v>
      </c>
      <c r="Y3743" s="3" t="s">
        <v>7851</v>
      </c>
      <c r="Z3743" s="6">
        <v>20000</v>
      </c>
      <c r="AA3743" s="8">
        <v>0</v>
      </c>
      <c r="AB3743" t="s">
        <v>8220</v>
      </c>
      <c r="AC3743" t="s">
        <v>8223</v>
      </c>
      <c r="AD3743" t="s">
        <v>8245</v>
      </c>
      <c r="AE3743">
        <v>1450389950</v>
      </c>
      <c r="AF3743">
        <v>1447797950</v>
      </c>
      <c r="AG3743" t="b">
        <v>0</v>
      </c>
      <c r="AH3743">
        <v>0</v>
      </c>
      <c r="AI3743" t="b">
        <v>0</v>
      </c>
      <c r="AJ3743" t="s">
        <v>8269</v>
      </c>
      <c r="AK3743">
        <v>0</v>
      </c>
      <c r="AL3743">
        <v>0</v>
      </c>
      <c r="AM3743" s="10" t="s">
        <v>8315</v>
      </c>
      <c r="AN3743" t="s">
        <v>8316</v>
      </c>
      <c r="AO3743" s="15">
        <v>42325.920717592591</v>
      </c>
      <c r="AP3743" s="15">
        <v>42355.920717592591</v>
      </c>
      <c r="AU3743" s="3"/>
      <c r="AV3743" s="3"/>
      <c r="AW3743" s="6"/>
      <c r="AX3743" s="8"/>
      <c r="BJ3743" s="10"/>
      <c r="BL3743" s="15"/>
      <c r="BM3743" s="15"/>
    </row>
    <row r="3744" spans="1:65" ht="12.75" hidden="1" customHeight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  <c r="W3744">
        <v>3742</v>
      </c>
      <c r="X3744" s="3" t="s">
        <v>3739</v>
      </c>
      <c r="Y3744" s="3" t="s">
        <v>7852</v>
      </c>
      <c r="Z3744" s="6">
        <v>5000</v>
      </c>
      <c r="AA3744" s="8">
        <v>100</v>
      </c>
      <c r="AB3744" t="s">
        <v>8220</v>
      </c>
      <c r="AC3744" t="s">
        <v>8223</v>
      </c>
      <c r="AD3744" t="s">
        <v>8245</v>
      </c>
      <c r="AE3744">
        <v>1409980144</v>
      </c>
      <c r="AF3744">
        <v>1407388144</v>
      </c>
      <c r="AG3744" t="b">
        <v>0</v>
      </c>
      <c r="AH3744">
        <v>4</v>
      </c>
      <c r="AI3744" t="b">
        <v>0</v>
      </c>
      <c r="AJ3744" t="s">
        <v>8269</v>
      </c>
      <c r="AK3744">
        <v>2</v>
      </c>
      <c r="AL3744">
        <v>25</v>
      </c>
      <c r="AM3744" s="10" t="s">
        <v>8315</v>
      </c>
      <c r="AN3744" t="s">
        <v>8316</v>
      </c>
      <c r="AO3744" s="15">
        <v>41858.214629629627</v>
      </c>
      <c r="AP3744" s="15">
        <v>41888.214629629627</v>
      </c>
      <c r="AU3744" s="3"/>
      <c r="AV3744" s="3"/>
      <c r="AW3744" s="6"/>
      <c r="AX3744" s="8"/>
      <c r="BJ3744" s="10"/>
      <c r="BL3744" s="15"/>
      <c r="BM3744" s="15"/>
    </row>
    <row r="3745" spans="1:65" ht="12.75" hidden="1" customHeight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  <c r="W3745">
        <v>3743</v>
      </c>
      <c r="X3745" s="3" t="s">
        <v>3740</v>
      </c>
      <c r="Y3745" s="3" t="s">
        <v>7853</v>
      </c>
      <c r="Z3745" s="6">
        <v>2200</v>
      </c>
      <c r="AA3745" s="8">
        <v>0</v>
      </c>
      <c r="AB3745" t="s">
        <v>8220</v>
      </c>
      <c r="AC3745" t="s">
        <v>8223</v>
      </c>
      <c r="AD3745" t="s">
        <v>8245</v>
      </c>
      <c r="AE3745">
        <v>1404406964</v>
      </c>
      <c r="AF3745">
        <v>1401814964</v>
      </c>
      <c r="AG3745" t="b">
        <v>0</v>
      </c>
      <c r="AH3745">
        <v>0</v>
      </c>
      <c r="AI3745" t="b">
        <v>0</v>
      </c>
      <c r="AJ3745" t="s">
        <v>8269</v>
      </c>
      <c r="AK3745">
        <v>0</v>
      </c>
      <c r="AL3745">
        <v>0</v>
      </c>
      <c r="AM3745" s="10" t="s">
        <v>8315</v>
      </c>
      <c r="AN3745" t="s">
        <v>8316</v>
      </c>
      <c r="AO3745" s="15">
        <v>41793.710231481484</v>
      </c>
      <c r="AP3745" s="15">
        <v>41823.710231481484</v>
      </c>
      <c r="AU3745" s="3"/>
      <c r="AV3745" s="3"/>
      <c r="AW3745" s="6"/>
      <c r="AX3745" s="8"/>
      <c r="BJ3745" s="10"/>
      <c r="BL3745" s="15"/>
      <c r="BM3745" s="15"/>
    </row>
    <row r="3746" spans="1:65" ht="12.75" hidden="1" customHeight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  <c r="W3746">
        <v>3744</v>
      </c>
      <c r="X3746" s="3" t="s">
        <v>3741</v>
      </c>
      <c r="Y3746" s="3" t="s">
        <v>7854</v>
      </c>
      <c r="Z3746" s="6">
        <v>1200</v>
      </c>
      <c r="AA3746" s="8">
        <v>0</v>
      </c>
      <c r="AB3746" t="s">
        <v>8220</v>
      </c>
      <c r="AC3746" t="s">
        <v>8223</v>
      </c>
      <c r="AD3746" t="s">
        <v>8245</v>
      </c>
      <c r="AE3746">
        <v>1404532740</v>
      </c>
      <c r="AF3746">
        <v>1401823952</v>
      </c>
      <c r="AG3746" t="b">
        <v>0</v>
      </c>
      <c r="AH3746">
        <v>0</v>
      </c>
      <c r="AI3746" t="b">
        <v>0</v>
      </c>
      <c r="AJ3746" t="s">
        <v>8269</v>
      </c>
      <c r="AK3746">
        <v>0</v>
      </c>
      <c r="AL3746">
        <v>0</v>
      </c>
      <c r="AM3746" s="10" t="s">
        <v>8315</v>
      </c>
      <c r="AN3746" t="s">
        <v>8316</v>
      </c>
      <c r="AO3746" s="15">
        <v>41793.814259259263</v>
      </c>
      <c r="AP3746" s="15">
        <v>41825.165972222225</v>
      </c>
      <c r="AU3746" s="3"/>
      <c r="AV3746" s="3"/>
      <c r="AW3746" s="6"/>
      <c r="AX3746" s="8"/>
      <c r="BJ3746" s="10"/>
      <c r="BL3746" s="15"/>
      <c r="BM3746" s="15"/>
    </row>
    <row r="3747" spans="1:65" ht="12.75" hidden="1" customHeight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41861.697939814811</v>
      </c>
      <c r="W3747">
        <v>3745</v>
      </c>
      <c r="X3747" s="3" t="s">
        <v>3742</v>
      </c>
      <c r="Y3747" s="3" t="s">
        <v>7855</v>
      </c>
      <c r="Z3747" s="6">
        <v>100</v>
      </c>
      <c r="AA3747" s="8">
        <v>10</v>
      </c>
      <c r="AB3747" t="s">
        <v>8220</v>
      </c>
      <c r="AC3747" t="s">
        <v>8223</v>
      </c>
      <c r="AD3747" t="s">
        <v>8245</v>
      </c>
      <c r="AE3747">
        <v>1407689102</v>
      </c>
      <c r="AF3747">
        <v>1405097102</v>
      </c>
      <c r="AG3747" t="b">
        <v>0</v>
      </c>
      <c r="AH3747">
        <v>1</v>
      </c>
      <c r="AI3747" t="b">
        <v>0</v>
      </c>
      <c r="AJ3747" t="s">
        <v>8269</v>
      </c>
      <c r="AK3747">
        <v>10</v>
      </c>
      <c r="AL3747">
        <v>10</v>
      </c>
      <c r="AM3747" s="10" t="s">
        <v>8315</v>
      </c>
      <c r="AN3747" t="s">
        <v>8316</v>
      </c>
      <c r="AO3747" s="15">
        <v>41831.697939814818</v>
      </c>
      <c r="AP3747" s="15">
        <v>41861.697939814811</v>
      </c>
      <c r="AU3747" s="3"/>
      <c r="AV3747" s="3"/>
      <c r="AW3747" s="6"/>
      <c r="AX3747" s="8"/>
      <c r="BJ3747" s="10"/>
      <c r="BL3747" s="15"/>
      <c r="BM3747" s="15"/>
    </row>
    <row r="3748" spans="1:65" ht="12.75" hidden="1" customHeight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  <c r="W3748">
        <v>3746</v>
      </c>
      <c r="X3748" s="3" t="s">
        <v>3743</v>
      </c>
      <c r="Y3748" s="3" t="s">
        <v>7856</v>
      </c>
      <c r="Z3748" s="6">
        <v>8500</v>
      </c>
      <c r="AA3748" s="8">
        <v>202</v>
      </c>
      <c r="AB3748" t="s">
        <v>8220</v>
      </c>
      <c r="AC3748" t="s">
        <v>8223</v>
      </c>
      <c r="AD3748" t="s">
        <v>8245</v>
      </c>
      <c r="AE3748">
        <v>1475918439</v>
      </c>
      <c r="AF3748">
        <v>1473326439</v>
      </c>
      <c r="AG3748" t="b">
        <v>0</v>
      </c>
      <c r="AH3748">
        <v>1</v>
      </c>
      <c r="AI3748" t="b">
        <v>0</v>
      </c>
      <c r="AJ3748" t="s">
        <v>8269</v>
      </c>
      <c r="AK3748">
        <v>2</v>
      </c>
      <c r="AL3748">
        <v>202</v>
      </c>
      <c r="AM3748" s="10" t="s">
        <v>8315</v>
      </c>
      <c r="AN3748" t="s">
        <v>8316</v>
      </c>
      <c r="AO3748" s="15">
        <v>42621.389340277776</v>
      </c>
      <c r="AP3748" s="15">
        <v>42651.389340277776</v>
      </c>
      <c r="AU3748" s="3"/>
      <c r="AV3748" s="3"/>
      <c r="AW3748" s="6"/>
      <c r="AX3748" s="8"/>
      <c r="BJ3748" s="10"/>
      <c r="BL3748" s="15"/>
      <c r="BM3748" s="15"/>
    </row>
    <row r="3749" spans="1:65" ht="12.75" hidden="1" customHeight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  <c r="W3749">
        <v>3747</v>
      </c>
      <c r="X3749" s="3" t="s">
        <v>3744</v>
      </c>
      <c r="Y3749" s="3" t="s">
        <v>7857</v>
      </c>
      <c r="Z3749" s="6">
        <v>2500</v>
      </c>
      <c r="AA3749" s="8">
        <v>25</v>
      </c>
      <c r="AB3749" t="s">
        <v>8220</v>
      </c>
      <c r="AC3749" t="s">
        <v>8224</v>
      </c>
      <c r="AD3749" t="s">
        <v>8246</v>
      </c>
      <c r="AE3749">
        <v>1436137140</v>
      </c>
      <c r="AF3749">
        <v>1433833896</v>
      </c>
      <c r="AG3749" t="b">
        <v>0</v>
      </c>
      <c r="AH3749">
        <v>1</v>
      </c>
      <c r="AI3749" t="b">
        <v>0</v>
      </c>
      <c r="AJ3749" t="s">
        <v>8269</v>
      </c>
      <c r="AK3749">
        <v>1</v>
      </c>
      <c r="AL3749">
        <v>25</v>
      </c>
      <c r="AM3749" s="10" t="s">
        <v>8315</v>
      </c>
      <c r="AN3749" t="s">
        <v>8316</v>
      </c>
      <c r="AO3749" s="15">
        <v>42164.299722222218</v>
      </c>
      <c r="AP3749" s="15">
        <v>42190.957638888889</v>
      </c>
      <c r="AU3749" s="3"/>
      <c r="AV3749" s="3"/>
      <c r="AW3749" s="6"/>
      <c r="AX3749" s="8"/>
      <c r="BJ3749" s="10"/>
      <c r="BL3749" s="15"/>
      <c r="BM3749" s="15"/>
    </row>
    <row r="3750" spans="1:65" ht="12.75" hidden="1" customHeight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  <c r="W3750">
        <v>3748</v>
      </c>
      <c r="X3750" s="3" t="s">
        <v>3745</v>
      </c>
      <c r="Y3750" s="3" t="s">
        <v>7858</v>
      </c>
      <c r="Z3750" s="6">
        <v>5000</v>
      </c>
      <c r="AA3750" s="8">
        <v>5176</v>
      </c>
      <c r="AB3750" t="s">
        <v>8218</v>
      </c>
      <c r="AC3750" t="s">
        <v>8223</v>
      </c>
      <c r="AD3750" t="s">
        <v>8245</v>
      </c>
      <c r="AE3750">
        <v>1455602340</v>
      </c>
      <c r="AF3750">
        <v>1453827436</v>
      </c>
      <c r="AG3750" t="b">
        <v>0</v>
      </c>
      <c r="AH3750">
        <v>52</v>
      </c>
      <c r="AI3750" t="b">
        <v>1</v>
      </c>
      <c r="AJ3750" t="s">
        <v>8303</v>
      </c>
      <c r="AK3750">
        <v>104</v>
      </c>
      <c r="AL3750">
        <v>99.54</v>
      </c>
      <c r="AM3750" s="10" t="s">
        <v>8315</v>
      </c>
      <c r="AN3750" t="s">
        <v>8357</v>
      </c>
      <c r="AO3750" s="15">
        <v>42395.706435185188</v>
      </c>
      <c r="AP3750" s="15">
        <v>42416.249305555553</v>
      </c>
      <c r="AU3750" s="3"/>
      <c r="AV3750" s="3"/>
      <c r="AW3750" s="6"/>
      <c r="AX3750" s="8"/>
      <c r="BJ3750" s="10"/>
      <c r="BL3750" s="15"/>
      <c r="BM3750" s="15"/>
    </row>
    <row r="3751" spans="1:65" ht="12.75" hidden="1" customHeight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  <c r="W3751">
        <v>3749</v>
      </c>
      <c r="X3751" s="3" t="s">
        <v>3746</v>
      </c>
      <c r="Y3751" s="3" t="s">
        <v>7859</v>
      </c>
      <c r="Z3751" s="6">
        <v>500</v>
      </c>
      <c r="AA3751" s="8">
        <v>525</v>
      </c>
      <c r="AB3751" t="s">
        <v>8218</v>
      </c>
      <c r="AC3751" t="s">
        <v>8223</v>
      </c>
      <c r="AD3751" t="s">
        <v>8245</v>
      </c>
      <c r="AE3751">
        <v>1461902340</v>
      </c>
      <c r="AF3751">
        <v>1459220588</v>
      </c>
      <c r="AG3751" t="b">
        <v>0</v>
      </c>
      <c r="AH3751">
        <v>7</v>
      </c>
      <c r="AI3751" t="b">
        <v>1</v>
      </c>
      <c r="AJ3751" t="s">
        <v>8303</v>
      </c>
      <c r="AK3751">
        <v>105</v>
      </c>
      <c r="AL3751">
        <v>75</v>
      </c>
      <c r="AM3751" s="10" t="s">
        <v>8315</v>
      </c>
      <c r="AN3751" t="s">
        <v>8357</v>
      </c>
      <c r="AO3751" s="15">
        <v>42458.127175925925</v>
      </c>
      <c r="AP3751" s="15">
        <v>42489.165972222225</v>
      </c>
      <c r="AU3751" s="3"/>
      <c r="AV3751" s="3"/>
      <c r="AW3751" s="6"/>
      <c r="AX3751" s="8"/>
      <c r="BJ3751" s="10"/>
      <c r="BL3751" s="15"/>
      <c r="BM3751" s="15"/>
    </row>
    <row r="3752" spans="1:65" ht="12.75" hidden="1" customHeight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  <c r="W3752">
        <v>3750</v>
      </c>
      <c r="X3752" s="3" t="s">
        <v>3747</v>
      </c>
      <c r="Y3752" s="3" t="s">
        <v>7860</v>
      </c>
      <c r="Z3752" s="6">
        <v>6000</v>
      </c>
      <c r="AA3752" s="8">
        <v>6027</v>
      </c>
      <c r="AB3752" t="s">
        <v>8218</v>
      </c>
      <c r="AC3752" t="s">
        <v>8223</v>
      </c>
      <c r="AD3752" t="s">
        <v>8245</v>
      </c>
      <c r="AE3752">
        <v>1423555140</v>
      </c>
      <c r="AF3752">
        <v>1421105608</v>
      </c>
      <c r="AG3752" t="b">
        <v>0</v>
      </c>
      <c r="AH3752">
        <v>28</v>
      </c>
      <c r="AI3752" t="b">
        <v>1</v>
      </c>
      <c r="AJ3752" t="s">
        <v>8303</v>
      </c>
      <c r="AK3752">
        <v>100</v>
      </c>
      <c r="AL3752">
        <v>215.25</v>
      </c>
      <c r="AM3752" s="10" t="s">
        <v>8315</v>
      </c>
      <c r="AN3752" t="s">
        <v>8357</v>
      </c>
      <c r="AO3752" s="15">
        <v>42016.981574074074</v>
      </c>
      <c r="AP3752" s="15">
        <v>42045.332638888889</v>
      </c>
      <c r="AU3752" s="3"/>
      <c r="AV3752" s="3"/>
      <c r="AW3752" s="6"/>
      <c r="AX3752" s="8"/>
      <c r="BJ3752" s="10"/>
      <c r="BL3752" s="15"/>
      <c r="BM3752" s="15"/>
    </row>
    <row r="3753" spans="1:65" ht="12.75" hidden="1" customHeight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42462.993900462963</v>
      </c>
      <c r="W3753">
        <v>3751</v>
      </c>
      <c r="X3753" s="3" t="s">
        <v>3748</v>
      </c>
      <c r="Y3753" s="3" t="s">
        <v>7861</v>
      </c>
      <c r="Z3753" s="6">
        <v>1000</v>
      </c>
      <c r="AA3753" s="8">
        <v>1326</v>
      </c>
      <c r="AB3753" t="s">
        <v>8218</v>
      </c>
      <c r="AC3753" t="s">
        <v>8223</v>
      </c>
      <c r="AD3753" t="s">
        <v>8245</v>
      </c>
      <c r="AE3753">
        <v>1459641073</v>
      </c>
      <c r="AF3753">
        <v>1454460673</v>
      </c>
      <c r="AG3753" t="b">
        <v>0</v>
      </c>
      <c r="AH3753">
        <v>11</v>
      </c>
      <c r="AI3753" t="b">
        <v>1</v>
      </c>
      <c r="AJ3753" t="s">
        <v>8303</v>
      </c>
      <c r="AK3753">
        <v>133</v>
      </c>
      <c r="AL3753">
        <v>120.55</v>
      </c>
      <c r="AM3753" s="10" t="s">
        <v>8315</v>
      </c>
      <c r="AN3753" t="s">
        <v>8357</v>
      </c>
      <c r="AO3753" s="15">
        <v>42403.035567129627</v>
      </c>
      <c r="AP3753" s="15">
        <v>42462.993900462963</v>
      </c>
      <c r="AU3753" s="3"/>
      <c r="AV3753" s="3"/>
      <c r="AW3753" s="6"/>
      <c r="AX3753" s="8"/>
      <c r="BJ3753" s="10"/>
      <c r="BL3753" s="15"/>
      <c r="BM3753" s="15"/>
    </row>
    <row r="3754" spans="1:65" ht="12.75" customHeight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  <c r="W3754">
        <v>3752</v>
      </c>
      <c r="X3754" s="3" t="s">
        <v>3749</v>
      </c>
      <c r="Y3754" s="3" t="s">
        <v>7862</v>
      </c>
      <c r="Z3754" s="6">
        <v>500</v>
      </c>
      <c r="AA3754" s="8">
        <v>565</v>
      </c>
      <c r="AB3754" t="s">
        <v>8218</v>
      </c>
      <c r="AC3754" t="s">
        <v>8224</v>
      </c>
      <c r="AD3754" t="s">
        <v>8246</v>
      </c>
      <c r="AE3754">
        <v>1476651600</v>
      </c>
      <c r="AF3754">
        <v>1473189335</v>
      </c>
      <c r="AG3754" t="b">
        <v>0</v>
      </c>
      <c r="AH3754">
        <v>15</v>
      </c>
      <c r="AI3754" t="b">
        <v>1</v>
      </c>
      <c r="AJ3754" t="s">
        <v>8303</v>
      </c>
      <c r="AK3754">
        <v>113</v>
      </c>
      <c r="AL3754">
        <v>37.67</v>
      </c>
      <c r="AM3754" s="10" t="s">
        <v>8315</v>
      </c>
      <c r="AN3754" t="s">
        <v>8357</v>
      </c>
      <c r="AO3754" s="15">
        <v>42619.802488425921</v>
      </c>
      <c r="AP3754" s="15">
        <v>42659.875</v>
      </c>
      <c r="AU3754" s="3"/>
      <c r="AV3754" s="3"/>
      <c r="AW3754" s="6"/>
      <c r="AX3754" s="8"/>
      <c r="BJ3754" s="10"/>
      <c r="BL3754" s="15"/>
      <c r="BM3754" s="15"/>
    </row>
    <row r="3755" spans="1:65" ht="12.75" hidden="1" customHeight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  <c r="W3755">
        <v>3753</v>
      </c>
      <c r="X3755" s="3" t="s">
        <v>3750</v>
      </c>
      <c r="Y3755" s="3" t="s">
        <v>7863</v>
      </c>
      <c r="Z3755" s="6">
        <v>5000</v>
      </c>
      <c r="AA3755" s="8">
        <v>5167</v>
      </c>
      <c r="AB3755" t="s">
        <v>8218</v>
      </c>
      <c r="AC3755" t="s">
        <v>8223</v>
      </c>
      <c r="AD3755" t="s">
        <v>8245</v>
      </c>
      <c r="AE3755">
        <v>1433289600</v>
      </c>
      <c r="AF3755">
        <v>1430768800</v>
      </c>
      <c r="AG3755" t="b">
        <v>0</v>
      </c>
      <c r="AH3755">
        <v>30</v>
      </c>
      <c r="AI3755" t="b">
        <v>1</v>
      </c>
      <c r="AJ3755" t="s">
        <v>8303</v>
      </c>
      <c r="AK3755">
        <v>103</v>
      </c>
      <c r="AL3755">
        <v>172.23</v>
      </c>
      <c r="AM3755" s="10" t="s">
        <v>8315</v>
      </c>
      <c r="AN3755" t="s">
        <v>8357</v>
      </c>
      <c r="AO3755" s="15">
        <v>42128.824074074073</v>
      </c>
      <c r="AP3755" s="15">
        <v>42158</v>
      </c>
      <c r="AU3755" s="3"/>
      <c r="AV3755" s="3"/>
      <c r="AW3755" s="6"/>
      <c r="AX3755" s="8"/>
      <c r="BJ3755" s="10"/>
      <c r="BL3755" s="15"/>
      <c r="BM3755" s="15"/>
    </row>
    <row r="3756" spans="1:65" ht="12.75" hidden="1" customHeight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  <c r="W3756">
        <v>3754</v>
      </c>
      <c r="X3756" s="3" t="s">
        <v>3751</v>
      </c>
      <c r="Y3756" s="3" t="s">
        <v>7864</v>
      </c>
      <c r="Z3756" s="6">
        <v>2500</v>
      </c>
      <c r="AA3756" s="8">
        <v>3000</v>
      </c>
      <c r="AB3756" t="s">
        <v>8218</v>
      </c>
      <c r="AC3756" t="s">
        <v>8223</v>
      </c>
      <c r="AD3756" t="s">
        <v>8245</v>
      </c>
      <c r="AE3756">
        <v>1406350740</v>
      </c>
      <c r="AF3756">
        <v>1403125737</v>
      </c>
      <c r="AG3756" t="b">
        <v>0</v>
      </c>
      <c r="AH3756">
        <v>27</v>
      </c>
      <c r="AI3756" t="b">
        <v>1</v>
      </c>
      <c r="AJ3756" t="s">
        <v>8303</v>
      </c>
      <c r="AK3756">
        <v>120</v>
      </c>
      <c r="AL3756">
        <v>111.11</v>
      </c>
      <c r="AM3756" s="10" t="s">
        <v>8315</v>
      </c>
      <c r="AN3756" t="s">
        <v>8357</v>
      </c>
      <c r="AO3756" s="15">
        <v>41808.881215277775</v>
      </c>
      <c r="AP3756" s="15">
        <v>41846.207638888889</v>
      </c>
      <c r="AU3756" s="3"/>
      <c r="AV3756" s="3"/>
      <c r="AW3756" s="6"/>
      <c r="AX3756" s="8"/>
      <c r="BJ3756" s="10"/>
      <c r="BL3756" s="15"/>
      <c r="BM3756" s="15"/>
    </row>
    <row r="3757" spans="1:65" ht="12.75" customHeight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  <c r="W3757">
        <v>3755</v>
      </c>
      <c r="X3757" s="3" t="s">
        <v>3752</v>
      </c>
      <c r="Y3757" s="3" t="s">
        <v>7865</v>
      </c>
      <c r="Z3757" s="6">
        <v>550</v>
      </c>
      <c r="AA3757" s="8">
        <v>713</v>
      </c>
      <c r="AB3757" t="s">
        <v>8218</v>
      </c>
      <c r="AC3757" t="s">
        <v>8224</v>
      </c>
      <c r="AD3757" t="s">
        <v>8246</v>
      </c>
      <c r="AE3757">
        <v>1460753307</v>
      </c>
      <c r="AF3757">
        <v>1458161307</v>
      </c>
      <c r="AG3757" t="b">
        <v>0</v>
      </c>
      <c r="AH3757">
        <v>28</v>
      </c>
      <c r="AI3757" t="b">
        <v>1</v>
      </c>
      <c r="AJ3757" t="s">
        <v>8303</v>
      </c>
      <c r="AK3757">
        <v>130</v>
      </c>
      <c r="AL3757">
        <v>25.46</v>
      </c>
      <c r="AM3757" s="10" t="s">
        <v>8315</v>
      </c>
      <c r="AN3757" t="s">
        <v>8357</v>
      </c>
      <c r="AO3757" s="15">
        <v>42445.866979166662</v>
      </c>
      <c r="AP3757" s="15">
        <v>42475.866979166662</v>
      </c>
      <c r="AU3757" s="3"/>
      <c r="AV3757" s="3"/>
      <c r="AW3757" s="6"/>
      <c r="AX3757" s="8"/>
      <c r="BJ3757" s="10"/>
      <c r="BL3757" s="15"/>
      <c r="BM3757" s="15"/>
    </row>
    <row r="3758" spans="1:65" ht="12.75" hidden="1" customHeight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  <c r="W3758">
        <v>3756</v>
      </c>
      <c r="X3758" s="3" t="s">
        <v>3753</v>
      </c>
      <c r="Y3758" s="3" t="s">
        <v>7866</v>
      </c>
      <c r="Z3758" s="6">
        <v>4500</v>
      </c>
      <c r="AA3758" s="8">
        <v>4550</v>
      </c>
      <c r="AB3758" t="s">
        <v>8218</v>
      </c>
      <c r="AC3758" t="s">
        <v>8223</v>
      </c>
      <c r="AD3758" t="s">
        <v>8245</v>
      </c>
      <c r="AE3758">
        <v>1402515198</v>
      </c>
      <c r="AF3758">
        <v>1399923198</v>
      </c>
      <c r="AG3758" t="b">
        <v>0</v>
      </c>
      <c r="AH3758">
        <v>17</v>
      </c>
      <c r="AI3758" t="b">
        <v>1</v>
      </c>
      <c r="AJ3758" t="s">
        <v>8303</v>
      </c>
      <c r="AK3758">
        <v>101</v>
      </c>
      <c r="AL3758">
        <v>267.64999999999998</v>
      </c>
      <c r="AM3758" s="10" t="s">
        <v>8315</v>
      </c>
      <c r="AN3758" t="s">
        <v>8357</v>
      </c>
      <c r="AO3758" s="15">
        <v>41771.814791666664</v>
      </c>
      <c r="AP3758" s="15">
        <v>41801.814791666664</v>
      </c>
      <c r="AU3758" s="3"/>
      <c r="AV3758" s="3"/>
      <c r="AW3758" s="6"/>
      <c r="AX3758" s="8"/>
      <c r="BJ3758" s="10"/>
      <c r="BL3758" s="15"/>
      <c r="BM3758" s="15"/>
    </row>
    <row r="3759" spans="1:65" ht="12.75" hidden="1" customHeight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  <c r="W3759">
        <v>3757</v>
      </c>
      <c r="X3759" s="3" t="s">
        <v>3754</v>
      </c>
      <c r="Y3759" s="3" t="s">
        <v>7867</v>
      </c>
      <c r="Z3759" s="6">
        <v>3500</v>
      </c>
      <c r="AA3759" s="8">
        <v>3798</v>
      </c>
      <c r="AB3759" t="s">
        <v>8218</v>
      </c>
      <c r="AC3759" t="s">
        <v>8223</v>
      </c>
      <c r="AD3759" t="s">
        <v>8245</v>
      </c>
      <c r="AE3759">
        <v>1417465515</v>
      </c>
      <c r="AF3759">
        <v>1415737515</v>
      </c>
      <c r="AG3759" t="b">
        <v>0</v>
      </c>
      <c r="AH3759">
        <v>50</v>
      </c>
      <c r="AI3759" t="b">
        <v>1</v>
      </c>
      <c r="AJ3759" t="s">
        <v>8303</v>
      </c>
      <c r="AK3759">
        <v>109</v>
      </c>
      <c r="AL3759">
        <v>75.959999999999994</v>
      </c>
      <c r="AM3759" s="10" t="s">
        <v>8315</v>
      </c>
      <c r="AN3759" t="s">
        <v>8357</v>
      </c>
      <c r="AO3759" s="15">
        <v>41954.850868055553</v>
      </c>
      <c r="AP3759" s="15">
        <v>41974.850868055553</v>
      </c>
      <c r="AU3759" s="3"/>
      <c r="AV3759" s="3"/>
      <c r="AW3759" s="6"/>
      <c r="AX3759" s="8"/>
      <c r="BJ3759" s="10"/>
      <c r="BL3759" s="15"/>
      <c r="BM3759" s="15"/>
    </row>
    <row r="3760" spans="1:65" ht="12.75" hidden="1" customHeight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  <c r="W3760">
        <v>3758</v>
      </c>
      <c r="X3760" s="3" t="s">
        <v>3755</v>
      </c>
      <c r="Y3760" s="3" t="s">
        <v>7868</v>
      </c>
      <c r="Z3760" s="6">
        <v>1500</v>
      </c>
      <c r="AA3760" s="8">
        <v>1535</v>
      </c>
      <c r="AB3760" t="s">
        <v>8218</v>
      </c>
      <c r="AC3760" t="s">
        <v>8223</v>
      </c>
      <c r="AD3760" t="s">
        <v>8245</v>
      </c>
      <c r="AE3760">
        <v>1400475600</v>
      </c>
      <c r="AF3760">
        <v>1397819938</v>
      </c>
      <c r="AG3760" t="b">
        <v>0</v>
      </c>
      <c r="AH3760">
        <v>26</v>
      </c>
      <c r="AI3760" t="b">
        <v>1</v>
      </c>
      <c r="AJ3760" t="s">
        <v>8303</v>
      </c>
      <c r="AK3760">
        <v>102</v>
      </c>
      <c r="AL3760">
        <v>59.04</v>
      </c>
      <c r="AM3760" s="10" t="s">
        <v>8315</v>
      </c>
      <c r="AN3760" t="s">
        <v>8357</v>
      </c>
      <c r="AO3760" s="15">
        <v>41747.471504629626</v>
      </c>
      <c r="AP3760" s="15">
        <v>41778.208333333336</v>
      </c>
      <c r="AU3760" s="3"/>
      <c r="AV3760" s="3"/>
      <c r="AW3760" s="6"/>
      <c r="AX3760" s="8"/>
      <c r="BJ3760" s="10"/>
      <c r="BL3760" s="15"/>
      <c r="BM3760" s="15"/>
    </row>
    <row r="3761" spans="1:65" ht="12.75" hidden="1" customHeight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  <c r="W3761">
        <v>3759</v>
      </c>
      <c r="X3761" s="3" t="s">
        <v>3756</v>
      </c>
      <c r="Y3761" s="3" t="s">
        <v>7869</v>
      </c>
      <c r="Z3761" s="6">
        <v>4000</v>
      </c>
      <c r="AA3761" s="8">
        <v>4409.7700000000004</v>
      </c>
      <c r="AB3761" t="s">
        <v>8218</v>
      </c>
      <c r="AC3761" t="s">
        <v>8223</v>
      </c>
      <c r="AD3761" t="s">
        <v>8245</v>
      </c>
      <c r="AE3761">
        <v>1440556553</v>
      </c>
      <c r="AF3761">
        <v>1435372553</v>
      </c>
      <c r="AG3761" t="b">
        <v>0</v>
      </c>
      <c r="AH3761">
        <v>88</v>
      </c>
      <c r="AI3761" t="b">
        <v>1</v>
      </c>
      <c r="AJ3761" t="s">
        <v>8303</v>
      </c>
      <c r="AK3761">
        <v>110</v>
      </c>
      <c r="AL3761">
        <v>50.11</v>
      </c>
      <c r="AM3761" s="10" t="s">
        <v>8315</v>
      </c>
      <c r="AN3761" t="s">
        <v>8357</v>
      </c>
      <c r="AO3761" s="15">
        <v>42182.108252314814</v>
      </c>
      <c r="AP3761" s="15">
        <v>42242.108252314814</v>
      </c>
      <c r="AU3761" s="3"/>
      <c r="AV3761" s="3"/>
      <c r="AW3761" s="6"/>
      <c r="AX3761" s="8"/>
      <c r="BJ3761" s="10"/>
      <c r="BL3761" s="15"/>
      <c r="BM3761" s="15"/>
    </row>
    <row r="3762" spans="1:65" ht="12.75" hidden="1" customHeight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  <c r="W3762">
        <v>3760</v>
      </c>
      <c r="X3762" s="3" t="s">
        <v>3757</v>
      </c>
      <c r="Y3762" s="3" t="s">
        <v>7870</v>
      </c>
      <c r="Z3762" s="6">
        <v>5000</v>
      </c>
      <c r="AA3762" s="8">
        <v>5050.7700000000004</v>
      </c>
      <c r="AB3762" t="s">
        <v>8218</v>
      </c>
      <c r="AC3762" t="s">
        <v>8223</v>
      </c>
      <c r="AD3762" t="s">
        <v>8245</v>
      </c>
      <c r="AE3762">
        <v>1399293386</v>
      </c>
      <c r="AF3762">
        <v>1397133386</v>
      </c>
      <c r="AG3762" t="b">
        <v>0</v>
      </c>
      <c r="AH3762">
        <v>91</v>
      </c>
      <c r="AI3762" t="b">
        <v>1</v>
      </c>
      <c r="AJ3762" t="s">
        <v>8303</v>
      </c>
      <c r="AK3762">
        <v>101</v>
      </c>
      <c r="AL3762">
        <v>55.5</v>
      </c>
      <c r="AM3762" s="10" t="s">
        <v>8315</v>
      </c>
      <c r="AN3762" t="s">
        <v>8357</v>
      </c>
      <c r="AO3762" s="15">
        <v>41739.525300925925</v>
      </c>
      <c r="AP3762" s="15">
        <v>41764.525300925925</v>
      </c>
      <c r="AU3762" s="3"/>
      <c r="AV3762" s="3"/>
      <c r="AW3762" s="6"/>
      <c r="AX3762" s="8"/>
      <c r="BJ3762" s="10"/>
      <c r="BL3762" s="15"/>
      <c r="BM3762" s="15"/>
    </row>
    <row r="3763" spans="1:65" ht="12.75" customHeight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  <c r="W3763">
        <v>3761</v>
      </c>
      <c r="X3763" s="3" t="s">
        <v>3758</v>
      </c>
      <c r="Y3763" s="3" t="s">
        <v>7871</v>
      </c>
      <c r="Z3763" s="6">
        <v>500</v>
      </c>
      <c r="AA3763" s="8">
        <v>500</v>
      </c>
      <c r="AB3763" t="s">
        <v>8218</v>
      </c>
      <c r="AC3763" t="s">
        <v>8224</v>
      </c>
      <c r="AD3763" t="s">
        <v>8246</v>
      </c>
      <c r="AE3763">
        <v>1439247600</v>
      </c>
      <c r="AF3763">
        <v>1434625937</v>
      </c>
      <c r="AG3763" t="b">
        <v>0</v>
      </c>
      <c r="AH3763">
        <v>3</v>
      </c>
      <c r="AI3763" t="b">
        <v>1</v>
      </c>
      <c r="AJ3763" t="s">
        <v>8303</v>
      </c>
      <c r="AK3763">
        <v>100</v>
      </c>
      <c r="AL3763">
        <v>166.67</v>
      </c>
      <c r="AM3763" s="10" t="s">
        <v>8315</v>
      </c>
      <c r="AN3763" t="s">
        <v>8357</v>
      </c>
      <c r="AO3763" s="15">
        <v>42173.466863425929</v>
      </c>
      <c r="AP3763" s="15">
        <v>42226.958333333328</v>
      </c>
      <c r="AU3763" s="3"/>
      <c r="AV3763" s="3"/>
      <c r="AW3763" s="6"/>
      <c r="AX3763" s="8"/>
      <c r="BJ3763" s="10"/>
      <c r="BL3763" s="15"/>
      <c r="BM3763" s="15"/>
    </row>
    <row r="3764" spans="1:65" ht="12.75" customHeight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  <c r="W3764">
        <v>3762</v>
      </c>
      <c r="X3764" s="3" t="s">
        <v>3759</v>
      </c>
      <c r="Y3764" s="3" t="s">
        <v>7872</v>
      </c>
      <c r="Z3764" s="6">
        <v>1250</v>
      </c>
      <c r="AA3764" s="8">
        <v>1328</v>
      </c>
      <c r="AB3764" t="s">
        <v>8218</v>
      </c>
      <c r="AC3764" t="s">
        <v>8224</v>
      </c>
      <c r="AD3764" t="s">
        <v>8246</v>
      </c>
      <c r="AE3764">
        <v>1438543889</v>
      </c>
      <c r="AF3764">
        <v>1436383889</v>
      </c>
      <c r="AG3764" t="b">
        <v>0</v>
      </c>
      <c r="AH3764">
        <v>28</v>
      </c>
      <c r="AI3764" t="b">
        <v>1</v>
      </c>
      <c r="AJ3764" t="s">
        <v>8303</v>
      </c>
      <c r="AK3764">
        <v>106</v>
      </c>
      <c r="AL3764">
        <v>47.43</v>
      </c>
      <c r="AM3764" s="10" t="s">
        <v>8315</v>
      </c>
      <c r="AN3764" t="s">
        <v>8357</v>
      </c>
      <c r="AO3764" s="15">
        <v>42193.813530092593</v>
      </c>
      <c r="AP3764" s="15">
        <v>42218.813530092593</v>
      </c>
      <c r="AU3764" s="3"/>
      <c r="AV3764" s="3"/>
      <c r="AW3764" s="6"/>
      <c r="AX3764" s="8"/>
      <c r="BJ3764" s="10"/>
      <c r="BL3764" s="15"/>
      <c r="BM3764" s="15"/>
    </row>
    <row r="3765" spans="1:65" ht="12.75" hidden="1" customHeight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  <c r="W3765">
        <v>3763</v>
      </c>
      <c r="X3765" s="3" t="s">
        <v>3760</v>
      </c>
      <c r="Y3765" s="3" t="s">
        <v>7873</v>
      </c>
      <c r="Z3765" s="6">
        <v>5000</v>
      </c>
      <c r="AA3765" s="8">
        <v>5000</v>
      </c>
      <c r="AB3765" t="s">
        <v>8218</v>
      </c>
      <c r="AC3765" t="s">
        <v>8223</v>
      </c>
      <c r="AD3765" t="s">
        <v>8245</v>
      </c>
      <c r="AE3765">
        <v>1427907626</v>
      </c>
      <c r="AF3765">
        <v>1425319226</v>
      </c>
      <c r="AG3765" t="b">
        <v>0</v>
      </c>
      <c r="AH3765">
        <v>77</v>
      </c>
      <c r="AI3765" t="b">
        <v>1</v>
      </c>
      <c r="AJ3765" t="s">
        <v>8303</v>
      </c>
      <c r="AK3765">
        <v>100</v>
      </c>
      <c r="AL3765">
        <v>64.94</v>
      </c>
      <c r="AM3765" s="10" t="s">
        <v>8315</v>
      </c>
      <c r="AN3765" t="s">
        <v>8357</v>
      </c>
      <c r="AO3765" s="15">
        <v>42065.750300925924</v>
      </c>
      <c r="AP3765" s="15">
        <v>42095.708634259259</v>
      </c>
      <c r="AU3765" s="3"/>
      <c r="AV3765" s="3"/>
      <c r="AW3765" s="6"/>
      <c r="AX3765" s="8"/>
      <c r="BJ3765" s="10"/>
      <c r="BL3765" s="15"/>
      <c r="BM3765" s="15"/>
    </row>
    <row r="3766" spans="1:65" ht="12.75" hidden="1" customHeight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42519.025000000001</v>
      </c>
      <c r="W3766">
        <v>3764</v>
      </c>
      <c r="X3766" s="3" t="s">
        <v>3761</v>
      </c>
      <c r="Y3766" s="3" t="s">
        <v>7874</v>
      </c>
      <c r="Z3766" s="6">
        <v>1500</v>
      </c>
      <c r="AA3766" s="8">
        <v>1500</v>
      </c>
      <c r="AB3766" t="s">
        <v>8218</v>
      </c>
      <c r="AC3766" t="s">
        <v>8223</v>
      </c>
      <c r="AD3766" t="s">
        <v>8245</v>
      </c>
      <c r="AE3766">
        <v>1464482160</v>
      </c>
      <c r="AF3766">
        <v>1462824832</v>
      </c>
      <c r="AG3766" t="b">
        <v>0</v>
      </c>
      <c r="AH3766">
        <v>27</v>
      </c>
      <c r="AI3766" t="b">
        <v>1</v>
      </c>
      <c r="AJ3766" t="s">
        <v>8303</v>
      </c>
      <c r="AK3766">
        <v>100</v>
      </c>
      <c r="AL3766">
        <v>55.56</v>
      </c>
      <c r="AM3766" s="10" t="s">
        <v>8315</v>
      </c>
      <c r="AN3766" t="s">
        <v>8357</v>
      </c>
      <c r="AO3766" s="15">
        <v>42499.842962962968</v>
      </c>
      <c r="AP3766" s="15">
        <v>42519.025000000001</v>
      </c>
      <c r="AU3766" s="3"/>
      <c r="AV3766" s="3"/>
      <c r="AW3766" s="6"/>
      <c r="AX3766" s="8"/>
      <c r="BJ3766" s="10"/>
      <c r="BL3766" s="15"/>
      <c r="BM3766" s="15"/>
    </row>
    <row r="3767" spans="1:65" ht="12.75" hidden="1" customHeight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  <c r="W3767">
        <v>3765</v>
      </c>
      <c r="X3767" s="3" t="s">
        <v>3762</v>
      </c>
      <c r="Y3767" s="3" t="s">
        <v>7875</v>
      </c>
      <c r="Z3767" s="6">
        <v>7000</v>
      </c>
      <c r="AA3767" s="8">
        <v>7942</v>
      </c>
      <c r="AB3767" t="s">
        <v>8218</v>
      </c>
      <c r="AC3767" t="s">
        <v>8223</v>
      </c>
      <c r="AD3767" t="s">
        <v>8245</v>
      </c>
      <c r="AE3767">
        <v>1406745482</v>
      </c>
      <c r="AF3767">
        <v>1404153482</v>
      </c>
      <c r="AG3767" t="b">
        <v>0</v>
      </c>
      <c r="AH3767">
        <v>107</v>
      </c>
      <c r="AI3767" t="b">
        <v>1</v>
      </c>
      <c r="AJ3767" t="s">
        <v>8303</v>
      </c>
      <c r="AK3767">
        <v>113</v>
      </c>
      <c r="AL3767">
        <v>74.22</v>
      </c>
      <c r="AM3767" s="10" t="s">
        <v>8315</v>
      </c>
      <c r="AN3767" t="s">
        <v>8357</v>
      </c>
      <c r="AO3767" s="15">
        <v>41820.776412037041</v>
      </c>
      <c r="AP3767" s="15">
        <v>41850.776412037041</v>
      </c>
      <c r="AU3767" s="3"/>
      <c r="AV3767" s="3"/>
      <c r="AW3767" s="6"/>
      <c r="AX3767" s="8"/>
      <c r="BJ3767" s="10"/>
      <c r="BL3767" s="15"/>
      <c r="BM3767" s="15"/>
    </row>
    <row r="3768" spans="1:65" ht="12.75" hidden="1" customHeight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  <c r="W3768">
        <v>3766</v>
      </c>
      <c r="X3768" s="3" t="s">
        <v>3763</v>
      </c>
      <c r="Y3768" s="3" t="s">
        <v>7876</v>
      </c>
      <c r="Z3768" s="6">
        <v>10000</v>
      </c>
      <c r="AA3768" s="8">
        <v>10265.01</v>
      </c>
      <c r="AB3768" t="s">
        <v>8218</v>
      </c>
      <c r="AC3768" t="s">
        <v>8223</v>
      </c>
      <c r="AD3768" t="s">
        <v>8245</v>
      </c>
      <c r="AE3768">
        <v>1404360045</v>
      </c>
      <c r="AF3768">
        <v>1401336045</v>
      </c>
      <c r="AG3768" t="b">
        <v>0</v>
      </c>
      <c r="AH3768">
        <v>96</v>
      </c>
      <c r="AI3768" t="b">
        <v>1</v>
      </c>
      <c r="AJ3768" t="s">
        <v>8303</v>
      </c>
      <c r="AK3768">
        <v>103</v>
      </c>
      <c r="AL3768">
        <v>106.93</v>
      </c>
      <c r="AM3768" s="10" t="s">
        <v>8315</v>
      </c>
      <c r="AN3768" t="s">
        <v>8357</v>
      </c>
      <c r="AO3768" s="15">
        <v>41788.167187500003</v>
      </c>
      <c r="AP3768" s="15">
        <v>41823.167187500003</v>
      </c>
      <c r="AU3768" s="3"/>
      <c r="AV3768" s="3"/>
      <c r="AW3768" s="6"/>
      <c r="AX3768" s="8"/>
      <c r="BJ3768" s="10"/>
      <c r="BL3768" s="15"/>
      <c r="BM3768" s="15"/>
    </row>
    <row r="3769" spans="1:65" ht="12.75" hidden="1" customHeight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  <c r="W3769">
        <v>3767</v>
      </c>
      <c r="X3769" s="3" t="s">
        <v>3764</v>
      </c>
      <c r="Y3769" s="3" t="s">
        <v>7877</v>
      </c>
      <c r="Z3769" s="6">
        <v>2000</v>
      </c>
      <c r="AA3769" s="8">
        <v>2335</v>
      </c>
      <c r="AB3769" t="s">
        <v>8218</v>
      </c>
      <c r="AC3769" t="s">
        <v>8223</v>
      </c>
      <c r="AD3769" t="s">
        <v>8245</v>
      </c>
      <c r="AE3769">
        <v>1425185940</v>
      </c>
      <c r="AF3769">
        <v>1423960097</v>
      </c>
      <c r="AG3769" t="b">
        <v>0</v>
      </c>
      <c r="AH3769">
        <v>56</v>
      </c>
      <c r="AI3769" t="b">
        <v>1</v>
      </c>
      <c r="AJ3769" t="s">
        <v>8303</v>
      </c>
      <c r="AK3769">
        <v>117</v>
      </c>
      <c r="AL3769">
        <v>41.7</v>
      </c>
      <c r="AM3769" s="10" t="s">
        <v>8315</v>
      </c>
      <c r="AN3769" t="s">
        <v>8357</v>
      </c>
      <c r="AO3769" s="15">
        <v>42050.019641203704</v>
      </c>
      <c r="AP3769" s="15">
        <v>42064.207638888889</v>
      </c>
      <c r="AU3769" s="3"/>
      <c r="AV3769" s="3"/>
      <c r="AW3769" s="6"/>
      <c r="AX3769" s="8"/>
      <c r="BJ3769" s="10"/>
      <c r="BL3769" s="15"/>
      <c r="BM3769" s="15"/>
    </row>
    <row r="3770" spans="1:65" ht="12.75" hidden="1" customHeight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  <c r="W3770">
        <v>3768</v>
      </c>
      <c r="X3770" s="3" t="s">
        <v>3765</v>
      </c>
      <c r="Y3770" s="3" t="s">
        <v>7878</v>
      </c>
      <c r="Z3770" s="6">
        <v>4000</v>
      </c>
      <c r="AA3770" s="8">
        <v>4306.1099999999997</v>
      </c>
      <c r="AB3770" t="s">
        <v>8218</v>
      </c>
      <c r="AC3770" t="s">
        <v>8223</v>
      </c>
      <c r="AD3770" t="s">
        <v>8245</v>
      </c>
      <c r="AE3770">
        <v>1402594090</v>
      </c>
      <c r="AF3770">
        <v>1400002090</v>
      </c>
      <c r="AG3770" t="b">
        <v>0</v>
      </c>
      <c r="AH3770">
        <v>58</v>
      </c>
      <c r="AI3770" t="b">
        <v>1</v>
      </c>
      <c r="AJ3770" t="s">
        <v>8303</v>
      </c>
      <c r="AK3770">
        <v>108</v>
      </c>
      <c r="AL3770">
        <v>74.239999999999995</v>
      </c>
      <c r="AM3770" s="10" t="s">
        <v>8315</v>
      </c>
      <c r="AN3770" t="s">
        <v>8357</v>
      </c>
      <c r="AO3770" s="15">
        <v>41772.727893518517</v>
      </c>
      <c r="AP3770" s="15">
        <v>41802.727893518517</v>
      </c>
      <c r="AU3770" s="3"/>
      <c r="AV3770" s="3"/>
      <c r="AW3770" s="6"/>
      <c r="AX3770" s="8"/>
      <c r="BJ3770" s="10"/>
      <c r="BL3770" s="15"/>
      <c r="BM3770" s="15"/>
    </row>
    <row r="3771" spans="1:65" ht="12.75" hidden="1" customHeight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  <c r="W3771">
        <v>3769</v>
      </c>
      <c r="X3771" s="3" t="s">
        <v>3766</v>
      </c>
      <c r="Y3771" s="3" t="s">
        <v>7879</v>
      </c>
      <c r="Z3771" s="6">
        <v>1100</v>
      </c>
      <c r="AA3771" s="8">
        <v>1100</v>
      </c>
      <c r="AB3771" t="s">
        <v>8218</v>
      </c>
      <c r="AC3771" t="s">
        <v>8223</v>
      </c>
      <c r="AD3771" t="s">
        <v>8245</v>
      </c>
      <c r="AE3771">
        <v>1460730079</v>
      </c>
      <c r="AF3771">
        <v>1458138079</v>
      </c>
      <c r="AG3771" t="b">
        <v>0</v>
      </c>
      <c r="AH3771">
        <v>15</v>
      </c>
      <c r="AI3771" t="b">
        <v>1</v>
      </c>
      <c r="AJ3771" t="s">
        <v>8303</v>
      </c>
      <c r="AK3771">
        <v>100</v>
      </c>
      <c r="AL3771">
        <v>73.33</v>
      </c>
      <c r="AM3771" s="10" t="s">
        <v>8315</v>
      </c>
      <c r="AN3771" t="s">
        <v>8357</v>
      </c>
      <c r="AO3771" s="15">
        <v>42445.598136574074</v>
      </c>
      <c r="AP3771" s="15">
        <v>42475.598136574074</v>
      </c>
      <c r="AU3771" s="3"/>
      <c r="AV3771" s="3"/>
      <c r="AW3771" s="6"/>
      <c r="AX3771" s="8"/>
      <c r="BJ3771" s="10"/>
      <c r="BL3771" s="15"/>
      <c r="BM3771" s="15"/>
    </row>
    <row r="3772" spans="1:65" ht="12.75" customHeight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  <c r="W3772">
        <v>3770</v>
      </c>
      <c r="X3772" s="3" t="s">
        <v>3767</v>
      </c>
      <c r="Y3772" s="3" t="s">
        <v>7880</v>
      </c>
      <c r="Z3772" s="6">
        <v>2000</v>
      </c>
      <c r="AA3772" s="8">
        <v>2000</v>
      </c>
      <c r="AB3772" t="s">
        <v>8218</v>
      </c>
      <c r="AC3772" t="s">
        <v>8224</v>
      </c>
      <c r="AD3772" t="s">
        <v>8246</v>
      </c>
      <c r="AE3772">
        <v>1434234010</v>
      </c>
      <c r="AF3772">
        <v>1431642010</v>
      </c>
      <c r="AG3772" t="b">
        <v>0</v>
      </c>
      <c r="AH3772">
        <v>20</v>
      </c>
      <c r="AI3772" t="b">
        <v>1</v>
      </c>
      <c r="AJ3772" t="s">
        <v>8303</v>
      </c>
      <c r="AK3772">
        <v>100</v>
      </c>
      <c r="AL3772">
        <v>100</v>
      </c>
      <c r="AM3772" s="10" t="s">
        <v>8315</v>
      </c>
      <c r="AN3772" t="s">
        <v>8357</v>
      </c>
      <c r="AO3772" s="15">
        <v>42138.930671296301</v>
      </c>
      <c r="AP3772" s="15">
        <v>42168.930671296301</v>
      </c>
      <c r="AU3772" s="3"/>
      <c r="AV3772" s="3"/>
      <c r="AW3772" s="6"/>
      <c r="AX3772" s="8"/>
      <c r="BJ3772" s="10"/>
      <c r="BL3772" s="15"/>
      <c r="BM3772" s="15"/>
    </row>
    <row r="3773" spans="1:65" ht="12.75" hidden="1" customHeight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  <c r="W3773">
        <v>3771</v>
      </c>
      <c r="X3773" s="3" t="s">
        <v>3768</v>
      </c>
      <c r="Y3773" s="3" t="s">
        <v>7881</v>
      </c>
      <c r="Z3773" s="6">
        <v>1000</v>
      </c>
      <c r="AA3773" s="8">
        <v>1460</v>
      </c>
      <c r="AB3773" t="s">
        <v>8218</v>
      </c>
      <c r="AC3773" t="s">
        <v>8223</v>
      </c>
      <c r="AD3773" t="s">
        <v>8245</v>
      </c>
      <c r="AE3773">
        <v>1463529600</v>
      </c>
      <c r="AF3773">
        <v>1462307652</v>
      </c>
      <c r="AG3773" t="b">
        <v>0</v>
      </c>
      <c r="AH3773">
        <v>38</v>
      </c>
      <c r="AI3773" t="b">
        <v>1</v>
      </c>
      <c r="AJ3773" t="s">
        <v>8303</v>
      </c>
      <c r="AK3773">
        <v>146</v>
      </c>
      <c r="AL3773">
        <v>38.42</v>
      </c>
      <c r="AM3773" s="10" t="s">
        <v>8315</v>
      </c>
      <c r="AN3773" t="s">
        <v>8357</v>
      </c>
      <c r="AO3773" s="15">
        <v>42493.857083333336</v>
      </c>
      <c r="AP3773" s="15">
        <v>42508</v>
      </c>
      <c r="AU3773" s="3"/>
      <c r="AV3773" s="3"/>
      <c r="AW3773" s="6"/>
      <c r="AX3773" s="8"/>
      <c r="BJ3773" s="10"/>
      <c r="BL3773" s="15"/>
      <c r="BM3773" s="15"/>
    </row>
    <row r="3774" spans="1:65" ht="12.75" hidden="1" customHeight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  <c r="W3774">
        <v>3772</v>
      </c>
      <c r="X3774" s="3" t="s">
        <v>3769</v>
      </c>
      <c r="Y3774" s="3" t="s">
        <v>7882</v>
      </c>
      <c r="Z3774" s="6">
        <v>5000</v>
      </c>
      <c r="AA3774" s="8">
        <v>5510</v>
      </c>
      <c r="AB3774" t="s">
        <v>8218</v>
      </c>
      <c r="AC3774" t="s">
        <v>8223</v>
      </c>
      <c r="AD3774" t="s">
        <v>8245</v>
      </c>
      <c r="AE3774">
        <v>1480399200</v>
      </c>
      <c r="AF3774">
        <v>1478616506</v>
      </c>
      <c r="AG3774" t="b">
        <v>0</v>
      </c>
      <c r="AH3774">
        <v>33</v>
      </c>
      <c r="AI3774" t="b">
        <v>1</v>
      </c>
      <c r="AJ3774" t="s">
        <v>8303</v>
      </c>
      <c r="AK3774">
        <v>110</v>
      </c>
      <c r="AL3774">
        <v>166.97</v>
      </c>
      <c r="AM3774" s="10" t="s">
        <v>8315</v>
      </c>
      <c r="AN3774" t="s">
        <v>8357</v>
      </c>
      <c r="AO3774" s="15">
        <v>42682.616967592592</v>
      </c>
      <c r="AP3774" s="15">
        <v>42703.25</v>
      </c>
      <c r="AU3774" s="3"/>
      <c r="AV3774" s="3"/>
      <c r="AW3774" s="6"/>
      <c r="AX3774" s="8"/>
      <c r="BJ3774" s="10"/>
      <c r="BL3774" s="15"/>
      <c r="BM3774" s="15"/>
    </row>
    <row r="3775" spans="1:65" ht="12.75" hidden="1" customHeight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  <c r="W3775">
        <v>3773</v>
      </c>
      <c r="X3775" s="3" t="s">
        <v>3770</v>
      </c>
      <c r="Y3775" s="3" t="s">
        <v>7883</v>
      </c>
      <c r="Z3775" s="6">
        <v>5000</v>
      </c>
      <c r="AA3775" s="8">
        <v>5410</v>
      </c>
      <c r="AB3775" t="s">
        <v>8218</v>
      </c>
      <c r="AC3775" t="s">
        <v>8223</v>
      </c>
      <c r="AD3775" t="s">
        <v>8245</v>
      </c>
      <c r="AE3775">
        <v>1479175680</v>
      </c>
      <c r="AF3775">
        <v>1476317247</v>
      </c>
      <c r="AG3775" t="b">
        <v>0</v>
      </c>
      <c r="AH3775">
        <v>57</v>
      </c>
      <c r="AI3775" t="b">
        <v>1</v>
      </c>
      <c r="AJ3775" t="s">
        <v>8303</v>
      </c>
      <c r="AK3775">
        <v>108</v>
      </c>
      <c r="AL3775">
        <v>94.91</v>
      </c>
      <c r="AM3775" s="10" t="s">
        <v>8315</v>
      </c>
      <c r="AN3775" t="s">
        <v>8357</v>
      </c>
      <c r="AO3775" s="15">
        <v>42656.005173611105</v>
      </c>
      <c r="AP3775" s="15">
        <v>42689.088888888888</v>
      </c>
      <c r="AU3775" s="3"/>
      <c r="AV3775" s="3"/>
      <c r="AW3775" s="6"/>
      <c r="AX3775" s="8"/>
      <c r="BJ3775" s="10"/>
      <c r="BL3775" s="15"/>
      <c r="BM3775" s="15"/>
    </row>
    <row r="3776" spans="1:65" ht="12.75" hidden="1" customHeight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  <c r="W3776">
        <v>3774</v>
      </c>
      <c r="X3776" s="3" t="s">
        <v>3771</v>
      </c>
      <c r="Y3776" s="3" t="s">
        <v>7884</v>
      </c>
      <c r="Z3776" s="6">
        <v>2500</v>
      </c>
      <c r="AA3776" s="8">
        <v>2500</v>
      </c>
      <c r="AB3776" t="s">
        <v>8218</v>
      </c>
      <c r="AC3776" t="s">
        <v>8228</v>
      </c>
      <c r="AD3776" t="s">
        <v>8250</v>
      </c>
      <c r="AE3776">
        <v>1428606055</v>
      </c>
      <c r="AF3776">
        <v>1427223655</v>
      </c>
      <c r="AG3776" t="b">
        <v>0</v>
      </c>
      <c r="AH3776">
        <v>25</v>
      </c>
      <c r="AI3776" t="b">
        <v>1</v>
      </c>
      <c r="AJ3776" t="s">
        <v>8303</v>
      </c>
      <c r="AK3776">
        <v>100</v>
      </c>
      <c r="AL3776">
        <v>100</v>
      </c>
      <c r="AM3776" s="10" t="s">
        <v>8315</v>
      </c>
      <c r="AN3776" t="s">
        <v>8357</v>
      </c>
      <c r="AO3776" s="15">
        <v>42087.792303240742</v>
      </c>
      <c r="AP3776" s="15">
        <v>42103.792303240742</v>
      </c>
      <c r="AU3776" s="3"/>
      <c r="AV3776" s="3"/>
      <c r="AW3776" s="6"/>
      <c r="AX3776" s="8"/>
      <c r="BJ3776" s="10"/>
      <c r="BL3776" s="15"/>
      <c r="BM3776" s="15"/>
    </row>
    <row r="3777" spans="1:65" ht="12.75" hidden="1" customHeight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  <c r="W3777">
        <v>3775</v>
      </c>
      <c r="X3777" s="3" t="s">
        <v>3772</v>
      </c>
      <c r="Y3777" s="3" t="s">
        <v>7885</v>
      </c>
      <c r="Z3777" s="6">
        <v>2000</v>
      </c>
      <c r="AA3777" s="8">
        <v>2005</v>
      </c>
      <c r="AB3777" t="s">
        <v>8218</v>
      </c>
      <c r="AC3777" t="s">
        <v>8223</v>
      </c>
      <c r="AD3777" t="s">
        <v>8245</v>
      </c>
      <c r="AE3777">
        <v>1428552000</v>
      </c>
      <c r="AF3777">
        <v>1426199843</v>
      </c>
      <c r="AG3777" t="b">
        <v>0</v>
      </c>
      <c r="AH3777">
        <v>14</v>
      </c>
      <c r="AI3777" t="b">
        <v>1</v>
      </c>
      <c r="AJ3777" t="s">
        <v>8303</v>
      </c>
      <c r="AK3777">
        <v>100</v>
      </c>
      <c r="AL3777">
        <v>143.21</v>
      </c>
      <c r="AM3777" s="10" t="s">
        <v>8315</v>
      </c>
      <c r="AN3777" t="s">
        <v>8357</v>
      </c>
      <c r="AO3777" s="15">
        <v>42075.942627314813</v>
      </c>
      <c r="AP3777" s="15">
        <v>42103.166666666672</v>
      </c>
      <c r="AU3777" s="3"/>
      <c r="AV3777" s="3"/>
      <c r="AW3777" s="6"/>
      <c r="AX3777" s="8"/>
      <c r="BJ3777" s="10"/>
      <c r="BL3777" s="15"/>
      <c r="BM3777" s="15"/>
    </row>
    <row r="3778" spans="1:65" ht="12.75" hidden="1" customHeight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  <c r="W3778">
        <v>3776</v>
      </c>
      <c r="X3778" s="3" t="s">
        <v>3773</v>
      </c>
      <c r="Y3778" s="3" t="s">
        <v>7886</v>
      </c>
      <c r="Z3778" s="6">
        <v>8000</v>
      </c>
      <c r="AA3778" s="8">
        <v>8537</v>
      </c>
      <c r="AB3778" t="s">
        <v>8218</v>
      </c>
      <c r="AC3778" t="s">
        <v>8223</v>
      </c>
      <c r="AD3778" t="s">
        <v>8245</v>
      </c>
      <c r="AE3778">
        <v>1406854800</v>
      </c>
      <c r="AF3778">
        <v>1403599778</v>
      </c>
      <c r="AG3778" t="b">
        <v>0</v>
      </c>
      <c r="AH3778">
        <v>94</v>
      </c>
      <c r="AI3778" t="b">
        <v>1</v>
      </c>
      <c r="AJ3778" t="s">
        <v>8303</v>
      </c>
      <c r="AK3778">
        <v>107</v>
      </c>
      <c r="AL3778">
        <v>90.82</v>
      </c>
      <c r="AM3778" s="10" t="s">
        <v>8315</v>
      </c>
      <c r="AN3778" t="s">
        <v>8357</v>
      </c>
      <c r="AO3778" s="15">
        <v>41814.367800925924</v>
      </c>
      <c r="AP3778" s="15">
        <v>41852.041666666664</v>
      </c>
      <c r="AU3778" s="3"/>
      <c r="AV3778" s="3"/>
      <c r="AW3778" s="6"/>
      <c r="AX3778" s="8"/>
      <c r="BJ3778" s="10"/>
      <c r="BL3778" s="15"/>
      <c r="BM3778" s="15"/>
    </row>
    <row r="3779" spans="1:65" ht="12.75" hidden="1" customHeight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(I3779/(3600*24))+DATE(1970,1,1)</f>
        <v>41909.166666666664</v>
      </c>
      <c r="W3779">
        <v>3777</v>
      </c>
      <c r="X3779" s="3" t="s">
        <v>3774</v>
      </c>
      <c r="Y3779" s="3" t="s">
        <v>7887</v>
      </c>
      <c r="Z3779" s="6">
        <v>2000</v>
      </c>
      <c r="AA3779" s="8">
        <v>2864</v>
      </c>
      <c r="AB3779" t="s">
        <v>8218</v>
      </c>
      <c r="AC3779" t="s">
        <v>8223</v>
      </c>
      <c r="AD3779" t="s">
        <v>8245</v>
      </c>
      <c r="AE3779">
        <v>1411790400</v>
      </c>
      <c r="AF3779">
        <v>1409884821</v>
      </c>
      <c r="AG3779" t="b">
        <v>0</v>
      </c>
      <c r="AH3779">
        <v>59</v>
      </c>
      <c r="AI3779" t="b">
        <v>1</v>
      </c>
      <c r="AJ3779" t="s">
        <v>8303</v>
      </c>
      <c r="AK3779">
        <v>143</v>
      </c>
      <c r="AL3779">
        <v>48.54</v>
      </c>
      <c r="AM3779" s="10" t="s">
        <v>8315</v>
      </c>
      <c r="AN3779" t="s">
        <v>8357</v>
      </c>
      <c r="AO3779" s="15">
        <v>41887.111354166671</v>
      </c>
      <c r="AP3779" s="15">
        <v>41909.166666666664</v>
      </c>
      <c r="AU3779" s="3"/>
      <c r="AV3779" s="3"/>
      <c r="AW3779" s="6"/>
      <c r="AX3779" s="8"/>
      <c r="BJ3779" s="10"/>
      <c r="BL3779" s="15"/>
      <c r="BM3779" s="15"/>
    </row>
    <row r="3780" spans="1:65" ht="12.75" hidden="1" customHeight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  <c r="W3780">
        <v>3778</v>
      </c>
      <c r="X3780" s="3" t="s">
        <v>3775</v>
      </c>
      <c r="Y3780" s="3" t="s">
        <v>7888</v>
      </c>
      <c r="Z3780" s="6">
        <v>2400</v>
      </c>
      <c r="AA3780" s="8">
        <v>2521</v>
      </c>
      <c r="AB3780" t="s">
        <v>8218</v>
      </c>
      <c r="AC3780" t="s">
        <v>8223</v>
      </c>
      <c r="AD3780" t="s">
        <v>8245</v>
      </c>
      <c r="AE3780">
        <v>1423942780</v>
      </c>
      <c r="AF3780">
        <v>1418758780</v>
      </c>
      <c r="AG3780" t="b">
        <v>0</v>
      </c>
      <c r="AH3780">
        <v>36</v>
      </c>
      <c r="AI3780" t="b">
        <v>1</v>
      </c>
      <c r="AJ3780" t="s">
        <v>8303</v>
      </c>
      <c r="AK3780">
        <v>105</v>
      </c>
      <c r="AL3780">
        <v>70.03</v>
      </c>
      <c r="AM3780" s="10" t="s">
        <v>8315</v>
      </c>
      <c r="AN3780" t="s">
        <v>8357</v>
      </c>
      <c r="AO3780" s="15">
        <v>41989.819212962961</v>
      </c>
      <c r="AP3780" s="15">
        <v>42049.819212962961</v>
      </c>
      <c r="AU3780" s="3"/>
      <c r="AV3780" s="3"/>
      <c r="AW3780" s="6"/>
      <c r="AX3780" s="8"/>
      <c r="BJ3780" s="10"/>
      <c r="BL3780" s="15"/>
      <c r="BM3780" s="15"/>
    </row>
    <row r="3781" spans="1:65" ht="12.75" hidden="1" customHeight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42455.693749999999</v>
      </c>
      <c r="W3781">
        <v>3779</v>
      </c>
      <c r="X3781" s="3" t="s">
        <v>3776</v>
      </c>
      <c r="Y3781" s="3" t="s">
        <v>7889</v>
      </c>
      <c r="Z3781" s="6">
        <v>15000</v>
      </c>
      <c r="AA3781" s="8">
        <v>15597</v>
      </c>
      <c r="AB3781" t="s">
        <v>8218</v>
      </c>
      <c r="AC3781" t="s">
        <v>8223</v>
      </c>
      <c r="AD3781" t="s">
        <v>8245</v>
      </c>
      <c r="AE3781">
        <v>1459010340</v>
      </c>
      <c r="AF3781">
        <v>1456421940</v>
      </c>
      <c r="AG3781" t="b">
        <v>0</v>
      </c>
      <c r="AH3781">
        <v>115</v>
      </c>
      <c r="AI3781" t="b">
        <v>1</v>
      </c>
      <c r="AJ3781" t="s">
        <v>8303</v>
      </c>
      <c r="AK3781">
        <v>104</v>
      </c>
      <c r="AL3781">
        <v>135.63</v>
      </c>
      <c r="AM3781" s="10" t="s">
        <v>8315</v>
      </c>
      <c r="AN3781" t="s">
        <v>8357</v>
      </c>
      <c r="AO3781" s="15">
        <v>42425.735416666663</v>
      </c>
      <c r="AP3781" s="15">
        <v>42455.693749999999</v>
      </c>
      <c r="AU3781" s="3"/>
      <c r="AV3781" s="3"/>
      <c r="AW3781" s="6"/>
      <c r="AX3781" s="8"/>
      <c r="BJ3781" s="10"/>
      <c r="BL3781" s="15"/>
      <c r="BM3781" s="15"/>
    </row>
    <row r="3782" spans="1:65" ht="12.75" hidden="1" customHeight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42198.837500000001</v>
      </c>
      <c r="W3782">
        <v>3780</v>
      </c>
      <c r="X3782" s="3" t="s">
        <v>3777</v>
      </c>
      <c r="Y3782" s="3" t="s">
        <v>7890</v>
      </c>
      <c r="Z3782" s="6">
        <v>2500</v>
      </c>
      <c r="AA3782" s="8">
        <v>3000</v>
      </c>
      <c r="AB3782" t="s">
        <v>8218</v>
      </c>
      <c r="AC3782" t="s">
        <v>8223</v>
      </c>
      <c r="AD3782" t="s">
        <v>8245</v>
      </c>
      <c r="AE3782">
        <v>1436817960</v>
      </c>
      <c r="AF3782">
        <v>1433999785</v>
      </c>
      <c r="AG3782" t="b">
        <v>0</v>
      </c>
      <c r="AH3782">
        <v>30</v>
      </c>
      <c r="AI3782" t="b">
        <v>1</v>
      </c>
      <c r="AJ3782" t="s">
        <v>8303</v>
      </c>
      <c r="AK3782">
        <v>120</v>
      </c>
      <c r="AL3782">
        <v>100</v>
      </c>
      <c r="AM3782" s="10" t="s">
        <v>8315</v>
      </c>
      <c r="AN3782" t="s">
        <v>8357</v>
      </c>
      <c r="AO3782" s="15">
        <v>42166.219733796301</v>
      </c>
      <c r="AP3782" s="15">
        <v>42198.837500000001</v>
      </c>
      <c r="AU3782" s="3"/>
      <c r="AV3782" s="3"/>
      <c r="AW3782" s="6"/>
      <c r="AX3782" s="8"/>
      <c r="BJ3782" s="10"/>
      <c r="BL3782" s="15"/>
      <c r="BM3782" s="15"/>
    </row>
    <row r="3783" spans="1:65" ht="12.75" hidden="1" customHeight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  <c r="W3783">
        <v>3781</v>
      </c>
      <c r="X3783" s="3" t="s">
        <v>3778</v>
      </c>
      <c r="Y3783" s="3" t="s">
        <v>7891</v>
      </c>
      <c r="Z3783" s="6">
        <v>4500</v>
      </c>
      <c r="AA3783" s="8">
        <v>4935</v>
      </c>
      <c r="AB3783" t="s">
        <v>8218</v>
      </c>
      <c r="AC3783" t="s">
        <v>8223</v>
      </c>
      <c r="AD3783" t="s">
        <v>8245</v>
      </c>
      <c r="AE3783">
        <v>1410210685</v>
      </c>
      <c r="AF3783">
        <v>1408050685</v>
      </c>
      <c r="AG3783" t="b">
        <v>0</v>
      </c>
      <c r="AH3783">
        <v>52</v>
      </c>
      <c r="AI3783" t="b">
        <v>1</v>
      </c>
      <c r="AJ3783" t="s">
        <v>8303</v>
      </c>
      <c r="AK3783">
        <v>110</v>
      </c>
      <c r="AL3783">
        <v>94.9</v>
      </c>
      <c r="AM3783" s="10" t="s">
        <v>8315</v>
      </c>
      <c r="AN3783" t="s">
        <v>8357</v>
      </c>
      <c r="AO3783" s="15">
        <v>41865.882928240739</v>
      </c>
      <c r="AP3783" s="15">
        <v>41890.882928240739</v>
      </c>
      <c r="AU3783" s="3"/>
      <c r="AV3783" s="3"/>
      <c r="AW3783" s="6"/>
      <c r="AX3783" s="8"/>
      <c r="BJ3783" s="10"/>
      <c r="BL3783" s="15"/>
      <c r="BM3783" s="15"/>
    </row>
    <row r="3784" spans="1:65" ht="12.75" customHeight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  <c r="W3784">
        <v>3782</v>
      </c>
      <c r="X3784" s="3" t="s">
        <v>3779</v>
      </c>
      <c r="Y3784" s="3" t="s">
        <v>7892</v>
      </c>
      <c r="Z3784" s="6">
        <v>2000</v>
      </c>
      <c r="AA3784" s="8">
        <v>2035</v>
      </c>
      <c r="AB3784" t="s">
        <v>8218</v>
      </c>
      <c r="AC3784" t="s">
        <v>8224</v>
      </c>
      <c r="AD3784" t="s">
        <v>8246</v>
      </c>
      <c r="AE3784">
        <v>1469401200</v>
      </c>
      <c r="AF3784">
        <v>1466887297</v>
      </c>
      <c r="AG3784" t="b">
        <v>0</v>
      </c>
      <c r="AH3784">
        <v>27</v>
      </c>
      <c r="AI3784" t="b">
        <v>1</v>
      </c>
      <c r="AJ3784" t="s">
        <v>8303</v>
      </c>
      <c r="AK3784">
        <v>102</v>
      </c>
      <c r="AL3784">
        <v>75.37</v>
      </c>
      <c r="AM3784" s="10" t="s">
        <v>8315</v>
      </c>
      <c r="AN3784" t="s">
        <v>8357</v>
      </c>
      <c r="AO3784" s="15">
        <v>42546.862233796302</v>
      </c>
      <c r="AP3784" s="15">
        <v>42575.958333333328</v>
      </c>
      <c r="AU3784" s="3"/>
      <c r="AV3784" s="3"/>
      <c r="AW3784" s="6"/>
      <c r="AX3784" s="8"/>
      <c r="BJ3784" s="10"/>
      <c r="BL3784" s="15"/>
      <c r="BM3784" s="15"/>
    </row>
    <row r="3785" spans="1:65" ht="12.75" hidden="1" customHeight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  <c r="W3785">
        <v>3783</v>
      </c>
      <c r="X3785" s="3" t="s">
        <v>3780</v>
      </c>
      <c r="Y3785" s="3" t="s">
        <v>7893</v>
      </c>
      <c r="Z3785" s="6">
        <v>1200</v>
      </c>
      <c r="AA3785" s="8">
        <v>1547</v>
      </c>
      <c r="AB3785" t="s">
        <v>8218</v>
      </c>
      <c r="AC3785" t="s">
        <v>8223</v>
      </c>
      <c r="AD3785" t="s">
        <v>8245</v>
      </c>
      <c r="AE3785">
        <v>1458057600</v>
      </c>
      <c r="AF3785">
        <v>1455938520</v>
      </c>
      <c r="AG3785" t="b">
        <v>0</v>
      </c>
      <c r="AH3785">
        <v>24</v>
      </c>
      <c r="AI3785" t="b">
        <v>1</v>
      </c>
      <c r="AJ3785" t="s">
        <v>8303</v>
      </c>
      <c r="AK3785">
        <v>129</v>
      </c>
      <c r="AL3785">
        <v>64.459999999999994</v>
      </c>
      <c r="AM3785" s="10" t="s">
        <v>8315</v>
      </c>
      <c r="AN3785" t="s">
        <v>8357</v>
      </c>
      <c r="AO3785" s="15">
        <v>42420.140277777777</v>
      </c>
      <c r="AP3785" s="15">
        <v>42444.666666666672</v>
      </c>
      <c r="AU3785" s="3"/>
      <c r="AV3785" s="3"/>
      <c r="AW3785" s="6"/>
      <c r="AX3785" s="8"/>
      <c r="BJ3785" s="10"/>
      <c r="BL3785" s="15"/>
      <c r="BM3785" s="15"/>
    </row>
    <row r="3786" spans="1:65" ht="12.75" hidden="1" customHeight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  <c r="W3786">
        <v>3784</v>
      </c>
      <c r="X3786" s="3" t="s">
        <v>3781</v>
      </c>
      <c r="Y3786" s="3" t="s">
        <v>7894</v>
      </c>
      <c r="Z3786" s="6">
        <v>1000</v>
      </c>
      <c r="AA3786" s="8">
        <v>1150</v>
      </c>
      <c r="AB3786" t="s">
        <v>8218</v>
      </c>
      <c r="AC3786" t="s">
        <v>8228</v>
      </c>
      <c r="AD3786" t="s">
        <v>8250</v>
      </c>
      <c r="AE3786">
        <v>1468193532</v>
      </c>
      <c r="AF3786">
        <v>1465601532</v>
      </c>
      <c r="AG3786" t="b">
        <v>0</v>
      </c>
      <c r="AH3786">
        <v>10</v>
      </c>
      <c r="AI3786" t="b">
        <v>1</v>
      </c>
      <c r="AJ3786" t="s">
        <v>8303</v>
      </c>
      <c r="AK3786">
        <v>115</v>
      </c>
      <c r="AL3786">
        <v>115</v>
      </c>
      <c r="AM3786" s="10" t="s">
        <v>8315</v>
      </c>
      <c r="AN3786" t="s">
        <v>8357</v>
      </c>
      <c r="AO3786" s="15">
        <v>42531.980694444443</v>
      </c>
      <c r="AP3786" s="15">
        <v>42561.980694444443</v>
      </c>
      <c r="AU3786" s="3"/>
      <c r="AV3786" s="3"/>
      <c r="AW3786" s="6"/>
      <c r="AX3786" s="8"/>
      <c r="BJ3786" s="10"/>
      <c r="BL3786" s="15"/>
      <c r="BM3786" s="15"/>
    </row>
    <row r="3787" spans="1:65" ht="12.75" customHeight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  <c r="W3787">
        <v>3785</v>
      </c>
      <c r="X3787" s="3" t="s">
        <v>3782</v>
      </c>
      <c r="Y3787" s="3" t="s">
        <v>7895</v>
      </c>
      <c r="Z3787" s="6">
        <v>2000</v>
      </c>
      <c r="AA3787" s="8">
        <v>3015</v>
      </c>
      <c r="AB3787" t="s">
        <v>8218</v>
      </c>
      <c r="AC3787" t="s">
        <v>8224</v>
      </c>
      <c r="AD3787" t="s">
        <v>8246</v>
      </c>
      <c r="AE3787">
        <v>1470132180</v>
      </c>
      <c r="AF3787">
        <v>1467040769</v>
      </c>
      <c r="AG3787" t="b">
        <v>0</v>
      </c>
      <c r="AH3787">
        <v>30</v>
      </c>
      <c r="AI3787" t="b">
        <v>1</v>
      </c>
      <c r="AJ3787" t="s">
        <v>8303</v>
      </c>
      <c r="AK3787">
        <v>151</v>
      </c>
      <c r="AL3787">
        <v>100.5</v>
      </c>
      <c r="AM3787" s="10" t="s">
        <v>8315</v>
      </c>
      <c r="AN3787" t="s">
        <v>8357</v>
      </c>
      <c r="AO3787" s="15">
        <v>42548.63853009259</v>
      </c>
      <c r="AP3787" s="15">
        <v>42584.418749999997</v>
      </c>
      <c r="AU3787" s="3"/>
      <c r="AV3787" s="3"/>
      <c r="AW3787" s="6"/>
      <c r="AX3787" s="8"/>
      <c r="BJ3787" s="10"/>
      <c r="BL3787" s="15"/>
      <c r="BM3787" s="15"/>
    </row>
    <row r="3788" spans="1:65" ht="12.75" hidden="1" customHeight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  <c r="W3788">
        <v>3786</v>
      </c>
      <c r="X3788" s="3" t="s">
        <v>3783</v>
      </c>
      <c r="Y3788" s="3" t="s">
        <v>7896</v>
      </c>
      <c r="Z3788" s="6">
        <v>6000</v>
      </c>
      <c r="AA3788" s="8">
        <v>6658</v>
      </c>
      <c r="AB3788" t="s">
        <v>8218</v>
      </c>
      <c r="AC3788" t="s">
        <v>8223</v>
      </c>
      <c r="AD3788" t="s">
        <v>8245</v>
      </c>
      <c r="AE3788">
        <v>1464310475</v>
      </c>
      <c r="AF3788">
        <v>1461718475</v>
      </c>
      <c r="AG3788" t="b">
        <v>0</v>
      </c>
      <c r="AH3788">
        <v>71</v>
      </c>
      <c r="AI3788" t="b">
        <v>1</v>
      </c>
      <c r="AJ3788" t="s">
        <v>8303</v>
      </c>
      <c r="AK3788">
        <v>111</v>
      </c>
      <c r="AL3788">
        <v>93.77</v>
      </c>
      <c r="AM3788" s="10" t="s">
        <v>8315</v>
      </c>
      <c r="AN3788" t="s">
        <v>8357</v>
      </c>
      <c r="AO3788" s="15">
        <v>42487.037905092591</v>
      </c>
      <c r="AP3788" s="15">
        <v>42517.037905092591</v>
      </c>
      <c r="AU3788" s="3"/>
      <c r="AV3788" s="3"/>
      <c r="AW3788" s="6"/>
      <c r="AX3788" s="8"/>
      <c r="BJ3788" s="10"/>
      <c r="BL3788" s="15"/>
      <c r="BM3788" s="15"/>
    </row>
    <row r="3789" spans="1:65" ht="12.75" hidden="1" customHeight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  <c r="W3789">
        <v>3787</v>
      </c>
      <c r="X3789" s="3" t="s">
        <v>3784</v>
      </c>
      <c r="Y3789" s="3" t="s">
        <v>7897</v>
      </c>
      <c r="Z3789" s="6">
        <v>350</v>
      </c>
      <c r="AA3789" s="8">
        <v>351</v>
      </c>
      <c r="AB3789" t="s">
        <v>8218</v>
      </c>
      <c r="AC3789" t="s">
        <v>8223</v>
      </c>
      <c r="AD3789" t="s">
        <v>8245</v>
      </c>
      <c r="AE3789">
        <v>1436587140</v>
      </c>
      <c r="AF3789">
        <v>1434113406</v>
      </c>
      <c r="AG3789" t="b">
        <v>0</v>
      </c>
      <c r="AH3789">
        <v>10</v>
      </c>
      <c r="AI3789" t="b">
        <v>1</v>
      </c>
      <c r="AJ3789" t="s">
        <v>8303</v>
      </c>
      <c r="AK3789">
        <v>100</v>
      </c>
      <c r="AL3789">
        <v>35.1</v>
      </c>
      <c r="AM3789" s="10" t="s">
        <v>8315</v>
      </c>
      <c r="AN3789" t="s">
        <v>8357</v>
      </c>
      <c r="AO3789" s="15">
        <v>42167.534791666665</v>
      </c>
      <c r="AP3789" s="15">
        <v>42196.165972222225</v>
      </c>
      <c r="AU3789" s="3"/>
      <c r="AV3789" s="3"/>
      <c r="AW3789" s="6"/>
      <c r="AX3789" s="8"/>
      <c r="BJ3789" s="10"/>
      <c r="BL3789" s="15"/>
      <c r="BM3789" s="15"/>
    </row>
    <row r="3790" spans="1:65" ht="12.75" hidden="1" customHeight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  <c r="W3790">
        <v>3788</v>
      </c>
      <c r="X3790" s="3" t="s">
        <v>3785</v>
      </c>
      <c r="Y3790" s="3" t="s">
        <v>7898</v>
      </c>
      <c r="Z3790" s="6">
        <v>75000</v>
      </c>
      <c r="AA3790" s="8">
        <v>500</v>
      </c>
      <c r="AB3790" t="s">
        <v>8220</v>
      </c>
      <c r="AC3790" t="s">
        <v>8223</v>
      </c>
      <c r="AD3790" t="s">
        <v>8245</v>
      </c>
      <c r="AE3790">
        <v>1450887480</v>
      </c>
      <c r="AF3790">
        <v>1448469719</v>
      </c>
      <c r="AG3790" t="b">
        <v>0</v>
      </c>
      <c r="AH3790">
        <v>1</v>
      </c>
      <c r="AI3790" t="b">
        <v>0</v>
      </c>
      <c r="AJ3790" t="s">
        <v>8303</v>
      </c>
      <c r="AK3790">
        <v>1</v>
      </c>
      <c r="AL3790">
        <v>500</v>
      </c>
      <c r="AM3790" s="10" t="s">
        <v>8315</v>
      </c>
      <c r="AN3790" t="s">
        <v>8357</v>
      </c>
      <c r="AO3790" s="15">
        <v>42333.695821759262</v>
      </c>
      <c r="AP3790" s="15">
        <v>42361.679166666669</v>
      </c>
      <c r="AU3790" s="3"/>
      <c r="AV3790" s="3"/>
      <c r="AW3790" s="6"/>
      <c r="AX3790" s="8"/>
      <c r="BJ3790" s="10"/>
      <c r="BL3790" s="15"/>
      <c r="BM3790" s="15"/>
    </row>
    <row r="3791" spans="1:65" ht="12.75" customHeight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  <c r="W3791">
        <v>3789</v>
      </c>
      <c r="X3791" s="3" t="s">
        <v>3786</v>
      </c>
      <c r="Y3791" s="3" t="s">
        <v>7899</v>
      </c>
      <c r="Z3791" s="6">
        <v>3550</v>
      </c>
      <c r="AA3791" s="8">
        <v>116</v>
      </c>
      <c r="AB3791" t="s">
        <v>8220</v>
      </c>
      <c r="AC3791" t="s">
        <v>8224</v>
      </c>
      <c r="AD3791" t="s">
        <v>8246</v>
      </c>
      <c r="AE3791">
        <v>1434395418</v>
      </c>
      <c r="AF3791">
        <v>1431630618</v>
      </c>
      <c r="AG3791" t="b">
        <v>0</v>
      </c>
      <c r="AH3791">
        <v>4</v>
      </c>
      <c r="AI3791" t="b">
        <v>0</v>
      </c>
      <c r="AJ3791" t="s">
        <v>8303</v>
      </c>
      <c r="AK3791">
        <v>3</v>
      </c>
      <c r="AL3791">
        <v>29</v>
      </c>
      <c r="AM3791" s="10" t="s">
        <v>8315</v>
      </c>
      <c r="AN3791" t="s">
        <v>8357</v>
      </c>
      <c r="AO3791" s="15">
        <v>42138.798819444448</v>
      </c>
      <c r="AP3791" s="15">
        <v>42170.798819444448</v>
      </c>
      <c r="AU3791" s="3"/>
      <c r="AV3791" s="3"/>
      <c r="AW3791" s="6"/>
      <c r="AX3791" s="8"/>
      <c r="BJ3791" s="10"/>
      <c r="BL3791" s="15"/>
      <c r="BM3791" s="15"/>
    </row>
    <row r="3792" spans="1:65" ht="12.75" hidden="1" customHeight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  <c r="W3792">
        <v>3790</v>
      </c>
      <c r="X3792" s="3" t="s">
        <v>3787</v>
      </c>
      <c r="Y3792" s="3" t="s">
        <v>7900</v>
      </c>
      <c r="Z3792" s="6">
        <v>15000</v>
      </c>
      <c r="AA3792" s="8">
        <v>0</v>
      </c>
      <c r="AB3792" t="s">
        <v>8220</v>
      </c>
      <c r="AC3792" t="s">
        <v>8223</v>
      </c>
      <c r="AD3792" t="s">
        <v>8245</v>
      </c>
      <c r="AE3792">
        <v>1479834023</v>
      </c>
      <c r="AF3792">
        <v>1477238423</v>
      </c>
      <c r="AG3792" t="b">
        <v>0</v>
      </c>
      <c r="AH3792">
        <v>0</v>
      </c>
      <c r="AI3792" t="b">
        <v>0</v>
      </c>
      <c r="AJ3792" t="s">
        <v>8303</v>
      </c>
      <c r="AK3792">
        <v>0</v>
      </c>
      <c r="AL3792">
        <v>0</v>
      </c>
      <c r="AM3792" s="10" t="s">
        <v>8315</v>
      </c>
      <c r="AN3792" t="s">
        <v>8357</v>
      </c>
      <c r="AO3792" s="15">
        <v>42666.666932870372</v>
      </c>
      <c r="AP3792" s="15">
        <v>42696.708599537036</v>
      </c>
      <c r="AU3792" s="3"/>
      <c r="AV3792" s="3"/>
      <c r="AW3792" s="6"/>
      <c r="AX3792" s="8"/>
      <c r="BJ3792" s="10"/>
      <c r="BL3792" s="15"/>
      <c r="BM3792" s="15"/>
    </row>
    <row r="3793" spans="1:65" ht="12.75" hidden="1" customHeight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  <c r="W3793">
        <v>3791</v>
      </c>
      <c r="X3793" s="3" t="s">
        <v>3788</v>
      </c>
      <c r="Y3793" s="3" t="s">
        <v>7901</v>
      </c>
      <c r="Z3793" s="6">
        <v>1500</v>
      </c>
      <c r="AA3793" s="8">
        <v>0</v>
      </c>
      <c r="AB3793" t="s">
        <v>8220</v>
      </c>
      <c r="AC3793" t="s">
        <v>8223</v>
      </c>
      <c r="AD3793" t="s">
        <v>8245</v>
      </c>
      <c r="AE3793">
        <v>1404664592</v>
      </c>
      <c r="AF3793">
        <v>1399480592</v>
      </c>
      <c r="AG3793" t="b">
        <v>0</v>
      </c>
      <c r="AH3793">
        <v>0</v>
      </c>
      <c r="AI3793" t="b">
        <v>0</v>
      </c>
      <c r="AJ3793" t="s">
        <v>8303</v>
      </c>
      <c r="AK3793">
        <v>0</v>
      </c>
      <c r="AL3793">
        <v>0</v>
      </c>
      <c r="AM3793" s="10" t="s">
        <v>8315</v>
      </c>
      <c r="AN3793" t="s">
        <v>8357</v>
      </c>
      <c r="AO3793" s="15">
        <v>41766.692037037035</v>
      </c>
      <c r="AP3793" s="15">
        <v>41826.692037037035</v>
      </c>
      <c r="AU3793" s="3"/>
      <c r="AV3793" s="3"/>
      <c r="AW3793" s="6"/>
      <c r="AX3793" s="8"/>
      <c r="BJ3793" s="10"/>
      <c r="BL3793" s="15"/>
      <c r="BM3793" s="15"/>
    </row>
    <row r="3794" spans="1:65" ht="12.75" hidden="1" customHeight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  <c r="W3794">
        <v>3792</v>
      </c>
      <c r="X3794" s="3" t="s">
        <v>3789</v>
      </c>
      <c r="Y3794" s="3" t="s">
        <v>7902</v>
      </c>
      <c r="Z3794" s="6">
        <v>12500</v>
      </c>
      <c r="AA3794" s="8">
        <v>35</v>
      </c>
      <c r="AB3794" t="s">
        <v>8220</v>
      </c>
      <c r="AC3794" t="s">
        <v>8223</v>
      </c>
      <c r="AD3794" t="s">
        <v>8245</v>
      </c>
      <c r="AE3794">
        <v>1436957022</v>
      </c>
      <c r="AF3794">
        <v>1434365022</v>
      </c>
      <c r="AG3794" t="b">
        <v>0</v>
      </c>
      <c r="AH3794">
        <v>2</v>
      </c>
      <c r="AI3794" t="b">
        <v>0</v>
      </c>
      <c r="AJ3794" t="s">
        <v>8303</v>
      </c>
      <c r="AK3794">
        <v>0</v>
      </c>
      <c r="AL3794">
        <v>17.5</v>
      </c>
      <c r="AM3794" s="10" t="s">
        <v>8315</v>
      </c>
      <c r="AN3794" t="s">
        <v>8357</v>
      </c>
      <c r="AO3794" s="15">
        <v>42170.447013888886</v>
      </c>
      <c r="AP3794" s="15">
        <v>42200.447013888886</v>
      </c>
      <c r="AU3794" s="3"/>
      <c r="AV3794" s="3"/>
      <c r="AW3794" s="6"/>
      <c r="AX3794" s="8"/>
      <c r="BJ3794" s="10"/>
      <c r="BL3794" s="15"/>
      <c r="BM3794" s="15"/>
    </row>
    <row r="3795" spans="1:65" ht="12.75" hidden="1" customHeight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  <c r="W3795">
        <v>3793</v>
      </c>
      <c r="X3795" s="3" t="s">
        <v>3790</v>
      </c>
      <c r="Y3795" s="3" t="s">
        <v>7903</v>
      </c>
      <c r="Z3795" s="6">
        <v>7000</v>
      </c>
      <c r="AA3795" s="8">
        <v>4176</v>
      </c>
      <c r="AB3795" t="s">
        <v>8220</v>
      </c>
      <c r="AC3795" t="s">
        <v>8223</v>
      </c>
      <c r="AD3795" t="s">
        <v>8245</v>
      </c>
      <c r="AE3795">
        <v>1418769129</v>
      </c>
      <c r="AF3795">
        <v>1416954729</v>
      </c>
      <c r="AG3795" t="b">
        <v>0</v>
      </c>
      <c r="AH3795">
        <v>24</v>
      </c>
      <c r="AI3795" t="b">
        <v>0</v>
      </c>
      <c r="AJ3795" t="s">
        <v>8303</v>
      </c>
      <c r="AK3795">
        <v>60</v>
      </c>
      <c r="AL3795">
        <v>174</v>
      </c>
      <c r="AM3795" s="10" t="s">
        <v>8315</v>
      </c>
      <c r="AN3795" t="s">
        <v>8357</v>
      </c>
      <c r="AO3795" s="15">
        <v>41968.938993055555</v>
      </c>
      <c r="AP3795" s="15">
        <v>41989.938993055555</v>
      </c>
      <c r="AU3795" s="3"/>
      <c r="AV3795" s="3"/>
      <c r="AW3795" s="6"/>
      <c r="AX3795" s="8"/>
      <c r="BJ3795" s="10"/>
      <c r="BL3795" s="15"/>
      <c r="BM3795" s="15"/>
    </row>
    <row r="3796" spans="1:65" ht="12.75" customHeight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  <c r="W3796">
        <v>3794</v>
      </c>
      <c r="X3796" s="3" t="s">
        <v>3791</v>
      </c>
      <c r="Y3796" s="3" t="s">
        <v>7904</v>
      </c>
      <c r="Z3796" s="6">
        <v>5000</v>
      </c>
      <c r="AA3796" s="8">
        <v>50</v>
      </c>
      <c r="AB3796" t="s">
        <v>8220</v>
      </c>
      <c r="AC3796" t="s">
        <v>8224</v>
      </c>
      <c r="AD3796" t="s">
        <v>8246</v>
      </c>
      <c r="AE3796">
        <v>1433685354</v>
      </c>
      <c r="AF3796">
        <v>1431093354</v>
      </c>
      <c r="AG3796" t="b">
        <v>0</v>
      </c>
      <c r="AH3796">
        <v>1</v>
      </c>
      <c r="AI3796" t="b">
        <v>0</v>
      </c>
      <c r="AJ3796" t="s">
        <v>8303</v>
      </c>
      <c r="AK3796">
        <v>1</v>
      </c>
      <c r="AL3796">
        <v>50</v>
      </c>
      <c r="AM3796" s="10" t="s">
        <v>8315</v>
      </c>
      <c r="AN3796" t="s">
        <v>8357</v>
      </c>
      <c r="AO3796" s="15">
        <v>42132.58048611111</v>
      </c>
      <c r="AP3796" s="15">
        <v>42162.58048611111</v>
      </c>
      <c r="AU3796" s="3"/>
      <c r="AV3796" s="3"/>
      <c r="AW3796" s="6"/>
      <c r="AX3796" s="8"/>
      <c r="BJ3796" s="10"/>
      <c r="BL3796" s="15"/>
      <c r="BM3796" s="15"/>
    </row>
    <row r="3797" spans="1:65" ht="12.75" customHeight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  <c r="W3797">
        <v>3795</v>
      </c>
      <c r="X3797" s="3" t="s">
        <v>3792</v>
      </c>
      <c r="Y3797" s="3" t="s">
        <v>7905</v>
      </c>
      <c r="Z3797" s="6">
        <v>600</v>
      </c>
      <c r="AA3797" s="8">
        <v>10</v>
      </c>
      <c r="AB3797" t="s">
        <v>8220</v>
      </c>
      <c r="AC3797" t="s">
        <v>8224</v>
      </c>
      <c r="AD3797" t="s">
        <v>8246</v>
      </c>
      <c r="AE3797">
        <v>1440801000</v>
      </c>
      <c r="AF3797">
        <v>1437042490</v>
      </c>
      <c r="AG3797" t="b">
        <v>0</v>
      </c>
      <c r="AH3797">
        <v>2</v>
      </c>
      <c r="AI3797" t="b">
        <v>0</v>
      </c>
      <c r="AJ3797" t="s">
        <v>8303</v>
      </c>
      <c r="AK3797">
        <v>2</v>
      </c>
      <c r="AL3797">
        <v>5</v>
      </c>
      <c r="AM3797" s="10" t="s">
        <v>8315</v>
      </c>
      <c r="AN3797" t="s">
        <v>8357</v>
      </c>
      <c r="AO3797" s="15">
        <v>42201.436226851853</v>
      </c>
      <c r="AP3797" s="15">
        <v>42244.9375</v>
      </c>
      <c r="AU3797" s="3"/>
      <c r="AV3797" s="3"/>
      <c r="AW3797" s="6"/>
      <c r="AX3797" s="8"/>
      <c r="BJ3797" s="10"/>
      <c r="BL3797" s="15"/>
      <c r="BM3797" s="15"/>
    </row>
    <row r="3798" spans="1:65" ht="12.75" hidden="1" customHeight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  <c r="W3798">
        <v>3796</v>
      </c>
      <c r="X3798" s="3" t="s">
        <v>3793</v>
      </c>
      <c r="Y3798" s="3" t="s">
        <v>7906</v>
      </c>
      <c r="Z3798" s="6">
        <v>22500</v>
      </c>
      <c r="AA3798" s="8">
        <v>1</v>
      </c>
      <c r="AB3798" t="s">
        <v>8220</v>
      </c>
      <c r="AC3798" t="s">
        <v>8223</v>
      </c>
      <c r="AD3798" t="s">
        <v>8245</v>
      </c>
      <c r="AE3798">
        <v>1484354556</v>
      </c>
      <c r="AF3798">
        <v>1479170556</v>
      </c>
      <c r="AG3798" t="b">
        <v>0</v>
      </c>
      <c r="AH3798">
        <v>1</v>
      </c>
      <c r="AI3798" t="b">
        <v>0</v>
      </c>
      <c r="AJ3798" t="s">
        <v>8303</v>
      </c>
      <c r="AK3798">
        <v>0</v>
      </c>
      <c r="AL3798">
        <v>1</v>
      </c>
      <c r="AM3798" s="10" t="s">
        <v>8315</v>
      </c>
      <c r="AN3798" t="s">
        <v>8357</v>
      </c>
      <c r="AO3798" s="15">
        <v>42689.029583333337</v>
      </c>
      <c r="AP3798" s="15">
        <v>42749.029583333337</v>
      </c>
      <c r="AU3798" s="3"/>
      <c r="AV3798" s="3"/>
      <c r="AW3798" s="6"/>
      <c r="AX3798" s="8"/>
      <c r="BJ3798" s="10"/>
      <c r="BL3798" s="15"/>
      <c r="BM3798" s="15"/>
    </row>
    <row r="3799" spans="1:65" ht="12.75" hidden="1" customHeight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  <c r="W3799">
        <v>3797</v>
      </c>
      <c r="X3799" s="3" t="s">
        <v>3794</v>
      </c>
      <c r="Y3799" s="3" t="s">
        <v>7907</v>
      </c>
      <c r="Z3799" s="6">
        <v>6000</v>
      </c>
      <c r="AA3799" s="8">
        <v>5380</v>
      </c>
      <c r="AB3799" t="s">
        <v>8220</v>
      </c>
      <c r="AC3799" t="s">
        <v>8223</v>
      </c>
      <c r="AD3799" t="s">
        <v>8245</v>
      </c>
      <c r="AE3799">
        <v>1429564165</v>
      </c>
      <c r="AF3799">
        <v>1426972165</v>
      </c>
      <c r="AG3799" t="b">
        <v>0</v>
      </c>
      <c r="AH3799">
        <v>37</v>
      </c>
      <c r="AI3799" t="b">
        <v>0</v>
      </c>
      <c r="AJ3799" t="s">
        <v>8303</v>
      </c>
      <c r="AK3799">
        <v>90</v>
      </c>
      <c r="AL3799">
        <v>145.41</v>
      </c>
      <c r="AM3799" s="10" t="s">
        <v>8315</v>
      </c>
      <c r="AN3799" t="s">
        <v>8357</v>
      </c>
      <c r="AO3799" s="15">
        <v>42084.881539351853</v>
      </c>
      <c r="AP3799" s="15">
        <v>42114.881539351853</v>
      </c>
      <c r="AU3799" s="3"/>
      <c r="AV3799" s="3"/>
      <c r="AW3799" s="6"/>
      <c r="AX3799" s="8"/>
      <c r="BJ3799" s="10"/>
      <c r="BL3799" s="15"/>
      <c r="BM3799" s="15"/>
    </row>
    <row r="3800" spans="1:65" ht="12.75" hidden="1" customHeight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41861.722777777773</v>
      </c>
      <c r="W3800">
        <v>3798</v>
      </c>
      <c r="X3800" s="3" t="s">
        <v>3795</v>
      </c>
      <c r="Y3800" s="3" t="s">
        <v>7908</v>
      </c>
      <c r="Z3800" s="6">
        <v>70000</v>
      </c>
      <c r="AA3800" s="8">
        <v>1025</v>
      </c>
      <c r="AB3800" t="s">
        <v>8220</v>
      </c>
      <c r="AC3800" t="s">
        <v>8223</v>
      </c>
      <c r="AD3800" t="s">
        <v>8245</v>
      </c>
      <c r="AE3800">
        <v>1407691248</v>
      </c>
      <c r="AF3800">
        <v>1405099248</v>
      </c>
      <c r="AG3800" t="b">
        <v>0</v>
      </c>
      <c r="AH3800">
        <v>5</v>
      </c>
      <c r="AI3800" t="b">
        <v>0</v>
      </c>
      <c r="AJ3800" t="s">
        <v>8303</v>
      </c>
      <c r="AK3800">
        <v>1</v>
      </c>
      <c r="AL3800">
        <v>205</v>
      </c>
      <c r="AM3800" s="10" t="s">
        <v>8315</v>
      </c>
      <c r="AN3800" t="s">
        <v>8357</v>
      </c>
      <c r="AO3800" s="15">
        <v>41831.722777777781</v>
      </c>
      <c r="AP3800" s="15">
        <v>41861.722777777773</v>
      </c>
      <c r="AU3800" s="3"/>
      <c r="AV3800" s="3"/>
      <c r="AW3800" s="6"/>
      <c r="AX3800" s="8"/>
      <c r="BJ3800" s="10"/>
      <c r="BL3800" s="15"/>
      <c r="BM3800" s="15"/>
    </row>
    <row r="3801" spans="1:65" ht="12.75" hidden="1" customHeight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  <c r="W3801">
        <v>3799</v>
      </c>
      <c r="X3801" s="3" t="s">
        <v>3796</v>
      </c>
      <c r="Y3801" s="3" t="s">
        <v>7909</v>
      </c>
      <c r="Z3801" s="6">
        <v>10000</v>
      </c>
      <c r="AA3801" s="8">
        <v>402</v>
      </c>
      <c r="AB3801" t="s">
        <v>8220</v>
      </c>
      <c r="AC3801" t="s">
        <v>8223</v>
      </c>
      <c r="AD3801" t="s">
        <v>8245</v>
      </c>
      <c r="AE3801">
        <v>1457734843</v>
      </c>
      <c r="AF3801">
        <v>1455142843</v>
      </c>
      <c r="AG3801" t="b">
        <v>0</v>
      </c>
      <c r="AH3801">
        <v>4</v>
      </c>
      <c r="AI3801" t="b">
        <v>0</v>
      </c>
      <c r="AJ3801" t="s">
        <v>8303</v>
      </c>
      <c r="AK3801">
        <v>4</v>
      </c>
      <c r="AL3801">
        <v>100.5</v>
      </c>
      <c r="AM3801" s="10" t="s">
        <v>8315</v>
      </c>
      <c r="AN3801" t="s">
        <v>8357</v>
      </c>
      <c r="AO3801" s="15">
        <v>42410.93105324074</v>
      </c>
      <c r="AP3801" s="15">
        <v>42440.93105324074</v>
      </c>
      <c r="AU3801" s="3"/>
      <c r="AV3801" s="3"/>
      <c r="AW3801" s="6"/>
      <c r="AX3801" s="8"/>
      <c r="BJ3801" s="10"/>
      <c r="BL3801" s="15"/>
      <c r="BM3801" s="15"/>
    </row>
    <row r="3802" spans="1:65" ht="12.75" hidden="1" customHeight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  <c r="W3802">
        <v>3800</v>
      </c>
      <c r="X3802" s="3" t="s">
        <v>3797</v>
      </c>
      <c r="Y3802" s="3" t="s">
        <v>7910</v>
      </c>
      <c r="Z3802" s="6">
        <v>22000</v>
      </c>
      <c r="AA3802" s="8">
        <v>881</v>
      </c>
      <c r="AB3802" t="s">
        <v>8220</v>
      </c>
      <c r="AC3802" t="s">
        <v>8223</v>
      </c>
      <c r="AD3802" t="s">
        <v>8245</v>
      </c>
      <c r="AE3802">
        <v>1420952340</v>
      </c>
      <c r="AF3802">
        <v>1418146883</v>
      </c>
      <c r="AG3802" t="b">
        <v>0</v>
      </c>
      <c r="AH3802">
        <v>16</v>
      </c>
      <c r="AI3802" t="b">
        <v>0</v>
      </c>
      <c r="AJ3802" t="s">
        <v>8303</v>
      </c>
      <c r="AK3802">
        <v>4</v>
      </c>
      <c r="AL3802">
        <v>55.06</v>
      </c>
      <c r="AM3802" s="10" t="s">
        <v>8315</v>
      </c>
      <c r="AN3802" t="s">
        <v>8357</v>
      </c>
      <c r="AO3802" s="15">
        <v>41982.737071759257</v>
      </c>
      <c r="AP3802" s="15">
        <v>42015.207638888889</v>
      </c>
      <c r="AU3802" s="3"/>
      <c r="AV3802" s="3"/>
      <c r="AW3802" s="6"/>
      <c r="AX3802" s="8"/>
      <c r="BJ3802" s="10"/>
      <c r="BL3802" s="15"/>
      <c r="BM3802" s="15"/>
    </row>
    <row r="3803" spans="1:65" ht="12.75" hidden="1" customHeight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  <c r="W3803">
        <v>3801</v>
      </c>
      <c r="X3803" s="3" t="s">
        <v>3798</v>
      </c>
      <c r="Y3803" s="3" t="s">
        <v>7911</v>
      </c>
      <c r="Z3803" s="6">
        <v>5000</v>
      </c>
      <c r="AA3803" s="8">
        <v>426</v>
      </c>
      <c r="AB3803" t="s">
        <v>8220</v>
      </c>
      <c r="AC3803" t="s">
        <v>8223</v>
      </c>
      <c r="AD3803" t="s">
        <v>8245</v>
      </c>
      <c r="AE3803">
        <v>1420215216</v>
      </c>
      <c r="AF3803">
        <v>1417536816</v>
      </c>
      <c r="AG3803" t="b">
        <v>0</v>
      </c>
      <c r="AH3803">
        <v>9</v>
      </c>
      <c r="AI3803" t="b">
        <v>0</v>
      </c>
      <c r="AJ3803" t="s">
        <v>8303</v>
      </c>
      <c r="AK3803">
        <v>9</v>
      </c>
      <c r="AL3803">
        <v>47.33</v>
      </c>
      <c r="AM3803" s="10" t="s">
        <v>8315</v>
      </c>
      <c r="AN3803" t="s">
        <v>8357</v>
      </c>
      <c r="AO3803" s="15">
        <v>41975.676111111112</v>
      </c>
      <c r="AP3803" s="15">
        <v>42006.676111111112</v>
      </c>
      <c r="AU3803" s="3"/>
      <c r="AV3803" s="3"/>
      <c r="AW3803" s="6"/>
      <c r="AX3803" s="8"/>
      <c r="BJ3803" s="10"/>
      <c r="BL3803" s="15"/>
      <c r="BM3803" s="15"/>
    </row>
    <row r="3804" spans="1:65" ht="12.75" hidden="1" customHeight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  <c r="W3804">
        <v>3802</v>
      </c>
      <c r="X3804" s="3" t="s">
        <v>3799</v>
      </c>
      <c r="Y3804" s="3" t="s">
        <v>7912</v>
      </c>
      <c r="Z3804" s="6">
        <v>3000</v>
      </c>
      <c r="AA3804" s="8">
        <v>0</v>
      </c>
      <c r="AB3804" t="s">
        <v>8220</v>
      </c>
      <c r="AC3804" t="s">
        <v>8223</v>
      </c>
      <c r="AD3804" t="s">
        <v>8245</v>
      </c>
      <c r="AE3804">
        <v>1445482906</v>
      </c>
      <c r="AF3804">
        <v>1442890906</v>
      </c>
      <c r="AG3804" t="b">
        <v>0</v>
      </c>
      <c r="AH3804">
        <v>0</v>
      </c>
      <c r="AI3804" t="b">
        <v>0</v>
      </c>
      <c r="AJ3804" t="s">
        <v>8303</v>
      </c>
      <c r="AK3804">
        <v>0</v>
      </c>
      <c r="AL3804">
        <v>0</v>
      </c>
      <c r="AM3804" s="10" t="s">
        <v>8315</v>
      </c>
      <c r="AN3804" t="s">
        <v>8357</v>
      </c>
      <c r="AO3804" s="15">
        <v>42269.126226851848</v>
      </c>
      <c r="AP3804" s="15">
        <v>42299.126226851848</v>
      </c>
      <c r="AU3804" s="3"/>
      <c r="AV3804" s="3"/>
      <c r="AW3804" s="6"/>
      <c r="AX3804" s="8"/>
      <c r="BJ3804" s="10"/>
      <c r="BL3804" s="15"/>
      <c r="BM3804" s="15"/>
    </row>
    <row r="3805" spans="1:65" ht="12.75" hidden="1" customHeight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  <c r="W3805">
        <v>3803</v>
      </c>
      <c r="X3805" s="3" t="s">
        <v>3800</v>
      </c>
      <c r="Y3805" s="3" t="s">
        <v>7913</v>
      </c>
      <c r="Z3805" s="6">
        <v>12000</v>
      </c>
      <c r="AA3805" s="8">
        <v>2358</v>
      </c>
      <c r="AB3805" t="s">
        <v>8220</v>
      </c>
      <c r="AC3805" t="s">
        <v>8223</v>
      </c>
      <c r="AD3805" t="s">
        <v>8245</v>
      </c>
      <c r="AE3805">
        <v>1457133568</v>
      </c>
      <c r="AF3805">
        <v>1454541568</v>
      </c>
      <c r="AG3805" t="b">
        <v>0</v>
      </c>
      <c r="AH3805">
        <v>40</v>
      </c>
      <c r="AI3805" t="b">
        <v>0</v>
      </c>
      <c r="AJ3805" t="s">
        <v>8303</v>
      </c>
      <c r="AK3805">
        <v>20</v>
      </c>
      <c r="AL3805">
        <v>58.95</v>
      </c>
      <c r="AM3805" s="10" t="s">
        <v>8315</v>
      </c>
      <c r="AN3805" t="s">
        <v>8357</v>
      </c>
      <c r="AO3805" s="15">
        <v>42403.971851851849</v>
      </c>
      <c r="AP3805" s="15">
        <v>42433.971851851849</v>
      </c>
      <c r="AU3805" s="3"/>
      <c r="AV3805" s="3"/>
      <c r="AW3805" s="6"/>
      <c r="AX3805" s="8"/>
      <c r="BJ3805" s="10"/>
      <c r="BL3805" s="15"/>
      <c r="BM3805" s="15"/>
    </row>
    <row r="3806" spans="1:65" ht="12.75" hidden="1" customHeight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  <c r="W3806">
        <v>3804</v>
      </c>
      <c r="X3806" s="3" t="s">
        <v>3801</v>
      </c>
      <c r="Y3806" s="3" t="s">
        <v>7914</v>
      </c>
      <c r="Z3806" s="6">
        <v>8000</v>
      </c>
      <c r="AA3806" s="8">
        <v>0</v>
      </c>
      <c r="AB3806" t="s">
        <v>8220</v>
      </c>
      <c r="AC3806" t="s">
        <v>8223</v>
      </c>
      <c r="AD3806" t="s">
        <v>8245</v>
      </c>
      <c r="AE3806">
        <v>1469948400</v>
      </c>
      <c r="AF3806">
        <v>1465172024</v>
      </c>
      <c r="AG3806" t="b">
        <v>0</v>
      </c>
      <c r="AH3806">
        <v>0</v>
      </c>
      <c r="AI3806" t="b">
        <v>0</v>
      </c>
      <c r="AJ3806" t="s">
        <v>8303</v>
      </c>
      <c r="AK3806">
        <v>0</v>
      </c>
      <c r="AL3806">
        <v>0</v>
      </c>
      <c r="AM3806" s="10" t="s">
        <v>8315</v>
      </c>
      <c r="AN3806" t="s">
        <v>8357</v>
      </c>
      <c r="AO3806" s="15">
        <v>42527.00953703704</v>
      </c>
      <c r="AP3806" s="15">
        <v>42582.291666666672</v>
      </c>
      <c r="AU3806" s="3"/>
      <c r="AV3806" s="3"/>
      <c r="AW3806" s="6"/>
      <c r="AX3806" s="8"/>
      <c r="BJ3806" s="10"/>
      <c r="BL3806" s="15"/>
      <c r="BM3806" s="15"/>
    </row>
    <row r="3807" spans="1:65" ht="12.75" hidden="1" customHeight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  <c r="W3807">
        <v>3805</v>
      </c>
      <c r="X3807" s="3" t="s">
        <v>3802</v>
      </c>
      <c r="Y3807" s="3" t="s">
        <v>7915</v>
      </c>
      <c r="Z3807" s="6">
        <v>150000</v>
      </c>
      <c r="AA3807" s="8">
        <v>3</v>
      </c>
      <c r="AB3807" t="s">
        <v>8220</v>
      </c>
      <c r="AC3807" t="s">
        <v>8223</v>
      </c>
      <c r="AD3807" t="s">
        <v>8245</v>
      </c>
      <c r="AE3807">
        <v>1411852640</v>
      </c>
      <c r="AF3807">
        <v>1406668640</v>
      </c>
      <c r="AG3807" t="b">
        <v>0</v>
      </c>
      <c r="AH3807">
        <v>2</v>
      </c>
      <c r="AI3807" t="b">
        <v>0</v>
      </c>
      <c r="AJ3807" t="s">
        <v>8303</v>
      </c>
      <c r="AK3807">
        <v>0</v>
      </c>
      <c r="AL3807">
        <v>1.5</v>
      </c>
      <c r="AM3807" s="10" t="s">
        <v>8315</v>
      </c>
      <c r="AN3807" t="s">
        <v>8357</v>
      </c>
      <c r="AO3807" s="15">
        <v>41849.887037037035</v>
      </c>
      <c r="AP3807" s="15">
        <v>41909.887037037035</v>
      </c>
      <c r="AU3807" s="3"/>
      <c r="AV3807" s="3"/>
      <c r="AW3807" s="6"/>
      <c r="AX3807" s="8"/>
      <c r="BJ3807" s="10"/>
      <c r="BL3807" s="15"/>
      <c r="BM3807" s="15"/>
    </row>
    <row r="3808" spans="1:65" ht="12.75" hidden="1" customHeight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  <c r="W3808">
        <v>3806</v>
      </c>
      <c r="X3808" s="3" t="s">
        <v>3803</v>
      </c>
      <c r="Y3808" s="3" t="s">
        <v>7916</v>
      </c>
      <c r="Z3808" s="6">
        <v>7500</v>
      </c>
      <c r="AA3808" s="8">
        <v>5</v>
      </c>
      <c r="AB3808" t="s">
        <v>8220</v>
      </c>
      <c r="AC3808" t="s">
        <v>8225</v>
      </c>
      <c r="AD3808" t="s">
        <v>8247</v>
      </c>
      <c r="AE3808">
        <v>1404022381</v>
      </c>
      <c r="AF3808">
        <v>1402294381</v>
      </c>
      <c r="AG3808" t="b">
        <v>0</v>
      </c>
      <c r="AH3808">
        <v>1</v>
      </c>
      <c r="AI3808" t="b">
        <v>0</v>
      </c>
      <c r="AJ3808" t="s">
        <v>8303</v>
      </c>
      <c r="AK3808">
        <v>0</v>
      </c>
      <c r="AL3808">
        <v>5</v>
      </c>
      <c r="AM3808" s="10" t="s">
        <v>8315</v>
      </c>
      <c r="AN3808" t="s">
        <v>8357</v>
      </c>
      <c r="AO3808" s="15">
        <v>41799.259039351848</v>
      </c>
      <c r="AP3808" s="15">
        <v>41819.259039351848</v>
      </c>
      <c r="AU3808" s="3"/>
      <c r="AV3808" s="3"/>
      <c r="AW3808" s="6"/>
      <c r="AX3808" s="8"/>
      <c r="BJ3808" s="10"/>
      <c r="BL3808" s="15"/>
      <c r="BM3808" s="15"/>
    </row>
    <row r="3809" spans="1:65" ht="12.75" hidden="1" customHeight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  <c r="W3809">
        <v>3807</v>
      </c>
      <c r="X3809" s="3" t="s">
        <v>3804</v>
      </c>
      <c r="Y3809" s="3" t="s">
        <v>7917</v>
      </c>
      <c r="Z3809" s="6">
        <v>1500</v>
      </c>
      <c r="AA3809" s="8">
        <v>455</v>
      </c>
      <c r="AB3809" t="s">
        <v>8220</v>
      </c>
      <c r="AC3809" t="s">
        <v>8223</v>
      </c>
      <c r="AD3809" t="s">
        <v>8245</v>
      </c>
      <c r="AE3809">
        <v>1428097739</v>
      </c>
      <c r="AF3809">
        <v>1427492939</v>
      </c>
      <c r="AG3809" t="b">
        <v>0</v>
      </c>
      <c r="AH3809">
        <v>9</v>
      </c>
      <c r="AI3809" t="b">
        <v>0</v>
      </c>
      <c r="AJ3809" t="s">
        <v>8303</v>
      </c>
      <c r="AK3809">
        <v>30</v>
      </c>
      <c r="AL3809">
        <v>50.56</v>
      </c>
      <c r="AM3809" s="10" t="s">
        <v>8315</v>
      </c>
      <c r="AN3809" t="s">
        <v>8357</v>
      </c>
      <c r="AO3809" s="15">
        <v>42090.909016203703</v>
      </c>
      <c r="AP3809" s="15">
        <v>42097.909016203703</v>
      </c>
      <c r="AU3809" s="3"/>
      <c r="AV3809" s="3"/>
      <c r="AW3809" s="6"/>
      <c r="AX3809" s="8"/>
      <c r="BJ3809" s="10"/>
      <c r="BL3809" s="15"/>
      <c r="BM3809" s="15"/>
    </row>
    <row r="3810" spans="1:65" ht="12.75" hidden="1" customHeight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  <c r="W3810">
        <v>3808</v>
      </c>
      <c r="X3810" s="3" t="s">
        <v>3805</v>
      </c>
      <c r="Y3810" s="3" t="s">
        <v>7918</v>
      </c>
      <c r="Z3810" s="6">
        <v>1000</v>
      </c>
      <c r="AA3810" s="8">
        <v>1000</v>
      </c>
      <c r="AB3810" t="s">
        <v>8218</v>
      </c>
      <c r="AC3810" t="s">
        <v>8224</v>
      </c>
      <c r="AD3810" t="s">
        <v>8246</v>
      </c>
      <c r="AE3810">
        <v>1429955619</v>
      </c>
      <c r="AF3810">
        <v>1424775219</v>
      </c>
      <c r="AG3810" t="b">
        <v>0</v>
      </c>
      <c r="AH3810">
        <v>24</v>
      </c>
      <c r="AI3810" t="b">
        <v>1</v>
      </c>
      <c r="AJ3810" t="s">
        <v>8269</v>
      </c>
      <c r="AK3810">
        <v>100</v>
      </c>
      <c r="AL3810">
        <v>41.67</v>
      </c>
      <c r="AM3810" s="10" t="s">
        <v>8315</v>
      </c>
      <c r="AN3810" t="s">
        <v>8316</v>
      </c>
      <c r="AO3810" s="15">
        <v>42059.453923611116</v>
      </c>
      <c r="AP3810" s="15">
        <v>42119.412256944444</v>
      </c>
      <c r="AU3810" s="3"/>
      <c r="AV3810" s="3"/>
      <c r="AW3810" s="6"/>
      <c r="AX3810" s="8"/>
      <c r="BJ3810" s="10"/>
      <c r="BL3810" s="15"/>
      <c r="BM3810" s="15"/>
    </row>
    <row r="3811" spans="1:65" ht="12.75" hidden="1" customHeight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  <c r="W3811">
        <v>3809</v>
      </c>
      <c r="X3811" s="3" t="s">
        <v>3806</v>
      </c>
      <c r="Y3811" s="3" t="s">
        <v>7919</v>
      </c>
      <c r="Z3811" s="6">
        <v>2000</v>
      </c>
      <c r="AA3811" s="8">
        <v>2025</v>
      </c>
      <c r="AB3811" t="s">
        <v>8218</v>
      </c>
      <c r="AC3811" t="s">
        <v>8224</v>
      </c>
      <c r="AD3811" t="s">
        <v>8246</v>
      </c>
      <c r="AE3811">
        <v>1406761200</v>
      </c>
      <c r="AF3811">
        <v>1402403907</v>
      </c>
      <c r="AG3811" t="b">
        <v>0</v>
      </c>
      <c r="AH3811">
        <v>38</v>
      </c>
      <c r="AI3811" t="b">
        <v>1</v>
      </c>
      <c r="AJ3811" t="s">
        <v>8269</v>
      </c>
      <c r="AK3811">
        <v>101</v>
      </c>
      <c r="AL3811">
        <v>53.29</v>
      </c>
      <c r="AM3811" s="10" t="s">
        <v>8315</v>
      </c>
      <c r="AN3811" t="s">
        <v>8316</v>
      </c>
      <c r="AO3811" s="15">
        <v>41800.526701388888</v>
      </c>
      <c r="AP3811" s="15">
        <v>41850.958333333336</v>
      </c>
      <c r="AU3811" s="3"/>
      <c r="AV3811" s="3"/>
      <c r="AW3811" s="6"/>
      <c r="AX3811" s="8"/>
      <c r="BJ3811" s="10"/>
      <c r="BL3811" s="15"/>
      <c r="BM3811" s="15"/>
    </row>
    <row r="3812" spans="1:65" ht="12.75" hidden="1" customHeight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  <c r="W3812">
        <v>3810</v>
      </c>
      <c r="X3812" s="3" t="s">
        <v>3807</v>
      </c>
      <c r="Y3812" s="3" t="s">
        <v>7920</v>
      </c>
      <c r="Z3812" s="6">
        <v>1500</v>
      </c>
      <c r="AA3812" s="8">
        <v>1826</v>
      </c>
      <c r="AB3812" t="s">
        <v>8218</v>
      </c>
      <c r="AC3812" t="s">
        <v>8223</v>
      </c>
      <c r="AD3812" t="s">
        <v>8245</v>
      </c>
      <c r="AE3812">
        <v>1426965758</v>
      </c>
      <c r="AF3812">
        <v>1424377358</v>
      </c>
      <c r="AG3812" t="b">
        <v>0</v>
      </c>
      <c r="AH3812">
        <v>26</v>
      </c>
      <c r="AI3812" t="b">
        <v>1</v>
      </c>
      <c r="AJ3812" t="s">
        <v>8269</v>
      </c>
      <c r="AK3812">
        <v>122</v>
      </c>
      <c r="AL3812">
        <v>70.23</v>
      </c>
      <c r="AM3812" s="10" t="s">
        <v>8315</v>
      </c>
      <c r="AN3812" t="s">
        <v>8316</v>
      </c>
      <c r="AO3812" s="15">
        <v>42054.849050925928</v>
      </c>
      <c r="AP3812" s="15">
        <v>42084.807384259257</v>
      </c>
      <c r="AU3812" s="3"/>
      <c r="AV3812" s="3"/>
      <c r="AW3812" s="6"/>
      <c r="AX3812" s="8"/>
      <c r="BJ3812" s="10"/>
      <c r="BL3812" s="15"/>
      <c r="BM3812" s="15"/>
    </row>
    <row r="3813" spans="1:65" ht="12.75" hidden="1" customHeight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  <c r="W3813">
        <v>3811</v>
      </c>
      <c r="X3813" s="3" t="s">
        <v>3808</v>
      </c>
      <c r="Y3813" s="3" t="s">
        <v>7921</v>
      </c>
      <c r="Z3813" s="6">
        <v>250</v>
      </c>
      <c r="AA3813" s="8">
        <v>825</v>
      </c>
      <c r="AB3813" t="s">
        <v>8218</v>
      </c>
      <c r="AC3813" t="s">
        <v>8224</v>
      </c>
      <c r="AD3813" t="s">
        <v>8246</v>
      </c>
      <c r="AE3813">
        <v>1464692400</v>
      </c>
      <c r="AF3813">
        <v>1461769373</v>
      </c>
      <c r="AG3813" t="b">
        <v>0</v>
      </c>
      <c r="AH3813">
        <v>19</v>
      </c>
      <c r="AI3813" t="b">
        <v>1</v>
      </c>
      <c r="AJ3813" t="s">
        <v>8269</v>
      </c>
      <c r="AK3813">
        <v>330</v>
      </c>
      <c r="AL3813">
        <v>43.42</v>
      </c>
      <c r="AM3813" s="10" t="s">
        <v>8315</v>
      </c>
      <c r="AN3813" t="s">
        <v>8316</v>
      </c>
      <c r="AO3813" s="15">
        <v>42487.62700231481</v>
      </c>
      <c r="AP3813" s="15">
        <v>42521.458333333328</v>
      </c>
      <c r="AU3813" s="3"/>
      <c r="AV3813" s="3"/>
      <c r="AW3813" s="6"/>
      <c r="AX3813" s="8"/>
      <c r="BJ3813" s="10"/>
      <c r="BL3813" s="15"/>
      <c r="BM3813" s="15"/>
    </row>
    <row r="3814" spans="1:65" ht="12.75" hidden="1" customHeight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  <c r="W3814">
        <v>3812</v>
      </c>
      <c r="X3814" s="3" t="s">
        <v>3809</v>
      </c>
      <c r="Y3814" s="3" t="s">
        <v>7922</v>
      </c>
      <c r="Z3814" s="6">
        <v>2000</v>
      </c>
      <c r="AA3814" s="8">
        <v>2191</v>
      </c>
      <c r="AB3814" t="s">
        <v>8218</v>
      </c>
      <c r="AC3814" t="s">
        <v>8228</v>
      </c>
      <c r="AD3814" t="s">
        <v>8250</v>
      </c>
      <c r="AE3814">
        <v>1433131140</v>
      </c>
      <c r="AF3814">
        <v>1429120908</v>
      </c>
      <c r="AG3814" t="b">
        <v>0</v>
      </c>
      <c r="AH3814">
        <v>11</v>
      </c>
      <c r="AI3814" t="b">
        <v>1</v>
      </c>
      <c r="AJ3814" t="s">
        <v>8269</v>
      </c>
      <c r="AK3814">
        <v>110</v>
      </c>
      <c r="AL3814">
        <v>199.18</v>
      </c>
      <c r="AM3814" s="10" t="s">
        <v>8315</v>
      </c>
      <c r="AN3814" t="s">
        <v>8316</v>
      </c>
      <c r="AO3814" s="15">
        <v>42109.751250000001</v>
      </c>
      <c r="AP3814" s="15">
        <v>42156.165972222225</v>
      </c>
      <c r="AU3814" s="3"/>
      <c r="AV3814" s="3"/>
      <c r="AW3814" s="6"/>
      <c r="AX3814" s="8"/>
      <c r="BJ3814" s="10"/>
      <c r="BL3814" s="15"/>
      <c r="BM3814" s="15"/>
    </row>
    <row r="3815" spans="1:65" ht="12.75" hidden="1" customHeight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  <c r="W3815">
        <v>3813</v>
      </c>
      <c r="X3815" s="3" t="s">
        <v>3810</v>
      </c>
      <c r="Y3815" s="3" t="s">
        <v>7923</v>
      </c>
      <c r="Z3815" s="6">
        <v>2100</v>
      </c>
      <c r="AA3815" s="8">
        <v>2119.9899999999998</v>
      </c>
      <c r="AB3815" t="s">
        <v>8218</v>
      </c>
      <c r="AC3815" t="s">
        <v>8223</v>
      </c>
      <c r="AD3815" t="s">
        <v>8245</v>
      </c>
      <c r="AE3815">
        <v>1465940580</v>
      </c>
      <c r="AF3815">
        <v>1462603021</v>
      </c>
      <c r="AG3815" t="b">
        <v>0</v>
      </c>
      <c r="AH3815">
        <v>27</v>
      </c>
      <c r="AI3815" t="b">
        <v>1</v>
      </c>
      <c r="AJ3815" t="s">
        <v>8269</v>
      </c>
      <c r="AK3815">
        <v>101</v>
      </c>
      <c r="AL3815">
        <v>78.52</v>
      </c>
      <c r="AM3815" s="10" t="s">
        <v>8315</v>
      </c>
      <c r="AN3815" t="s">
        <v>8316</v>
      </c>
      <c r="AO3815" s="15">
        <v>42497.275706018518</v>
      </c>
      <c r="AP3815" s="15">
        <v>42535.904861111107</v>
      </c>
      <c r="AU3815" s="3"/>
      <c r="AV3815" s="3"/>
      <c r="AW3815" s="6"/>
      <c r="AX3815" s="8"/>
      <c r="BJ3815" s="10"/>
      <c r="BL3815" s="15"/>
      <c r="BM3815" s="15"/>
    </row>
    <row r="3816" spans="1:65" ht="12.75" hidden="1" customHeight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  <c r="W3816">
        <v>3814</v>
      </c>
      <c r="X3816" s="3" t="s">
        <v>3811</v>
      </c>
      <c r="Y3816" s="3" t="s">
        <v>7924</v>
      </c>
      <c r="Z3816" s="6">
        <v>1500</v>
      </c>
      <c r="AA3816" s="8">
        <v>2102</v>
      </c>
      <c r="AB3816" t="s">
        <v>8218</v>
      </c>
      <c r="AC3816" t="s">
        <v>8223</v>
      </c>
      <c r="AD3816" t="s">
        <v>8245</v>
      </c>
      <c r="AE3816">
        <v>1427860740</v>
      </c>
      <c r="AF3816">
        <v>1424727712</v>
      </c>
      <c r="AG3816" t="b">
        <v>0</v>
      </c>
      <c r="AH3816">
        <v>34</v>
      </c>
      <c r="AI3816" t="b">
        <v>1</v>
      </c>
      <c r="AJ3816" t="s">
        <v>8269</v>
      </c>
      <c r="AK3816">
        <v>140</v>
      </c>
      <c r="AL3816">
        <v>61.82</v>
      </c>
      <c r="AM3816" s="10" t="s">
        <v>8315</v>
      </c>
      <c r="AN3816" t="s">
        <v>8316</v>
      </c>
      <c r="AO3816" s="15">
        <v>42058.904074074075</v>
      </c>
      <c r="AP3816" s="15">
        <v>42095.165972222225</v>
      </c>
      <c r="AU3816" s="3"/>
      <c r="AV3816" s="3"/>
      <c r="AW3816" s="6"/>
      <c r="AX3816" s="8"/>
      <c r="BJ3816" s="10"/>
      <c r="BL3816" s="15"/>
      <c r="BM3816" s="15"/>
    </row>
    <row r="3817" spans="1:65" ht="12.75" hidden="1" customHeight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  <c r="W3817">
        <v>3815</v>
      </c>
      <c r="X3817" s="3" t="s">
        <v>3812</v>
      </c>
      <c r="Y3817" s="3" t="s">
        <v>7925</v>
      </c>
      <c r="Z3817" s="6">
        <v>1000</v>
      </c>
      <c r="AA3817" s="8">
        <v>1000.01</v>
      </c>
      <c r="AB3817" t="s">
        <v>8218</v>
      </c>
      <c r="AC3817" t="s">
        <v>8224</v>
      </c>
      <c r="AD3817" t="s">
        <v>8246</v>
      </c>
      <c r="AE3817">
        <v>1440111600</v>
      </c>
      <c r="AF3817">
        <v>1437545657</v>
      </c>
      <c r="AG3817" t="b">
        <v>0</v>
      </c>
      <c r="AH3817">
        <v>20</v>
      </c>
      <c r="AI3817" t="b">
        <v>1</v>
      </c>
      <c r="AJ3817" t="s">
        <v>8269</v>
      </c>
      <c r="AK3817">
        <v>100</v>
      </c>
      <c r="AL3817">
        <v>50</v>
      </c>
      <c r="AM3817" s="10" t="s">
        <v>8315</v>
      </c>
      <c r="AN3817" t="s">
        <v>8316</v>
      </c>
      <c r="AO3817" s="15">
        <v>42207.259918981479</v>
      </c>
      <c r="AP3817" s="15">
        <v>42236.958333333328</v>
      </c>
      <c r="AU3817" s="3"/>
      <c r="AV3817" s="3"/>
      <c r="AW3817" s="6"/>
      <c r="AX3817" s="8"/>
      <c r="BJ3817" s="10"/>
      <c r="BL3817" s="15"/>
      <c r="BM3817" s="15"/>
    </row>
    <row r="3818" spans="1:65" ht="12.75" hidden="1" customHeight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  <c r="W3818">
        <v>3816</v>
      </c>
      <c r="X3818" s="3" t="s">
        <v>3813</v>
      </c>
      <c r="Y3818" s="3" t="s">
        <v>7926</v>
      </c>
      <c r="Z3818" s="6">
        <v>1500</v>
      </c>
      <c r="AA3818" s="8">
        <v>1788.57</v>
      </c>
      <c r="AB3818" t="s">
        <v>8218</v>
      </c>
      <c r="AC3818" t="s">
        <v>8223</v>
      </c>
      <c r="AD3818" t="s">
        <v>8245</v>
      </c>
      <c r="AE3818">
        <v>1405614823</v>
      </c>
      <c r="AF3818">
        <v>1403022823</v>
      </c>
      <c r="AG3818" t="b">
        <v>0</v>
      </c>
      <c r="AH3818">
        <v>37</v>
      </c>
      <c r="AI3818" t="b">
        <v>1</v>
      </c>
      <c r="AJ3818" t="s">
        <v>8269</v>
      </c>
      <c r="AK3818">
        <v>119</v>
      </c>
      <c r="AL3818">
        <v>48.34</v>
      </c>
      <c r="AM3818" s="10" t="s">
        <v>8315</v>
      </c>
      <c r="AN3818" t="s">
        <v>8316</v>
      </c>
      <c r="AO3818" s="15">
        <v>41807.690081018518</v>
      </c>
      <c r="AP3818" s="15">
        <v>41837.690081018518</v>
      </c>
      <c r="AU3818" s="3"/>
      <c r="AV3818" s="3"/>
      <c r="AW3818" s="6"/>
      <c r="AX3818" s="8"/>
      <c r="BJ3818" s="10"/>
      <c r="BL3818" s="15"/>
      <c r="BM3818" s="15"/>
    </row>
    <row r="3819" spans="1:65" ht="12.75" hidden="1" customHeight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  <c r="W3819">
        <v>3817</v>
      </c>
      <c r="X3819" s="3" t="s">
        <v>3814</v>
      </c>
      <c r="Y3819" s="3" t="s">
        <v>7927</v>
      </c>
      <c r="Z3819" s="6">
        <v>2000</v>
      </c>
      <c r="AA3819" s="8">
        <v>2145</v>
      </c>
      <c r="AB3819" t="s">
        <v>8218</v>
      </c>
      <c r="AC3819" t="s">
        <v>8223</v>
      </c>
      <c r="AD3819" t="s">
        <v>8245</v>
      </c>
      <c r="AE3819">
        <v>1445659140</v>
      </c>
      <c r="AF3819">
        <v>1444236216</v>
      </c>
      <c r="AG3819" t="b">
        <v>0</v>
      </c>
      <c r="AH3819">
        <v>20</v>
      </c>
      <c r="AI3819" t="b">
        <v>1</v>
      </c>
      <c r="AJ3819" t="s">
        <v>8269</v>
      </c>
      <c r="AK3819">
        <v>107</v>
      </c>
      <c r="AL3819">
        <v>107.25</v>
      </c>
      <c r="AM3819" s="10" t="s">
        <v>8315</v>
      </c>
      <c r="AN3819" t="s">
        <v>8316</v>
      </c>
      <c r="AO3819" s="15">
        <v>42284.69694444444</v>
      </c>
      <c r="AP3819" s="15">
        <v>42301.165972222225</v>
      </c>
      <c r="AU3819" s="3"/>
      <c r="AV3819" s="3"/>
      <c r="AW3819" s="6"/>
      <c r="AX3819" s="8"/>
      <c r="BJ3819" s="10"/>
      <c r="BL3819" s="15"/>
      <c r="BM3819" s="15"/>
    </row>
    <row r="3820" spans="1:65" ht="12.75" hidden="1" customHeight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  <c r="W3820">
        <v>3818</v>
      </c>
      <c r="X3820" s="3" t="s">
        <v>3815</v>
      </c>
      <c r="Y3820" s="3" t="s">
        <v>7928</v>
      </c>
      <c r="Z3820" s="6">
        <v>250</v>
      </c>
      <c r="AA3820" s="8">
        <v>570</v>
      </c>
      <c r="AB3820" t="s">
        <v>8218</v>
      </c>
      <c r="AC3820" t="s">
        <v>8223</v>
      </c>
      <c r="AD3820" t="s">
        <v>8245</v>
      </c>
      <c r="AE3820">
        <v>1426187582</v>
      </c>
      <c r="AF3820">
        <v>1423599182</v>
      </c>
      <c r="AG3820" t="b">
        <v>0</v>
      </c>
      <c r="AH3820">
        <v>10</v>
      </c>
      <c r="AI3820" t="b">
        <v>1</v>
      </c>
      <c r="AJ3820" t="s">
        <v>8269</v>
      </c>
      <c r="AK3820">
        <v>228</v>
      </c>
      <c r="AL3820">
        <v>57</v>
      </c>
      <c r="AM3820" s="10" t="s">
        <v>8315</v>
      </c>
      <c r="AN3820" t="s">
        <v>8316</v>
      </c>
      <c r="AO3820" s="15">
        <v>42045.84238425926</v>
      </c>
      <c r="AP3820" s="15">
        <v>42075.800717592589</v>
      </c>
      <c r="AU3820" s="3"/>
      <c r="AV3820" s="3"/>
      <c r="AW3820" s="6"/>
      <c r="AX3820" s="8"/>
      <c r="BJ3820" s="10"/>
      <c r="BL3820" s="15"/>
      <c r="BM3820" s="15"/>
    </row>
    <row r="3821" spans="1:65" ht="12.75" hidden="1" customHeight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  <c r="W3821">
        <v>3819</v>
      </c>
      <c r="X3821" s="3" t="s">
        <v>3816</v>
      </c>
      <c r="Y3821" s="3" t="s">
        <v>7817</v>
      </c>
      <c r="Z3821" s="6">
        <v>1000</v>
      </c>
      <c r="AA3821" s="8">
        <v>1064</v>
      </c>
      <c r="AB3821" t="s">
        <v>8218</v>
      </c>
      <c r="AC3821" t="s">
        <v>8223</v>
      </c>
      <c r="AD3821" t="s">
        <v>8245</v>
      </c>
      <c r="AE3821">
        <v>1437166920</v>
      </c>
      <c r="AF3821">
        <v>1435554104</v>
      </c>
      <c r="AG3821" t="b">
        <v>0</v>
      </c>
      <c r="AH3821">
        <v>26</v>
      </c>
      <c r="AI3821" t="b">
        <v>1</v>
      </c>
      <c r="AJ3821" t="s">
        <v>8269</v>
      </c>
      <c r="AK3821">
        <v>106</v>
      </c>
      <c r="AL3821">
        <v>40.92</v>
      </c>
      <c r="AM3821" s="10" t="s">
        <v>8315</v>
      </c>
      <c r="AN3821" t="s">
        <v>8316</v>
      </c>
      <c r="AO3821" s="15">
        <v>42184.209537037037</v>
      </c>
      <c r="AP3821" s="15">
        <v>42202.876388888893</v>
      </c>
      <c r="AU3821" s="3"/>
      <c r="AV3821" s="3"/>
      <c r="AW3821" s="6"/>
      <c r="AX3821" s="8"/>
      <c r="BJ3821" s="10"/>
      <c r="BL3821" s="15"/>
      <c r="BM3821" s="15"/>
    </row>
    <row r="3822" spans="1:65" ht="12.75" hidden="1" customHeight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  <c r="W3822">
        <v>3820</v>
      </c>
      <c r="X3822" s="3" t="s">
        <v>3817</v>
      </c>
      <c r="Y3822" s="3" t="s">
        <v>7929</v>
      </c>
      <c r="Z3822" s="6">
        <v>300</v>
      </c>
      <c r="AA3822" s="8">
        <v>430</v>
      </c>
      <c r="AB3822" t="s">
        <v>8218</v>
      </c>
      <c r="AC3822" t="s">
        <v>8224</v>
      </c>
      <c r="AD3822" t="s">
        <v>8246</v>
      </c>
      <c r="AE3822">
        <v>1436110717</v>
      </c>
      <c r="AF3822">
        <v>1433518717</v>
      </c>
      <c r="AG3822" t="b">
        <v>0</v>
      </c>
      <c r="AH3822">
        <v>20</v>
      </c>
      <c r="AI3822" t="b">
        <v>1</v>
      </c>
      <c r="AJ3822" t="s">
        <v>8269</v>
      </c>
      <c r="AK3822">
        <v>143</v>
      </c>
      <c r="AL3822">
        <v>21.5</v>
      </c>
      <c r="AM3822" s="10" t="s">
        <v>8315</v>
      </c>
      <c r="AN3822" t="s">
        <v>8316</v>
      </c>
      <c r="AO3822" s="15">
        <v>42160.651817129634</v>
      </c>
      <c r="AP3822" s="15">
        <v>42190.651817129634</v>
      </c>
      <c r="AU3822" s="3"/>
      <c r="AV3822" s="3"/>
      <c r="AW3822" s="6"/>
      <c r="AX3822" s="8"/>
      <c r="BJ3822" s="10"/>
      <c r="BL3822" s="15"/>
      <c r="BM3822" s="15"/>
    </row>
    <row r="3823" spans="1:65" ht="12.75" hidden="1" customHeight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  <c r="W3823">
        <v>3821</v>
      </c>
      <c r="X3823" s="3" t="s">
        <v>3818</v>
      </c>
      <c r="Y3823" s="3" t="s">
        <v>7930</v>
      </c>
      <c r="Z3823" s="6">
        <v>3500</v>
      </c>
      <c r="AA3823" s="8">
        <v>3659</v>
      </c>
      <c r="AB3823" t="s">
        <v>8218</v>
      </c>
      <c r="AC3823" t="s">
        <v>8223</v>
      </c>
      <c r="AD3823" t="s">
        <v>8245</v>
      </c>
      <c r="AE3823">
        <v>1451881207</v>
      </c>
      <c r="AF3823">
        <v>1449116407</v>
      </c>
      <c r="AG3823" t="b">
        <v>0</v>
      </c>
      <c r="AH3823">
        <v>46</v>
      </c>
      <c r="AI3823" t="b">
        <v>1</v>
      </c>
      <c r="AJ3823" t="s">
        <v>8269</v>
      </c>
      <c r="AK3823">
        <v>105</v>
      </c>
      <c r="AL3823">
        <v>79.540000000000006</v>
      </c>
      <c r="AM3823" s="10" t="s">
        <v>8315</v>
      </c>
      <c r="AN3823" t="s">
        <v>8316</v>
      </c>
      <c r="AO3823" s="15">
        <v>42341.180636574078</v>
      </c>
      <c r="AP3823" s="15">
        <v>42373.180636574078</v>
      </c>
      <c r="AU3823" s="3"/>
      <c r="AV3823" s="3"/>
      <c r="AW3823" s="6"/>
      <c r="AX3823" s="8"/>
      <c r="BJ3823" s="10"/>
      <c r="BL3823" s="15"/>
      <c r="BM3823" s="15"/>
    </row>
    <row r="3824" spans="1:65" ht="12.75" hidden="1" customHeight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  <c r="W3824">
        <v>3822</v>
      </c>
      <c r="X3824" s="3" t="s">
        <v>3819</v>
      </c>
      <c r="Y3824" s="3" t="s">
        <v>7931</v>
      </c>
      <c r="Z3824" s="6">
        <v>5000</v>
      </c>
      <c r="AA3824" s="8">
        <v>5501</v>
      </c>
      <c r="AB3824" t="s">
        <v>8218</v>
      </c>
      <c r="AC3824" t="s">
        <v>8235</v>
      </c>
      <c r="AD3824" t="s">
        <v>8248</v>
      </c>
      <c r="AE3824">
        <v>1453244340</v>
      </c>
      <c r="AF3824">
        <v>1448136417</v>
      </c>
      <c r="AG3824" t="b">
        <v>0</v>
      </c>
      <c r="AH3824">
        <v>76</v>
      </c>
      <c r="AI3824" t="b">
        <v>1</v>
      </c>
      <c r="AJ3824" t="s">
        <v>8269</v>
      </c>
      <c r="AK3824">
        <v>110</v>
      </c>
      <c r="AL3824">
        <v>72.38</v>
      </c>
      <c r="AM3824" s="10" t="s">
        <v>8315</v>
      </c>
      <c r="AN3824" t="s">
        <v>8316</v>
      </c>
      <c r="AO3824" s="15">
        <v>42329.838159722218</v>
      </c>
      <c r="AP3824" s="15">
        <v>42388.957638888889</v>
      </c>
      <c r="AU3824" s="3"/>
      <c r="AV3824" s="3"/>
      <c r="AW3824" s="6"/>
      <c r="AX3824" s="8"/>
      <c r="BJ3824" s="10"/>
      <c r="BL3824" s="15"/>
      <c r="BM3824" s="15"/>
    </row>
    <row r="3825" spans="1:65" ht="12.75" hidden="1" customHeight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  <c r="W3825">
        <v>3823</v>
      </c>
      <c r="X3825" s="3" t="s">
        <v>3820</v>
      </c>
      <c r="Y3825" s="3" t="s">
        <v>7932</v>
      </c>
      <c r="Z3825" s="6">
        <v>2500</v>
      </c>
      <c r="AA3825" s="8">
        <v>2650</v>
      </c>
      <c r="AB3825" t="s">
        <v>8218</v>
      </c>
      <c r="AC3825" t="s">
        <v>8223</v>
      </c>
      <c r="AD3825" t="s">
        <v>8245</v>
      </c>
      <c r="AE3825">
        <v>1437364740</v>
      </c>
      <c r="AF3825">
        <v>1434405044</v>
      </c>
      <c r="AG3825" t="b">
        <v>0</v>
      </c>
      <c r="AH3825">
        <v>41</v>
      </c>
      <c r="AI3825" t="b">
        <v>1</v>
      </c>
      <c r="AJ3825" t="s">
        <v>8269</v>
      </c>
      <c r="AK3825">
        <v>106</v>
      </c>
      <c r="AL3825">
        <v>64.63</v>
      </c>
      <c r="AM3825" s="10" t="s">
        <v>8315</v>
      </c>
      <c r="AN3825" t="s">
        <v>8316</v>
      </c>
      <c r="AO3825" s="15">
        <v>42170.910231481481</v>
      </c>
      <c r="AP3825" s="15">
        <v>42205.165972222225</v>
      </c>
      <c r="AU3825" s="3"/>
      <c r="AV3825" s="3"/>
      <c r="AW3825" s="6"/>
      <c r="AX3825" s="8"/>
      <c r="BJ3825" s="10"/>
      <c r="BL3825" s="15"/>
      <c r="BM3825" s="15"/>
    </row>
    <row r="3826" spans="1:65" ht="12.75" hidden="1" customHeight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  <c r="W3826">
        <v>3824</v>
      </c>
      <c r="X3826" s="3" t="s">
        <v>3821</v>
      </c>
      <c r="Y3826" s="3" t="s">
        <v>7933</v>
      </c>
      <c r="Z3826" s="6">
        <v>250</v>
      </c>
      <c r="AA3826" s="8">
        <v>270</v>
      </c>
      <c r="AB3826" t="s">
        <v>8218</v>
      </c>
      <c r="AC3826" t="s">
        <v>8224</v>
      </c>
      <c r="AD3826" t="s">
        <v>8246</v>
      </c>
      <c r="AE3826">
        <v>1470058860</v>
      </c>
      <c r="AF3826">
        <v>1469026903</v>
      </c>
      <c r="AG3826" t="b">
        <v>0</v>
      </c>
      <c r="AH3826">
        <v>7</v>
      </c>
      <c r="AI3826" t="b">
        <v>1</v>
      </c>
      <c r="AJ3826" t="s">
        <v>8269</v>
      </c>
      <c r="AK3826">
        <v>108</v>
      </c>
      <c r="AL3826">
        <v>38.57</v>
      </c>
      <c r="AM3826" s="10" t="s">
        <v>8315</v>
      </c>
      <c r="AN3826" t="s">
        <v>8316</v>
      </c>
      <c r="AO3826" s="15">
        <v>42571.626192129625</v>
      </c>
      <c r="AP3826" s="15">
        <v>42583.570138888885</v>
      </c>
      <c r="AU3826" s="3"/>
      <c r="AV3826" s="3"/>
      <c r="AW3826" s="6"/>
      <c r="AX3826" s="8"/>
      <c r="BJ3826" s="10"/>
      <c r="BL3826" s="15"/>
      <c r="BM3826" s="15"/>
    </row>
    <row r="3827" spans="1:65" ht="12.75" hidden="1" customHeight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  <c r="W3827">
        <v>3825</v>
      </c>
      <c r="X3827" s="3" t="s">
        <v>3822</v>
      </c>
      <c r="Y3827" s="3" t="s">
        <v>7934</v>
      </c>
      <c r="Z3827" s="6">
        <v>5000</v>
      </c>
      <c r="AA3827" s="8">
        <v>5271</v>
      </c>
      <c r="AB3827" t="s">
        <v>8218</v>
      </c>
      <c r="AC3827" t="s">
        <v>8223</v>
      </c>
      <c r="AD3827" t="s">
        <v>8245</v>
      </c>
      <c r="AE3827">
        <v>1434505214</v>
      </c>
      <c r="AF3827">
        <v>1432690814</v>
      </c>
      <c r="AG3827" t="b">
        <v>0</v>
      </c>
      <c r="AH3827">
        <v>49</v>
      </c>
      <c r="AI3827" t="b">
        <v>1</v>
      </c>
      <c r="AJ3827" t="s">
        <v>8269</v>
      </c>
      <c r="AK3827">
        <v>105</v>
      </c>
      <c r="AL3827">
        <v>107.57</v>
      </c>
      <c r="AM3827" s="10" t="s">
        <v>8315</v>
      </c>
      <c r="AN3827" t="s">
        <v>8316</v>
      </c>
      <c r="AO3827" s="15">
        <v>42151.069606481484</v>
      </c>
      <c r="AP3827" s="15">
        <v>42172.069606481484</v>
      </c>
      <c r="AU3827" s="3"/>
      <c r="AV3827" s="3"/>
      <c r="AW3827" s="6"/>
      <c r="AX3827" s="8"/>
      <c r="BJ3827" s="10"/>
      <c r="BL3827" s="15"/>
      <c r="BM3827" s="15"/>
    </row>
    <row r="3828" spans="1:65" ht="12.75" hidden="1" customHeight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  <c r="W3828">
        <v>3826</v>
      </c>
      <c r="X3828" s="3" t="s">
        <v>3823</v>
      </c>
      <c r="Y3828" s="3" t="s">
        <v>7935</v>
      </c>
      <c r="Z3828" s="6">
        <v>600</v>
      </c>
      <c r="AA3828" s="8">
        <v>715</v>
      </c>
      <c r="AB3828" t="s">
        <v>8218</v>
      </c>
      <c r="AC3828" t="s">
        <v>8224</v>
      </c>
      <c r="AD3828" t="s">
        <v>8246</v>
      </c>
      <c r="AE3828">
        <v>1430993394</v>
      </c>
      <c r="AF3828">
        <v>1428401394</v>
      </c>
      <c r="AG3828" t="b">
        <v>0</v>
      </c>
      <c r="AH3828">
        <v>26</v>
      </c>
      <c r="AI3828" t="b">
        <v>1</v>
      </c>
      <c r="AJ3828" t="s">
        <v>8269</v>
      </c>
      <c r="AK3828">
        <v>119</v>
      </c>
      <c r="AL3828">
        <v>27.5</v>
      </c>
      <c r="AM3828" s="10" t="s">
        <v>8315</v>
      </c>
      <c r="AN3828" t="s">
        <v>8316</v>
      </c>
      <c r="AO3828" s="15">
        <v>42101.423541666663</v>
      </c>
      <c r="AP3828" s="15">
        <v>42131.423541666663</v>
      </c>
      <c r="AU3828" s="3"/>
      <c r="AV3828" s="3"/>
      <c r="AW3828" s="6"/>
      <c r="AX3828" s="8"/>
      <c r="BJ3828" s="10"/>
      <c r="BL3828" s="15"/>
      <c r="BM3828" s="15"/>
    </row>
    <row r="3829" spans="1:65" ht="12.75" hidden="1" customHeight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  <c r="W3829">
        <v>3827</v>
      </c>
      <c r="X3829" s="3" t="s">
        <v>3824</v>
      </c>
      <c r="Y3829" s="3" t="s">
        <v>7936</v>
      </c>
      <c r="Z3829" s="6">
        <v>3000</v>
      </c>
      <c r="AA3829" s="8">
        <v>4580</v>
      </c>
      <c r="AB3829" t="s">
        <v>8218</v>
      </c>
      <c r="AC3829" t="s">
        <v>8224</v>
      </c>
      <c r="AD3829" t="s">
        <v>8246</v>
      </c>
      <c r="AE3829">
        <v>1427414400</v>
      </c>
      <c r="AF3829">
        <v>1422656201</v>
      </c>
      <c r="AG3829" t="b">
        <v>0</v>
      </c>
      <c r="AH3829">
        <v>65</v>
      </c>
      <c r="AI3829" t="b">
        <v>1</v>
      </c>
      <c r="AJ3829" t="s">
        <v>8269</v>
      </c>
      <c r="AK3829">
        <v>153</v>
      </c>
      <c r="AL3829">
        <v>70.459999999999994</v>
      </c>
      <c r="AM3829" s="10" t="s">
        <v>8315</v>
      </c>
      <c r="AN3829" t="s">
        <v>8316</v>
      </c>
      <c r="AO3829" s="15">
        <v>42034.928252314814</v>
      </c>
      <c r="AP3829" s="15">
        <v>42090</v>
      </c>
      <c r="AU3829" s="3"/>
      <c r="AV3829" s="3"/>
      <c r="AW3829" s="6"/>
      <c r="AX3829" s="8"/>
      <c r="BJ3829" s="10"/>
      <c r="BL3829" s="15"/>
      <c r="BM3829" s="15"/>
    </row>
    <row r="3830" spans="1:65" ht="12.75" hidden="1" customHeight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42004.569293981476</v>
      </c>
      <c r="W3830">
        <v>3828</v>
      </c>
      <c r="X3830" s="3" t="s">
        <v>3825</v>
      </c>
      <c r="Y3830" s="3" t="s">
        <v>7937</v>
      </c>
      <c r="Z3830" s="6">
        <v>5000</v>
      </c>
      <c r="AA3830" s="8">
        <v>5000</v>
      </c>
      <c r="AB3830" t="s">
        <v>8218</v>
      </c>
      <c r="AC3830" t="s">
        <v>8223</v>
      </c>
      <c r="AD3830" t="s">
        <v>8245</v>
      </c>
      <c r="AE3830">
        <v>1420033187</v>
      </c>
      <c r="AF3830">
        <v>1414845587</v>
      </c>
      <c r="AG3830" t="b">
        <v>0</v>
      </c>
      <c r="AH3830">
        <v>28</v>
      </c>
      <c r="AI3830" t="b">
        <v>1</v>
      </c>
      <c r="AJ3830" t="s">
        <v>8269</v>
      </c>
      <c r="AK3830">
        <v>100</v>
      </c>
      <c r="AL3830">
        <v>178.57</v>
      </c>
      <c r="AM3830" s="10" t="s">
        <v>8315</v>
      </c>
      <c r="AN3830" t="s">
        <v>8316</v>
      </c>
      <c r="AO3830" s="15">
        <v>41944.527627314819</v>
      </c>
      <c r="AP3830" s="15">
        <v>42004.569293981476</v>
      </c>
      <c r="AU3830" s="3"/>
      <c r="AV3830" s="3"/>
      <c r="AW3830" s="6"/>
      <c r="AX3830" s="8"/>
      <c r="BJ3830" s="10"/>
      <c r="BL3830" s="15"/>
      <c r="BM3830" s="15"/>
    </row>
    <row r="3831" spans="1:65" ht="12.75" hidden="1" customHeight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  <c r="W3831">
        <v>3829</v>
      </c>
      <c r="X3831" s="3" t="s">
        <v>3826</v>
      </c>
      <c r="Y3831" s="3" t="s">
        <v>7938</v>
      </c>
      <c r="Z3831" s="6">
        <v>500</v>
      </c>
      <c r="AA3831" s="8">
        <v>501</v>
      </c>
      <c r="AB3831" t="s">
        <v>8218</v>
      </c>
      <c r="AC3831" t="s">
        <v>8223</v>
      </c>
      <c r="AD3831" t="s">
        <v>8245</v>
      </c>
      <c r="AE3831">
        <v>1472676371</v>
      </c>
      <c r="AF3831">
        <v>1470948371</v>
      </c>
      <c r="AG3831" t="b">
        <v>0</v>
      </c>
      <c r="AH3831">
        <v>8</v>
      </c>
      <c r="AI3831" t="b">
        <v>1</v>
      </c>
      <c r="AJ3831" t="s">
        <v>8269</v>
      </c>
      <c r="AK3831">
        <v>100</v>
      </c>
      <c r="AL3831">
        <v>62.63</v>
      </c>
      <c r="AM3831" s="10" t="s">
        <v>8315</v>
      </c>
      <c r="AN3831" t="s">
        <v>8316</v>
      </c>
      <c r="AO3831" s="15">
        <v>42593.865405092598</v>
      </c>
      <c r="AP3831" s="15">
        <v>42613.865405092598</v>
      </c>
      <c r="AU3831" s="3"/>
      <c r="AV3831" s="3"/>
      <c r="AW3831" s="6"/>
      <c r="AX3831" s="8"/>
      <c r="BJ3831" s="10"/>
      <c r="BL3831" s="15"/>
      <c r="BM3831" s="15"/>
    </row>
    <row r="3832" spans="1:65" ht="12.75" hidden="1" customHeight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  <c r="W3832">
        <v>3830</v>
      </c>
      <c r="X3832" s="3" t="s">
        <v>3827</v>
      </c>
      <c r="Y3832" s="3" t="s">
        <v>7939</v>
      </c>
      <c r="Z3832" s="6">
        <v>100</v>
      </c>
      <c r="AA3832" s="8">
        <v>225</v>
      </c>
      <c r="AB3832" t="s">
        <v>8218</v>
      </c>
      <c r="AC3832" t="s">
        <v>8223</v>
      </c>
      <c r="AD3832" t="s">
        <v>8245</v>
      </c>
      <c r="AE3832">
        <v>1464371211</v>
      </c>
      <c r="AF3832">
        <v>1463161611</v>
      </c>
      <c r="AG3832" t="b">
        <v>0</v>
      </c>
      <c r="AH3832">
        <v>3</v>
      </c>
      <c r="AI3832" t="b">
        <v>1</v>
      </c>
      <c r="AJ3832" t="s">
        <v>8269</v>
      </c>
      <c r="AK3832">
        <v>225</v>
      </c>
      <c r="AL3832">
        <v>75</v>
      </c>
      <c r="AM3832" s="10" t="s">
        <v>8315</v>
      </c>
      <c r="AN3832" t="s">
        <v>8316</v>
      </c>
      <c r="AO3832" s="15">
        <v>42503.740868055553</v>
      </c>
      <c r="AP3832" s="15">
        <v>42517.740868055553</v>
      </c>
      <c r="AU3832" s="3"/>
      <c r="AV3832" s="3"/>
      <c r="AW3832" s="6"/>
      <c r="AX3832" s="8"/>
      <c r="BJ3832" s="10"/>
      <c r="BL3832" s="15"/>
      <c r="BM3832" s="15"/>
    </row>
    <row r="3833" spans="1:65" ht="12.75" hidden="1" customHeight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  <c r="W3833">
        <v>3831</v>
      </c>
      <c r="X3833" s="3" t="s">
        <v>3828</v>
      </c>
      <c r="Y3833" s="3" t="s">
        <v>7940</v>
      </c>
      <c r="Z3833" s="6">
        <v>500</v>
      </c>
      <c r="AA3833" s="8">
        <v>530.11</v>
      </c>
      <c r="AB3833" t="s">
        <v>8218</v>
      </c>
      <c r="AC3833" t="s">
        <v>8223</v>
      </c>
      <c r="AD3833" t="s">
        <v>8245</v>
      </c>
      <c r="AE3833">
        <v>1415222545</v>
      </c>
      <c r="AF3833">
        <v>1413404545</v>
      </c>
      <c r="AG3833" t="b">
        <v>0</v>
      </c>
      <c r="AH3833">
        <v>9</v>
      </c>
      <c r="AI3833" t="b">
        <v>1</v>
      </c>
      <c r="AJ3833" t="s">
        <v>8269</v>
      </c>
      <c r="AK3833">
        <v>106</v>
      </c>
      <c r="AL3833">
        <v>58.9</v>
      </c>
      <c r="AM3833" s="10" t="s">
        <v>8315</v>
      </c>
      <c r="AN3833" t="s">
        <v>8316</v>
      </c>
      <c r="AO3833" s="15">
        <v>41927.848900462966</v>
      </c>
      <c r="AP3833" s="15">
        <v>41948.890567129631</v>
      </c>
      <c r="AU3833" s="3"/>
      <c r="AV3833" s="3"/>
      <c r="AW3833" s="6"/>
      <c r="AX3833" s="8"/>
      <c r="BJ3833" s="10"/>
      <c r="BL3833" s="15"/>
      <c r="BM3833" s="15"/>
    </row>
    <row r="3834" spans="1:65" ht="12.75" hidden="1" customHeight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  <c r="W3834">
        <v>3832</v>
      </c>
      <c r="X3834" s="3" t="s">
        <v>3829</v>
      </c>
      <c r="Y3834" s="3" t="s">
        <v>7941</v>
      </c>
      <c r="Z3834" s="6">
        <v>1200</v>
      </c>
      <c r="AA3834" s="8">
        <v>1256</v>
      </c>
      <c r="AB3834" t="s">
        <v>8218</v>
      </c>
      <c r="AC3834" t="s">
        <v>8223</v>
      </c>
      <c r="AD3834" t="s">
        <v>8245</v>
      </c>
      <c r="AE3834">
        <v>1455936335</v>
      </c>
      <c r="AF3834">
        <v>1452048335</v>
      </c>
      <c r="AG3834" t="b">
        <v>0</v>
      </c>
      <c r="AH3834">
        <v>9</v>
      </c>
      <c r="AI3834" t="b">
        <v>1</v>
      </c>
      <c r="AJ3834" t="s">
        <v>8269</v>
      </c>
      <c r="AK3834">
        <v>105</v>
      </c>
      <c r="AL3834">
        <v>139.56</v>
      </c>
      <c r="AM3834" s="10" t="s">
        <v>8315</v>
      </c>
      <c r="AN3834" t="s">
        <v>8316</v>
      </c>
      <c r="AO3834" s="15">
        <v>42375.114988425921</v>
      </c>
      <c r="AP3834" s="15">
        <v>42420.114988425921</v>
      </c>
      <c r="AU3834" s="3"/>
      <c r="AV3834" s="3"/>
      <c r="AW3834" s="6"/>
      <c r="AX3834" s="8"/>
      <c r="BJ3834" s="10"/>
      <c r="BL3834" s="15"/>
      <c r="BM3834" s="15"/>
    </row>
    <row r="3835" spans="1:65" ht="12.75" hidden="1" customHeight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  <c r="W3835">
        <v>3833</v>
      </c>
      <c r="X3835" s="3" t="s">
        <v>3830</v>
      </c>
      <c r="Y3835" s="3" t="s">
        <v>7942</v>
      </c>
      <c r="Z3835" s="6">
        <v>1200</v>
      </c>
      <c r="AA3835" s="8">
        <v>1400</v>
      </c>
      <c r="AB3835" t="s">
        <v>8218</v>
      </c>
      <c r="AC3835" t="s">
        <v>8228</v>
      </c>
      <c r="AD3835" t="s">
        <v>8250</v>
      </c>
      <c r="AE3835">
        <v>1417460940</v>
      </c>
      <c r="AF3835">
        <v>1416516972</v>
      </c>
      <c r="AG3835" t="b">
        <v>0</v>
      </c>
      <c r="AH3835">
        <v>20</v>
      </c>
      <c r="AI3835" t="b">
        <v>1</v>
      </c>
      <c r="AJ3835" t="s">
        <v>8269</v>
      </c>
      <c r="AK3835">
        <v>117</v>
      </c>
      <c r="AL3835">
        <v>70</v>
      </c>
      <c r="AM3835" s="10" t="s">
        <v>8315</v>
      </c>
      <c r="AN3835" t="s">
        <v>8316</v>
      </c>
      <c r="AO3835" s="15">
        <v>41963.872361111105</v>
      </c>
      <c r="AP3835" s="15">
        <v>41974.797916666663</v>
      </c>
      <c r="AU3835" s="3"/>
      <c r="AV3835" s="3"/>
      <c r="AW3835" s="6"/>
      <c r="AX3835" s="8"/>
      <c r="BJ3835" s="10"/>
      <c r="BL3835" s="15"/>
      <c r="BM3835" s="15"/>
    </row>
    <row r="3836" spans="1:65" ht="12.75" hidden="1" customHeight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  <c r="W3836">
        <v>3834</v>
      </c>
      <c r="X3836" s="3" t="s">
        <v>3831</v>
      </c>
      <c r="Y3836" s="3" t="s">
        <v>7943</v>
      </c>
      <c r="Z3836" s="6">
        <v>3000</v>
      </c>
      <c r="AA3836" s="8">
        <v>3271</v>
      </c>
      <c r="AB3836" t="s">
        <v>8218</v>
      </c>
      <c r="AC3836" t="s">
        <v>8224</v>
      </c>
      <c r="AD3836" t="s">
        <v>8246</v>
      </c>
      <c r="AE3836">
        <v>1434624067</v>
      </c>
      <c r="AF3836">
        <v>1432032067</v>
      </c>
      <c r="AG3836" t="b">
        <v>0</v>
      </c>
      <c r="AH3836">
        <v>57</v>
      </c>
      <c r="AI3836" t="b">
        <v>1</v>
      </c>
      <c r="AJ3836" t="s">
        <v>8269</v>
      </c>
      <c r="AK3836">
        <v>109</v>
      </c>
      <c r="AL3836">
        <v>57.39</v>
      </c>
      <c r="AM3836" s="10" t="s">
        <v>8315</v>
      </c>
      <c r="AN3836" t="s">
        <v>8316</v>
      </c>
      <c r="AO3836" s="15">
        <v>42143.445219907408</v>
      </c>
      <c r="AP3836" s="15">
        <v>42173.445219907408</v>
      </c>
      <c r="AU3836" s="3"/>
      <c r="AV3836" s="3"/>
      <c r="AW3836" s="6"/>
      <c r="AX3836" s="8"/>
      <c r="BJ3836" s="10"/>
      <c r="BL3836" s="15"/>
      <c r="BM3836" s="15"/>
    </row>
    <row r="3837" spans="1:65" ht="12.75" hidden="1" customHeight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  <c r="W3837">
        <v>3835</v>
      </c>
      <c r="X3837" s="3" t="s">
        <v>3832</v>
      </c>
      <c r="Y3837" s="3" t="s">
        <v>7944</v>
      </c>
      <c r="Z3837" s="6">
        <v>200</v>
      </c>
      <c r="AA3837" s="8">
        <v>320</v>
      </c>
      <c r="AB3837" t="s">
        <v>8218</v>
      </c>
      <c r="AC3837" t="s">
        <v>8224</v>
      </c>
      <c r="AD3837" t="s">
        <v>8246</v>
      </c>
      <c r="AE3837">
        <v>1461278208</v>
      </c>
      <c r="AF3837">
        <v>1459463808</v>
      </c>
      <c r="AG3837" t="b">
        <v>0</v>
      </c>
      <c r="AH3837">
        <v>8</v>
      </c>
      <c r="AI3837" t="b">
        <v>1</v>
      </c>
      <c r="AJ3837" t="s">
        <v>8269</v>
      </c>
      <c r="AK3837">
        <v>160</v>
      </c>
      <c r="AL3837">
        <v>40</v>
      </c>
      <c r="AM3837" s="10" t="s">
        <v>8315</v>
      </c>
      <c r="AN3837" t="s">
        <v>8316</v>
      </c>
      <c r="AO3837" s="15">
        <v>42460.94222222222</v>
      </c>
      <c r="AP3837" s="15">
        <v>42481.94222222222</v>
      </c>
      <c r="AU3837" s="3"/>
      <c r="AV3837" s="3"/>
      <c r="AW3837" s="6"/>
      <c r="AX3837" s="8"/>
      <c r="BJ3837" s="10"/>
      <c r="BL3837" s="15"/>
      <c r="BM3837" s="15"/>
    </row>
    <row r="3838" spans="1:65" ht="12.75" hidden="1" customHeight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  <c r="W3838">
        <v>3836</v>
      </c>
      <c r="X3838" s="3" t="s">
        <v>3833</v>
      </c>
      <c r="Y3838" s="3" t="s">
        <v>7945</v>
      </c>
      <c r="Z3838" s="6">
        <v>800</v>
      </c>
      <c r="AA3838" s="8">
        <v>900</v>
      </c>
      <c r="AB3838" t="s">
        <v>8218</v>
      </c>
      <c r="AC3838" t="s">
        <v>8223</v>
      </c>
      <c r="AD3838" t="s">
        <v>8245</v>
      </c>
      <c r="AE3838">
        <v>1470197340</v>
      </c>
      <c r="AF3838">
        <v>1467497652</v>
      </c>
      <c r="AG3838" t="b">
        <v>0</v>
      </c>
      <c r="AH3838">
        <v>14</v>
      </c>
      <c r="AI3838" t="b">
        <v>1</v>
      </c>
      <c r="AJ3838" t="s">
        <v>8269</v>
      </c>
      <c r="AK3838">
        <v>113</v>
      </c>
      <c r="AL3838">
        <v>64.290000000000006</v>
      </c>
      <c r="AM3838" s="10" t="s">
        <v>8315</v>
      </c>
      <c r="AN3838" t="s">
        <v>8316</v>
      </c>
      <c r="AO3838" s="15">
        <v>42553.926527777774</v>
      </c>
      <c r="AP3838" s="15">
        <v>42585.172916666663</v>
      </c>
      <c r="AU3838" s="3"/>
      <c r="AV3838" s="3"/>
      <c r="AW3838" s="6"/>
      <c r="AX3838" s="8"/>
      <c r="BJ3838" s="10"/>
      <c r="BL3838" s="15"/>
      <c r="BM3838" s="15"/>
    </row>
    <row r="3839" spans="1:65" ht="12.75" hidden="1" customHeight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  <c r="W3839">
        <v>3837</v>
      </c>
      <c r="X3839" s="3" t="s">
        <v>3834</v>
      </c>
      <c r="Y3839" s="3" t="s">
        <v>7946</v>
      </c>
      <c r="Z3839" s="6">
        <v>2000</v>
      </c>
      <c r="AA3839" s="8">
        <v>2042</v>
      </c>
      <c r="AB3839" t="s">
        <v>8218</v>
      </c>
      <c r="AC3839" t="s">
        <v>8224</v>
      </c>
      <c r="AD3839" t="s">
        <v>8246</v>
      </c>
      <c r="AE3839">
        <v>1435947758</v>
      </c>
      <c r="AF3839">
        <v>1432837358</v>
      </c>
      <c r="AG3839" t="b">
        <v>0</v>
      </c>
      <c r="AH3839">
        <v>17</v>
      </c>
      <c r="AI3839" t="b">
        <v>1</v>
      </c>
      <c r="AJ3839" t="s">
        <v>8269</v>
      </c>
      <c r="AK3839">
        <v>102</v>
      </c>
      <c r="AL3839">
        <v>120.12</v>
      </c>
      <c r="AM3839" s="10" t="s">
        <v>8315</v>
      </c>
      <c r="AN3839" t="s">
        <v>8316</v>
      </c>
      <c r="AO3839" s="15">
        <v>42152.765717592592</v>
      </c>
      <c r="AP3839" s="15">
        <v>42188.765717592592</v>
      </c>
      <c r="AU3839" s="3"/>
      <c r="AV3839" s="3"/>
      <c r="AW3839" s="6"/>
      <c r="AX3839" s="8"/>
      <c r="BJ3839" s="10"/>
      <c r="BL3839" s="15"/>
      <c r="BM3839" s="15"/>
    </row>
    <row r="3840" spans="1:65" ht="12.75" hidden="1" customHeight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  <c r="W3840">
        <v>3838</v>
      </c>
      <c r="X3840" s="3" t="s">
        <v>3835</v>
      </c>
      <c r="Y3840" s="3" t="s">
        <v>7947</v>
      </c>
      <c r="Z3840" s="6">
        <v>100000</v>
      </c>
      <c r="AA3840" s="8">
        <v>100824</v>
      </c>
      <c r="AB3840" t="s">
        <v>8218</v>
      </c>
      <c r="AC3840" t="s">
        <v>8234</v>
      </c>
      <c r="AD3840" t="s">
        <v>8254</v>
      </c>
      <c r="AE3840">
        <v>1432314209</v>
      </c>
      <c r="AF3840">
        <v>1429722209</v>
      </c>
      <c r="AG3840" t="b">
        <v>0</v>
      </c>
      <c r="AH3840">
        <v>100</v>
      </c>
      <c r="AI3840" t="b">
        <v>1</v>
      </c>
      <c r="AJ3840" t="s">
        <v>8269</v>
      </c>
      <c r="AK3840">
        <v>101</v>
      </c>
      <c r="AL3840">
        <v>1008.24</v>
      </c>
      <c r="AM3840" s="10" t="s">
        <v>8315</v>
      </c>
      <c r="AN3840" t="s">
        <v>8316</v>
      </c>
      <c r="AO3840" s="15">
        <v>42116.710752314815</v>
      </c>
      <c r="AP3840" s="15">
        <v>42146.710752314815</v>
      </c>
      <c r="AU3840" s="3"/>
      <c r="AV3840" s="3"/>
      <c r="AW3840" s="6"/>
      <c r="AX3840" s="8"/>
      <c r="BJ3840" s="10"/>
      <c r="BL3840" s="15"/>
      <c r="BM3840" s="15"/>
    </row>
    <row r="3841" spans="1:65" ht="12.75" hidden="1" customHeight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42215.142638888894</v>
      </c>
      <c r="W3841">
        <v>3839</v>
      </c>
      <c r="X3841" s="3" t="s">
        <v>3836</v>
      </c>
      <c r="Y3841" s="3" t="s">
        <v>7948</v>
      </c>
      <c r="Z3841" s="6">
        <v>2000</v>
      </c>
      <c r="AA3841" s="8">
        <v>2025</v>
      </c>
      <c r="AB3841" t="s">
        <v>8218</v>
      </c>
      <c r="AC3841" t="s">
        <v>8223</v>
      </c>
      <c r="AD3841" t="s">
        <v>8245</v>
      </c>
      <c r="AE3841">
        <v>1438226724</v>
      </c>
      <c r="AF3841">
        <v>1433042724</v>
      </c>
      <c r="AG3841" t="b">
        <v>0</v>
      </c>
      <c r="AH3841">
        <v>32</v>
      </c>
      <c r="AI3841" t="b">
        <v>1</v>
      </c>
      <c r="AJ3841" t="s">
        <v>8269</v>
      </c>
      <c r="AK3841">
        <v>101</v>
      </c>
      <c r="AL3841">
        <v>63.28</v>
      </c>
      <c r="AM3841" s="10" t="s">
        <v>8315</v>
      </c>
      <c r="AN3841" t="s">
        <v>8316</v>
      </c>
      <c r="AO3841" s="15">
        <v>42155.142638888887</v>
      </c>
      <c r="AP3841" s="15">
        <v>42215.142638888894</v>
      </c>
      <c r="AU3841" s="3"/>
      <c r="AV3841" s="3"/>
      <c r="AW3841" s="6"/>
      <c r="AX3841" s="8"/>
      <c r="BJ3841" s="10"/>
      <c r="BL3841" s="15"/>
      <c r="BM3841" s="15"/>
    </row>
    <row r="3842" spans="1:65" ht="12.75" hidden="1" customHeight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  <c r="W3842">
        <v>3840</v>
      </c>
      <c r="X3842" s="3" t="s">
        <v>3837</v>
      </c>
      <c r="Y3842" s="3" t="s">
        <v>7949</v>
      </c>
      <c r="Z3842" s="6">
        <v>1</v>
      </c>
      <c r="AA3842" s="8">
        <v>65</v>
      </c>
      <c r="AB3842" t="s">
        <v>8218</v>
      </c>
      <c r="AC3842" t="s">
        <v>8224</v>
      </c>
      <c r="AD3842" t="s">
        <v>8246</v>
      </c>
      <c r="AE3842">
        <v>1459180229</v>
      </c>
      <c r="AF3842">
        <v>1457023829</v>
      </c>
      <c r="AG3842" t="b">
        <v>0</v>
      </c>
      <c r="AH3842">
        <v>3</v>
      </c>
      <c r="AI3842" t="b">
        <v>1</v>
      </c>
      <c r="AJ3842" t="s">
        <v>8269</v>
      </c>
      <c r="AK3842">
        <v>6500</v>
      </c>
      <c r="AL3842">
        <v>21.67</v>
      </c>
      <c r="AM3842" s="10" t="s">
        <v>8315</v>
      </c>
      <c r="AN3842" t="s">
        <v>8316</v>
      </c>
      <c r="AO3842" s="15">
        <v>42432.701724537037</v>
      </c>
      <c r="AP3842" s="15">
        <v>42457.660057870366</v>
      </c>
      <c r="AU3842" s="3"/>
      <c r="AV3842" s="3"/>
      <c r="AW3842" s="6"/>
      <c r="AX3842" s="8"/>
      <c r="BJ3842" s="10"/>
      <c r="BL3842" s="15"/>
      <c r="BM3842" s="15"/>
    </row>
    <row r="3843" spans="1:65" ht="12.75" hidden="1" customHeight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(I3843/(3600*24))+DATE(1970,1,1)</f>
        <v>41840.785729166666</v>
      </c>
      <c r="W3843">
        <v>3841</v>
      </c>
      <c r="X3843" s="3" t="s">
        <v>3838</v>
      </c>
      <c r="Y3843" s="3" t="s">
        <v>7950</v>
      </c>
      <c r="Z3843" s="6">
        <v>10000</v>
      </c>
      <c r="AA3843" s="8">
        <v>872</v>
      </c>
      <c r="AB3843" t="s">
        <v>8220</v>
      </c>
      <c r="AC3843" t="s">
        <v>8223</v>
      </c>
      <c r="AD3843" t="s">
        <v>8245</v>
      </c>
      <c r="AE3843">
        <v>1405882287</v>
      </c>
      <c r="AF3843">
        <v>1400698287</v>
      </c>
      <c r="AG3843" t="b">
        <v>1</v>
      </c>
      <c r="AH3843">
        <v>34</v>
      </c>
      <c r="AI3843" t="b">
        <v>0</v>
      </c>
      <c r="AJ3843" t="s">
        <v>8269</v>
      </c>
      <c r="AK3843">
        <v>9</v>
      </c>
      <c r="AL3843">
        <v>25.65</v>
      </c>
      <c r="AM3843" s="10" t="s">
        <v>8315</v>
      </c>
      <c r="AN3843" t="s">
        <v>8316</v>
      </c>
      <c r="AO3843" s="15">
        <v>41780.785729166666</v>
      </c>
      <c r="AP3843" s="15">
        <v>41840.785729166666</v>
      </c>
      <c r="AU3843" s="3"/>
      <c r="AV3843" s="3"/>
      <c r="AW3843" s="6"/>
      <c r="AX3843" s="8"/>
      <c r="BJ3843" s="10"/>
      <c r="BL3843" s="15"/>
      <c r="BM3843" s="15"/>
    </row>
    <row r="3844" spans="1:65" ht="12.75" hidden="1" customHeight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  <c r="W3844">
        <v>3842</v>
      </c>
      <c r="X3844" s="3" t="s">
        <v>3839</v>
      </c>
      <c r="Y3844" s="3" t="s">
        <v>7951</v>
      </c>
      <c r="Z3844" s="6">
        <v>5000</v>
      </c>
      <c r="AA3844" s="8">
        <v>1097</v>
      </c>
      <c r="AB3844" t="s">
        <v>8220</v>
      </c>
      <c r="AC3844" t="s">
        <v>8224</v>
      </c>
      <c r="AD3844" t="s">
        <v>8246</v>
      </c>
      <c r="AE3844">
        <v>1399809052</v>
      </c>
      <c r="AF3844">
        <v>1397217052</v>
      </c>
      <c r="AG3844" t="b">
        <v>1</v>
      </c>
      <c r="AH3844">
        <v>23</v>
      </c>
      <c r="AI3844" t="b">
        <v>0</v>
      </c>
      <c r="AJ3844" t="s">
        <v>8269</v>
      </c>
      <c r="AK3844">
        <v>22</v>
      </c>
      <c r="AL3844">
        <v>47.7</v>
      </c>
      <c r="AM3844" s="10" t="s">
        <v>8315</v>
      </c>
      <c r="AN3844" t="s">
        <v>8316</v>
      </c>
      <c r="AO3844" s="15">
        <v>41740.493657407409</v>
      </c>
      <c r="AP3844" s="15">
        <v>41770.493657407409</v>
      </c>
      <c r="AU3844" s="3"/>
      <c r="AV3844" s="3"/>
      <c r="AW3844" s="6"/>
      <c r="AX3844" s="8"/>
      <c r="BJ3844" s="10"/>
      <c r="BL3844" s="15"/>
      <c r="BM3844" s="15"/>
    </row>
    <row r="3845" spans="1:65" ht="12.75" hidden="1" customHeight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  <c r="W3845">
        <v>3843</v>
      </c>
      <c r="X3845" s="3" t="s">
        <v>3840</v>
      </c>
      <c r="Y3845" s="3" t="s">
        <v>7952</v>
      </c>
      <c r="Z3845" s="6">
        <v>5000</v>
      </c>
      <c r="AA3845" s="8">
        <v>1065</v>
      </c>
      <c r="AB3845" t="s">
        <v>8220</v>
      </c>
      <c r="AC3845" t="s">
        <v>8223</v>
      </c>
      <c r="AD3845" t="s">
        <v>8245</v>
      </c>
      <c r="AE3845">
        <v>1401587064</v>
      </c>
      <c r="AF3845">
        <v>1399427064</v>
      </c>
      <c r="AG3845" t="b">
        <v>1</v>
      </c>
      <c r="AH3845">
        <v>19</v>
      </c>
      <c r="AI3845" t="b">
        <v>0</v>
      </c>
      <c r="AJ3845" t="s">
        <v>8269</v>
      </c>
      <c r="AK3845">
        <v>21</v>
      </c>
      <c r="AL3845">
        <v>56.05</v>
      </c>
      <c r="AM3845" s="10" t="s">
        <v>8315</v>
      </c>
      <c r="AN3845" t="s">
        <v>8316</v>
      </c>
      <c r="AO3845" s="15">
        <v>41766.072500000002</v>
      </c>
      <c r="AP3845" s="15">
        <v>41791.072500000002</v>
      </c>
      <c r="AU3845" s="3"/>
      <c r="AV3845" s="3"/>
      <c r="AW3845" s="6"/>
      <c r="AX3845" s="8"/>
      <c r="BJ3845" s="10"/>
      <c r="BL3845" s="15"/>
      <c r="BM3845" s="15"/>
    </row>
    <row r="3846" spans="1:65" ht="12.75" hidden="1" customHeight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  <c r="W3846">
        <v>3844</v>
      </c>
      <c r="X3846" s="3" t="s">
        <v>3841</v>
      </c>
      <c r="Y3846" s="3" t="s">
        <v>7953</v>
      </c>
      <c r="Z3846" s="6">
        <v>9800</v>
      </c>
      <c r="AA3846" s="8">
        <v>4066</v>
      </c>
      <c r="AB3846" t="s">
        <v>8220</v>
      </c>
      <c r="AC3846" t="s">
        <v>8223</v>
      </c>
      <c r="AD3846" t="s">
        <v>8245</v>
      </c>
      <c r="AE3846">
        <v>1401778740</v>
      </c>
      <c r="AF3846">
        <v>1399474134</v>
      </c>
      <c r="AG3846" t="b">
        <v>1</v>
      </c>
      <c r="AH3846">
        <v>50</v>
      </c>
      <c r="AI3846" t="b">
        <v>0</v>
      </c>
      <c r="AJ3846" t="s">
        <v>8269</v>
      </c>
      <c r="AK3846">
        <v>41</v>
      </c>
      <c r="AL3846">
        <v>81.319999999999993</v>
      </c>
      <c r="AM3846" s="10" t="s">
        <v>8315</v>
      </c>
      <c r="AN3846" t="s">
        <v>8316</v>
      </c>
      <c r="AO3846" s="15">
        <v>41766.617291666669</v>
      </c>
      <c r="AP3846" s="15">
        <v>41793.290972222225</v>
      </c>
      <c r="AU3846" s="3"/>
      <c r="AV3846" s="3"/>
      <c r="AW3846" s="6"/>
      <c r="AX3846" s="8"/>
      <c r="BJ3846" s="10"/>
      <c r="BL3846" s="15"/>
      <c r="BM3846" s="15"/>
    </row>
    <row r="3847" spans="1:65" ht="12.75" hidden="1" customHeight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42278.627013888894</v>
      </c>
      <c r="W3847">
        <v>3845</v>
      </c>
      <c r="X3847" s="3" t="s">
        <v>3842</v>
      </c>
      <c r="Y3847" s="3" t="s">
        <v>7954</v>
      </c>
      <c r="Z3847" s="6">
        <v>40000</v>
      </c>
      <c r="AA3847" s="8">
        <v>842</v>
      </c>
      <c r="AB3847" t="s">
        <v>8220</v>
      </c>
      <c r="AC3847" t="s">
        <v>8223</v>
      </c>
      <c r="AD3847" t="s">
        <v>8245</v>
      </c>
      <c r="AE3847">
        <v>1443711774</v>
      </c>
      <c r="AF3847">
        <v>1441119774</v>
      </c>
      <c r="AG3847" t="b">
        <v>1</v>
      </c>
      <c r="AH3847">
        <v>12</v>
      </c>
      <c r="AI3847" t="b">
        <v>0</v>
      </c>
      <c r="AJ3847" t="s">
        <v>8269</v>
      </c>
      <c r="AK3847">
        <v>2</v>
      </c>
      <c r="AL3847">
        <v>70.17</v>
      </c>
      <c r="AM3847" s="10" t="s">
        <v>8315</v>
      </c>
      <c r="AN3847" t="s">
        <v>8316</v>
      </c>
      <c r="AO3847" s="15">
        <v>42248.627013888887</v>
      </c>
      <c r="AP3847" s="15">
        <v>42278.627013888894</v>
      </c>
      <c r="AU3847" s="3"/>
      <c r="AV3847" s="3"/>
      <c r="AW3847" s="6"/>
      <c r="AX3847" s="8"/>
      <c r="BJ3847" s="10"/>
      <c r="BL3847" s="15"/>
      <c r="BM3847" s="15"/>
    </row>
    <row r="3848" spans="1:65" ht="12.75" hidden="1" customHeight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  <c r="W3848">
        <v>3846</v>
      </c>
      <c r="X3848" s="3" t="s">
        <v>3843</v>
      </c>
      <c r="Y3848" s="3" t="s">
        <v>7955</v>
      </c>
      <c r="Z3848" s="6">
        <v>7000</v>
      </c>
      <c r="AA3848" s="8">
        <v>189</v>
      </c>
      <c r="AB3848" t="s">
        <v>8220</v>
      </c>
      <c r="AC3848" t="s">
        <v>8223</v>
      </c>
      <c r="AD3848" t="s">
        <v>8245</v>
      </c>
      <c r="AE3848">
        <v>1412405940</v>
      </c>
      <c r="AF3848">
        <v>1409721542</v>
      </c>
      <c r="AG3848" t="b">
        <v>1</v>
      </c>
      <c r="AH3848">
        <v>8</v>
      </c>
      <c r="AI3848" t="b">
        <v>0</v>
      </c>
      <c r="AJ3848" t="s">
        <v>8269</v>
      </c>
      <c r="AK3848">
        <v>3</v>
      </c>
      <c r="AL3848">
        <v>23.63</v>
      </c>
      <c r="AM3848" s="10" t="s">
        <v>8315</v>
      </c>
      <c r="AN3848" t="s">
        <v>8316</v>
      </c>
      <c r="AO3848" s="15">
        <v>41885.221550925926</v>
      </c>
      <c r="AP3848" s="15">
        <v>41916.290972222225</v>
      </c>
      <c r="AU3848" s="3"/>
      <c r="AV3848" s="3"/>
      <c r="AW3848" s="6"/>
      <c r="AX3848" s="8"/>
      <c r="BJ3848" s="10"/>
      <c r="BL3848" s="15"/>
      <c r="BM3848" s="15"/>
    </row>
    <row r="3849" spans="1:65" ht="12.75" hidden="1" customHeight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  <c r="W3849">
        <v>3847</v>
      </c>
      <c r="X3849" s="3" t="s">
        <v>3844</v>
      </c>
      <c r="Y3849" s="3" t="s">
        <v>7956</v>
      </c>
      <c r="Z3849" s="6">
        <v>10500</v>
      </c>
      <c r="AA3849" s="8">
        <v>1697</v>
      </c>
      <c r="AB3849" t="s">
        <v>8220</v>
      </c>
      <c r="AC3849" t="s">
        <v>8223</v>
      </c>
      <c r="AD3849" t="s">
        <v>8245</v>
      </c>
      <c r="AE3849">
        <v>1437283391</v>
      </c>
      <c r="AF3849">
        <v>1433395391</v>
      </c>
      <c r="AG3849" t="b">
        <v>1</v>
      </c>
      <c r="AH3849">
        <v>9</v>
      </c>
      <c r="AI3849" t="b">
        <v>0</v>
      </c>
      <c r="AJ3849" t="s">
        <v>8269</v>
      </c>
      <c r="AK3849">
        <v>16</v>
      </c>
      <c r="AL3849">
        <v>188.56</v>
      </c>
      <c r="AM3849" s="10" t="s">
        <v>8315</v>
      </c>
      <c r="AN3849" t="s">
        <v>8316</v>
      </c>
      <c r="AO3849" s="15">
        <v>42159.224432870367</v>
      </c>
      <c r="AP3849" s="15">
        <v>42204.224432870367</v>
      </c>
      <c r="AU3849" s="3"/>
      <c r="AV3849" s="3"/>
      <c r="AW3849" s="6"/>
      <c r="AX3849" s="8"/>
      <c r="BJ3849" s="10"/>
      <c r="BL3849" s="15"/>
      <c r="BM3849" s="15"/>
    </row>
    <row r="3850" spans="1:65" ht="12.75" hidden="1" customHeight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  <c r="W3850">
        <v>3848</v>
      </c>
      <c r="X3850" s="3" t="s">
        <v>3845</v>
      </c>
      <c r="Y3850" s="3" t="s">
        <v>7957</v>
      </c>
      <c r="Z3850" s="6">
        <v>13000</v>
      </c>
      <c r="AA3850" s="8">
        <v>2129</v>
      </c>
      <c r="AB3850" t="s">
        <v>8220</v>
      </c>
      <c r="AC3850" t="s">
        <v>8223</v>
      </c>
      <c r="AD3850" t="s">
        <v>8245</v>
      </c>
      <c r="AE3850">
        <v>1445196989</v>
      </c>
      <c r="AF3850">
        <v>1442604989</v>
      </c>
      <c r="AG3850" t="b">
        <v>1</v>
      </c>
      <c r="AH3850">
        <v>43</v>
      </c>
      <c r="AI3850" t="b">
        <v>0</v>
      </c>
      <c r="AJ3850" t="s">
        <v>8269</v>
      </c>
      <c r="AK3850">
        <v>16</v>
      </c>
      <c r="AL3850">
        <v>49.51</v>
      </c>
      <c r="AM3850" s="10" t="s">
        <v>8315</v>
      </c>
      <c r="AN3850" t="s">
        <v>8316</v>
      </c>
      <c r="AO3850" s="15">
        <v>42265.817002314812</v>
      </c>
      <c r="AP3850" s="15">
        <v>42295.817002314812</v>
      </c>
      <c r="AU3850" s="3"/>
      <c r="AV3850" s="3"/>
      <c r="AW3850" s="6"/>
      <c r="AX3850" s="8"/>
      <c r="BJ3850" s="10"/>
      <c r="BL3850" s="15"/>
      <c r="BM3850" s="15"/>
    </row>
    <row r="3851" spans="1:65" ht="12.75" hidden="1" customHeight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  <c r="W3851">
        <v>3849</v>
      </c>
      <c r="X3851" s="3" t="s">
        <v>3846</v>
      </c>
      <c r="Y3851" s="3" t="s">
        <v>7958</v>
      </c>
      <c r="Z3851" s="6">
        <v>30000</v>
      </c>
      <c r="AA3851" s="8">
        <v>2113</v>
      </c>
      <c r="AB3851" t="s">
        <v>8220</v>
      </c>
      <c r="AC3851" t="s">
        <v>8235</v>
      </c>
      <c r="AD3851" t="s">
        <v>8248</v>
      </c>
      <c r="AE3851">
        <v>1434047084</v>
      </c>
      <c r="AF3851">
        <v>1431455084</v>
      </c>
      <c r="AG3851" t="b">
        <v>1</v>
      </c>
      <c r="AH3851">
        <v>28</v>
      </c>
      <c r="AI3851" t="b">
        <v>0</v>
      </c>
      <c r="AJ3851" t="s">
        <v>8269</v>
      </c>
      <c r="AK3851">
        <v>7</v>
      </c>
      <c r="AL3851">
        <v>75.459999999999994</v>
      </c>
      <c r="AM3851" s="10" t="s">
        <v>8315</v>
      </c>
      <c r="AN3851" t="s">
        <v>8316</v>
      </c>
      <c r="AO3851" s="15">
        <v>42136.767175925925</v>
      </c>
      <c r="AP3851" s="15">
        <v>42166.767175925925</v>
      </c>
      <c r="AU3851" s="3"/>
      <c r="AV3851" s="3"/>
      <c r="AW3851" s="6"/>
      <c r="AX3851" s="8"/>
      <c r="BJ3851" s="10"/>
      <c r="BL3851" s="15"/>
      <c r="BM3851" s="15"/>
    </row>
    <row r="3852" spans="1:65" ht="12.75" hidden="1" customHeight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  <c r="W3852">
        <v>3850</v>
      </c>
      <c r="X3852" s="3" t="s">
        <v>3847</v>
      </c>
      <c r="Y3852" s="3" t="s">
        <v>7959</v>
      </c>
      <c r="Z3852" s="6">
        <v>1000</v>
      </c>
      <c r="AA3852" s="8">
        <v>38</v>
      </c>
      <c r="AB3852" t="s">
        <v>8220</v>
      </c>
      <c r="AC3852" t="s">
        <v>8223</v>
      </c>
      <c r="AD3852" t="s">
        <v>8245</v>
      </c>
      <c r="AE3852">
        <v>1420081143</v>
      </c>
      <c r="AF3852">
        <v>1417489143</v>
      </c>
      <c r="AG3852" t="b">
        <v>1</v>
      </c>
      <c r="AH3852">
        <v>4</v>
      </c>
      <c r="AI3852" t="b">
        <v>0</v>
      </c>
      <c r="AJ3852" t="s">
        <v>8269</v>
      </c>
      <c r="AK3852">
        <v>4</v>
      </c>
      <c r="AL3852">
        <v>9.5</v>
      </c>
      <c r="AM3852" s="10" t="s">
        <v>8315</v>
      </c>
      <c r="AN3852" t="s">
        <v>8316</v>
      </c>
      <c r="AO3852" s="15">
        <v>41975.124340277776</v>
      </c>
      <c r="AP3852" s="15">
        <v>42005.124340277776</v>
      </c>
      <c r="AU3852" s="3"/>
      <c r="AV3852" s="3"/>
      <c r="AW3852" s="6"/>
      <c r="AX3852" s="8"/>
      <c r="BJ3852" s="10"/>
      <c r="BL3852" s="15"/>
      <c r="BM3852" s="15"/>
    </row>
    <row r="3853" spans="1:65" ht="12.75" hidden="1" customHeight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  <c r="W3853">
        <v>3851</v>
      </c>
      <c r="X3853" s="3" t="s">
        <v>3848</v>
      </c>
      <c r="Y3853" s="3" t="s">
        <v>7960</v>
      </c>
      <c r="Z3853" s="6">
        <v>2500</v>
      </c>
      <c r="AA3853" s="8">
        <v>852</v>
      </c>
      <c r="AB3853" t="s">
        <v>8220</v>
      </c>
      <c r="AC3853" t="s">
        <v>8224</v>
      </c>
      <c r="AD3853" t="s">
        <v>8246</v>
      </c>
      <c r="AE3853">
        <v>1437129179</v>
      </c>
      <c r="AF3853">
        <v>1434537179</v>
      </c>
      <c r="AG3853" t="b">
        <v>1</v>
      </c>
      <c r="AH3853">
        <v>24</v>
      </c>
      <c r="AI3853" t="b">
        <v>0</v>
      </c>
      <c r="AJ3853" t="s">
        <v>8269</v>
      </c>
      <c r="AK3853">
        <v>34</v>
      </c>
      <c r="AL3853">
        <v>35.5</v>
      </c>
      <c r="AM3853" s="10" t="s">
        <v>8315</v>
      </c>
      <c r="AN3853" t="s">
        <v>8316</v>
      </c>
      <c r="AO3853" s="15">
        <v>42172.439571759256</v>
      </c>
      <c r="AP3853" s="15">
        <v>42202.439571759256</v>
      </c>
      <c r="AU3853" s="3"/>
      <c r="AV3853" s="3"/>
      <c r="AW3853" s="6"/>
      <c r="AX3853" s="8"/>
      <c r="BJ3853" s="10"/>
      <c r="BL3853" s="15"/>
      <c r="BM3853" s="15"/>
    </row>
    <row r="3854" spans="1:65" ht="12.75" hidden="1" customHeight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  <c r="W3854">
        <v>3852</v>
      </c>
      <c r="X3854" s="3" t="s">
        <v>3849</v>
      </c>
      <c r="Y3854" s="3" t="s">
        <v>7961</v>
      </c>
      <c r="Z3854" s="6">
        <v>10000</v>
      </c>
      <c r="AA3854" s="8">
        <v>20</v>
      </c>
      <c r="AB3854" t="s">
        <v>8220</v>
      </c>
      <c r="AC3854" t="s">
        <v>8223</v>
      </c>
      <c r="AD3854" t="s">
        <v>8245</v>
      </c>
      <c r="AE3854">
        <v>1427427276</v>
      </c>
      <c r="AF3854">
        <v>1425270876</v>
      </c>
      <c r="AG3854" t="b">
        <v>0</v>
      </c>
      <c r="AH3854">
        <v>2</v>
      </c>
      <c r="AI3854" t="b">
        <v>0</v>
      </c>
      <c r="AJ3854" t="s">
        <v>8269</v>
      </c>
      <c r="AK3854">
        <v>0</v>
      </c>
      <c r="AL3854">
        <v>10</v>
      </c>
      <c r="AM3854" s="10" t="s">
        <v>8315</v>
      </c>
      <c r="AN3854" t="s">
        <v>8316</v>
      </c>
      <c r="AO3854" s="15">
        <v>42065.190694444449</v>
      </c>
      <c r="AP3854" s="15">
        <v>42090.149027777778</v>
      </c>
      <c r="AU3854" s="3"/>
      <c r="AV3854" s="3"/>
      <c r="AW3854" s="6"/>
      <c r="AX3854" s="8"/>
      <c r="BJ3854" s="10"/>
      <c r="BL3854" s="15"/>
      <c r="BM3854" s="15"/>
    </row>
    <row r="3855" spans="1:65" ht="12.75" hidden="1" customHeight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  <c r="W3855">
        <v>3853</v>
      </c>
      <c r="X3855" s="3" t="s">
        <v>3850</v>
      </c>
      <c r="Y3855" s="3" t="s">
        <v>7962</v>
      </c>
      <c r="Z3855" s="6">
        <v>100000</v>
      </c>
      <c r="AA3855" s="8">
        <v>26</v>
      </c>
      <c r="AB3855" t="s">
        <v>8220</v>
      </c>
      <c r="AC3855" t="s">
        <v>8223</v>
      </c>
      <c r="AD3855" t="s">
        <v>8245</v>
      </c>
      <c r="AE3855">
        <v>1409602178</v>
      </c>
      <c r="AF3855">
        <v>1406578178</v>
      </c>
      <c r="AG3855" t="b">
        <v>0</v>
      </c>
      <c r="AH3855">
        <v>2</v>
      </c>
      <c r="AI3855" t="b">
        <v>0</v>
      </c>
      <c r="AJ3855" t="s">
        <v>8269</v>
      </c>
      <c r="AK3855">
        <v>0</v>
      </c>
      <c r="AL3855">
        <v>13</v>
      </c>
      <c r="AM3855" s="10" t="s">
        <v>8315</v>
      </c>
      <c r="AN3855" t="s">
        <v>8316</v>
      </c>
      <c r="AO3855" s="15">
        <v>41848.84002314815</v>
      </c>
      <c r="AP3855" s="15">
        <v>41883.84002314815</v>
      </c>
      <c r="AU3855" s="3"/>
      <c r="AV3855" s="3"/>
      <c r="AW3855" s="6"/>
      <c r="AX3855" s="8"/>
      <c r="BJ3855" s="10"/>
      <c r="BL3855" s="15"/>
      <c r="BM3855" s="15"/>
    </row>
    <row r="3856" spans="1:65" ht="12.75" hidden="1" customHeight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  <c r="W3856">
        <v>3854</v>
      </c>
      <c r="X3856" s="3" t="s">
        <v>3851</v>
      </c>
      <c r="Y3856" s="3" t="s">
        <v>7963</v>
      </c>
      <c r="Z3856" s="6">
        <v>11000</v>
      </c>
      <c r="AA3856" s="8">
        <v>1788</v>
      </c>
      <c r="AB3856" t="s">
        <v>8220</v>
      </c>
      <c r="AC3856" t="s">
        <v>8223</v>
      </c>
      <c r="AD3856" t="s">
        <v>8245</v>
      </c>
      <c r="AE3856">
        <v>1431206058</v>
      </c>
      <c r="AF3856">
        <v>1428614058</v>
      </c>
      <c r="AG3856" t="b">
        <v>0</v>
      </c>
      <c r="AH3856">
        <v>20</v>
      </c>
      <c r="AI3856" t="b">
        <v>0</v>
      </c>
      <c r="AJ3856" t="s">
        <v>8269</v>
      </c>
      <c r="AK3856">
        <v>16</v>
      </c>
      <c r="AL3856">
        <v>89.4</v>
      </c>
      <c r="AM3856" s="10" t="s">
        <v>8315</v>
      </c>
      <c r="AN3856" t="s">
        <v>8316</v>
      </c>
      <c r="AO3856" s="15">
        <v>42103.884930555556</v>
      </c>
      <c r="AP3856" s="15">
        <v>42133.884930555556</v>
      </c>
      <c r="AU3856" s="3"/>
      <c r="AV3856" s="3"/>
      <c r="AW3856" s="6"/>
      <c r="AX3856" s="8"/>
      <c r="BJ3856" s="10"/>
      <c r="BL3856" s="15"/>
      <c r="BM3856" s="15"/>
    </row>
    <row r="3857" spans="1:65" ht="12.75" hidden="1" customHeight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  <c r="W3857">
        <v>3855</v>
      </c>
      <c r="X3857" s="3" t="s">
        <v>3852</v>
      </c>
      <c r="Y3857" s="3" t="s">
        <v>7964</v>
      </c>
      <c r="Z3857" s="6">
        <v>1000</v>
      </c>
      <c r="AA3857" s="8">
        <v>25</v>
      </c>
      <c r="AB3857" t="s">
        <v>8220</v>
      </c>
      <c r="AC3857" t="s">
        <v>8223</v>
      </c>
      <c r="AD3857" t="s">
        <v>8245</v>
      </c>
      <c r="AE3857">
        <v>1427408271</v>
      </c>
      <c r="AF3857">
        <v>1424819871</v>
      </c>
      <c r="AG3857" t="b">
        <v>0</v>
      </c>
      <c r="AH3857">
        <v>1</v>
      </c>
      <c r="AI3857" t="b">
        <v>0</v>
      </c>
      <c r="AJ3857" t="s">
        <v>8269</v>
      </c>
      <c r="AK3857">
        <v>3</v>
      </c>
      <c r="AL3857">
        <v>25</v>
      </c>
      <c r="AM3857" s="10" t="s">
        <v>8315</v>
      </c>
      <c r="AN3857" t="s">
        <v>8316</v>
      </c>
      <c r="AO3857" s="15">
        <v>42059.970729166671</v>
      </c>
      <c r="AP3857" s="15">
        <v>42089.929062499999</v>
      </c>
      <c r="AU3857" s="3"/>
      <c r="AV3857" s="3"/>
      <c r="AW3857" s="6"/>
      <c r="AX3857" s="8"/>
      <c r="BJ3857" s="10"/>
      <c r="BL3857" s="15"/>
      <c r="BM3857" s="15"/>
    </row>
    <row r="3858" spans="1:65" ht="12.75" hidden="1" customHeight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  <c r="W3858">
        <v>3856</v>
      </c>
      <c r="X3858" s="3" t="s">
        <v>3853</v>
      </c>
      <c r="Y3858" s="3" t="s">
        <v>7965</v>
      </c>
      <c r="Z3858" s="6">
        <v>5000</v>
      </c>
      <c r="AA3858" s="8">
        <v>1</v>
      </c>
      <c r="AB3858" t="s">
        <v>8220</v>
      </c>
      <c r="AC3858" t="s">
        <v>8223</v>
      </c>
      <c r="AD3858" t="s">
        <v>8245</v>
      </c>
      <c r="AE3858">
        <v>1425833403</v>
      </c>
      <c r="AF3858">
        <v>1423245003</v>
      </c>
      <c r="AG3858" t="b">
        <v>0</v>
      </c>
      <c r="AH3858">
        <v>1</v>
      </c>
      <c r="AI3858" t="b">
        <v>0</v>
      </c>
      <c r="AJ3858" t="s">
        <v>8269</v>
      </c>
      <c r="AK3858">
        <v>0</v>
      </c>
      <c r="AL3858">
        <v>1</v>
      </c>
      <c r="AM3858" s="10" t="s">
        <v>8315</v>
      </c>
      <c r="AN3858" t="s">
        <v>8316</v>
      </c>
      <c r="AO3858" s="15">
        <v>42041.743090277778</v>
      </c>
      <c r="AP3858" s="15">
        <v>42071.701423611114</v>
      </c>
      <c r="AU3858" s="3"/>
      <c r="AV3858" s="3"/>
      <c r="AW3858" s="6"/>
      <c r="AX3858" s="8"/>
      <c r="BJ3858" s="10"/>
      <c r="BL3858" s="15"/>
      <c r="BM3858" s="15"/>
    </row>
    <row r="3859" spans="1:65" ht="12.75" hidden="1" customHeight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  <c r="W3859">
        <v>3857</v>
      </c>
      <c r="X3859" s="3" t="s">
        <v>3854</v>
      </c>
      <c r="Y3859" s="3" t="s">
        <v>7966</v>
      </c>
      <c r="Z3859" s="6">
        <v>5000</v>
      </c>
      <c r="AA3859" s="8">
        <v>260</v>
      </c>
      <c r="AB3859" t="s">
        <v>8220</v>
      </c>
      <c r="AC3859" t="s">
        <v>8223</v>
      </c>
      <c r="AD3859" t="s">
        <v>8245</v>
      </c>
      <c r="AE3859">
        <v>1406913120</v>
      </c>
      <c r="AF3859">
        <v>1404927690</v>
      </c>
      <c r="AG3859" t="b">
        <v>0</v>
      </c>
      <c r="AH3859">
        <v>4</v>
      </c>
      <c r="AI3859" t="b">
        <v>0</v>
      </c>
      <c r="AJ3859" t="s">
        <v>8269</v>
      </c>
      <c r="AK3859">
        <v>5</v>
      </c>
      <c r="AL3859">
        <v>65</v>
      </c>
      <c r="AM3859" s="10" t="s">
        <v>8315</v>
      </c>
      <c r="AN3859" t="s">
        <v>8316</v>
      </c>
      <c r="AO3859" s="15">
        <v>41829.73715277778</v>
      </c>
      <c r="AP3859" s="15">
        <v>41852.716666666667</v>
      </c>
      <c r="AU3859" s="3"/>
      <c r="AV3859" s="3"/>
      <c r="AW3859" s="6"/>
      <c r="AX3859" s="8"/>
      <c r="BJ3859" s="10"/>
      <c r="BL3859" s="15"/>
      <c r="BM3859" s="15"/>
    </row>
    <row r="3860" spans="1:65" ht="12.75" hidden="1" customHeight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  <c r="W3860">
        <v>3858</v>
      </c>
      <c r="X3860" s="3" t="s">
        <v>3855</v>
      </c>
      <c r="Y3860" s="3" t="s">
        <v>7967</v>
      </c>
      <c r="Z3860" s="6">
        <v>500</v>
      </c>
      <c r="AA3860" s="8">
        <v>10</v>
      </c>
      <c r="AB3860" t="s">
        <v>8220</v>
      </c>
      <c r="AC3860" t="s">
        <v>8224</v>
      </c>
      <c r="AD3860" t="s">
        <v>8246</v>
      </c>
      <c r="AE3860">
        <v>1432328400</v>
      </c>
      <c r="AF3860">
        <v>1430734844</v>
      </c>
      <c r="AG3860" t="b">
        <v>0</v>
      </c>
      <c r="AH3860">
        <v>1</v>
      </c>
      <c r="AI3860" t="b">
        <v>0</v>
      </c>
      <c r="AJ3860" t="s">
        <v>8269</v>
      </c>
      <c r="AK3860">
        <v>2</v>
      </c>
      <c r="AL3860">
        <v>10</v>
      </c>
      <c r="AM3860" s="10" t="s">
        <v>8315</v>
      </c>
      <c r="AN3860" t="s">
        <v>8316</v>
      </c>
      <c r="AO3860" s="15">
        <v>42128.431064814817</v>
      </c>
      <c r="AP3860" s="15">
        <v>42146.875</v>
      </c>
      <c r="AU3860" s="3"/>
      <c r="AV3860" s="3"/>
      <c r="AW3860" s="6"/>
      <c r="AX3860" s="8"/>
      <c r="BJ3860" s="10"/>
      <c r="BL3860" s="15"/>
      <c r="BM3860" s="15"/>
    </row>
    <row r="3861" spans="1:65" ht="12.75" hidden="1" customHeight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  <c r="W3861">
        <v>3859</v>
      </c>
      <c r="X3861" s="3" t="s">
        <v>3856</v>
      </c>
      <c r="Y3861" s="3" t="s">
        <v>7968</v>
      </c>
      <c r="Z3861" s="6">
        <v>2500</v>
      </c>
      <c r="AA3861" s="8">
        <v>1</v>
      </c>
      <c r="AB3861" t="s">
        <v>8220</v>
      </c>
      <c r="AC3861" t="s">
        <v>8223</v>
      </c>
      <c r="AD3861" t="s">
        <v>8245</v>
      </c>
      <c r="AE3861">
        <v>1403730000</v>
      </c>
      <c r="AF3861">
        <v>1401485207</v>
      </c>
      <c r="AG3861" t="b">
        <v>0</v>
      </c>
      <c r="AH3861">
        <v>1</v>
      </c>
      <c r="AI3861" t="b">
        <v>0</v>
      </c>
      <c r="AJ3861" t="s">
        <v>8269</v>
      </c>
      <c r="AK3861">
        <v>0</v>
      </c>
      <c r="AL3861">
        <v>1</v>
      </c>
      <c r="AM3861" s="10" t="s">
        <v>8315</v>
      </c>
      <c r="AN3861" t="s">
        <v>8316</v>
      </c>
      <c r="AO3861" s="15">
        <v>41789.893599537041</v>
      </c>
      <c r="AP3861" s="15">
        <v>41815.875</v>
      </c>
      <c r="AU3861" s="3"/>
      <c r="AV3861" s="3"/>
      <c r="AW3861" s="6"/>
      <c r="AX3861" s="8"/>
      <c r="BJ3861" s="10"/>
      <c r="BL3861" s="15"/>
      <c r="BM3861" s="15"/>
    </row>
    <row r="3862" spans="1:65" ht="12.75" hidden="1" customHeight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41863.660995370374</v>
      </c>
      <c r="W3862">
        <v>3860</v>
      </c>
      <c r="X3862" s="3" t="s">
        <v>3857</v>
      </c>
      <c r="Y3862" s="3" t="s">
        <v>7969</v>
      </c>
      <c r="Z3862" s="6">
        <v>6000</v>
      </c>
      <c r="AA3862" s="8">
        <v>1060</v>
      </c>
      <c r="AB3862" t="s">
        <v>8220</v>
      </c>
      <c r="AC3862" t="s">
        <v>8223</v>
      </c>
      <c r="AD3862" t="s">
        <v>8245</v>
      </c>
      <c r="AE3862">
        <v>1407858710</v>
      </c>
      <c r="AF3862">
        <v>1405266710</v>
      </c>
      <c r="AG3862" t="b">
        <v>0</v>
      </c>
      <c r="AH3862">
        <v>13</v>
      </c>
      <c r="AI3862" t="b">
        <v>0</v>
      </c>
      <c r="AJ3862" t="s">
        <v>8269</v>
      </c>
      <c r="AK3862">
        <v>18</v>
      </c>
      <c r="AL3862">
        <v>81.540000000000006</v>
      </c>
      <c r="AM3862" s="10" t="s">
        <v>8315</v>
      </c>
      <c r="AN3862" t="s">
        <v>8316</v>
      </c>
      <c r="AO3862" s="15">
        <v>41833.660995370366</v>
      </c>
      <c r="AP3862" s="15">
        <v>41863.660995370374</v>
      </c>
      <c r="AU3862" s="3"/>
      <c r="AV3862" s="3"/>
      <c r="AW3862" s="6"/>
      <c r="AX3862" s="8"/>
      <c r="BJ3862" s="10"/>
      <c r="BL3862" s="15"/>
      <c r="BM3862" s="15"/>
    </row>
    <row r="3863" spans="1:65" ht="12.75" hidden="1" customHeight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  <c r="W3863">
        <v>3861</v>
      </c>
      <c r="X3863" s="3" t="s">
        <v>3858</v>
      </c>
      <c r="Y3863" s="3" t="s">
        <v>7970</v>
      </c>
      <c r="Z3863" s="6">
        <v>2000</v>
      </c>
      <c r="AA3863" s="8">
        <v>100</v>
      </c>
      <c r="AB3863" t="s">
        <v>8220</v>
      </c>
      <c r="AC3863" t="s">
        <v>8223</v>
      </c>
      <c r="AD3863" t="s">
        <v>8245</v>
      </c>
      <c r="AE3863">
        <v>1415828820</v>
      </c>
      <c r="AF3863">
        <v>1412258977</v>
      </c>
      <c r="AG3863" t="b">
        <v>0</v>
      </c>
      <c r="AH3863">
        <v>1</v>
      </c>
      <c r="AI3863" t="b">
        <v>0</v>
      </c>
      <c r="AJ3863" t="s">
        <v>8269</v>
      </c>
      <c r="AK3863">
        <v>5</v>
      </c>
      <c r="AL3863">
        <v>100</v>
      </c>
      <c r="AM3863" s="10" t="s">
        <v>8315</v>
      </c>
      <c r="AN3863" t="s">
        <v>8316</v>
      </c>
      <c r="AO3863" s="15">
        <v>41914.590011574073</v>
      </c>
      <c r="AP3863" s="15">
        <v>41955.907638888893</v>
      </c>
      <c r="AU3863" s="3"/>
      <c r="AV3863" s="3"/>
      <c r="AW3863" s="6"/>
      <c r="AX3863" s="8"/>
      <c r="BJ3863" s="10"/>
      <c r="BL3863" s="15"/>
      <c r="BM3863" s="15"/>
    </row>
    <row r="3864" spans="1:65" ht="12.75" hidden="1" customHeight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  <c r="W3864">
        <v>3862</v>
      </c>
      <c r="X3864" s="3" t="s">
        <v>3859</v>
      </c>
      <c r="Y3864" s="3" t="s">
        <v>7971</v>
      </c>
      <c r="Z3864" s="6">
        <v>7500</v>
      </c>
      <c r="AA3864" s="8">
        <v>1</v>
      </c>
      <c r="AB3864" t="s">
        <v>8220</v>
      </c>
      <c r="AC3864" t="s">
        <v>8223</v>
      </c>
      <c r="AD3864" t="s">
        <v>8245</v>
      </c>
      <c r="AE3864">
        <v>1473699540</v>
      </c>
      <c r="AF3864">
        <v>1472451356</v>
      </c>
      <c r="AG3864" t="b">
        <v>0</v>
      </c>
      <c r="AH3864">
        <v>1</v>
      </c>
      <c r="AI3864" t="b">
        <v>0</v>
      </c>
      <c r="AJ3864" t="s">
        <v>8269</v>
      </c>
      <c r="AK3864">
        <v>0</v>
      </c>
      <c r="AL3864">
        <v>1</v>
      </c>
      <c r="AM3864" s="10" t="s">
        <v>8315</v>
      </c>
      <c r="AN3864" t="s">
        <v>8316</v>
      </c>
      <c r="AO3864" s="15">
        <v>42611.261064814811</v>
      </c>
      <c r="AP3864" s="15">
        <v>42625.707638888889</v>
      </c>
      <c r="AU3864" s="3"/>
      <c r="AV3864" s="3"/>
      <c r="AW3864" s="6"/>
      <c r="AX3864" s="8"/>
      <c r="BJ3864" s="10"/>
      <c r="BL3864" s="15"/>
      <c r="BM3864" s="15"/>
    </row>
    <row r="3865" spans="1:65" ht="12.75" hidden="1" customHeight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  <c r="W3865">
        <v>3863</v>
      </c>
      <c r="X3865" s="3" t="s">
        <v>3860</v>
      </c>
      <c r="Y3865" s="3" t="s">
        <v>7972</v>
      </c>
      <c r="Z3865" s="6">
        <v>6000</v>
      </c>
      <c r="AA3865" s="8">
        <v>0</v>
      </c>
      <c r="AB3865" t="s">
        <v>8220</v>
      </c>
      <c r="AC3865" t="s">
        <v>8223</v>
      </c>
      <c r="AD3865" t="s">
        <v>8245</v>
      </c>
      <c r="AE3865">
        <v>1446739905</v>
      </c>
      <c r="AF3865">
        <v>1441552305</v>
      </c>
      <c r="AG3865" t="b">
        <v>0</v>
      </c>
      <c r="AH3865">
        <v>0</v>
      </c>
      <c r="AI3865" t="b">
        <v>0</v>
      </c>
      <c r="AJ3865" t="s">
        <v>8269</v>
      </c>
      <c r="AK3865">
        <v>0</v>
      </c>
      <c r="AL3865">
        <v>0</v>
      </c>
      <c r="AM3865" s="10" t="s">
        <v>8315</v>
      </c>
      <c r="AN3865" t="s">
        <v>8316</v>
      </c>
      <c r="AO3865" s="15">
        <v>42253.633159722223</v>
      </c>
      <c r="AP3865" s="15">
        <v>42313.674826388888</v>
      </c>
      <c r="AU3865" s="3"/>
      <c r="AV3865" s="3"/>
      <c r="AW3865" s="6"/>
      <c r="AX3865" s="8"/>
      <c r="BJ3865" s="10"/>
      <c r="BL3865" s="15"/>
      <c r="BM3865" s="15"/>
    </row>
    <row r="3866" spans="1:65" ht="12.75" hidden="1" customHeight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  <c r="W3866">
        <v>3864</v>
      </c>
      <c r="X3866" s="3" t="s">
        <v>3861</v>
      </c>
      <c r="Y3866" s="3" t="s">
        <v>7973</v>
      </c>
      <c r="Z3866" s="6">
        <v>5000</v>
      </c>
      <c r="AA3866" s="8">
        <v>60</v>
      </c>
      <c r="AB3866" t="s">
        <v>8220</v>
      </c>
      <c r="AC3866" t="s">
        <v>8223</v>
      </c>
      <c r="AD3866" t="s">
        <v>8245</v>
      </c>
      <c r="AE3866">
        <v>1447799054</v>
      </c>
      <c r="AF3866">
        <v>1445203454</v>
      </c>
      <c r="AG3866" t="b">
        <v>0</v>
      </c>
      <c r="AH3866">
        <v>3</v>
      </c>
      <c r="AI3866" t="b">
        <v>0</v>
      </c>
      <c r="AJ3866" t="s">
        <v>8269</v>
      </c>
      <c r="AK3866">
        <v>1</v>
      </c>
      <c r="AL3866">
        <v>20</v>
      </c>
      <c r="AM3866" s="10" t="s">
        <v>8315</v>
      </c>
      <c r="AN3866" t="s">
        <v>8316</v>
      </c>
      <c r="AO3866" s="15">
        <v>42295.891828703709</v>
      </c>
      <c r="AP3866" s="15">
        <v>42325.933495370366</v>
      </c>
      <c r="AU3866" s="3"/>
      <c r="AV3866" s="3"/>
      <c r="AW3866" s="6"/>
      <c r="AX3866" s="8"/>
      <c r="BJ3866" s="10"/>
      <c r="BL3866" s="15"/>
      <c r="BM3866" s="15"/>
    </row>
    <row r="3867" spans="1:65" ht="12.75" hidden="1" customHeight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  <c r="W3867">
        <v>3865</v>
      </c>
      <c r="X3867" s="3" t="s">
        <v>3862</v>
      </c>
      <c r="Y3867" s="3" t="s">
        <v>7974</v>
      </c>
      <c r="Z3867" s="6">
        <v>2413</v>
      </c>
      <c r="AA3867" s="8">
        <v>650</v>
      </c>
      <c r="AB3867" t="s">
        <v>8220</v>
      </c>
      <c r="AC3867" t="s">
        <v>8228</v>
      </c>
      <c r="AD3867" t="s">
        <v>8250</v>
      </c>
      <c r="AE3867">
        <v>1409376600</v>
      </c>
      <c r="AF3867">
        <v>1405957098</v>
      </c>
      <c r="AG3867" t="b">
        <v>0</v>
      </c>
      <c r="AH3867">
        <v>14</v>
      </c>
      <c r="AI3867" t="b">
        <v>0</v>
      </c>
      <c r="AJ3867" t="s">
        <v>8269</v>
      </c>
      <c r="AK3867">
        <v>27</v>
      </c>
      <c r="AL3867">
        <v>46.43</v>
      </c>
      <c r="AM3867" s="10" t="s">
        <v>8315</v>
      </c>
      <c r="AN3867" t="s">
        <v>8316</v>
      </c>
      <c r="AO3867" s="15">
        <v>41841.651597222226</v>
      </c>
      <c r="AP3867" s="15">
        <v>41881.229166666664</v>
      </c>
      <c r="AU3867" s="3"/>
      <c r="AV3867" s="3"/>
      <c r="AW3867" s="6"/>
      <c r="AX3867" s="8"/>
      <c r="BJ3867" s="10"/>
      <c r="BL3867" s="15"/>
      <c r="BM3867" s="15"/>
    </row>
    <row r="3868" spans="1:65" ht="12.75" hidden="1" customHeight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  <c r="W3868">
        <v>3866</v>
      </c>
      <c r="X3868" s="3" t="s">
        <v>3863</v>
      </c>
      <c r="Y3868" s="3" t="s">
        <v>7975</v>
      </c>
      <c r="Z3868" s="6">
        <v>2000</v>
      </c>
      <c r="AA3868" s="8">
        <v>11</v>
      </c>
      <c r="AB3868" t="s">
        <v>8220</v>
      </c>
      <c r="AC3868" t="s">
        <v>8223</v>
      </c>
      <c r="AD3868" t="s">
        <v>8245</v>
      </c>
      <c r="AE3868">
        <v>1458703740</v>
      </c>
      <c r="AF3868">
        <v>1454453021</v>
      </c>
      <c r="AG3868" t="b">
        <v>0</v>
      </c>
      <c r="AH3868">
        <v>2</v>
      </c>
      <c r="AI3868" t="b">
        <v>0</v>
      </c>
      <c r="AJ3868" t="s">
        <v>8269</v>
      </c>
      <c r="AK3868">
        <v>1</v>
      </c>
      <c r="AL3868">
        <v>5.5</v>
      </c>
      <c r="AM3868" s="10" t="s">
        <v>8315</v>
      </c>
      <c r="AN3868" t="s">
        <v>8316</v>
      </c>
      <c r="AO3868" s="15">
        <v>42402.947002314817</v>
      </c>
      <c r="AP3868" s="15">
        <v>42452.145138888889</v>
      </c>
      <c r="AU3868" s="3"/>
      <c r="AV3868" s="3"/>
      <c r="AW3868" s="6"/>
      <c r="AX3868" s="8"/>
      <c r="BJ3868" s="10"/>
      <c r="BL3868" s="15"/>
      <c r="BM3868" s="15"/>
    </row>
    <row r="3869" spans="1:65" ht="12.75" hidden="1" customHeight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  <c r="W3869">
        <v>3867</v>
      </c>
      <c r="X3869" s="3" t="s">
        <v>3864</v>
      </c>
      <c r="Y3869" s="3" t="s">
        <v>7976</v>
      </c>
      <c r="Z3869" s="6">
        <v>2000</v>
      </c>
      <c r="AA3869" s="8">
        <v>251</v>
      </c>
      <c r="AB3869" t="s">
        <v>8220</v>
      </c>
      <c r="AC3869" t="s">
        <v>8223</v>
      </c>
      <c r="AD3869" t="s">
        <v>8245</v>
      </c>
      <c r="AE3869">
        <v>1466278339</v>
      </c>
      <c r="AF3869">
        <v>1463686339</v>
      </c>
      <c r="AG3869" t="b">
        <v>0</v>
      </c>
      <c r="AH3869">
        <v>5</v>
      </c>
      <c r="AI3869" t="b">
        <v>0</v>
      </c>
      <c r="AJ3869" t="s">
        <v>8269</v>
      </c>
      <c r="AK3869">
        <v>13</v>
      </c>
      <c r="AL3869">
        <v>50.2</v>
      </c>
      <c r="AM3869" s="10" t="s">
        <v>8315</v>
      </c>
      <c r="AN3869" t="s">
        <v>8316</v>
      </c>
      <c r="AO3869" s="15">
        <v>42509.814108796301</v>
      </c>
      <c r="AP3869" s="15">
        <v>42539.814108796301</v>
      </c>
      <c r="AU3869" s="3"/>
      <c r="AV3869" s="3"/>
      <c r="AW3869" s="6"/>
      <c r="AX3869" s="8"/>
      <c r="BJ3869" s="10"/>
      <c r="BL3869" s="15"/>
      <c r="BM3869" s="15"/>
    </row>
    <row r="3870" spans="1:65" ht="12.75" customHeight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41890.659780092596</v>
      </c>
      <c r="W3870">
        <v>3868</v>
      </c>
      <c r="X3870" s="3" t="s">
        <v>3865</v>
      </c>
      <c r="Y3870" s="3" t="s">
        <v>7977</v>
      </c>
      <c r="Z3870" s="6">
        <v>5000</v>
      </c>
      <c r="AA3870" s="8">
        <v>10</v>
      </c>
      <c r="AB3870" t="s">
        <v>8219</v>
      </c>
      <c r="AC3870" t="s">
        <v>8224</v>
      </c>
      <c r="AD3870" t="s">
        <v>8246</v>
      </c>
      <c r="AE3870">
        <v>1410191405</v>
      </c>
      <c r="AF3870">
        <v>1408031405</v>
      </c>
      <c r="AG3870" t="b">
        <v>0</v>
      </c>
      <c r="AH3870">
        <v>1</v>
      </c>
      <c r="AI3870" t="b">
        <v>0</v>
      </c>
      <c r="AJ3870" t="s">
        <v>8303</v>
      </c>
      <c r="AK3870">
        <v>0</v>
      </c>
      <c r="AL3870">
        <v>10</v>
      </c>
      <c r="AM3870" s="10" t="s">
        <v>8315</v>
      </c>
      <c r="AN3870" t="s">
        <v>8357</v>
      </c>
      <c r="AO3870" s="15">
        <v>41865.659780092588</v>
      </c>
      <c r="AP3870" s="15">
        <v>41890.659780092596</v>
      </c>
      <c r="AU3870" s="3"/>
      <c r="AV3870" s="3"/>
      <c r="AW3870" s="6"/>
      <c r="AX3870" s="8"/>
      <c r="BJ3870" s="10"/>
      <c r="BL3870" s="15"/>
      <c r="BM3870" s="15"/>
    </row>
    <row r="3871" spans="1:65" ht="12.75" hidden="1" customHeight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  <c r="W3871">
        <v>3869</v>
      </c>
      <c r="X3871" s="3" t="s">
        <v>3866</v>
      </c>
      <c r="Y3871" s="3" t="s">
        <v>7978</v>
      </c>
      <c r="Z3871" s="6">
        <v>13111</v>
      </c>
      <c r="AA3871" s="8">
        <v>452</v>
      </c>
      <c r="AB3871" t="s">
        <v>8219</v>
      </c>
      <c r="AC3871" t="s">
        <v>8223</v>
      </c>
      <c r="AD3871" t="s">
        <v>8245</v>
      </c>
      <c r="AE3871">
        <v>1426302660</v>
      </c>
      <c r="AF3871">
        <v>1423761792</v>
      </c>
      <c r="AG3871" t="b">
        <v>0</v>
      </c>
      <c r="AH3871">
        <v>15</v>
      </c>
      <c r="AI3871" t="b">
        <v>0</v>
      </c>
      <c r="AJ3871" t="s">
        <v>8303</v>
      </c>
      <c r="AK3871">
        <v>3</v>
      </c>
      <c r="AL3871">
        <v>30.13</v>
      </c>
      <c r="AM3871" s="10" t="s">
        <v>8315</v>
      </c>
      <c r="AN3871" t="s">
        <v>8357</v>
      </c>
      <c r="AO3871" s="15">
        <v>42047.724444444444</v>
      </c>
      <c r="AP3871" s="15">
        <v>42077.132638888885</v>
      </c>
      <c r="AU3871" s="3"/>
      <c r="AV3871" s="3"/>
      <c r="AW3871" s="6"/>
      <c r="AX3871" s="8"/>
      <c r="BJ3871" s="10"/>
      <c r="BL3871" s="15"/>
      <c r="BM3871" s="15"/>
    </row>
    <row r="3872" spans="1:65" ht="12.75" hidden="1" customHeight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41823.172199074077</v>
      </c>
      <c r="W3872">
        <v>3870</v>
      </c>
      <c r="X3872" s="3" t="s">
        <v>3867</v>
      </c>
      <c r="Y3872" s="3" t="s">
        <v>7979</v>
      </c>
      <c r="Z3872" s="6">
        <v>10000</v>
      </c>
      <c r="AA3872" s="8">
        <v>1500</v>
      </c>
      <c r="AB3872" t="s">
        <v>8219</v>
      </c>
      <c r="AC3872" t="s">
        <v>8223</v>
      </c>
      <c r="AD3872" t="s">
        <v>8245</v>
      </c>
      <c r="AE3872">
        <v>1404360478</v>
      </c>
      <c r="AF3872">
        <v>1401768478</v>
      </c>
      <c r="AG3872" t="b">
        <v>0</v>
      </c>
      <c r="AH3872">
        <v>10</v>
      </c>
      <c r="AI3872" t="b">
        <v>0</v>
      </c>
      <c r="AJ3872" t="s">
        <v>8303</v>
      </c>
      <c r="AK3872">
        <v>15</v>
      </c>
      <c r="AL3872">
        <v>150</v>
      </c>
      <c r="AM3872" s="10" t="s">
        <v>8315</v>
      </c>
      <c r="AN3872" t="s">
        <v>8357</v>
      </c>
      <c r="AO3872" s="15">
        <v>41793.17219907407</v>
      </c>
      <c r="AP3872" s="15">
        <v>41823.172199074077</v>
      </c>
      <c r="AU3872" s="3"/>
      <c r="AV3872" s="3"/>
      <c r="AW3872" s="6"/>
      <c r="AX3872" s="8"/>
      <c r="BJ3872" s="10"/>
      <c r="BL3872" s="15"/>
      <c r="BM3872" s="15"/>
    </row>
    <row r="3873" spans="1:65" ht="12.75" hidden="1" customHeight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  <c r="W3873">
        <v>3871</v>
      </c>
      <c r="X3873" s="3" t="s">
        <v>3868</v>
      </c>
      <c r="Y3873" s="3" t="s">
        <v>7980</v>
      </c>
      <c r="Z3873" s="6">
        <v>1500</v>
      </c>
      <c r="AA3873" s="8">
        <v>40</v>
      </c>
      <c r="AB3873" t="s">
        <v>8219</v>
      </c>
      <c r="AC3873" t="s">
        <v>8223</v>
      </c>
      <c r="AD3873" t="s">
        <v>8245</v>
      </c>
      <c r="AE3873">
        <v>1490809450</v>
      </c>
      <c r="AF3873">
        <v>1485629050</v>
      </c>
      <c r="AG3873" t="b">
        <v>0</v>
      </c>
      <c r="AH3873">
        <v>3</v>
      </c>
      <c r="AI3873" t="b">
        <v>0</v>
      </c>
      <c r="AJ3873" t="s">
        <v>8303</v>
      </c>
      <c r="AK3873">
        <v>3</v>
      </c>
      <c r="AL3873">
        <v>13.33</v>
      </c>
      <c r="AM3873" s="10" t="s">
        <v>8315</v>
      </c>
      <c r="AN3873" t="s">
        <v>8357</v>
      </c>
      <c r="AO3873" s="15">
        <v>42763.780671296292</v>
      </c>
      <c r="AP3873" s="15">
        <v>42823.739004629635</v>
      </c>
      <c r="AU3873" s="3"/>
      <c r="AV3873" s="3"/>
      <c r="AW3873" s="6"/>
      <c r="AX3873" s="8"/>
      <c r="BJ3873" s="10"/>
      <c r="BL3873" s="15"/>
      <c r="BM3873" s="15"/>
    </row>
    <row r="3874" spans="1:65" ht="12.75" hidden="1" customHeight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  <c r="W3874">
        <v>3872</v>
      </c>
      <c r="X3874" s="3" t="s">
        <v>3869</v>
      </c>
      <c r="Y3874" s="3" t="s">
        <v>7981</v>
      </c>
      <c r="Z3874" s="6">
        <v>15000</v>
      </c>
      <c r="AA3874" s="8">
        <v>0</v>
      </c>
      <c r="AB3874" t="s">
        <v>8219</v>
      </c>
      <c r="AC3874" t="s">
        <v>8223</v>
      </c>
      <c r="AD3874" t="s">
        <v>8245</v>
      </c>
      <c r="AE3874">
        <v>1439522996</v>
      </c>
      <c r="AF3874">
        <v>1435202996</v>
      </c>
      <c r="AG3874" t="b">
        <v>0</v>
      </c>
      <c r="AH3874">
        <v>0</v>
      </c>
      <c r="AI3874" t="b">
        <v>0</v>
      </c>
      <c r="AJ3874" t="s">
        <v>8303</v>
      </c>
      <c r="AK3874">
        <v>0</v>
      </c>
      <c r="AL3874">
        <v>0</v>
      </c>
      <c r="AM3874" s="10" t="s">
        <v>8315</v>
      </c>
      <c r="AN3874" t="s">
        <v>8357</v>
      </c>
      <c r="AO3874" s="15">
        <v>42180.145787037036</v>
      </c>
      <c r="AP3874" s="15">
        <v>42230.145787037036</v>
      </c>
      <c r="AU3874" s="3"/>
      <c r="AV3874" s="3"/>
      <c r="AW3874" s="6"/>
      <c r="AX3874" s="8"/>
      <c r="BJ3874" s="10"/>
      <c r="BL3874" s="15"/>
      <c r="BM3874" s="15"/>
    </row>
    <row r="3875" spans="1:65" ht="12.75" hidden="1" customHeight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  <c r="W3875">
        <v>3873</v>
      </c>
      <c r="X3875" s="3" t="s">
        <v>3870</v>
      </c>
      <c r="Y3875" s="3" t="s">
        <v>7982</v>
      </c>
      <c r="Z3875" s="6">
        <v>5500</v>
      </c>
      <c r="AA3875" s="8">
        <v>0</v>
      </c>
      <c r="AB3875" t="s">
        <v>8219</v>
      </c>
      <c r="AC3875" t="s">
        <v>8223</v>
      </c>
      <c r="AD3875" t="s">
        <v>8245</v>
      </c>
      <c r="AE3875">
        <v>1444322535</v>
      </c>
      <c r="AF3875">
        <v>1441730535</v>
      </c>
      <c r="AG3875" t="b">
        <v>0</v>
      </c>
      <c r="AH3875">
        <v>0</v>
      </c>
      <c r="AI3875" t="b">
        <v>0</v>
      </c>
      <c r="AJ3875" t="s">
        <v>8303</v>
      </c>
      <c r="AK3875">
        <v>0</v>
      </c>
      <c r="AL3875">
        <v>0</v>
      </c>
      <c r="AM3875" s="10" t="s">
        <v>8315</v>
      </c>
      <c r="AN3875" t="s">
        <v>8357</v>
      </c>
      <c r="AO3875" s="15">
        <v>42255.696006944447</v>
      </c>
      <c r="AP3875" s="15">
        <v>42285.696006944447</v>
      </c>
      <c r="AU3875" s="3"/>
      <c r="AV3875" s="3"/>
      <c r="AW3875" s="6"/>
      <c r="AX3875" s="8"/>
      <c r="BJ3875" s="10"/>
      <c r="BL3875" s="15"/>
      <c r="BM3875" s="15"/>
    </row>
    <row r="3876" spans="1:65" ht="12.75" hidden="1" customHeight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  <c r="W3876">
        <v>3874</v>
      </c>
      <c r="X3876" s="3" t="s">
        <v>3871</v>
      </c>
      <c r="Y3876" s="3" t="s">
        <v>7983</v>
      </c>
      <c r="Z3876" s="6">
        <v>620</v>
      </c>
      <c r="AA3876" s="8">
        <v>0</v>
      </c>
      <c r="AB3876" t="s">
        <v>8219</v>
      </c>
      <c r="AC3876" t="s">
        <v>8227</v>
      </c>
      <c r="AD3876" t="s">
        <v>8249</v>
      </c>
      <c r="AE3876">
        <v>1422061200</v>
      </c>
      <c r="AF3876">
        <v>1420244622</v>
      </c>
      <c r="AG3876" t="b">
        <v>0</v>
      </c>
      <c r="AH3876">
        <v>0</v>
      </c>
      <c r="AI3876" t="b">
        <v>0</v>
      </c>
      <c r="AJ3876" t="s">
        <v>8303</v>
      </c>
      <c r="AK3876">
        <v>0</v>
      </c>
      <c r="AL3876">
        <v>0</v>
      </c>
      <c r="AM3876" s="10" t="s">
        <v>8315</v>
      </c>
      <c r="AN3876" t="s">
        <v>8357</v>
      </c>
      <c r="AO3876" s="15">
        <v>42007.016458333332</v>
      </c>
      <c r="AP3876" s="15">
        <v>42028.041666666672</v>
      </c>
      <c r="AU3876" s="3"/>
      <c r="AV3876" s="3"/>
      <c r="AW3876" s="6"/>
      <c r="AX3876" s="8"/>
      <c r="BJ3876" s="10"/>
      <c r="BL3876" s="15"/>
      <c r="BM3876" s="15"/>
    </row>
    <row r="3877" spans="1:65" ht="12.75" hidden="1" customHeight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  <c r="W3877">
        <v>3875</v>
      </c>
      <c r="X3877" s="3" t="s">
        <v>3872</v>
      </c>
      <c r="Y3877" s="3" t="s">
        <v>7984</v>
      </c>
      <c r="Z3877" s="6">
        <v>30000</v>
      </c>
      <c r="AA3877" s="8">
        <v>0</v>
      </c>
      <c r="AB3877" t="s">
        <v>8219</v>
      </c>
      <c r="AC3877" t="s">
        <v>8231</v>
      </c>
      <c r="AD3877" t="s">
        <v>8252</v>
      </c>
      <c r="AE3877">
        <v>1472896800</v>
      </c>
      <c r="AF3877">
        <v>1472804365</v>
      </c>
      <c r="AG3877" t="b">
        <v>0</v>
      </c>
      <c r="AH3877">
        <v>0</v>
      </c>
      <c r="AI3877" t="b">
        <v>0</v>
      </c>
      <c r="AJ3877" t="s">
        <v>8303</v>
      </c>
      <c r="AK3877">
        <v>0</v>
      </c>
      <c r="AL3877">
        <v>0</v>
      </c>
      <c r="AM3877" s="10" t="s">
        <v>8315</v>
      </c>
      <c r="AN3877" t="s">
        <v>8357</v>
      </c>
      <c r="AO3877" s="15">
        <v>42615.346817129626</v>
      </c>
      <c r="AP3877" s="15">
        <v>42616.416666666672</v>
      </c>
      <c r="AU3877" s="3"/>
      <c r="AV3877" s="3"/>
      <c r="AW3877" s="6"/>
      <c r="AX3877" s="8"/>
      <c r="BJ3877" s="10"/>
      <c r="BL3877" s="15"/>
      <c r="BM3877" s="15"/>
    </row>
    <row r="3878" spans="1:65" ht="12.75" customHeight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  <c r="W3878">
        <v>3876</v>
      </c>
      <c r="X3878" s="3" t="s">
        <v>3873</v>
      </c>
      <c r="Y3878" s="3" t="s">
        <v>7985</v>
      </c>
      <c r="Z3878" s="6">
        <v>3900</v>
      </c>
      <c r="AA3878" s="8">
        <v>2059</v>
      </c>
      <c r="AB3878" t="s">
        <v>8219</v>
      </c>
      <c r="AC3878" t="s">
        <v>8224</v>
      </c>
      <c r="AD3878" t="s">
        <v>8246</v>
      </c>
      <c r="AE3878">
        <v>1454425128</v>
      </c>
      <c r="AF3878">
        <v>1451833128</v>
      </c>
      <c r="AG3878" t="b">
        <v>0</v>
      </c>
      <c r="AH3878">
        <v>46</v>
      </c>
      <c r="AI3878" t="b">
        <v>0</v>
      </c>
      <c r="AJ3878" t="s">
        <v>8303</v>
      </c>
      <c r="AK3878">
        <v>53</v>
      </c>
      <c r="AL3878">
        <v>44.76</v>
      </c>
      <c r="AM3878" s="10" t="s">
        <v>8315</v>
      </c>
      <c r="AN3878" t="s">
        <v>8357</v>
      </c>
      <c r="AO3878" s="15">
        <v>42372.624166666668</v>
      </c>
      <c r="AP3878" s="15">
        <v>42402.624166666668</v>
      </c>
      <c r="AU3878" s="3"/>
      <c r="AV3878" s="3"/>
      <c r="AW3878" s="6"/>
      <c r="AX3878" s="8"/>
      <c r="BJ3878" s="10"/>
      <c r="BL3878" s="15"/>
      <c r="BM3878" s="15"/>
    </row>
    <row r="3879" spans="1:65" ht="12.75" hidden="1" customHeight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  <c r="W3879">
        <v>3877</v>
      </c>
      <c r="X3879" s="3" t="s">
        <v>3874</v>
      </c>
      <c r="Y3879" s="3" t="s">
        <v>7986</v>
      </c>
      <c r="Z3879" s="6">
        <v>25000</v>
      </c>
      <c r="AA3879" s="8">
        <v>1241</v>
      </c>
      <c r="AB3879" t="s">
        <v>8219</v>
      </c>
      <c r="AC3879" t="s">
        <v>8223</v>
      </c>
      <c r="AD3879" t="s">
        <v>8245</v>
      </c>
      <c r="AE3879">
        <v>1481213752</v>
      </c>
      <c r="AF3879">
        <v>1478621752</v>
      </c>
      <c r="AG3879" t="b">
        <v>0</v>
      </c>
      <c r="AH3879">
        <v>14</v>
      </c>
      <c r="AI3879" t="b">
        <v>0</v>
      </c>
      <c r="AJ3879" t="s">
        <v>8303</v>
      </c>
      <c r="AK3879">
        <v>5</v>
      </c>
      <c r="AL3879">
        <v>88.64</v>
      </c>
      <c r="AM3879" s="10" t="s">
        <v>8315</v>
      </c>
      <c r="AN3879" t="s">
        <v>8357</v>
      </c>
      <c r="AO3879" s="15">
        <v>42682.67768518519</v>
      </c>
      <c r="AP3879" s="15">
        <v>42712.67768518519</v>
      </c>
      <c r="AU3879" s="3"/>
      <c r="AV3879" s="3"/>
      <c r="AW3879" s="6"/>
      <c r="AX3879" s="8"/>
      <c r="BJ3879" s="10"/>
      <c r="BL3879" s="15"/>
      <c r="BM3879" s="15"/>
    </row>
    <row r="3880" spans="1:65" ht="12.75" hidden="1" customHeight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  <c r="W3880">
        <v>3878</v>
      </c>
      <c r="X3880" s="3" t="s">
        <v>3875</v>
      </c>
      <c r="Y3880" s="3" t="s">
        <v>7987</v>
      </c>
      <c r="Z3880" s="6">
        <v>18000</v>
      </c>
      <c r="AA3880" s="8">
        <v>10</v>
      </c>
      <c r="AB3880" t="s">
        <v>8219</v>
      </c>
      <c r="AC3880" t="s">
        <v>8223</v>
      </c>
      <c r="AD3880" t="s">
        <v>8245</v>
      </c>
      <c r="AE3880">
        <v>1435636740</v>
      </c>
      <c r="AF3880">
        <v>1433014746</v>
      </c>
      <c r="AG3880" t="b">
        <v>0</v>
      </c>
      <c r="AH3880">
        <v>1</v>
      </c>
      <c r="AI3880" t="b">
        <v>0</v>
      </c>
      <c r="AJ3880" t="s">
        <v>8303</v>
      </c>
      <c r="AK3880">
        <v>0</v>
      </c>
      <c r="AL3880">
        <v>10</v>
      </c>
      <c r="AM3880" s="10" t="s">
        <v>8315</v>
      </c>
      <c r="AN3880" t="s">
        <v>8357</v>
      </c>
      <c r="AO3880" s="15">
        <v>42154.818819444445</v>
      </c>
      <c r="AP3880" s="15">
        <v>42185.165972222225</v>
      </c>
      <c r="AU3880" s="3"/>
      <c r="AV3880" s="3"/>
      <c r="AW3880" s="6"/>
      <c r="AX3880" s="8"/>
      <c r="BJ3880" s="10"/>
      <c r="BL3880" s="15"/>
      <c r="BM3880" s="15"/>
    </row>
    <row r="3881" spans="1:65" ht="12.75" customHeight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  <c r="W3881">
        <v>3879</v>
      </c>
      <c r="X3881" s="3" t="s">
        <v>3876</v>
      </c>
      <c r="Y3881" s="3" t="s">
        <v>7988</v>
      </c>
      <c r="Z3881" s="6">
        <v>15000</v>
      </c>
      <c r="AA3881" s="8">
        <v>0</v>
      </c>
      <c r="AB3881" t="s">
        <v>8219</v>
      </c>
      <c r="AC3881" t="s">
        <v>8224</v>
      </c>
      <c r="AD3881" t="s">
        <v>8246</v>
      </c>
      <c r="AE3881">
        <v>1422218396</v>
      </c>
      <c r="AF3881">
        <v>1419626396</v>
      </c>
      <c r="AG3881" t="b">
        <v>0</v>
      </c>
      <c r="AH3881">
        <v>0</v>
      </c>
      <c r="AI3881" t="b">
        <v>0</v>
      </c>
      <c r="AJ3881" t="s">
        <v>8303</v>
      </c>
      <c r="AK3881">
        <v>0</v>
      </c>
      <c r="AL3881">
        <v>0</v>
      </c>
      <c r="AM3881" s="10" t="s">
        <v>8315</v>
      </c>
      <c r="AN3881" t="s">
        <v>8357</v>
      </c>
      <c r="AO3881" s="15">
        <v>41999.861064814817</v>
      </c>
      <c r="AP3881" s="15">
        <v>42029.861064814817</v>
      </c>
      <c r="AU3881" s="3"/>
      <c r="AV3881" s="3"/>
      <c r="AW3881" s="6"/>
      <c r="AX3881" s="8"/>
      <c r="BJ3881" s="10"/>
      <c r="BL3881" s="15"/>
      <c r="BM3881" s="15"/>
    </row>
    <row r="3882" spans="1:65" ht="12.75" customHeight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  <c r="W3882">
        <v>3880</v>
      </c>
      <c r="X3882" s="3" t="s">
        <v>3877</v>
      </c>
      <c r="Y3882" s="3" t="s">
        <v>7989</v>
      </c>
      <c r="Z3882" s="6">
        <v>7500</v>
      </c>
      <c r="AA3882" s="8">
        <v>980</v>
      </c>
      <c r="AB3882" t="s">
        <v>8219</v>
      </c>
      <c r="AC3882" t="s">
        <v>8224</v>
      </c>
      <c r="AD3882" t="s">
        <v>8246</v>
      </c>
      <c r="AE3882">
        <v>1406761200</v>
      </c>
      <c r="AF3882">
        <v>1403724820</v>
      </c>
      <c r="AG3882" t="b">
        <v>0</v>
      </c>
      <c r="AH3882">
        <v>17</v>
      </c>
      <c r="AI3882" t="b">
        <v>0</v>
      </c>
      <c r="AJ3882" t="s">
        <v>8303</v>
      </c>
      <c r="AK3882">
        <v>13</v>
      </c>
      <c r="AL3882">
        <v>57.65</v>
      </c>
      <c r="AM3882" s="10" t="s">
        <v>8315</v>
      </c>
      <c r="AN3882" t="s">
        <v>8357</v>
      </c>
      <c r="AO3882" s="15">
        <v>41815.815046296295</v>
      </c>
      <c r="AP3882" s="15">
        <v>41850.958333333336</v>
      </c>
      <c r="AU3882" s="3"/>
      <c r="AV3882" s="3"/>
      <c r="AW3882" s="6"/>
      <c r="AX3882" s="8"/>
      <c r="BJ3882" s="10"/>
      <c r="BL3882" s="15"/>
      <c r="BM3882" s="15"/>
    </row>
    <row r="3883" spans="1:65" ht="12.75" hidden="1" customHeight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  <c r="W3883">
        <v>3881</v>
      </c>
      <c r="X3883" s="3" t="s">
        <v>3878</v>
      </c>
      <c r="Y3883" s="3" t="s">
        <v>7990</v>
      </c>
      <c r="Z3883" s="6">
        <v>500</v>
      </c>
      <c r="AA3883" s="8">
        <v>25</v>
      </c>
      <c r="AB3883" t="s">
        <v>8219</v>
      </c>
      <c r="AC3883" t="s">
        <v>8223</v>
      </c>
      <c r="AD3883" t="s">
        <v>8245</v>
      </c>
      <c r="AE3883">
        <v>1487550399</v>
      </c>
      <c r="AF3883">
        <v>1484958399</v>
      </c>
      <c r="AG3883" t="b">
        <v>0</v>
      </c>
      <c r="AH3883">
        <v>1</v>
      </c>
      <c r="AI3883" t="b">
        <v>0</v>
      </c>
      <c r="AJ3883" t="s">
        <v>8303</v>
      </c>
      <c r="AK3883">
        <v>5</v>
      </c>
      <c r="AL3883">
        <v>25</v>
      </c>
      <c r="AM3883" s="10" t="s">
        <v>8315</v>
      </c>
      <c r="AN3883" t="s">
        <v>8357</v>
      </c>
      <c r="AO3883" s="15">
        <v>42756.018506944441</v>
      </c>
      <c r="AP3883" s="15">
        <v>42786.018506944441</v>
      </c>
      <c r="AU3883" s="3"/>
      <c r="AV3883" s="3"/>
      <c r="AW3883" s="6"/>
      <c r="AX3883" s="8"/>
      <c r="BJ3883" s="10"/>
      <c r="BL3883" s="15"/>
      <c r="BM3883" s="15"/>
    </row>
    <row r="3884" spans="1:65" ht="12.75" hidden="1" customHeight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  <c r="W3884">
        <v>3882</v>
      </c>
      <c r="X3884" s="3" t="s">
        <v>3879</v>
      </c>
      <c r="Y3884" s="3" t="s">
        <v>7991</v>
      </c>
      <c r="Z3884" s="6">
        <v>30000</v>
      </c>
      <c r="AA3884" s="8">
        <v>0</v>
      </c>
      <c r="AB3884" t="s">
        <v>8219</v>
      </c>
      <c r="AC3884" t="s">
        <v>8225</v>
      </c>
      <c r="AD3884" t="s">
        <v>8247</v>
      </c>
      <c r="AE3884">
        <v>1454281380</v>
      </c>
      <c r="AF3884">
        <v>1451950570</v>
      </c>
      <c r="AG3884" t="b">
        <v>0</v>
      </c>
      <c r="AH3884">
        <v>0</v>
      </c>
      <c r="AI3884" t="b">
        <v>0</v>
      </c>
      <c r="AJ3884" t="s">
        <v>8303</v>
      </c>
      <c r="AK3884">
        <v>0</v>
      </c>
      <c r="AL3884">
        <v>0</v>
      </c>
      <c r="AM3884" s="10" t="s">
        <v>8315</v>
      </c>
      <c r="AN3884" t="s">
        <v>8357</v>
      </c>
      <c r="AO3884" s="15">
        <v>42373.983449074076</v>
      </c>
      <c r="AP3884" s="15">
        <v>42400.960416666669</v>
      </c>
      <c r="AU3884" s="3"/>
      <c r="AV3884" s="3"/>
      <c r="AW3884" s="6"/>
      <c r="AX3884" s="8"/>
      <c r="BJ3884" s="10"/>
      <c r="BL3884" s="15"/>
      <c r="BM3884" s="15"/>
    </row>
    <row r="3885" spans="1:65" ht="12.75" customHeight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  <c r="W3885">
        <v>3883</v>
      </c>
      <c r="X3885" s="3" t="s">
        <v>3880</v>
      </c>
      <c r="Y3885" s="3" t="s">
        <v>7992</v>
      </c>
      <c r="Z3885" s="6">
        <v>15000</v>
      </c>
      <c r="AA3885" s="8">
        <v>0</v>
      </c>
      <c r="AB3885" t="s">
        <v>8219</v>
      </c>
      <c r="AC3885" t="s">
        <v>8224</v>
      </c>
      <c r="AD3885" t="s">
        <v>8246</v>
      </c>
      <c r="AE3885">
        <v>1409668069</v>
      </c>
      <c r="AF3885">
        <v>1407076069</v>
      </c>
      <c r="AG3885" t="b">
        <v>0</v>
      </c>
      <c r="AH3885">
        <v>0</v>
      </c>
      <c r="AI3885" t="b">
        <v>0</v>
      </c>
      <c r="AJ3885" t="s">
        <v>8303</v>
      </c>
      <c r="AK3885">
        <v>0</v>
      </c>
      <c r="AL3885">
        <v>0</v>
      </c>
      <c r="AM3885" s="10" t="s">
        <v>8315</v>
      </c>
      <c r="AN3885" t="s">
        <v>8357</v>
      </c>
      <c r="AO3885" s="15">
        <v>41854.602650462963</v>
      </c>
      <c r="AP3885" s="15">
        <v>41884.602650462963</v>
      </c>
      <c r="AU3885" s="3"/>
      <c r="AV3885" s="3"/>
      <c r="AW3885" s="6"/>
      <c r="AX3885" s="8"/>
      <c r="BJ3885" s="10"/>
      <c r="BL3885" s="15"/>
      <c r="BM3885" s="15"/>
    </row>
    <row r="3886" spans="1:65" ht="12.75" hidden="1" customHeight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  <c r="W3886">
        <v>3884</v>
      </c>
      <c r="X3886" s="3" t="s">
        <v>3881</v>
      </c>
      <c r="Y3886" s="3" t="s">
        <v>7993</v>
      </c>
      <c r="Z3886" s="6">
        <v>10000</v>
      </c>
      <c r="AA3886" s="8">
        <v>0</v>
      </c>
      <c r="AB3886" t="s">
        <v>8219</v>
      </c>
      <c r="AC3886" t="s">
        <v>8223</v>
      </c>
      <c r="AD3886" t="s">
        <v>8245</v>
      </c>
      <c r="AE3886">
        <v>1427479192</v>
      </c>
      <c r="AF3886">
        <v>1425322792</v>
      </c>
      <c r="AG3886" t="b">
        <v>0</v>
      </c>
      <c r="AH3886">
        <v>0</v>
      </c>
      <c r="AI3886" t="b">
        <v>0</v>
      </c>
      <c r="AJ3886" t="s">
        <v>8303</v>
      </c>
      <c r="AK3886">
        <v>0</v>
      </c>
      <c r="AL3886">
        <v>0</v>
      </c>
      <c r="AM3886" s="10" t="s">
        <v>8315</v>
      </c>
      <c r="AN3886" t="s">
        <v>8357</v>
      </c>
      <c r="AO3886" s="15">
        <v>42065.791574074072</v>
      </c>
      <c r="AP3886" s="15">
        <v>42090.749907407408</v>
      </c>
      <c r="AU3886" s="3"/>
      <c r="AV3886" s="3"/>
      <c r="AW3886" s="6"/>
      <c r="AX3886" s="8"/>
      <c r="BJ3886" s="10"/>
      <c r="BL3886" s="15"/>
      <c r="BM3886" s="15"/>
    </row>
    <row r="3887" spans="1:65" ht="12.75" hidden="1" customHeight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  <c r="W3887">
        <v>3885</v>
      </c>
      <c r="X3887" s="3" t="s">
        <v>3882</v>
      </c>
      <c r="Y3887" s="3" t="s">
        <v>7994</v>
      </c>
      <c r="Z3887" s="6">
        <v>375000</v>
      </c>
      <c r="AA3887" s="8">
        <v>0</v>
      </c>
      <c r="AB3887" t="s">
        <v>8219</v>
      </c>
      <c r="AC3887" t="s">
        <v>8223</v>
      </c>
      <c r="AD3887" t="s">
        <v>8245</v>
      </c>
      <c r="AE3887">
        <v>1462834191</v>
      </c>
      <c r="AF3887">
        <v>1460242191</v>
      </c>
      <c r="AG3887" t="b">
        <v>0</v>
      </c>
      <c r="AH3887">
        <v>0</v>
      </c>
      <c r="AI3887" t="b">
        <v>0</v>
      </c>
      <c r="AJ3887" t="s">
        <v>8303</v>
      </c>
      <c r="AK3887">
        <v>0</v>
      </c>
      <c r="AL3887">
        <v>0</v>
      </c>
      <c r="AM3887" s="10" t="s">
        <v>8315</v>
      </c>
      <c r="AN3887" t="s">
        <v>8357</v>
      </c>
      <c r="AO3887" s="15">
        <v>42469.951284722221</v>
      </c>
      <c r="AP3887" s="15">
        <v>42499.951284722221</v>
      </c>
      <c r="AU3887" s="3"/>
      <c r="AV3887" s="3"/>
      <c r="AW3887" s="6"/>
      <c r="AX3887" s="8"/>
      <c r="BJ3887" s="10"/>
      <c r="BL3887" s="15"/>
      <c r="BM3887" s="15"/>
    </row>
    <row r="3888" spans="1:65" ht="12.75" hidden="1" customHeight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  <c r="W3888">
        <v>3886</v>
      </c>
      <c r="X3888" s="3" t="s">
        <v>3883</v>
      </c>
      <c r="Y3888" s="3">
        <v>1</v>
      </c>
      <c r="Z3888" s="6">
        <v>10000</v>
      </c>
      <c r="AA3888" s="8">
        <v>0</v>
      </c>
      <c r="AB3888" t="s">
        <v>8219</v>
      </c>
      <c r="AC3888" t="s">
        <v>8225</v>
      </c>
      <c r="AD3888" t="s">
        <v>8247</v>
      </c>
      <c r="AE3888">
        <v>1418275702</v>
      </c>
      <c r="AF3888">
        <v>1415683702</v>
      </c>
      <c r="AG3888" t="b">
        <v>0</v>
      </c>
      <c r="AH3888">
        <v>0</v>
      </c>
      <c r="AI3888" t="b">
        <v>0</v>
      </c>
      <c r="AJ3888" t="s">
        <v>8303</v>
      </c>
      <c r="AK3888">
        <v>0</v>
      </c>
      <c r="AL3888">
        <v>0</v>
      </c>
      <c r="AM3888" s="10" t="s">
        <v>8315</v>
      </c>
      <c r="AN3888" t="s">
        <v>8357</v>
      </c>
      <c r="AO3888" s="15">
        <v>41954.228032407409</v>
      </c>
      <c r="AP3888" s="15">
        <v>41984.228032407409</v>
      </c>
      <c r="AU3888" s="3"/>
      <c r="AV3888" s="3"/>
      <c r="AW3888" s="6"/>
      <c r="AX3888" s="8"/>
      <c r="BJ3888" s="10"/>
      <c r="BL3888" s="15"/>
      <c r="BM3888" s="15"/>
    </row>
    <row r="3889" spans="1:65" ht="12.75" hidden="1" customHeight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  <c r="W3889">
        <v>3887</v>
      </c>
      <c r="X3889" s="3" t="s">
        <v>3884</v>
      </c>
      <c r="Y3889" s="3" t="s">
        <v>7995</v>
      </c>
      <c r="Z3889" s="6">
        <v>2000</v>
      </c>
      <c r="AA3889" s="8">
        <v>35</v>
      </c>
      <c r="AB3889" t="s">
        <v>8219</v>
      </c>
      <c r="AC3889" t="s">
        <v>8223</v>
      </c>
      <c r="AD3889" t="s">
        <v>8245</v>
      </c>
      <c r="AE3889">
        <v>1430517600</v>
      </c>
      <c r="AF3889">
        <v>1426538129</v>
      </c>
      <c r="AG3889" t="b">
        <v>0</v>
      </c>
      <c r="AH3889">
        <v>2</v>
      </c>
      <c r="AI3889" t="b">
        <v>0</v>
      </c>
      <c r="AJ3889" t="s">
        <v>8303</v>
      </c>
      <c r="AK3889">
        <v>2</v>
      </c>
      <c r="AL3889">
        <v>17.5</v>
      </c>
      <c r="AM3889" s="10" t="s">
        <v>8315</v>
      </c>
      <c r="AN3889" t="s">
        <v>8357</v>
      </c>
      <c r="AO3889" s="15">
        <v>42079.857974537037</v>
      </c>
      <c r="AP3889" s="15">
        <v>42125.916666666672</v>
      </c>
      <c r="AU3889" s="3"/>
      <c r="AV3889" s="3"/>
      <c r="AW3889" s="6"/>
      <c r="AX3889" s="8"/>
      <c r="BJ3889" s="10"/>
      <c r="BL3889" s="15"/>
      <c r="BM3889" s="15"/>
    </row>
    <row r="3890" spans="1:65" ht="12.75" hidden="1" customHeight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  <c r="W3890">
        <v>3888</v>
      </c>
      <c r="X3890" s="3" t="s">
        <v>3885</v>
      </c>
      <c r="Y3890" s="3" t="s">
        <v>7996</v>
      </c>
      <c r="Z3890" s="6">
        <v>2000</v>
      </c>
      <c r="AA3890" s="8">
        <v>542</v>
      </c>
      <c r="AB3890" t="s">
        <v>8220</v>
      </c>
      <c r="AC3890" t="s">
        <v>8224</v>
      </c>
      <c r="AD3890" t="s">
        <v>8246</v>
      </c>
      <c r="AE3890">
        <v>1488114358</v>
      </c>
      <c r="AF3890">
        <v>1485522358</v>
      </c>
      <c r="AG3890" t="b">
        <v>0</v>
      </c>
      <c r="AH3890">
        <v>14</v>
      </c>
      <c r="AI3890" t="b">
        <v>0</v>
      </c>
      <c r="AJ3890" t="s">
        <v>8269</v>
      </c>
      <c r="AK3890">
        <v>27</v>
      </c>
      <c r="AL3890">
        <v>38.71</v>
      </c>
      <c r="AM3890" s="10" t="s">
        <v>8315</v>
      </c>
      <c r="AN3890" t="s">
        <v>8316</v>
      </c>
      <c r="AO3890" s="15">
        <v>42762.545810185184</v>
      </c>
      <c r="AP3890" s="15">
        <v>42792.545810185184</v>
      </c>
      <c r="AU3890" s="3"/>
      <c r="AV3890" s="3"/>
      <c r="AW3890" s="6"/>
      <c r="AX3890" s="8"/>
      <c r="BJ3890" s="10"/>
      <c r="BL3890" s="15"/>
      <c r="BM3890" s="15"/>
    </row>
    <row r="3891" spans="1:65" ht="12.75" hidden="1" customHeight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  <c r="W3891">
        <v>3889</v>
      </c>
      <c r="X3891" s="3" t="s">
        <v>3886</v>
      </c>
      <c r="Y3891" s="3" t="s">
        <v>7997</v>
      </c>
      <c r="Z3891" s="6">
        <v>8000</v>
      </c>
      <c r="AA3891" s="8">
        <v>118</v>
      </c>
      <c r="AB3891" t="s">
        <v>8220</v>
      </c>
      <c r="AC3891" t="s">
        <v>8223</v>
      </c>
      <c r="AD3891" t="s">
        <v>8245</v>
      </c>
      <c r="AE3891">
        <v>1420413960</v>
      </c>
      <c r="AF3891">
        <v>1417651630</v>
      </c>
      <c r="AG3891" t="b">
        <v>0</v>
      </c>
      <c r="AH3891">
        <v>9</v>
      </c>
      <c r="AI3891" t="b">
        <v>0</v>
      </c>
      <c r="AJ3891" t="s">
        <v>8269</v>
      </c>
      <c r="AK3891">
        <v>1</v>
      </c>
      <c r="AL3891">
        <v>13.11</v>
      </c>
      <c r="AM3891" s="10" t="s">
        <v>8315</v>
      </c>
      <c r="AN3891" t="s">
        <v>8316</v>
      </c>
      <c r="AO3891" s="15">
        <v>41977.004976851851</v>
      </c>
      <c r="AP3891" s="15">
        <v>42008.976388888885</v>
      </c>
      <c r="AU3891" s="3"/>
      <c r="AV3891" s="3"/>
      <c r="AW3891" s="6"/>
      <c r="AX3891" s="8"/>
      <c r="BJ3891" s="10"/>
      <c r="BL3891" s="15"/>
      <c r="BM3891" s="15"/>
    </row>
    <row r="3892" spans="1:65" ht="12.75" hidden="1" customHeight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  <c r="W3892">
        <v>3890</v>
      </c>
      <c r="X3892" s="3" t="s">
        <v>3887</v>
      </c>
      <c r="Y3892" s="3" t="s">
        <v>7998</v>
      </c>
      <c r="Z3892" s="6">
        <v>15000</v>
      </c>
      <c r="AA3892" s="8">
        <v>2524</v>
      </c>
      <c r="AB3892" t="s">
        <v>8220</v>
      </c>
      <c r="AC3892" t="s">
        <v>8223</v>
      </c>
      <c r="AD3892" t="s">
        <v>8245</v>
      </c>
      <c r="AE3892">
        <v>1439662344</v>
      </c>
      <c r="AF3892">
        <v>1434478344</v>
      </c>
      <c r="AG3892" t="b">
        <v>0</v>
      </c>
      <c r="AH3892">
        <v>8</v>
      </c>
      <c r="AI3892" t="b">
        <v>0</v>
      </c>
      <c r="AJ3892" t="s">
        <v>8269</v>
      </c>
      <c r="AK3892">
        <v>17</v>
      </c>
      <c r="AL3892">
        <v>315.5</v>
      </c>
      <c r="AM3892" s="10" t="s">
        <v>8315</v>
      </c>
      <c r="AN3892" t="s">
        <v>8316</v>
      </c>
      <c r="AO3892" s="15">
        <v>42171.758611111116</v>
      </c>
      <c r="AP3892" s="15">
        <v>42231.758611111116</v>
      </c>
      <c r="AU3892" s="3"/>
      <c r="AV3892" s="3"/>
      <c r="AW3892" s="6"/>
      <c r="AX3892" s="8"/>
      <c r="BJ3892" s="10"/>
      <c r="BL3892" s="15"/>
      <c r="BM3892" s="15"/>
    </row>
    <row r="3893" spans="1:65" ht="12.75" hidden="1" customHeight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  <c r="W3893">
        <v>3891</v>
      </c>
      <c r="X3893" s="3" t="s">
        <v>3888</v>
      </c>
      <c r="Y3893" s="3" t="s">
        <v>7999</v>
      </c>
      <c r="Z3893" s="6">
        <v>800</v>
      </c>
      <c r="AA3893" s="8">
        <v>260</v>
      </c>
      <c r="AB3893" t="s">
        <v>8220</v>
      </c>
      <c r="AC3893" t="s">
        <v>8223</v>
      </c>
      <c r="AD3893" t="s">
        <v>8245</v>
      </c>
      <c r="AE3893">
        <v>1427086740</v>
      </c>
      <c r="AF3893">
        <v>1424488244</v>
      </c>
      <c r="AG3893" t="b">
        <v>0</v>
      </c>
      <c r="AH3893">
        <v>7</v>
      </c>
      <c r="AI3893" t="b">
        <v>0</v>
      </c>
      <c r="AJ3893" t="s">
        <v>8269</v>
      </c>
      <c r="AK3893">
        <v>33</v>
      </c>
      <c r="AL3893">
        <v>37.14</v>
      </c>
      <c r="AM3893" s="10" t="s">
        <v>8315</v>
      </c>
      <c r="AN3893" t="s">
        <v>8316</v>
      </c>
      <c r="AO3893" s="15">
        <v>42056.1324537037</v>
      </c>
      <c r="AP3893" s="15">
        <v>42086.207638888889</v>
      </c>
      <c r="AU3893" s="3"/>
      <c r="AV3893" s="3"/>
      <c r="AW3893" s="6"/>
      <c r="AX3893" s="8"/>
      <c r="BJ3893" s="10"/>
      <c r="BL3893" s="15"/>
      <c r="BM3893" s="15"/>
    </row>
    <row r="3894" spans="1:65" ht="12.75" hidden="1" customHeight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  <c r="W3894">
        <v>3892</v>
      </c>
      <c r="X3894" s="3" t="s">
        <v>3889</v>
      </c>
      <c r="Y3894" s="3" t="s">
        <v>8000</v>
      </c>
      <c r="Z3894" s="6">
        <v>1000</v>
      </c>
      <c r="AA3894" s="8">
        <v>0</v>
      </c>
      <c r="AB3894" t="s">
        <v>8220</v>
      </c>
      <c r="AC3894" t="s">
        <v>8223</v>
      </c>
      <c r="AD3894" t="s">
        <v>8245</v>
      </c>
      <c r="AE3894">
        <v>1408863600</v>
      </c>
      <c r="AF3894">
        <v>1408203557</v>
      </c>
      <c r="AG3894" t="b">
        <v>0</v>
      </c>
      <c r="AH3894">
        <v>0</v>
      </c>
      <c r="AI3894" t="b">
        <v>0</v>
      </c>
      <c r="AJ3894" t="s">
        <v>8269</v>
      </c>
      <c r="AK3894">
        <v>0</v>
      </c>
      <c r="AL3894">
        <v>0</v>
      </c>
      <c r="AM3894" s="10" t="s">
        <v>8315</v>
      </c>
      <c r="AN3894" t="s">
        <v>8316</v>
      </c>
      <c r="AO3894" s="15">
        <v>41867.652280092596</v>
      </c>
      <c r="AP3894" s="15">
        <v>41875.291666666664</v>
      </c>
      <c r="AU3894" s="3"/>
      <c r="AV3894" s="3"/>
      <c r="AW3894" s="6"/>
      <c r="AX3894" s="8"/>
      <c r="BJ3894" s="10"/>
      <c r="BL3894" s="15"/>
      <c r="BM3894" s="15"/>
    </row>
    <row r="3895" spans="1:65" ht="12.75" hidden="1" customHeight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  <c r="W3895">
        <v>3893</v>
      </c>
      <c r="X3895" s="3" t="s">
        <v>3890</v>
      </c>
      <c r="Y3895" s="3" t="s">
        <v>8001</v>
      </c>
      <c r="Z3895" s="6">
        <v>50000</v>
      </c>
      <c r="AA3895" s="8">
        <v>10775</v>
      </c>
      <c r="AB3895" t="s">
        <v>8220</v>
      </c>
      <c r="AC3895" t="s">
        <v>8223</v>
      </c>
      <c r="AD3895" t="s">
        <v>8245</v>
      </c>
      <c r="AE3895">
        <v>1404194400</v>
      </c>
      <c r="AF3895">
        <v>1400600840</v>
      </c>
      <c r="AG3895" t="b">
        <v>0</v>
      </c>
      <c r="AH3895">
        <v>84</v>
      </c>
      <c r="AI3895" t="b">
        <v>0</v>
      </c>
      <c r="AJ3895" t="s">
        <v>8269</v>
      </c>
      <c r="AK3895">
        <v>22</v>
      </c>
      <c r="AL3895">
        <v>128.27000000000001</v>
      </c>
      <c r="AM3895" s="10" t="s">
        <v>8315</v>
      </c>
      <c r="AN3895" t="s">
        <v>8316</v>
      </c>
      <c r="AO3895" s="15">
        <v>41779.657870370371</v>
      </c>
      <c r="AP3895" s="15">
        <v>41821.25</v>
      </c>
      <c r="AU3895" s="3"/>
      <c r="AV3895" s="3"/>
      <c r="AW3895" s="6"/>
      <c r="AX3895" s="8"/>
      <c r="BJ3895" s="10"/>
      <c r="BL3895" s="15"/>
      <c r="BM3895" s="15"/>
    </row>
    <row r="3896" spans="1:65" ht="12.75" hidden="1" customHeight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  <c r="W3896">
        <v>3894</v>
      </c>
      <c r="X3896" s="3" t="s">
        <v>3891</v>
      </c>
      <c r="Y3896" s="3" t="s">
        <v>8002</v>
      </c>
      <c r="Z3896" s="6">
        <v>15000</v>
      </c>
      <c r="AA3896" s="8">
        <v>520</v>
      </c>
      <c r="AB3896" t="s">
        <v>8220</v>
      </c>
      <c r="AC3896" t="s">
        <v>8223</v>
      </c>
      <c r="AD3896" t="s">
        <v>8245</v>
      </c>
      <c r="AE3896">
        <v>1481000340</v>
      </c>
      <c r="AF3896">
        <v>1478386812</v>
      </c>
      <c r="AG3896" t="b">
        <v>0</v>
      </c>
      <c r="AH3896">
        <v>11</v>
      </c>
      <c r="AI3896" t="b">
        <v>0</v>
      </c>
      <c r="AJ3896" t="s">
        <v>8269</v>
      </c>
      <c r="AK3896">
        <v>3</v>
      </c>
      <c r="AL3896">
        <v>47.27</v>
      </c>
      <c r="AM3896" s="10" t="s">
        <v>8315</v>
      </c>
      <c r="AN3896" t="s">
        <v>8316</v>
      </c>
      <c r="AO3896" s="15">
        <v>42679.958472222221</v>
      </c>
      <c r="AP3896" s="15">
        <v>42710.207638888889</v>
      </c>
      <c r="AU3896" s="3"/>
      <c r="AV3896" s="3"/>
      <c r="AW3896" s="6"/>
      <c r="AX3896" s="8"/>
      <c r="BJ3896" s="10"/>
      <c r="BL3896" s="15"/>
      <c r="BM3896" s="15"/>
    </row>
    <row r="3897" spans="1:65" ht="12.75" hidden="1" customHeight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  <c r="W3897">
        <v>3895</v>
      </c>
      <c r="X3897" s="3" t="s">
        <v>3892</v>
      </c>
      <c r="Y3897" s="3" t="s">
        <v>8003</v>
      </c>
      <c r="Z3897" s="6">
        <v>1000</v>
      </c>
      <c r="AA3897" s="8">
        <v>50</v>
      </c>
      <c r="AB3897" t="s">
        <v>8220</v>
      </c>
      <c r="AC3897" t="s">
        <v>8223</v>
      </c>
      <c r="AD3897" t="s">
        <v>8245</v>
      </c>
      <c r="AE3897">
        <v>1425103218</v>
      </c>
      <c r="AF3897">
        <v>1422424818</v>
      </c>
      <c r="AG3897" t="b">
        <v>0</v>
      </c>
      <c r="AH3897">
        <v>1</v>
      </c>
      <c r="AI3897" t="b">
        <v>0</v>
      </c>
      <c r="AJ3897" t="s">
        <v>8269</v>
      </c>
      <c r="AK3897">
        <v>5</v>
      </c>
      <c r="AL3897">
        <v>50</v>
      </c>
      <c r="AM3897" s="10" t="s">
        <v>8315</v>
      </c>
      <c r="AN3897" t="s">
        <v>8316</v>
      </c>
      <c r="AO3897" s="15">
        <v>42032.250208333338</v>
      </c>
      <c r="AP3897" s="15">
        <v>42063.250208333338</v>
      </c>
      <c r="AU3897" s="3"/>
      <c r="AV3897" s="3"/>
      <c r="AW3897" s="6"/>
      <c r="AX3897" s="8"/>
      <c r="BJ3897" s="10"/>
      <c r="BL3897" s="15"/>
      <c r="BM3897" s="15"/>
    </row>
    <row r="3898" spans="1:65" ht="12.75" hidden="1" customHeight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  <c r="W3898">
        <v>3896</v>
      </c>
      <c r="X3898" s="3" t="s">
        <v>3893</v>
      </c>
      <c r="Y3898" s="3" t="s">
        <v>8004</v>
      </c>
      <c r="Z3898" s="6">
        <v>1600</v>
      </c>
      <c r="AA3898" s="8">
        <v>170</v>
      </c>
      <c r="AB3898" t="s">
        <v>8220</v>
      </c>
      <c r="AC3898" t="s">
        <v>8223</v>
      </c>
      <c r="AD3898" t="s">
        <v>8245</v>
      </c>
      <c r="AE3898">
        <v>1402979778</v>
      </c>
      <c r="AF3898">
        <v>1401770178</v>
      </c>
      <c r="AG3898" t="b">
        <v>0</v>
      </c>
      <c r="AH3898">
        <v>4</v>
      </c>
      <c r="AI3898" t="b">
        <v>0</v>
      </c>
      <c r="AJ3898" t="s">
        <v>8269</v>
      </c>
      <c r="AK3898">
        <v>11</v>
      </c>
      <c r="AL3898">
        <v>42.5</v>
      </c>
      <c r="AM3898" s="10" t="s">
        <v>8315</v>
      </c>
      <c r="AN3898" t="s">
        <v>8316</v>
      </c>
      <c r="AO3898" s="15">
        <v>41793.191875000004</v>
      </c>
      <c r="AP3898" s="15">
        <v>41807.191875000004</v>
      </c>
      <c r="AU3898" s="3"/>
      <c r="AV3898" s="3"/>
      <c r="AW3898" s="6"/>
      <c r="AX3898" s="8"/>
      <c r="BJ3898" s="10"/>
      <c r="BL3898" s="15"/>
      <c r="BM3898" s="15"/>
    </row>
    <row r="3899" spans="1:65" ht="12.75" hidden="1" customHeight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  <c r="W3899">
        <v>3897</v>
      </c>
      <c r="X3899" s="3" t="s">
        <v>3894</v>
      </c>
      <c r="Y3899" s="3" t="s">
        <v>8005</v>
      </c>
      <c r="Z3899" s="6">
        <v>2500</v>
      </c>
      <c r="AA3899" s="8">
        <v>440</v>
      </c>
      <c r="AB3899" t="s">
        <v>8220</v>
      </c>
      <c r="AC3899" t="s">
        <v>8227</v>
      </c>
      <c r="AD3899" t="s">
        <v>8249</v>
      </c>
      <c r="AE3899">
        <v>1420750683</v>
      </c>
      <c r="AF3899">
        <v>1418158683</v>
      </c>
      <c r="AG3899" t="b">
        <v>0</v>
      </c>
      <c r="AH3899">
        <v>10</v>
      </c>
      <c r="AI3899" t="b">
        <v>0</v>
      </c>
      <c r="AJ3899" t="s">
        <v>8269</v>
      </c>
      <c r="AK3899">
        <v>18</v>
      </c>
      <c r="AL3899">
        <v>44</v>
      </c>
      <c r="AM3899" s="10" t="s">
        <v>8315</v>
      </c>
      <c r="AN3899" t="s">
        <v>8316</v>
      </c>
      <c r="AO3899" s="15">
        <v>41982.87364583333</v>
      </c>
      <c r="AP3899" s="15">
        <v>42012.87364583333</v>
      </c>
      <c r="AU3899" s="3"/>
      <c r="AV3899" s="3"/>
      <c r="AW3899" s="6"/>
      <c r="AX3899" s="8"/>
      <c r="BJ3899" s="10"/>
      <c r="BL3899" s="15"/>
      <c r="BM3899" s="15"/>
    </row>
    <row r="3900" spans="1:65" ht="12.75" hidden="1" customHeight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  <c r="W3900">
        <v>3898</v>
      </c>
      <c r="X3900" s="3" t="s">
        <v>3895</v>
      </c>
      <c r="Y3900" s="3" t="s">
        <v>8006</v>
      </c>
      <c r="Z3900" s="6">
        <v>2500</v>
      </c>
      <c r="AA3900" s="8">
        <v>814</v>
      </c>
      <c r="AB3900" t="s">
        <v>8220</v>
      </c>
      <c r="AC3900" t="s">
        <v>8224</v>
      </c>
      <c r="AD3900" t="s">
        <v>8246</v>
      </c>
      <c r="AE3900">
        <v>1439827200</v>
      </c>
      <c r="AF3900">
        <v>1436355270</v>
      </c>
      <c r="AG3900" t="b">
        <v>0</v>
      </c>
      <c r="AH3900">
        <v>16</v>
      </c>
      <c r="AI3900" t="b">
        <v>0</v>
      </c>
      <c r="AJ3900" t="s">
        <v>8269</v>
      </c>
      <c r="AK3900">
        <v>33</v>
      </c>
      <c r="AL3900">
        <v>50.88</v>
      </c>
      <c r="AM3900" s="10" t="s">
        <v>8315</v>
      </c>
      <c r="AN3900" t="s">
        <v>8316</v>
      </c>
      <c r="AO3900" s="15">
        <v>42193.482291666667</v>
      </c>
      <c r="AP3900" s="15">
        <v>42233.666666666672</v>
      </c>
      <c r="AU3900" s="3"/>
      <c r="AV3900" s="3"/>
      <c r="AW3900" s="6"/>
      <c r="AX3900" s="8"/>
      <c r="BJ3900" s="10"/>
      <c r="BL3900" s="15"/>
      <c r="BM3900" s="15"/>
    </row>
    <row r="3901" spans="1:65" ht="12.75" hidden="1" customHeight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41863.775011574078</v>
      </c>
      <c r="W3901">
        <v>3899</v>
      </c>
      <c r="X3901" s="3" t="s">
        <v>3896</v>
      </c>
      <c r="Y3901" s="3" t="s">
        <v>8007</v>
      </c>
      <c r="Z3901" s="6">
        <v>10000</v>
      </c>
      <c r="AA3901" s="8">
        <v>125</v>
      </c>
      <c r="AB3901" t="s">
        <v>8220</v>
      </c>
      <c r="AC3901" t="s">
        <v>8223</v>
      </c>
      <c r="AD3901" t="s">
        <v>8245</v>
      </c>
      <c r="AE3901">
        <v>1407868561</v>
      </c>
      <c r="AF3901">
        <v>1406140561</v>
      </c>
      <c r="AG3901" t="b">
        <v>0</v>
      </c>
      <c r="AH3901">
        <v>2</v>
      </c>
      <c r="AI3901" t="b">
        <v>0</v>
      </c>
      <c r="AJ3901" t="s">
        <v>8269</v>
      </c>
      <c r="AK3901">
        <v>1</v>
      </c>
      <c r="AL3901">
        <v>62.5</v>
      </c>
      <c r="AM3901" s="10" t="s">
        <v>8315</v>
      </c>
      <c r="AN3901" t="s">
        <v>8316</v>
      </c>
      <c r="AO3901" s="15">
        <v>41843.775011574071</v>
      </c>
      <c r="AP3901" s="15">
        <v>41863.775011574078</v>
      </c>
      <c r="AU3901" s="3"/>
      <c r="AV3901" s="3"/>
      <c r="AW3901" s="6"/>
      <c r="AX3901" s="8"/>
      <c r="BJ3901" s="10"/>
      <c r="BL3901" s="15"/>
      <c r="BM3901" s="15"/>
    </row>
    <row r="3902" spans="1:65" ht="12.75" hidden="1" customHeight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  <c r="W3902">
        <v>3900</v>
      </c>
      <c r="X3902" s="3" t="s">
        <v>3897</v>
      </c>
      <c r="Y3902" s="3" t="s">
        <v>8008</v>
      </c>
      <c r="Z3902" s="6">
        <v>2500</v>
      </c>
      <c r="AA3902" s="8">
        <v>135</v>
      </c>
      <c r="AB3902" t="s">
        <v>8220</v>
      </c>
      <c r="AC3902" t="s">
        <v>8223</v>
      </c>
      <c r="AD3902" t="s">
        <v>8245</v>
      </c>
      <c r="AE3902">
        <v>1433988791</v>
      </c>
      <c r="AF3902">
        <v>1431396791</v>
      </c>
      <c r="AG3902" t="b">
        <v>0</v>
      </c>
      <c r="AH3902">
        <v>5</v>
      </c>
      <c r="AI3902" t="b">
        <v>0</v>
      </c>
      <c r="AJ3902" t="s">
        <v>8269</v>
      </c>
      <c r="AK3902">
        <v>5</v>
      </c>
      <c r="AL3902">
        <v>27</v>
      </c>
      <c r="AM3902" s="10" t="s">
        <v>8315</v>
      </c>
      <c r="AN3902" t="s">
        <v>8316</v>
      </c>
      <c r="AO3902" s="15">
        <v>42136.092488425929</v>
      </c>
      <c r="AP3902" s="15">
        <v>42166.092488425929</v>
      </c>
      <c r="AU3902" s="3"/>
      <c r="AV3902" s="3"/>
      <c r="AW3902" s="6"/>
      <c r="AX3902" s="8"/>
      <c r="BJ3902" s="10"/>
      <c r="BL3902" s="15"/>
      <c r="BM3902" s="15"/>
    </row>
    <row r="3903" spans="1:65" ht="12.75" hidden="1" customHeight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42357.826377314814</v>
      </c>
      <c r="W3903">
        <v>3901</v>
      </c>
      <c r="X3903" s="3" t="s">
        <v>3898</v>
      </c>
      <c r="Y3903" s="3" t="s">
        <v>8009</v>
      </c>
      <c r="Z3903" s="6">
        <v>3000</v>
      </c>
      <c r="AA3903" s="8">
        <v>25</v>
      </c>
      <c r="AB3903" t="s">
        <v>8220</v>
      </c>
      <c r="AC3903" t="s">
        <v>8223</v>
      </c>
      <c r="AD3903" t="s">
        <v>8245</v>
      </c>
      <c r="AE3903">
        <v>1450554599</v>
      </c>
      <c r="AF3903">
        <v>1447098599</v>
      </c>
      <c r="AG3903" t="b">
        <v>0</v>
      </c>
      <c r="AH3903">
        <v>1</v>
      </c>
      <c r="AI3903" t="b">
        <v>0</v>
      </c>
      <c r="AJ3903" t="s">
        <v>8269</v>
      </c>
      <c r="AK3903">
        <v>1</v>
      </c>
      <c r="AL3903">
        <v>25</v>
      </c>
      <c r="AM3903" s="10" t="s">
        <v>8315</v>
      </c>
      <c r="AN3903" t="s">
        <v>8316</v>
      </c>
      <c r="AO3903" s="15">
        <v>42317.826377314821</v>
      </c>
      <c r="AP3903" s="15">
        <v>42357.826377314814</v>
      </c>
      <c r="AU3903" s="3"/>
      <c r="AV3903" s="3"/>
      <c r="AW3903" s="6"/>
      <c r="AX3903" s="8"/>
      <c r="BJ3903" s="10"/>
      <c r="BL3903" s="15"/>
      <c r="BM3903" s="15"/>
    </row>
    <row r="3904" spans="1:65" ht="12.75" hidden="1" customHeight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  <c r="W3904">
        <v>3902</v>
      </c>
      <c r="X3904" s="3" t="s">
        <v>3899</v>
      </c>
      <c r="Y3904" s="3" t="s">
        <v>8010</v>
      </c>
      <c r="Z3904" s="6">
        <v>3000</v>
      </c>
      <c r="AA3904" s="8">
        <v>1465</v>
      </c>
      <c r="AB3904" t="s">
        <v>8220</v>
      </c>
      <c r="AC3904" t="s">
        <v>8224</v>
      </c>
      <c r="AD3904" t="s">
        <v>8246</v>
      </c>
      <c r="AE3904">
        <v>1479125642</v>
      </c>
      <c r="AF3904">
        <v>1476962042</v>
      </c>
      <c r="AG3904" t="b">
        <v>0</v>
      </c>
      <c r="AH3904">
        <v>31</v>
      </c>
      <c r="AI3904" t="b">
        <v>0</v>
      </c>
      <c r="AJ3904" t="s">
        <v>8269</v>
      </c>
      <c r="AK3904">
        <v>49</v>
      </c>
      <c r="AL3904">
        <v>47.26</v>
      </c>
      <c r="AM3904" s="10" t="s">
        <v>8315</v>
      </c>
      <c r="AN3904" t="s">
        <v>8316</v>
      </c>
      <c r="AO3904" s="15">
        <v>42663.468078703707</v>
      </c>
      <c r="AP3904" s="15">
        <v>42688.509745370371</v>
      </c>
      <c r="AU3904" s="3"/>
      <c r="AV3904" s="3"/>
      <c r="AW3904" s="6"/>
      <c r="AX3904" s="8"/>
      <c r="BJ3904" s="10"/>
      <c r="BL3904" s="15"/>
      <c r="BM3904" s="15"/>
    </row>
    <row r="3905" spans="1:65" ht="12.75" hidden="1" customHeight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  <c r="W3905">
        <v>3903</v>
      </c>
      <c r="X3905" s="3" t="s">
        <v>3900</v>
      </c>
      <c r="Y3905" s="3" t="s">
        <v>8011</v>
      </c>
      <c r="Z3905" s="6">
        <v>1500</v>
      </c>
      <c r="AA3905" s="8">
        <v>0</v>
      </c>
      <c r="AB3905" t="s">
        <v>8220</v>
      </c>
      <c r="AC3905" t="s">
        <v>8223</v>
      </c>
      <c r="AD3905" t="s">
        <v>8245</v>
      </c>
      <c r="AE3905">
        <v>1439581080</v>
      </c>
      <c r="AF3905">
        <v>1435709765</v>
      </c>
      <c r="AG3905" t="b">
        <v>0</v>
      </c>
      <c r="AH3905">
        <v>0</v>
      </c>
      <c r="AI3905" t="b">
        <v>0</v>
      </c>
      <c r="AJ3905" t="s">
        <v>8269</v>
      </c>
      <c r="AK3905">
        <v>0</v>
      </c>
      <c r="AL3905">
        <v>0</v>
      </c>
      <c r="AM3905" s="10" t="s">
        <v>8315</v>
      </c>
      <c r="AN3905" t="s">
        <v>8316</v>
      </c>
      <c r="AO3905" s="15">
        <v>42186.01116898148</v>
      </c>
      <c r="AP3905" s="15">
        <v>42230.818055555559</v>
      </c>
      <c r="AU3905" s="3"/>
      <c r="AV3905" s="3"/>
      <c r="AW3905" s="6"/>
      <c r="AX3905" s="8"/>
      <c r="BJ3905" s="10"/>
      <c r="BL3905" s="15"/>
      <c r="BM3905" s="15"/>
    </row>
    <row r="3906" spans="1:65" ht="12.75" hidden="1" customHeight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  <c r="W3906">
        <v>3904</v>
      </c>
      <c r="X3906" s="3" t="s">
        <v>3901</v>
      </c>
      <c r="Y3906" s="3" t="s">
        <v>8012</v>
      </c>
      <c r="Z3906" s="6">
        <v>10000</v>
      </c>
      <c r="AA3906" s="8">
        <v>3</v>
      </c>
      <c r="AB3906" t="s">
        <v>8220</v>
      </c>
      <c r="AC3906" t="s">
        <v>8223</v>
      </c>
      <c r="AD3906" t="s">
        <v>8245</v>
      </c>
      <c r="AE3906">
        <v>1429074240</v>
      </c>
      <c r="AF3906">
        <v>1427866200</v>
      </c>
      <c r="AG3906" t="b">
        <v>0</v>
      </c>
      <c r="AH3906">
        <v>2</v>
      </c>
      <c r="AI3906" t="b">
        <v>0</v>
      </c>
      <c r="AJ3906" t="s">
        <v>8269</v>
      </c>
      <c r="AK3906">
        <v>0</v>
      </c>
      <c r="AL3906">
        <v>1.5</v>
      </c>
      <c r="AM3906" s="10" t="s">
        <v>8315</v>
      </c>
      <c r="AN3906" t="s">
        <v>8316</v>
      </c>
      <c r="AO3906" s="15">
        <v>42095.229166666672</v>
      </c>
      <c r="AP3906" s="15">
        <v>42109.211111111115</v>
      </c>
      <c r="AU3906" s="3"/>
      <c r="AV3906" s="3"/>
      <c r="AW3906" s="6"/>
      <c r="AX3906" s="8"/>
      <c r="BJ3906" s="10"/>
      <c r="BL3906" s="15"/>
      <c r="BM3906" s="15"/>
    </row>
    <row r="3907" spans="1:65" ht="12.75" hidden="1" customHeight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(I3907/(3600*24))+DATE(1970,1,1)</f>
        <v>42166.958333333328</v>
      </c>
      <c r="W3907">
        <v>3905</v>
      </c>
      <c r="X3907" s="3" t="s">
        <v>3902</v>
      </c>
      <c r="Y3907" s="3" t="s">
        <v>8013</v>
      </c>
      <c r="Z3907" s="6">
        <v>1500</v>
      </c>
      <c r="AA3907" s="8">
        <v>173</v>
      </c>
      <c r="AB3907" t="s">
        <v>8220</v>
      </c>
      <c r="AC3907" t="s">
        <v>8224</v>
      </c>
      <c r="AD3907" t="s">
        <v>8246</v>
      </c>
      <c r="AE3907">
        <v>1434063600</v>
      </c>
      <c r="AF3907">
        <v>1430405903</v>
      </c>
      <c r="AG3907" t="b">
        <v>0</v>
      </c>
      <c r="AH3907">
        <v>7</v>
      </c>
      <c r="AI3907" t="b">
        <v>0</v>
      </c>
      <c r="AJ3907" t="s">
        <v>8269</v>
      </c>
      <c r="AK3907">
        <v>12</v>
      </c>
      <c r="AL3907">
        <v>24.71</v>
      </c>
      <c r="AM3907" s="10" t="s">
        <v>8315</v>
      </c>
      <c r="AN3907" t="s">
        <v>8316</v>
      </c>
      <c r="AO3907" s="15">
        <v>42124.623877314814</v>
      </c>
      <c r="AP3907" s="15">
        <v>42166.958333333328</v>
      </c>
      <c r="AU3907" s="3"/>
      <c r="AV3907" s="3"/>
      <c r="AW3907" s="6"/>
      <c r="AX3907" s="8"/>
      <c r="BJ3907" s="10"/>
      <c r="BL3907" s="15"/>
      <c r="BM3907" s="15"/>
    </row>
    <row r="3908" spans="1:65" ht="12.75" hidden="1" customHeight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  <c r="W3908">
        <v>3906</v>
      </c>
      <c r="X3908" s="3" t="s">
        <v>3903</v>
      </c>
      <c r="Y3908" s="3" t="s">
        <v>8014</v>
      </c>
      <c r="Z3908" s="6">
        <v>1500</v>
      </c>
      <c r="AA3908" s="8">
        <v>1010</v>
      </c>
      <c r="AB3908" t="s">
        <v>8220</v>
      </c>
      <c r="AC3908" t="s">
        <v>8224</v>
      </c>
      <c r="AD3908" t="s">
        <v>8246</v>
      </c>
      <c r="AE3908">
        <v>1435325100</v>
      </c>
      <c r="AF3908">
        <v>1432072893</v>
      </c>
      <c r="AG3908" t="b">
        <v>0</v>
      </c>
      <c r="AH3908">
        <v>16</v>
      </c>
      <c r="AI3908" t="b">
        <v>0</v>
      </c>
      <c r="AJ3908" t="s">
        <v>8269</v>
      </c>
      <c r="AK3908">
        <v>67</v>
      </c>
      <c r="AL3908">
        <v>63.13</v>
      </c>
      <c r="AM3908" s="10" t="s">
        <v>8315</v>
      </c>
      <c r="AN3908" t="s">
        <v>8316</v>
      </c>
      <c r="AO3908" s="15">
        <v>42143.917743055557</v>
      </c>
      <c r="AP3908" s="15">
        <v>42181.559027777781</v>
      </c>
      <c r="AU3908" s="3"/>
      <c r="AV3908" s="3"/>
      <c r="AW3908" s="6"/>
      <c r="AX3908" s="8"/>
      <c r="BJ3908" s="10"/>
      <c r="BL3908" s="15"/>
      <c r="BM3908" s="15"/>
    </row>
    <row r="3909" spans="1:65" ht="12.75" hidden="1" customHeight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  <c r="W3909">
        <v>3907</v>
      </c>
      <c r="X3909" s="3" t="s">
        <v>3904</v>
      </c>
      <c r="Y3909" s="3" t="s">
        <v>8015</v>
      </c>
      <c r="Z3909" s="6">
        <v>1000</v>
      </c>
      <c r="AA3909" s="8">
        <v>153</v>
      </c>
      <c r="AB3909" t="s">
        <v>8220</v>
      </c>
      <c r="AC3909" t="s">
        <v>8223</v>
      </c>
      <c r="AD3909" t="s">
        <v>8245</v>
      </c>
      <c r="AE3909">
        <v>1414354080</v>
      </c>
      <c r="AF3909">
        <v>1411587606</v>
      </c>
      <c r="AG3909" t="b">
        <v>0</v>
      </c>
      <c r="AH3909">
        <v>4</v>
      </c>
      <c r="AI3909" t="b">
        <v>0</v>
      </c>
      <c r="AJ3909" t="s">
        <v>8269</v>
      </c>
      <c r="AK3909">
        <v>15</v>
      </c>
      <c r="AL3909">
        <v>38.25</v>
      </c>
      <c r="AM3909" s="10" t="s">
        <v>8315</v>
      </c>
      <c r="AN3909" t="s">
        <v>8316</v>
      </c>
      <c r="AO3909" s="15">
        <v>41906.819513888891</v>
      </c>
      <c r="AP3909" s="15">
        <v>41938.838888888888</v>
      </c>
      <c r="AU3909" s="3"/>
      <c r="AV3909" s="3"/>
      <c r="AW3909" s="6"/>
      <c r="AX3909" s="8"/>
      <c r="BJ3909" s="10"/>
      <c r="BL3909" s="15"/>
      <c r="BM3909" s="15"/>
    </row>
    <row r="3910" spans="1:65" ht="12.75" hidden="1" customHeight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  <c r="W3910">
        <v>3908</v>
      </c>
      <c r="X3910" s="3" t="s">
        <v>3905</v>
      </c>
      <c r="Y3910" s="3" t="s">
        <v>8016</v>
      </c>
      <c r="Z3910" s="6">
        <v>750</v>
      </c>
      <c r="AA3910" s="8">
        <v>65</v>
      </c>
      <c r="AB3910" t="s">
        <v>8220</v>
      </c>
      <c r="AC3910" t="s">
        <v>8223</v>
      </c>
      <c r="AD3910" t="s">
        <v>8245</v>
      </c>
      <c r="AE3910">
        <v>1406603696</v>
      </c>
      <c r="AF3910">
        <v>1405307696</v>
      </c>
      <c r="AG3910" t="b">
        <v>0</v>
      </c>
      <c r="AH3910">
        <v>4</v>
      </c>
      <c r="AI3910" t="b">
        <v>0</v>
      </c>
      <c r="AJ3910" t="s">
        <v>8269</v>
      </c>
      <c r="AK3910">
        <v>9</v>
      </c>
      <c r="AL3910">
        <v>16.25</v>
      </c>
      <c r="AM3910" s="10" t="s">
        <v>8315</v>
      </c>
      <c r="AN3910" t="s">
        <v>8316</v>
      </c>
      <c r="AO3910" s="15">
        <v>41834.135370370372</v>
      </c>
      <c r="AP3910" s="15">
        <v>41849.135370370372</v>
      </c>
      <c r="AU3910" s="3"/>
      <c r="AV3910" s="3"/>
      <c r="AW3910" s="6"/>
      <c r="AX3910" s="8"/>
      <c r="BJ3910" s="10"/>
      <c r="BL3910" s="15"/>
      <c r="BM3910" s="15"/>
    </row>
    <row r="3911" spans="1:65" ht="12.75" hidden="1" customHeight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  <c r="W3911">
        <v>3909</v>
      </c>
      <c r="X3911" s="3" t="s">
        <v>3906</v>
      </c>
      <c r="Y3911" s="3" t="s">
        <v>8017</v>
      </c>
      <c r="Z3911" s="6">
        <v>60000</v>
      </c>
      <c r="AA3911" s="8">
        <v>135</v>
      </c>
      <c r="AB3911" t="s">
        <v>8220</v>
      </c>
      <c r="AC3911" t="s">
        <v>8223</v>
      </c>
      <c r="AD3911" t="s">
        <v>8245</v>
      </c>
      <c r="AE3911">
        <v>1410424642</v>
      </c>
      <c r="AF3911">
        <v>1407832642</v>
      </c>
      <c r="AG3911" t="b">
        <v>0</v>
      </c>
      <c r="AH3911">
        <v>4</v>
      </c>
      <c r="AI3911" t="b">
        <v>0</v>
      </c>
      <c r="AJ3911" t="s">
        <v>8269</v>
      </c>
      <c r="AK3911">
        <v>0</v>
      </c>
      <c r="AL3911">
        <v>33.75</v>
      </c>
      <c r="AM3911" s="10" t="s">
        <v>8315</v>
      </c>
      <c r="AN3911" t="s">
        <v>8316</v>
      </c>
      <c r="AO3911" s="15">
        <v>41863.359282407408</v>
      </c>
      <c r="AP3911" s="15">
        <v>41893.359282407408</v>
      </c>
      <c r="AU3911" s="3"/>
      <c r="AV3911" s="3"/>
      <c r="AW3911" s="6"/>
      <c r="AX3911" s="8"/>
      <c r="BJ3911" s="10"/>
      <c r="BL3911" s="15"/>
      <c r="BM3911" s="15"/>
    </row>
    <row r="3912" spans="1:65" ht="12.75" hidden="1" customHeight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  <c r="W3912">
        <v>3910</v>
      </c>
      <c r="X3912" s="3" t="s">
        <v>3907</v>
      </c>
      <c r="Y3912" s="3" t="s">
        <v>8018</v>
      </c>
      <c r="Z3912" s="6">
        <v>6000</v>
      </c>
      <c r="AA3912" s="8">
        <v>185</v>
      </c>
      <c r="AB3912" t="s">
        <v>8220</v>
      </c>
      <c r="AC3912" t="s">
        <v>8223</v>
      </c>
      <c r="AD3912" t="s">
        <v>8245</v>
      </c>
      <c r="AE3912">
        <v>1441649397</v>
      </c>
      <c r="AF3912">
        <v>1439057397</v>
      </c>
      <c r="AG3912" t="b">
        <v>0</v>
      </c>
      <c r="AH3912">
        <v>3</v>
      </c>
      <c r="AI3912" t="b">
        <v>0</v>
      </c>
      <c r="AJ3912" t="s">
        <v>8269</v>
      </c>
      <c r="AK3912">
        <v>3</v>
      </c>
      <c r="AL3912">
        <v>61.67</v>
      </c>
      <c r="AM3912" s="10" t="s">
        <v>8315</v>
      </c>
      <c r="AN3912" t="s">
        <v>8316</v>
      </c>
      <c r="AO3912" s="15">
        <v>42224.756909722222</v>
      </c>
      <c r="AP3912" s="15">
        <v>42254.756909722222</v>
      </c>
      <c r="AU3912" s="3"/>
      <c r="AV3912" s="3"/>
      <c r="AW3912" s="6"/>
      <c r="AX3912" s="8"/>
      <c r="BJ3912" s="10"/>
      <c r="BL3912" s="15"/>
      <c r="BM3912" s="15"/>
    </row>
    <row r="3913" spans="1:65" ht="12.75" hidden="1" customHeight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  <c r="W3913">
        <v>3911</v>
      </c>
      <c r="X3913" s="3" t="s">
        <v>3908</v>
      </c>
      <c r="Y3913" s="3" t="s">
        <v>8019</v>
      </c>
      <c r="Z3913" s="6">
        <v>8000</v>
      </c>
      <c r="AA3913" s="8">
        <v>2993</v>
      </c>
      <c r="AB3913" t="s">
        <v>8220</v>
      </c>
      <c r="AC3913" t="s">
        <v>8223</v>
      </c>
      <c r="AD3913" t="s">
        <v>8245</v>
      </c>
      <c r="AE3913">
        <v>1417033777</v>
      </c>
      <c r="AF3913">
        <v>1414438177</v>
      </c>
      <c r="AG3913" t="b">
        <v>0</v>
      </c>
      <c r="AH3913">
        <v>36</v>
      </c>
      <c r="AI3913" t="b">
        <v>0</v>
      </c>
      <c r="AJ3913" t="s">
        <v>8269</v>
      </c>
      <c r="AK3913">
        <v>37</v>
      </c>
      <c r="AL3913">
        <v>83.14</v>
      </c>
      <c r="AM3913" s="10" t="s">
        <v>8315</v>
      </c>
      <c r="AN3913" t="s">
        <v>8316</v>
      </c>
      <c r="AO3913" s="15">
        <v>41939.8122337963</v>
      </c>
      <c r="AP3913" s="15">
        <v>41969.853900462964</v>
      </c>
      <c r="AU3913" s="3"/>
      <c r="AV3913" s="3"/>
      <c r="AW3913" s="6"/>
      <c r="AX3913" s="8"/>
      <c r="BJ3913" s="10"/>
      <c r="BL3913" s="15"/>
      <c r="BM3913" s="15"/>
    </row>
    <row r="3914" spans="1:65" ht="12.75" hidden="1" customHeight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  <c r="W3914">
        <v>3912</v>
      </c>
      <c r="X3914" s="3" t="s">
        <v>3909</v>
      </c>
      <c r="Y3914" s="3" t="s">
        <v>8020</v>
      </c>
      <c r="Z3914" s="6">
        <v>15000</v>
      </c>
      <c r="AA3914" s="8">
        <v>1</v>
      </c>
      <c r="AB3914" t="s">
        <v>8220</v>
      </c>
      <c r="AC3914" t="s">
        <v>8223</v>
      </c>
      <c r="AD3914" t="s">
        <v>8245</v>
      </c>
      <c r="AE3914">
        <v>1429936500</v>
      </c>
      <c r="AF3914">
        <v>1424759330</v>
      </c>
      <c r="AG3914" t="b">
        <v>0</v>
      </c>
      <c r="AH3914">
        <v>1</v>
      </c>
      <c r="AI3914" t="b">
        <v>0</v>
      </c>
      <c r="AJ3914" t="s">
        <v>8269</v>
      </c>
      <c r="AK3914">
        <v>0</v>
      </c>
      <c r="AL3914">
        <v>1</v>
      </c>
      <c r="AM3914" s="10" t="s">
        <v>8315</v>
      </c>
      <c r="AN3914" t="s">
        <v>8316</v>
      </c>
      <c r="AO3914" s="15">
        <v>42059.270023148143</v>
      </c>
      <c r="AP3914" s="15">
        <v>42119.190972222219</v>
      </c>
      <c r="AU3914" s="3"/>
      <c r="AV3914" s="3"/>
      <c r="AW3914" s="6"/>
      <c r="AX3914" s="8"/>
      <c r="BJ3914" s="10"/>
      <c r="BL3914" s="15"/>
      <c r="BM3914" s="15"/>
    </row>
    <row r="3915" spans="1:65" ht="12.75" hidden="1" customHeight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  <c r="W3915">
        <v>3913</v>
      </c>
      <c r="X3915" s="3" t="s">
        <v>3910</v>
      </c>
      <c r="Y3915" s="3" t="s">
        <v>8021</v>
      </c>
      <c r="Z3915" s="6">
        <v>10000</v>
      </c>
      <c r="AA3915" s="8">
        <v>1000</v>
      </c>
      <c r="AB3915" t="s">
        <v>8220</v>
      </c>
      <c r="AC3915" t="s">
        <v>8223</v>
      </c>
      <c r="AD3915" t="s">
        <v>8245</v>
      </c>
      <c r="AE3915">
        <v>1448863449</v>
      </c>
      <c r="AF3915">
        <v>1446267849</v>
      </c>
      <c r="AG3915" t="b">
        <v>0</v>
      </c>
      <c r="AH3915">
        <v>7</v>
      </c>
      <c r="AI3915" t="b">
        <v>0</v>
      </c>
      <c r="AJ3915" t="s">
        <v>8269</v>
      </c>
      <c r="AK3915">
        <v>10</v>
      </c>
      <c r="AL3915">
        <v>142.86000000000001</v>
      </c>
      <c r="AM3915" s="10" t="s">
        <v>8315</v>
      </c>
      <c r="AN3915" t="s">
        <v>8316</v>
      </c>
      <c r="AO3915" s="15">
        <v>42308.211215277777</v>
      </c>
      <c r="AP3915" s="15">
        <v>42338.252881944441</v>
      </c>
      <c r="AU3915" s="3"/>
      <c r="AV3915" s="3"/>
      <c r="AW3915" s="6"/>
      <c r="AX3915" s="8"/>
      <c r="BJ3915" s="10"/>
      <c r="BL3915" s="15"/>
      <c r="BM3915" s="15"/>
    </row>
    <row r="3916" spans="1:65" ht="12.75" hidden="1" customHeight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  <c r="W3916">
        <v>3914</v>
      </c>
      <c r="X3916" s="3" t="s">
        <v>3911</v>
      </c>
      <c r="Y3916" s="3" t="s">
        <v>8022</v>
      </c>
      <c r="Z3916" s="6">
        <v>2500</v>
      </c>
      <c r="AA3916" s="8">
        <v>909</v>
      </c>
      <c r="AB3916" t="s">
        <v>8220</v>
      </c>
      <c r="AC3916" t="s">
        <v>8224</v>
      </c>
      <c r="AD3916" t="s">
        <v>8246</v>
      </c>
      <c r="AE3916">
        <v>1431298740</v>
      </c>
      <c r="AF3916">
        <v>1429558756</v>
      </c>
      <c r="AG3916" t="b">
        <v>0</v>
      </c>
      <c r="AH3916">
        <v>27</v>
      </c>
      <c r="AI3916" t="b">
        <v>0</v>
      </c>
      <c r="AJ3916" t="s">
        <v>8269</v>
      </c>
      <c r="AK3916">
        <v>36</v>
      </c>
      <c r="AL3916">
        <v>33.67</v>
      </c>
      <c r="AM3916" s="10" t="s">
        <v>8315</v>
      </c>
      <c r="AN3916" t="s">
        <v>8316</v>
      </c>
      <c r="AO3916" s="15">
        <v>42114.818935185183</v>
      </c>
      <c r="AP3916" s="15">
        <v>42134.957638888889</v>
      </c>
      <c r="AU3916" s="3"/>
      <c r="AV3916" s="3"/>
      <c r="AW3916" s="6"/>
      <c r="AX3916" s="8"/>
      <c r="BJ3916" s="10"/>
      <c r="BL3916" s="15"/>
      <c r="BM3916" s="15"/>
    </row>
    <row r="3917" spans="1:65" ht="12.75" hidden="1" customHeight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  <c r="W3917">
        <v>3915</v>
      </c>
      <c r="X3917" s="3" t="s">
        <v>3912</v>
      </c>
      <c r="Y3917" s="3" t="s">
        <v>8023</v>
      </c>
      <c r="Z3917" s="6">
        <v>1500</v>
      </c>
      <c r="AA3917" s="8">
        <v>5</v>
      </c>
      <c r="AB3917" t="s">
        <v>8220</v>
      </c>
      <c r="AC3917" t="s">
        <v>8224</v>
      </c>
      <c r="AD3917" t="s">
        <v>8246</v>
      </c>
      <c r="AE3917">
        <v>1464824309</v>
      </c>
      <c r="AF3917">
        <v>1462232309</v>
      </c>
      <c r="AG3917" t="b">
        <v>0</v>
      </c>
      <c r="AH3917">
        <v>1</v>
      </c>
      <c r="AI3917" t="b">
        <v>0</v>
      </c>
      <c r="AJ3917" t="s">
        <v>8269</v>
      </c>
      <c r="AK3917">
        <v>0</v>
      </c>
      <c r="AL3917">
        <v>5</v>
      </c>
      <c r="AM3917" s="10" t="s">
        <v>8315</v>
      </c>
      <c r="AN3917" t="s">
        <v>8316</v>
      </c>
      <c r="AO3917" s="15">
        <v>42492.98505787037</v>
      </c>
      <c r="AP3917" s="15">
        <v>42522.98505787037</v>
      </c>
      <c r="AU3917" s="3"/>
      <c r="AV3917" s="3"/>
      <c r="AW3917" s="6"/>
      <c r="AX3917" s="8"/>
      <c r="BJ3917" s="10"/>
      <c r="BL3917" s="15"/>
      <c r="BM3917" s="15"/>
    </row>
    <row r="3918" spans="1:65" ht="12.75" hidden="1" customHeight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  <c r="W3918">
        <v>3916</v>
      </c>
      <c r="X3918" s="3" t="s">
        <v>3913</v>
      </c>
      <c r="Y3918" s="3" t="s">
        <v>8024</v>
      </c>
      <c r="Z3918" s="6">
        <v>2000</v>
      </c>
      <c r="AA3918" s="8">
        <v>0</v>
      </c>
      <c r="AB3918" t="s">
        <v>8220</v>
      </c>
      <c r="AC3918" t="s">
        <v>8231</v>
      </c>
      <c r="AD3918" t="s">
        <v>8252</v>
      </c>
      <c r="AE3918">
        <v>1464952752</v>
      </c>
      <c r="AF3918">
        <v>1462360752</v>
      </c>
      <c r="AG3918" t="b">
        <v>0</v>
      </c>
      <c r="AH3918">
        <v>0</v>
      </c>
      <c r="AI3918" t="b">
        <v>0</v>
      </c>
      <c r="AJ3918" t="s">
        <v>8269</v>
      </c>
      <c r="AK3918">
        <v>0</v>
      </c>
      <c r="AL3918">
        <v>0</v>
      </c>
      <c r="AM3918" s="10" t="s">
        <v>8315</v>
      </c>
      <c r="AN3918" t="s">
        <v>8316</v>
      </c>
      <c r="AO3918" s="15">
        <v>42494.471666666665</v>
      </c>
      <c r="AP3918" s="15">
        <v>42524.471666666665</v>
      </c>
      <c r="AU3918" s="3"/>
      <c r="AV3918" s="3"/>
      <c r="AW3918" s="6"/>
      <c r="AX3918" s="8"/>
      <c r="BJ3918" s="10"/>
      <c r="BL3918" s="15"/>
      <c r="BM3918" s="15"/>
    </row>
    <row r="3919" spans="1:65" ht="12.75" hidden="1" customHeight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  <c r="W3919">
        <v>3917</v>
      </c>
      <c r="X3919" s="3" t="s">
        <v>3914</v>
      </c>
      <c r="Y3919" s="3" t="s">
        <v>8025</v>
      </c>
      <c r="Z3919" s="6">
        <v>3500</v>
      </c>
      <c r="AA3919" s="8">
        <v>10</v>
      </c>
      <c r="AB3919" t="s">
        <v>8220</v>
      </c>
      <c r="AC3919" t="s">
        <v>8224</v>
      </c>
      <c r="AD3919" t="s">
        <v>8246</v>
      </c>
      <c r="AE3919">
        <v>1410439161</v>
      </c>
      <c r="AF3919">
        <v>1407847161</v>
      </c>
      <c r="AG3919" t="b">
        <v>0</v>
      </c>
      <c r="AH3919">
        <v>1</v>
      </c>
      <c r="AI3919" t="b">
        <v>0</v>
      </c>
      <c r="AJ3919" t="s">
        <v>8269</v>
      </c>
      <c r="AK3919">
        <v>0</v>
      </c>
      <c r="AL3919">
        <v>10</v>
      </c>
      <c r="AM3919" s="10" t="s">
        <v>8315</v>
      </c>
      <c r="AN3919" t="s">
        <v>8316</v>
      </c>
      <c r="AO3919" s="15">
        <v>41863.527326388888</v>
      </c>
      <c r="AP3919" s="15">
        <v>41893.527326388888</v>
      </c>
      <c r="AU3919" s="3"/>
      <c r="AV3919" s="3"/>
      <c r="AW3919" s="6"/>
      <c r="AX3919" s="8"/>
      <c r="BJ3919" s="10"/>
      <c r="BL3919" s="15"/>
      <c r="BM3919" s="15"/>
    </row>
    <row r="3920" spans="1:65" ht="12.75" hidden="1" customHeight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  <c r="W3920">
        <v>3918</v>
      </c>
      <c r="X3920" s="3" t="s">
        <v>3915</v>
      </c>
      <c r="Y3920" s="3" t="s">
        <v>8026</v>
      </c>
      <c r="Z3920" s="6">
        <v>60000</v>
      </c>
      <c r="AA3920" s="8">
        <v>120</v>
      </c>
      <c r="AB3920" t="s">
        <v>8220</v>
      </c>
      <c r="AC3920" t="s">
        <v>8224</v>
      </c>
      <c r="AD3920" t="s">
        <v>8246</v>
      </c>
      <c r="AE3920">
        <v>1407168000</v>
      </c>
      <c r="AF3920">
        <v>1406131023</v>
      </c>
      <c r="AG3920" t="b">
        <v>0</v>
      </c>
      <c r="AH3920">
        <v>3</v>
      </c>
      <c r="AI3920" t="b">
        <v>0</v>
      </c>
      <c r="AJ3920" t="s">
        <v>8269</v>
      </c>
      <c r="AK3920">
        <v>0</v>
      </c>
      <c r="AL3920">
        <v>40</v>
      </c>
      <c r="AM3920" s="10" t="s">
        <v>8315</v>
      </c>
      <c r="AN3920" t="s">
        <v>8316</v>
      </c>
      <c r="AO3920" s="15">
        <v>41843.664618055554</v>
      </c>
      <c r="AP3920" s="15">
        <v>41855.666666666664</v>
      </c>
      <c r="AU3920" s="3"/>
      <c r="AV3920" s="3"/>
      <c r="AW3920" s="6"/>
      <c r="AX3920" s="8"/>
      <c r="BJ3920" s="10"/>
      <c r="BL3920" s="15"/>
      <c r="BM3920" s="15"/>
    </row>
    <row r="3921" spans="1:65" ht="12.75" hidden="1" customHeight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  <c r="W3921">
        <v>3919</v>
      </c>
      <c r="X3921" s="3" t="s">
        <v>3916</v>
      </c>
      <c r="Y3921" s="3" t="s">
        <v>8027</v>
      </c>
      <c r="Z3921" s="6">
        <v>5000</v>
      </c>
      <c r="AA3921" s="8">
        <v>90</v>
      </c>
      <c r="AB3921" t="s">
        <v>8220</v>
      </c>
      <c r="AC3921" t="s">
        <v>8224</v>
      </c>
      <c r="AD3921" t="s">
        <v>8246</v>
      </c>
      <c r="AE3921">
        <v>1453075200</v>
      </c>
      <c r="AF3921">
        <v>1450628773</v>
      </c>
      <c r="AG3921" t="b">
        <v>0</v>
      </c>
      <c r="AH3921">
        <v>3</v>
      </c>
      <c r="AI3921" t="b">
        <v>0</v>
      </c>
      <c r="AJ3921" t="s">
        <v>8269</v>
      </c>
      <c r="AK3921">
        <v>2</v>
      </c>
      <c r="AL3921">
        <v>30</v>
      </c>
      <c r="AM3921" s="10" t="s">
        <v>8315</v>
      </c>
      <c r="AN3921" t="s">
        <v>8316</v>
      </c>
      <c r="AO3921" s="15">
        <v>42358.684872685189</v>
      </c>
      <c r="AP3921" s="15">
        <v>42387</v>
      </c>
      <c r="AU3921" s="3"/>
      <c r="AV3921" s="3"/>
      <c r="AW3921" s="6"/>
      <c r="AX3921" s="8"/>
      <c r="BJ3921" s="10"/>
      <c r="BL3921" s="15"/>
      <c r="BM3921" s="15"/>
    </row>
    <row r="3922" spans="1:65" ht="12.75" hidden="1" customHeight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42687.428935185184</v>
      </c>
      <c r="W3922">
        <v>3920</v>
      </c>
      <c r="X3922" s="3" t="s">
        <v>3917</v>
      </c>
      <c r="Y3922" s="3" t="s">
        <v>8028</v>
      </c>
      <c r="Z3922" s="6">
        <v>2500</v>
      </c>
      <c r="AA3922" s="8">
        <v>135</v>
      </c>
      <c r="AB3922" t="s">
        <v>8220</v>
      </c>
      <c r="AC3922" t="s">
        <v>8224</v>
      </c>
      <c r="AD3922" t="s">
        <v>8246</v>
      </c>
      <c r="AE3922">
        <v>1479032260</v>
      </c>
      <c r="AF3922">
        <v>1476436660</v>
      </c>
      <c r="AG3922" t="b">
        <v>0</v>
      </c>
      <c r="AH3922">
        <v>3</v>
      </c>
      <c r="AI3922" t="b">
        <v>0</v>
      </c>
      <c r="AJ3922" t="s">
        <v>8269</v>
      </c>
      <c r="AK3922">
        <v>5</v>
      </c>
      <c r="AL3922">
        <v>45</v>
      </c>
      <c r="AM3922" s="10" t="s">
        <v>8315</v>
      </c>
      <c r="AN3922" t="s">
        <v>8316</v>
      </c>
      <c r="AO3922" s="15">
        <v>42657.38726851852</v>
      </c>
      <c r="AP3922" s="15">
        <v>42687.428935185184</v>
      </c>
      <c r="AU3922" s="3"/>
      <c r="AV3922" s="3"/>
      <c r="AW3922" s="6"/>
      <c r="AX3922" s="8"/>
      <c r="BJ3922" s="10"/>
      <c r="BL3922" s="15"/>
      <c r="BM3922" s="15"/>
    </row>
    <row r="3923" spans="1:65" ht="12.75" hidden="1" customHeight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  <c r="W3923">
        <v>3921</v>
      </c>
      <c r="X3923" s="3" t="s">
        <v>3918</v>
      </c>
      <c r="Y3923" s="3" t="s">
        <v>8029</v>
      </c>
      <c r="Z3923" s="6">
        <v>3000</v>
      </c>
      <c r="AA3923" s="8">
        <v>0</v>
      </c>
      <c r="AB3923" t="s">
        <v>8220</v>
      </c>
      <c r="AC3923" t="s">
        <v>8224</v>
      </c>
      <c r="AD3923" t="s">
        <v>8246</v>
      </c>
      <c r="AE3923">
        <v>1414346400</v>
      </c>
      <c r="AF3923">
        <v>1413291655</v>
      </c>
      <c r="AG3923" t="b">
        <v>0</v>
      </c>
      <c r="AH3923">
        <v>0</v>
      </c>
      <c r="AI3923" t="b">
        <v>0</v>
      </c>
      <c r="AJ3923" t="s">
        <v>8269</v>
      </c>
      <c r="AK3923">
        <v>0</v>
      </c>
      <c r="AL3923">
        <v>0</v>
      </c>
      <c r="AM3923" s="10" t="s">
        <v>8315</v>
      </c>
      <c r="AN3923" t="s">
        <v>8316</v>
      </c>
      <c r="AO3923" s="15">
        <v>41926.542303240742</v>
      </c>
      <c r="AP3923" s="15">
        <v>41938.75</v>
      </c>
      <c r="AU3923" s="3"/>
      <c r="AV3923" s="3"/>
      <c r="AW3923" s="6"/>
      <c r="AX3923" s="8"/>
      <c r="BJ3923" s="10"/>
      <c r="BL3923" s="15"/>
      <c r="BM3923" s="15"/>
    </row>
    <row r="3924" spans="1:65" ht="12.75" hidden="1" customHeight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  <c r="W3924">
        <v>3922</v>
      </c>
      <c r="X3924" s="3" t="s">
        <v>3919</v>
      </c>
      <c r="Y3924" s="3" t="s">
        <v>8030</v>
      </c>
      <c r="Z3924" s="6">
        <v>750</v>
      </c>
      <c r="AA3924" s="8">
        <v>61</v>
      </c>
      <c r="AB3924" t="s">
        <v>8220</v>
      </c>
      <c r="AC3924" t="s">
        <v>8223</v>
      </c>
      <c r="AD3924" t="s">
        <v>8245</v>
      </c>
      <c r="AE3924">
        <v>1425337200</v>
      </c>
      <c r="AF3924">
        <v>1421432810</v>
      </c>
      <c r="AG3924" t="b">
        <v>0</v>
      </c>
      <c r="AH3924">
        <v>6</v>
      </c>
      <c r="AI3924" t="b">
        <v>0</v>
      </c>
      <c r="AJ3924" t="s">
        <v>8269</v>
      </c>
      <c r="AK3924">
        <v>8</v>
      </c>
      <c r="AL3924">
        <v>10.17</v>
      </c>
      <c r="AM3924" s="10" t="s">
        <v>8315</v>
      </c>
      <c r="AN3924" t="s">
        <v>8316</v>
      </c>
      <c r="AO3924" s="15">
        <v>42020.768634259264</v>
      </c>
      <c r="AP3924" s="15">
        <v>42065.958333333328</v>
      </c>
      <c r="AU3924" s="3"/>
      <c r="AV3924" s="3"/>
      <c r="AW3924" s="6"/>
      <c r="AX3924" s="8"/>
      <c r="BJ3924" s="10"/>
      <c r="BL3924" s="15"/>
      <c r="BM3924" s="15"/>
    </row>
    <row r="3925" spans="1:65" ht="12.75" hidden="1" customHeight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  <c r="W3925">
        <v>3923</v>
      </c>
      <c r="X3925" s="3" t="s">
        <v>3920</v>
      </c>
      <c r="Y3925" s="3" t="s">
        <v>8031</v>
      </c>
      <c r="Z3925" s="6">
        <v>11500</v>
      </c>
      <c r="AA3925" s="8">
        <v>1384</v>
      </c>
      <c r="AB3925" t="s">
        <v>8220</v>
      </c>
      <c r="AC3925" t="s">
        <v>8224</v>
      </c>
      <c r="AD3925" t="s">
        <v>8246</v>
      </c>
      <c r="AE3925">
        <v>1428622271</v>
      </c>
      <c r="AF3925">
        <v>1426203071</v>
      </c>
      <c r="AG3925" t="b">
        <v>0</v>
      </c>
      <c r="AH3925">
        <v>17</v>
      </c>
      <c r="AI3925" t="b">
        <v>0</v>
      </c>
      <c r="AJ3925" t="s">
        <v>8269</v>
      </c>
      <c r="AK3925">
        <v>12</v>
      </c>
      <c r="AL3925">
        <v>81.41</v>
      </c>
      <c r="AM3925" s="10" t="s">
        <v>8315</v>
      </c>
      <c r="AN3925" t="s">
        <v>8316</v>
      </c>
      <c r="AO3925" s="15">
        <v>42075.979988425926</v>
      </c>
      <c r="AP3925" s="15">
        <v>42103.979988425926</v>
      </c>
      <c r="AU3925" s="3"/>
      <c r="AV3925" s="3"/>
      <c r="AW3925" s="6"/>
      <c r="AX3925" s="8"/>
      <c r="BJ3925" s="10"/>
      <c r="BL3925" s="15"/>
      <c r="BM3925" s="15"/>
    </row>
    <row r="3926" spans="1:65" ht="12.75" hidden="1" customHeight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  <c r="W3926">
        <v>3924</v>
      </c>
      <c r="X3926" s="3" t="s">
        <v>3921</v>
      </c>
      <c r="Y3926" s="3" t="s">
        <v>8032</v>
      </c>
      <c r="Z3926" s="6">
        <v>15000</v>
      </c>
      <c r="AA3926" s="8">
        <v>2290</v>
      </c>
      <c r="AB3926" t="s">
        <v>8220</v>
      </c>
      <c r="AC3926" t="s">
        <v>8223</v>
      </c>
      <c r="AD3926" t="s">
        <v>8245</v>
      </c>
      <c r="AE3926">
        <v>1403823722</v>
      </c>
      <c r="AF3926">
        <v>1401231722</v>
      </c>
      <c r="AG3926" t="b">
        <v>0</v>
      </c>
      <c r="AH3926">
        <v>40</v>
      </c>
      <c r="AI3926" t="b">
        <v>0</v>
      </c>
      <c r="AJ3926" t="s">
        <v>8269</v>
      </c>
      <c r="AK3926">
        <v>15</v>
      </c>
      <c r="AL3926">
        <v>57.25</v>
      </c>
      <c r="AM3926" s="10" t="s">
        <v>8315</v>
      </c>
      <c r="AN3926" t="s">
        <v>8316</v>
      </c>
      <c r="AO3926" s="15">
        <v>41786.959745370368</v>
      </c>
      <c r="AP3926" s="15">
        <v>41816.959745370368</v>
      </c>
      <c r="AU3926" s="3"/>
      <c r="AV3926" s="3"/>
      <c r="AW3926" s="6"/>
      <c r="AX3926" s="8"/>
      <c r="BJ3926" s="10"/>
      <c r="BL3926" s="15"/>
      <c r="BM3926" s="15"/>
    </row>
    <row r="3927" spans="1:65" ht="12.75" hidden="1" customHeight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  <c r="W3927">
        <v>3925</v>
      </c>
      <c r="X3927" s="3" t="s">
        <v>3922</v>
      </c>
      <c r="Y3927" s="3" t="s">
        <v>8033</v>
      </c>
      <c r="Z3927" s="6">
        <v>150</v>
      </c>
      <c r="AA3927" s="8">
        <v>15</v>
      </c>
      <c r="AB3927" t="s">
        <v>8220</v>
      </c>
      <c r="AC3927" t="s">
        <v>8223</v>
      </c>
      <c r="AD3927" t="s">
        <v>8245</v>
      </c>
      <c r="AE3927">
        <v>1406753639</v>
      </c>
      <c r="AF3927">
        <v>1404161639</v>
      </c>
      <c r="AG3927" t="b">
        <v>0</v>
      </c>
      <c r="AH3927">
        <v>3</v>
      </c>
      <c r="AI3927" t="b">
        <v>0</v>
      </c>
      <c r="AJ3927" t="s">
        <v>8269</v>
      </c>
      <c r="AK3927">
        <v>10</v>
      </c>
      <c r="AL3927">
        <v>5</v>
      </c>
      <c r="AM3927" s="10" t="s">
        <v>8315</v>
      </c>
      <c r="AN3927" t="s">
        <v>8316</v>
      </c>
      <c r="AO3927" s="15">
        <v>41820.870821759258</v>
      </c>
      <c r="AP3927" s="15">
        <v>41850.870821759258</v>
      </c>
      <c r="AU3927" s="3"/>
      <c r="AV3927" s="3"/>
      <c r="AW3927" s="6"/>
      <c r="AX3927" s="8"/>
      <c r="BJ3927" s="10"/>
      <c r="BL3927" s="15"/>
      <c r="BM3927" s="15"/>
    </row>
    <row r="3928" spans="1:65" ht="12.75" hidden="1" customHeight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  <c r="W3928">
        <v>3926</v>
      </c>
      <c r="X3928" s="3" t="s">
        <v>3923</v>
      </c>
      <c r="Y3928" s="3" t="s">
        <v>8034</v>
      </c>
      <c r="Z3928" s="6">
        <v>5000</v>
      </c>
      <c r="AA3928" s="8">
        <v>15</v>
      </c>
      <c r="AB3928" t="s">
        <v>8220</v>
      </c>
      <c r="AC3928" t="s">
        <v>8225</v>
      </c>
      <c r="AD3928" t="s">
        <v>8247</v>
      </c>
      <c r="AE3928">
        <v>1419645748</v>
      </c>
      <c r="AF3928">
        <v>1417053748</v>
      </c>
      <c r="AG3928" t="b">
        <v>0</v>
      </c>
      <c r="AH3928">
        <v>1</v>
      </c>
      <c r="AI3928" t="b">
        <v>0</v>
      </c>
      <c r="AJ3928" t="s">
        <v>8269</v>
      </c>
      <c r="AK3928">
        <v>0</v>
      </c>
      <c r="AL3928">
        <v>15</v>
      </c>
      <c r="AM3928" s="10" t="s">
        <v>8315</v>
      </c>
      <c r="AN3928" t="s">
        <v>8316</v>
      </c>
      <c r="AO3928" s="15">
        <v>41970.085046296299</v>
      </c>
      <c r="AP3928" s="15">
        <v>42000.085046296299</v>
      </c>
      <c r="AU3928" s="3"/>
      <c r="AV3928" s="3"/>
      <c r="AW3928" s="6"/>
      <c r="AX3928" s="8"/>
      <c r="BJ3928" s="10"/>
      <c r="BL3928" s="15"/>
      <c r="BM3928" s="15"/>
    </row>
    <row r="3929" spans="1:65" ht="12.75" hidden="1" customHeight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  <c r="W3929">
        <v>3927</v>
      </c>
      <c r="X3929" s="3" t="s">
        <v>3924</v>
      </c>
      <c r="Y3929" s="3" t="s">
        <v>8035</v>
      </c>
      <c r="Z3929" s="6">
        <v>2500</v>
      </c>
      <c r="AA3929" s="8">
        <v>25</v>
      </c>
      <c r="AB3929" t="s">
        <v>8220</v>
      </c>
      <c r="AC3929" t="s">
        <v>8224</v>
      </c>
      <c r="AD3929" t="s">
        <v>8246</v>
      </c>
      <c r="AE3929">
        <v>1407565504</v>
      </c>
      <c r="AF3929">
        <v>1404973504</v>
      </c>
      <c r="AG3929" t="b">
        <v>0</v>
      </c>
      <c r="AH3929">
        <v>2</v>
      </c>
      <c r="AI3929" t="b">
        <v>0</v>
      </c>
      <c r="AJ3929" t="s">
        <v>8269</v>
      </c>
      <c r="AK3929">
        <v>1</v>
      </c>
      <c r="AL3929">
        <v>12.5</v>
      </c>
      <c r="AM3929" s="10" t="s">
        <v>8315</v>
      </c>
      <c r="AN3929" t="s">
        <v>8316</v>
      </c>
      <c r="AO3929" s="15">
        <v>41830.267407407409</v>
      </c>
      <c r="AP3929" s="15">
        <v>41860.267407407409</v>
      </c>
      <c r="AU3929" s="3"/>
      <c r="AV3929" s="3"/>
      <c r="AW3929" s="6"/>
      <c r="AX3929" s="8"/>
      <c r="BJ3929" s="10"/>
      <c r="BL3929" s="15"/>
      <c r="BM3929" s="15"/>
    </row>
    <row r="3930" spans="1:65" ht="12.75" hidden="1" customHeight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  <c r="W3930">
        <v>3928</v>
      </c>
      <c r="X3930" s="3" t="s">
        <v>3925</v>
      </c>
      <c r="Y3930" s="3" t="s">
        <v>8036</v>
      </c>
      <c r="Z3930" s="6">
        <v>5000</v>
      </c>
      <c r="AA3930" s="8">
        <v>651</v>
      </c>
      <c r="AB3930" t="s">
        <v>8220</v>
      </c>
      <c r="AC3930" t="s">
        <v>8223</v>
      </c>
      <c r="AD3930" t="s">
        <v>8245</v>
      </c>
      <c r="AE3930">
        <v>1444971540</v>
      </c>
      <c r="AF3930">
        <v>1442593427</v>
      </c>
      <c r="AG3930" t="b">
        <v>0</v>
      </c>
      <c r="AH3930">
        <v>7</v>
      </c>
      <c r="AI3930" t="b">
        <v>0</v>
      </c>
      <c r="AJ3930" t="s">
        <v>8269</v>
      </c>
      <c r="AK3930">
        <v>13</v>
      </c>
      <c r="AL3930">
        <v>93</v>
      </c>
      <c r="AM3930" s="10" t="s">
        <v>8315</v>
      </c>
      <c r="AN3930" t="s">
        <v>8316</v>
      </c>
      <c r="AO3930" s="15">
        <v>42265.683182870373</v>
      </c>
      <c r="AP3930" s="15">
        <v>42293.207638888889</v>
      </c>
      <c r="AU3930" s="3"/>
      <c r="AV3930" s="3"/>
      <c r="AW3930" s="6"/>
      <c r="AX3930" s="8"/>
      <c r="BJ3930" s="10"/>
      <c r="BL3930" s="15"/>
      <c r="BM3930" s="15"/>
    </row>
    <row r="3931" spans="1:65" ht="12.75" hidden="1" customHeight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  <c r="W3931">
        <v>3929</v>
      </c>
      <c r="X3931" s="3" t="s">
        <v>3926</v>
      </c>
      <c r="Y3931" s="3" t="s">
        <v>8037</v>
      </c>
      <c r="Z3931" s="6">
        <v>20000</v>
      </c>
      <c r="AA3931" s="8">
        <v>453</v>
      </c>
      <c r="AB3931" t="s">
        <v>8220</v>
      </c>
      <c r="AC3931" t="s">
        <v>8223</v>
      </c>
      <c r="AD3931" t="s">
        <v>8245</v>
      </c>
      <c r="AE3931">
        <v>1474228265</v>
      </c>
      <c r="AF3931">
        <v>1471636265</v>
      </c>
      <c r="AG3931" t="b">
        <v>0</v>
      </c>
      <c r="AH3931">
        <v>14</v>
      </c>
      <c r="AI3931" t="b">
        <v>0</v>
      </c>
      <c r="AJ3931" t="s">
        <v>8269</v>
      </c>
      <c r="AK3931">
        <v>2</v>
      </c>
      <c r="AL3931">
        <v>32.36</v>
      </c>
      <c r="AM3931" s="10" t="s">
        <v>8315</v>
      </c>
      <c r="AN3931" t="s">
        <v>8316</v>
      </c>
      <c r="AO3931" s="15">
        <v>42601.827141203699</v>
      </c>
      <c r="AP3931" s="15">
        <v>42631.827141203699</v>
      </c>
      <c r="AU3931" s="3"/>
      <c r="AV3931" s="3"/>
      <c r="AW3931" s="6"/>
      <c r="AX3931" s="8"/>
      <c r="BJ3931" s="10"/>
      <c r="BL3931" s="15"/>
      <c r="BM3931" s="15"/>
    </row>
    <row r="3932" spans="1:65" ht="12.75" hidden="1" customHeight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  <c r="W3932">
        <v>3930</v>
      </c>
      <c r="X3932" s="3" t="s">
        <v>3927</v>
      </c>
      <c r="Y3932" s="3" t="s">
        <v>8038</v>
      </c>
      <c r="Z3932" s="6">
        <v>10000</v>
      </c>
      <c r="AA3932" s="8">
        <v>0</v>
      </c>
      <c r="AB3932" t="s">
        <v>8220</v>
      </c>
      <c r="AC3932" t="s">
        <v>8225</v>
      </c>
      <c r="AD3932" t="s">
        <v>8247</v>
      </c>
      <c r="AE3932">
        <v>1459490400</v>
      </c>
      <c r="AF3932">
        <v>1457078868</v>
      </c>
      <c r="AG3932" t="b">
        <v>0</v>
      </c>
      <c r="AH3932">
        <v>0</v>
      </c>
      <c r="AI3932" t="b">
        <v>0</v>
      </c>
      <c r="AJ3932" t="s">
        <v>8269</v>
      </c>
      <c r="AK3932">
        <v>0</v>
      </c>
      <c r="AL3932">
        <v>0</v>
      </c>
      <c r="AM3932" s="10" t="s">
        <v>8315</v>
      </c>
      <c r="AN3932" t="s">
        <v>8316</v>
      </c>
      <c r="AO3932" s="15">
        <v>42433.338749999995</v>
      </c>
      <c r="AP3932" s="15">
        <v>42461.25</v>
      </c>
      <c r="AU3932" s="3"/>
      <c r="AV3932" s="3"/>
      <c r="AW3932" s="6"/>
      <c r="AX3932" s="8"/>
      <c r="BJ3932" s="10"/>
      <c r="BL3932" s="15"/>
      <c r="BM3932" s="15"/>
    </row>
    <row r="3933" spans="1:65" ht="12.75" hidden="1" customHeight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  <c r="W3933">
        <v>3931</v>
      </c>
      <c r="X3933" s="3" t="s">
        <v>3928</v>
      </c>
      <c r="Y3933" s="3" t="s">
        <v>8039</v>
      </c>
      <c r="Z3933" s="6">
        <v>8000</v>
      </c>
      <c r="AA3933" s="8">
        <v>0</v>
      </c>
      <c r="AB3933" t="s">
        <v>8220</v>
      </c>
      <c r="AC3933" t="s">
        <v>8223</v>
      </c>
      <c r="AD3933" t="s">
        <v>8245</v>
      </c>
      <c r="AE3933">
        <v>1441510707</v>
      </c>
      <c r="AF3933">
        <v>1439350707</v>
      </c>
      <c r="AG3933" t="b">
        <v>0</v>
      </c>
      <c r="AH3933">
        <v>0</v>
      </c>
      <c r="AI3933" t="b">
        <v>0</v>
      </c>
      <c r="AJ3933" t="s">
        <v>8269</v>
      </c>
      <c r="AK3933">
        <v>0</v>
      </c>
      <c r="AL3933">
        <v>0</v>
      </c>
      <c r="AM3933" s="10" t="s">
        <v>8315</v>
      </c>
      <c r="AN3933" t="s">
        <v>8316</v>
      </c>
      <c r="AO3933" s="15">
        <v>42228.151701388888</v>
      </c>
      <c r="AP3933" s="15">
        <v>42253.151701388888</v>
      </c>
      <c r="AU3933" s="3"/>
      <c r="AV3933" s="3"/>
      <c r="AW3933" s="6"/>
      <c r="AX3933" s="8"/>
      <c r="BJ3933" s="10"/>
      <c r="BL3933" s="15"/>
      <c r="BM3933" s="15"/>
    </row>
    <row r="3934" spans="1:65" ht="12.75" hidden="1" customHeight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  <c r="W3934">
        <v>3932</v>
      </c>
      <c r="X3934" s="3" t="s">
        <v>3929</v>
      </c>
      <c r="Y3934" s="3" t="s">
        <v>8040</v>
      </c>
      <c r="Z3934" s="6">
        <v>12000</v>
      </c>
      <c r="AA3934" s="8">
        <v>1</v>
      </c>
      <c r="AB3934" t="s">
        <v>8220</v>
      </c>
      <c r="AC3934" t="s">
        <v>8223</v>
      </c>
      <c r="AD3934" t="s">
        <v>8245</v>
      </c>
      <c r="AE3934">
        <v>1458097364</v>
      </c>
      <c r="AF3934">
        <v>1455508964</v>
      </c>
      <c r="AG3934" t="b">
        <v>0</v>
      </c>
      <c r="AH3934">
        <v>1</v>
      </c>
      <c r="AI3934" t="b">
        <v>0</v>
      </c>
      <c r="AJ3934" t="s">
        <v>8269</v>
      </c>
      <c r="AK3934">
        <v>0</v>
      </c>
      <c r="AL3934">
        <v>1</v>
      </c>
      <c r="AM3934" s="10" t="s">
        <v>8315</v>
      </c>
      <c r="AN3934" t="s">
        <v>8316</v>
      </c>
      <c r="AO3934" s="15">
        <v>42415.168564814812</v>
      </c>
      <c r="AP3934" s="15">
        <v>42445.126898148148</v>
      </c>
      <c r="AU3934" s="3"/>
      <c r="AV3934" s="3"/>
      <c r="AW3934" s="6"/>
      <c r="AX3934" s="8"/>
      <c r="BJ3934" s="10"/>
      <c r="BL3934" s="15"/>
      <c r="BM3934" s="15"/>
    </row>
    <row r="3935" spans="1:65" ht="12.75" hidden="1" customHeight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  <c r="W3935">
        <v>3933</v>
      </c>
      <c r="X3935" s="3" t="s">
        <v>3930</v>
      </c>
      <c r="Y3935" s="3" t="s">
        <v>8041</v>
      </c>
      <c r="Z3935" s="6">
        <v>7000</v>
      </c>
      <c r="AA3935" s="8">
        <v>1102</v>
      </c>
      <c r="AB3935" t="s">
        <v>8220</v>
      </c>
      <c r="AC3935" t="s">
        <v>8223</v>
      </c>
      <c r="AD3935" t="s">
        <v>8245</v>
      </c>
      <c r="AE3935">
        <v>1468716180</v>
      </c>
      <c r="AF3935">
        <v>1466205262</v>
      </c>
      <c r="AG3935" t="b">
        <v>0</v>
      </c>
      <c r="AH3935">
        <v>12</v>
      </c>
      <c r="AI3935" t="b">
        <v>0</v>
      </c>
      <c r="AJ3935" t="s">
        <v>8269</v>
      </c>
      <c r="AK3935">
        <v>16</v>
      </c>
      <c r="AL3935">
        <v>91.83</v>
      </c>
      <c r="AM3935" s="10" t="s">
        <v>8315</v>
      </c>
      <c r="AN3935" t="s">
        <v>8316</v>
      </c>
      <c r="AO3935" s="15">
        <v>42538.968310185184</v>
      </c>
      <c r="AP3935" s="15">
        <v>42568.029861111107</v>
      </c>
      <c r="AU3935" s="3"/>
      <c r="AV3935" s="3"/>
      <c r="AW3935" s="6"/>
      <c r="AX3935" s="8"/>
      <c r="BJ3935" s="10"/>
      <c r="BL3935" s="15"/>
      <c r="BM3935" s="15"/>
    </row>
    <row r="3936" spans="1:65" ht="12.75" hidden="1" customHeight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  <c r="W3936">
        <v>3934</v>
      </c>
      <c r="X3936" s="3" t="s">
        <v>3931</v>
      </c>
      <c r="Y3936" s="3" t="s">
        <v>8042</v>
      </c>
      <c r="Z3936" s="6">
        <v>5000</v>
      </c>
      <c r="AA3936" s="8">
        <v>550</v>
      </c>
      <c r="AB3936" t="s">
        <v>8220</v>
      </c>
      <c r="AC3936" t="s">
        <v>8223</v>
      </c>
      <c r="AD3936" t="s">
        <v>8245</v>
      </c>
      <c r="AE3936">
        <v>1443704400</v>
      </c>
      <c r="AF3936">
        <v>1439827639</v>
      </c>
      <c r="AG3936" t="b">
        <v>0</v>
      </c>
      <c r="AH3936">
        <v>12</v>
      </c>
      <c r="AI3936" t="b">
        <v>0</v>
      </c>
      <c r="AJ3936" t="s">
        <v>8269</v>
      </c>
      <c r="AK3936">
        <v>11</v>
      </c>
      <c r="AL3936">
        <v>45.83</v>
      </c>
      <c r="AM3936" s="10" t="s">
        <v>8315</v>
      </c>
      <c r="AN3936" t="s">
        <v>8316</v>
      </c>
      <c r="AO3936" s="15">
        <v>42233.671747685185</v>
      </c>
      <c r="AP3936" s="15">
        <v>42278.541666666672</v>
      </c>
      <c r="AU3936" s="3"/>
      <c r="AV3936" s="3"/>
      <c r="AW3936" s="6"/>
      <c r="AX3936" s="8"/>
      <c r="BJ3936" s="10"/>
      <c r="BL3936" s="15"/>
      <c r="BM3936" s="15"/>
    </row>
    <row r="3937" spans="1:65" ht="12.75" hidden="1" customHeight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42281.656782407408</v>
      </c>
      <c r="W3937">
        <v>3935</v>
      </c>
      <c r="X3937" s="3" t="s">
        <v>3932</v>
      </c>
      <c r="Y3937" s="3" t="s">
        <v>8043</v>
      </c>
      <c r="Z3937" s="6">
        <v>3000</v>
      </c>
      <c r="AA3937" s="8">
        <v>1315</v>
      </c>
      <c r="AB3937" t="s">
        <v>8220</v>
      </c>
      <c r="AC3937" t="s">
        <v>8224</v>
      </c>
      <c r="AD3937" t="s">
        <v>8246</v>
      </c>
      <c r="AE3937">
        <v>1443973546</v>
      </c>
      <c r="AF3937">
        <v>1438789546</v>
      </c>
      <c r="AG3937" t="b">
        <v>0</v>
      </c>
      <c r="AH3937">
        <v>23</v>
      </c>
      <c r="AI3937" t="b">
        <v>0</v>
      </c>
      <c r="AJ3937" t="s">
        <v>8269</v>
      </c>
      <c r="AK3937">
        <v>44</v>
      </c>
      <c r="AL3937">
        <v>57.17</v>
      </c>
      <c r="AM3937" s="10" t="s">
        <v>8315</v>
      </c>
      <c r="AN3937" t="s">
        <v>8316</v>
      </c>
      <c r="AO3937" s="15">
        <v>42221.656782407401</v>
      </c>
      <c r="AP3937" s="15">
        <v>42281.656782407408</v>
      </c>
      <c r="AU3937" s="3"/>
      <c r="AV3937" s="3"/>
      <c r="AW3937" s="6"/>
      <c r="AX3937" s="8"/>
      <c r="BJ3937" s="10"/>
      <c r="BL3937" s="15"/>
      <c r="BM3937" s="15"/>
    </row>
    <row r="3938" spans="1:65" ht="12.75" hidden="1" customHeight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  <c r="W3938">
        <v>3936</v>
      </c>
      <c r="X3938" s="3" t="s">
        <v>3933</v>
      </c>
      <c r="Y3938" s="3" t="s">
        <v>8044</v>
      </c>
      <c r="Z3938" s="6">
        <v>20000</v>
      </c>
      <c r="AA3938" s="8">
        <v>0</v>
      </c>
      <c r="AB3938" t="s">
        <v>8220</v>
      </c>
      <c r="AC3938" t="s">
        <v>8223</v>
      </c>
      <c r="AD3938" t="s">
        <v>8245</v>
      </c>
      <c r="AE3938">
        <v>1480576720</v>
      </c>
      <c r="AF3938">
        <v>1477981120</v>
      </c>
      <c r="AG3938" t="b">
        <v>0</v>
      </c>
      <c r="AH3938">
        <v>0</v>
      </c>
      <c r="AI3938" t="b">
        <v>0</v>
      </c>
      <c r="AJ3938" t="s">
        <v>8269</v>
      </c>
      <c r="AK3938">
        <v>0</v>
      </c>
      <c r="AL3938">
        <v>0</v>
      </c>
      <c r="AM3938" s="10" t="s">
        <v>8315</v>
      </c>
      <c r="AN3938" t="s">
        <v>8316</v>
      </c>
      <c r="AO3938" s="15">
        <v>42675.262962962966</v>
      </c>
      <c r="AP3938" s="15">
        <v>42705.304629629631</v>
      </c>
      <c r="AU3938" s="3"/>
      <c r="AV3938" s="3"/>
      <c r="AW3938" s="6"/>
      <c r="AX3938" s="8"/>
      <c r="BJ3938" s="10"/>
      <c r="BL3938" s="15"/>
      <c r="BM3938" s="15"/>
    </row>
    <row r="3939" spans="1:65" ht="12.75" hidden="1" customHeight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  <c r="W3939">
        <v>3937</v>
      </c>
      <c r="X3939" s="3" t="s">
        <v>3934</v>
      </c>
      <c r="Y3939" s="3" t="s">
        <v>8045</v>
      </c>
      <c r="Z3939" s="6">
        <v>2885</v>
      </c>
      <c r="AA3939" s="8">
        <v>2485</v>
      </c>
      <c r="AB3939" t="s">
        <v>8220</v>
      </c>
      <c r="AC3939" t="s">
        <v>8223</v>
      </c>
      <c r="AD3939" t="s">
        <v>8245</v>
      </c>
      <c r="AE3939">
        <v>1468249760</v>
      </c>
      <c r="AF3939">
        <v>1465830560</v>
      </c>
      <c r="AG3939" t="b">
        <v>0</v>
      </c>
      <c r="AH3939">
        <v>10</v>
      </c>
      <c r="AI3939" t="b">
        <v>0</v>
      </c>
      <c r="AJ3939" t="s">
        <v>8269</v>
      </c>
      <c r="AK3939">
        <v>86</v>
      </c>
      <c r="AL3939">
        <v>248.5</v>
      </c>
      <c r="AM3939" s="10" t="s">
        <v>8315</v>
      </c>
      <c r="AN3939" t="s">
        <v>8316</v>
      </c>
      <c r="AO3939" s="15">
        <v>42534.631481481483</v>
      </c>
      <c r="AP3939" s="15">
        <v>42562.631481481483</v>
      </c>
      <c r="AU3939" s="3"/>
      <c r="AV3939" s="3"/>
      <c r="AW3939" s="6"/>
      <c r="AX3939" s="8"/>
      <c r="BJ3939" s="10"/>
      <c r="BL3939" s="15"/>
      <c r="BM3939" s="15"/>
    </row>
    <row r="3940" spans="1:65" ht="12.75" hidden="1" customHeight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42182.905717592592</v>
      </c>
      <c r="W3940">
        <v>3938</v>
      </c>
      <c r="X3940" s="3" t="s">
        <v>3935</v>
      </c>
      <c r="Y3940" s="3" t="s">
        <v>8046</v>
      </c>
      <c r="Z3940" s="6">
        <v>3255</v>
      </c>
      <c r="AA3940" s="8">
        <v>397</v>
      </c>
      <c r="AB3940" t="s">
        <v>8220</v>
      </c>
      <c r="AC3940" t="s">
        <v>8223</v>
      </c>
      <c r="AD3940" t="s">
        <v>8245</v>
      </c>
      <c r="AE3940">
        <v>1435441454</v>
      </c>
      <c r="AF3940">
        <v>1432763054</v>
      </c>
      <c r="AG3940" t="b">
        <v>0</v>
      </c>
      <c r="AH3940">
        <v>5</v>
      </c>
      <c r="AI3940" t="b">
        <v>0</v>
      </c>
      <c r="AJ3940" t="s">
        <v>8269</v>
      </c>
      <c r="AK3940">
        <v>12</v>
      </c>
      <c r="AL3940">
        <v>79.400000000000006</v>
      </c>
      <c r="AM3940" s="10" t="s">
        <v>8315</v>
      </c>
      <c r="AN3940" t="s">
        <v>8316</v>
      </c>
      <c r="AO3940" s="15">
        <v>42151.905717592599</v>
      </c>
      <c r="AP3940" s="15">
        <v>42182.905717592592</v>
      </c>
      <c r="AU3940" s="3"/>
      <c r="AV3940" s="3"/>
      <c r="AW3940" s="6"/>
      <c r="AX3940" s="8"/>
      <c r="BJ3940" s="10"/>
      <c r="BL3940" s="15"/>
      <c r="BM3940" s="15"/>
    </row>
    <row r="3941" spans="1:65" ht="12.75" hidden="1" customHeight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  <c r="W3941">
        <v>3939</v>
      </c>
      <c r="X3941" s="3" t="s">
        <v>3936</v>
      </c>
      <c r="Y3941" s="3" t="s">
        <v>8047</v>
      </c>
      <c r="Z3941" s="6">
        <v>5000</v>
      </c>
      <c r="AA3941" s="8">
        <v>5</v>
      </c>
      <c r="AB3941" t="s">
        <v>8220</v>
      </c>
      <c r="AC3941" t="s">
        <v>8225</v>
      </c>
      <c r="AD3941" t="s">
        <v>8247</v>
      </c>
      <c r="AE3941">
        <v>1412656200</v>
      </c>
      <c r="AF3941">
        <v>1412328979</v>
      </c>
      <c r="AG3941" t="b">
        <v>0</v>
      </c>
      <c r="AH3941">
        <v>1</v>
      </c>
      <c r="AI3941" t="b">
        <v>0</v>
      </c>
      <c r="AJ3941" t="s">
        <v>8269</v>
      </c>
      <c r="AK3941">
        <v>0</v>
      </c>
      <c r="AL3941">
        <v>5</v>
      </c>
      <c r="AM3941" s="10" t="s">
        <v>8315</v>
      </c>
      <c r="AN3941" t="s">
        <v>8316</v>
      </c>
      <c r="AO3941" s="15">
        <v>41915.400219907409</v>
      </c>
      <c r="AP3941" s="15">
        <v>41919.1875</v>
      </c>
      <c r="AU3941" s="3"/>
      <c r="AV3941" s="3"/>
      <c r="AW3941" s="6"/>
      <c r="AX3941" s="8"/>
      <c r="BJ3941" s="10"/>
      <c r="BL3941" s="15"/>
      <c r="BM3941" s="15"/>
    </row>
    <row r="3942" spans="1:65" ht="12.75" hidden="1" customHeight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  <c r="W3942">
        <v>3940</v>
      </c>
      <c r="X3942" s="3" t="s">
        <v>3937</v>
      </c>
      <c r="Y3942" s="3" t="s">
        <v>8048</v>
      </c>
      <c r="Z3942" s="6">
        <v>5000</v>
      </c>
      <c r="AA3942" s="8">
        <v>11</v>
      </c>
      <c r="AB3942" t="s">
        <v>8220</v>
      </c>
      <c r="AC3942" t="s">
        <v>8223</v>
      </c>
      <c r="AD3942" t="s">
        <v>8245</v>
      </c>
      <c r="AE3942">
        <v>1420199351</v>
      </c>
      <c r="AF3942">
        <v>1416311351</v>
      </c>
      <c r="AG3942" t="b">
        <v>0</v>
      </c>
      <c r="AH3942">
        <v>2</v>
      </c>
      <c r="AI3942" t="b">
        <v>0</v>
      </c>
      <c r="AJ3942" t="s">
        <v>8269</v>
      </c>
      <c r="AK3942">
        <v>0</v>
      </c>
      <c r="AL3942">
        <v>5.5</v>
      </c>
      <c r="AM3942" s="10" t="s">
        <v>8315</v>
      </c>
      <c r="AN3942" t="s">
        <v>8316</v>
      </c>
      <c r="AO3942" s="15">
        <v>41961.492488425924</v>
      </c>
      <c r="AP3942" s="15">
        <v>42006.492488425924</v>
      </c>
      <c r="AU3942" s="3"/>
      <c r="AV3942" s="3"/>
      <c r="AW3942" s="6"/>
      <c r="AX3942" s="8"/>
      <c r="BJ3942" s="10"/>
      <c r="BL3942" s="15"/>
      <c r="BM3942" s="15"/>
    </row>
    <row r="3943" spans="1:65" ht="12.75" hidden="1" customHeight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  <c r="W3943">
        <v>3941</v>
      </c>
      <c r="X3943" s="3" t="s">
        <v>3938</v>
      </c>
      <c r="Y3943" s="3" t="s">
        <v>8049</v>
      </c>
      <c r="Z3943" s="6">
        <v>5500</v>
      </c>
      <c r="AA3943" s="8">
        <v>50</v>
      </c>
      <c r="AB3943" t="s">
        <v>8220</v>
      </c>
      <c r="AC3943" t="s">
        <v>8223</v>
      </c>
      <c r="AD3943" t="s">
        <v>8245</v>
      </c>
      <c r="AE3943">
        <v>1416877200</v>
      </c>
      <c r="AF3943">
        <v>1414505137</v>
      </c>
      <c r="AG3943" t="b">
        <v>0</v>
      </c>
      <c r="AH3943">
        <v>2</v>
      </c>
      <c r="AI3943" t="b">
        <v>0</v>
      </c>
      <c r="AJ3943" t="s">
        <v>8269</v>
      </c>
      <c r="AK3943">
        <v>1</v>
      </c>
      <c r="AL3943">
        <v>25</v>
      </c>
      <c r="AM3943" s="10" t="s">
        <v>8315</v>
      </c>
      <c r="AN3943" t="s">
        <v>8316</v>
      </c>
      <c r="AO3943" s="15">
        <v>41940.587233796294</v>
      </c>
      <c r="AP3943" s="15">
        <v>41968.041666666672</v>
      </c>
      <c r="AU3943" s="3"/>
      <c r="AV3943" s="3"/>
      <c r="AW3943" s="6"/>
      <c r="AX3943" s="8"/>
      <c r="BJ3943" s="10"/>
      <c r="BL3943" s="15"/>
      <c r="BM3943" s="15"/>
    </row>
    <row r="3944" spans="1:65" ht="12.75" hidden="1" customHeight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  <c r="W3944">
        <v>3942</v>
      </c>
      <c r="X3944" s="3" t="s">
        <v>3939</v>
      </c>
      <c r="Y3944" s="3" t="s">
        <v>8050</v>
      </c>
      <c r="Z3944" s="6">
        <v>1200</v>
      </c>
      <c r="AA3944" s="8">
        <v>0</v>
      </c>
      <c r="AB3944" t="s">
        <v>8220</v>
      </c>
      <c r="AC3944" t="s">
        <v>8223</v>
      </c>
      <c r="AD3944" t="s">
        <v>8245</v>
      </c>
      <c r="AE3944">
        <v>1434490914</v>
      </c>
      <c r="AF3944">
        <v>1429306914</v>
      </c>
      <c r="AG3944" t="b">
        <v>0</v>
      </c>
      <c r="AH3944">
        <v>0</v>
      </c>
      <c r="AI3944" t="b">
        <v>0</v>
      </c>
      <c r="AJ3944" t="s">
        <v>8269</v>
      </c>
      <c r="AK3944">
        <v>0</v>
      </c>
      <c r="AL3944">
        <v>0</v>
      </c>
      <c r="AM3944" s="10" t="s">
        <v>8315</v>
      </c>
      <c r="AN3944" t="s">
        <v>8316</v>
      </c>
      <c r="AO3944" s="15">
        <v>42111.904097222221</v>
      </c>
      <c r="AP3944" s="15">
        <v>42171.904097222221</v>
      </c>
      <c r="AU3944" s="3"/>
      <c r="AV3944" s="3"/>
      <c r="AW3944" s="6"/>
      <c r="AX3944" s="8"/>
      <c r="BJ3944" s="10"/>
      <c r="BL3944" s="15"/>
      <c r="BM3944" s="15"/>
    </row>
    <row r="3945" spans="1:65" ht="12.75" hidden="1" customHeight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  <c r="W3945">
        <v>3943</v>
      </c>
      <c r="X3945" s="3" t="s">
        <v>3940</v>
      </c>
      <c r="Y3945" s="3" t="s">
        <v>8051</v>
      </c>
      <c r="Z3945" s="6">
        <v>5000</v>
      </c>
      <c r="AA3945" s="8">
        <v>1782</v>
      </c>
      <c r="AB3945" t="s">
        <v>8220</v>
      </c>
      <c r="AC3945" t="s">
        <v>8223</v>
      </c>
      <c r="AD3945" t="s">
        <v>8245</v>
      </c>
      <c r="AE3945">
        <v>1446483000</v>
      </c>
      <c r="AF3945">
        <v>1443811268</v>
      </c>
      <c r="AG3945" t="b">
        <v>0</v>
      </c>
      <c r="AH3945">
        <v>13</v>
      </c>
      <c r="AI3945" t="b">
        <v>0</v>
      </c>
      <c r="AJ3945" t="s">
        <v>8269</v>
      </c>
      <c r="AK3945">
        <v>36</v>
      </c>
      <c r="AL3945">
        <v>137.08000000000001</v>
      </c>
      <c r="AM3945" s="10" t="s">
        <v>8315</v>
      </c>
      <c r="AN3945" t="s">
        <v>8316</v>
      </c>
      <c r="AO3945" s="15">
        <v>42279.778564814813</v>
      </c>
      <c r="AP3945" s="15">
        <v>42310.701388888891</v>
      </c>
      <c r="AU3945" s="3"/>
      <c r="AV3945" s="3"/>
      <c r="AW3945" s="6"/>
      <c r="AX3945" s="8"/>
      <c r="BJ3945" s="10"/>
      <c r="BL3945" s="15"/>
      <c r="BM3945" s="15"/>
    </row>
    <row r="3946" spans="1:65" ht="12.75" hidden="1" customHeight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  <c r="W3946">
        <v>3944</v>
      </c>
      <c r="X3946" s="3" t="s">
        <v>3941</v>
      </c>
      <c r="Y3946" s="3" t="s">
        <v>8052</v>
      </c>
      <c r="Z3946" s="6">
        <v>5000</v>
      </c>
      <c r="AA3946" s="8">
        <v>0</v>
      </c>
      <c r="AB3946" t="s">
        <v>8220</v>
      </c>
      <c r="AC3946" t="s">
        <v>8223</v>
      </c>
      <c r="AD3946" t="s">
        <v>8245</v>
      </c>
      <c r="AE3946">
        <v>1440690875</v>
      </c>
      <c r="AF3946">
        <v>1438098875</v>
      </c>
      <c r="AG3946" t="b">
        <v>0</v>
      </c>
      <c r="AH3946">
        <v>0</v>
      </c>
      <c r="AI3946" t="b">
        <v>0</v>
      </c>
      <c r="AJ3946" t="s">
        <v>8269</v>
      </c>
      <c r="AK3946">
        <v>0</v>
      </c>
      <c r="AL3946">
        <v>0</v>
      </c>
      <c r="AM3946" s="10" t="s">
        <v>8315</v>
      </c>
      <c r="AN3946" t="s">
        <v>8316</v>
      </c>
      <c r="AO3946" s="15">
        <v>42213.662905092591</v>
      </c>
      <c r="AP3946" s="15">
        <v>42243.662905092591</v>
      </c>
      <c r="AU3946" s="3"/>
      <c r="AV3946" s="3"/>
      <c r="AW3946" s="6"/>
      <c r="AX3946" s="8"/>
      <c r="BJ3946" s="10"/>
      <c r="BL3946" s="15"/>
      <c r="BM3946" s="15"/>
    </row>
    <row r="3947" spans="1:65" ht="12.75" hidden="1" customHeight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  <c r="W3947">
        <v>3945</v>
      </c>
      <c r="X3947" s="3" t="s">
        <v>3942</v>
      </c>
      <c r="Y3947" s="3" t="s">
        <v>8053</v>
      </c>
      <c r="Z3947" s="6">
        <v>2000</v>
      </c>
      <c r="AA3947" s="8">
        <v>5</v>
      </c>
      <c r="AB3947" t="s">
        <v>8220</v>
      </c>
      <c r="AC3947" t="s">
        <v>8223</v>
      </c>
      <c r="AD3947" t="s">
        <v>8245</v>
      </c>
      <c r="AE3947">
        <v>1431717268</v>
      </c>
      <c r="AF3947">
        <v>1429125268</v>
      </c>
      <c r="AG3947" t="b">
        <v>0</v>
      </c>
      <c r="AH3947">
        <v>1</v>
      </c>
      <c r="AI3947" t="b">
        <v>0</v>
      </c>
      <c r="AJ3947" t="s">
        <v>8269</v>
      </c>
      <c r="AK3947">
        <v>0</v>
      </c>
      <c r="AL3947">
        <v>5</v>
      </c>
      <c r="AM3947" s="10" t="s">
        <v>8315</v>
      </c>
      <c r="AN3947" t="s">
        <v>8316</v>
      </c>
      <c r="AO3947" s="15">
        <v>42109.801712962959</v>
      </c>
      <c r="AP3947" s="15">
        <v>42139.801712962959</v>
      </c>
      <c r="AU3947" s="3"/>
      <c r="AV3947" s="3"/>
      <c r="AW3947" s="6"/>
      <c r="AX3947" s="8"/>
      <c r="BJ3947" s="10"/>
      <c r="BL3947" s="15"/>
      <c r="BM3947" s="15"/>
    </row>
    <row r="3948" spans="1:65" ht="12.75" hidden="1" customHeight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  <c r="W3948">
        <v>3946</v>
      </c>
      <c r="X3948" s="3" t="s">
        <v>3943</v>
      </c>
      <c r="Y3948" s="3" t="s">
        <v>8054</v>
      </c>
      <c r="Z3948" s="6">
        <v>6000</v>
      </c>
      <c r="AA3948" s="8">
        <v>195</v>
      </c>
      <c r="AB3948" t="s">
        <v>8220</v>
      </c>
      <c r="AC3948" t="s">
        <v>8223</v>
      </c>
      <c r="AD3948" t="s">
        <v>8245</v>
      </c>
      <c r="AE3948">
        <v>1425110400</v>
      </c>
      <c r="AF3948">
        <v>1422388822</v>
      </c>
      <c r="AG3948" t="b">
        <v>0</v>
      </c>
      <c r="AH3948">
        <v>5</v>
      </c>
      <c r="AI3948" t="b">
        <v>0</v>
      </c>
      <c r="AJ3948" t="s">
        <v>8269</v>
      </c>
      <c r="AK3948">
        <v>3</v>
      </c>
      <c r="AL3948">
        <v>39</v>
      </c>
      <c r="AM3948" s="10" t="s">
        <v>8315</v>
      </c>
      <c r="AN3948" t="s">
        <v>8316</v>
      </c>
      <c r="AO3948" s="15">
        <v>42031.833587962959</v>
      </c>
      <c r="AP3948" s="15">
        <v>42063.333333333328</v>
      </c>
      <c r="AU3948" s="3"/>
      <c r="AV3948" s="3"/>
      <c r="AW3948" s="6"/>
      <c r="AX3948" s="8"/>
      <c r="BJ3948" s="10"/>
      <c r="BL3948" s="15"/>
      <c r="BM3948" s="15"/>
    </row>
    <row r="3949" spans="1:65" ht="12.75" hidden="1" customHeight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  <c r="W3949">
        <v>3947</v>
      </c>
      <c r="X3949" s="3" t="s">
        <v>3944</v>
      </c>
      <c r="Y3949" s="3" t="s">
        <v>8055</v>
      </c>
      <c r="Z3949" s="6">
        <v>3000</v>
      </c>
      <c r="AA3949" s="8">
        <v>101</v>
      </c>
      <c r="AB3949" t="s">
        <v>8220</v>
      </c>
      <c r="AC3949" t="s">
        <v>8223</v>
      </c>
      <c r="AD3949" t="s">
        <v>8245</v>
      </c>
      <c r="AE3949">
        <v>1475378744</v>
      </c>
      <c r="AF3949">
        <v>1472786744</v>
      </c>
      <c r="AG3949" t="b">
        <v>0</v>
      </c>
      <c r="AH3949">
        <v>2</v>
      </c>
      <c r="AI3949" t="b">
        <v>0</v>
      </c>
      <c r="AJ3949" t="s">
        <v>8269</v>
      </c>
      <c r="AK3949">
        <v>3</v>
      </c>
      <c r="AL3949">
        <v>50.5</v>
      </c>
      <c r="AM3949" s="10" t="s">
        <v>8315</v>
      </c>
      <c r="AN3949" t="s">
        <v>8316</v>
      </c>
      <c r="AO3949" s="15">
        <v>42615.142870370371</v>
      </c>
      <c r="AP3949" s="15">
        <v>42645.142870370371</v>
      </c>
      <c r="AU3949" s="3"/>
      <c r="AV3949" s="3"/>
      <c r="AW3949" s="6"/>
      <c r="AX3949" s="8"/>
      <c r="BJ3949" s="10"/>
      <c r="BL3949" s="15"/>
      <c r="BM3949" s="15"/>
    </row>
    <row r="3950" spans="1:65" ht="12.75" hidden="1" customHeight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41889.325497685189</v>
      </c>
      <c r="W3950">
        <v>3948</v>
      </c>
      <c r="X3950" s="3" t="s">
        <v>3945</v>
      </c>
      <c r="Y3950" s="3" t="s">
        <v>8056</v>
      </c>
      <c r="Z3950" s="6">
        <v>30000</v>
      </c>
      <c r="AA3950" s="8">
        <v>0</v>
      </c>
      <c r="AB3950" t="s">
        <v>8220</v>
      </c>
      <c r="AC3950" t="s">
        <v>8225</v>
      </c>
      <c r="AD3950" t="s">
        <v>8247</v>
      </c>
      <c r="AE3950">
        <v>1410076123</v>
      </c>
      <c r="AF3950">
        <v>1404892123</v>
      </c>
      <c r="AG3950" t="b">
        <v>0</v>
      </c>
      <c r="AH3950">
        <v>0</v>
      </c>
      <c r="AI3950" t="b">
        <v>0</v>
      </c>
      <c r="AJ3950" t="s">
        <v>8269</v>
      </c>
      <c r="AK3950">
        <v>0</v>
      </c>
      <c r="AL3950">
        <v>0</v>
      </c>
      <c r="AM3950" s="10" t="s">
        <v>8315</v>
      </c>
      <c r="AN3950" t="s">
        <v>8316</v>
      </c>
      <c r="AO3950" s="15">
        <v>41829.325497685182</v>
      </c>
      <c r="AP3950" s="15">
        <v>41889.325497685189</v>
      </c>
      <c r="AU3950" s="3"/>
      <c r="AV3950" s="3"/>
      <c r="AW3950" s="6"/>
      <c r="AX3950" s="8"/>
      <c r="BJ3950" s="10"/>
      <c r="BL3950" s="15"/>
      <c r="BM3950" s="15"/>
    </row>
    <row r="3951" spans="1:65" ht="12.75" hidden="1" customHeight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  <c r="W3951">
        <v>3949</v>
      </c>
      <c r="X3951" s="3" t="s">
        <v>3946</v>
      </c>
      <c r="Y3951" s="3" t="s">
        <v>8057</v>
      </c>
      <c r="Z3951" s="6">
        <v>10000</v>
      </c>
      <c r="AA3951" s="8">
        <v>1577</v>
      </c>
      <c r="AB3951" t="s">
        <v>8220</v>
      </c>
      <c r="AC3951" t="s">
        <v>8225</v>
      </c>
      <c r="AD3951" t="s">
        <v>8247</v>
      </c>
      <c r="AE3951">
        <v>1423623221</v>
      </c>
      <c r="AF3951">
        <v>1421031221</v>
      </c>
      <c r="AG3951" t="b">
        <v>0</v>
      </c>
      <c r="AH3951">
        <v>32</v>
      </c>
      <c r="AI3951" t="b">
        <v>0</v>
      </c>
      <c r="AJ3951" t="s">
        <v>8269</v>
      </c>
      <c r="AK3951">
        <v>16</v>
      </c>
      <c r="AL3951">
        <v>49.28</v>
      </c>
      <c r="AM3951" s="10" t="s">
        <v>8315</v>
      </c>
      <c r="AN3951" t="s">
        <v>8316</v>
      </c>
      <c r="AO3951" s="15">
        <v>42016.120613425926</v>
      </c>
      <c r="AP3951" s="15">
        <v>42046.120613425926</v>
      </c>
      <c r="AU3951" s="3"/>
      <c r="AV3951" s="3"/>
      <c r="AW3951" s="6"/>
      <c r="AX3951" s="8"/>
      <c r="BJ3951" s="10"/>
      <c r="BL3951" s="15"/>
      <c r="BM3951" s="15"/>
    </row>
    <row r="3952" spans="1:65" ht="12.75" hidden="1" customHeight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  <c r="W3952">
        <v>3950</v>
      </c>
      <c r="X3952" s="3" t="s">
        <v>3947</v>
      </c>
      <c r="Y3952" s="3" t="s">
        <v>8058</v>
      </c>
      <c r="Z3952" s="6">
        <v>4000</v>
      </c>
      <c r="AA3952" s="8">
        <v>25</v>
      </c>
      <c r="AB3952" t="s">
        <v>8220</v>
      </c>
      <c r="AC3952" t="s">
        <v>8223</v>
      </c>
      <c r="AD3952" t="s">
        <v>8245</v>
      </c>
      <c r="AE3952">
        <v>1460140500</v>
      </c>
      <c r="AF3952">
        <v>1457628680</v>
      </c>
      <c r="AG3952" t="b">
        <v>0</v>
      </c>
      <c r="AH3952">
        <v>1</v>
      </c>
      <c r="AI3952" t="b">
        <v>0</v>
      </c>
      <c r="AJ3952" t="s">
        <v>8269</v>
      </c>
      <c r="AK3952">
        <v>1</v>
      </c>
      <c r="AL3952">
        <v>25</v>
      </c>
      <c r="AM3952" s="10" t="s">
        <v>8315</v>
      </c>
      <c r="AN3952" t="s">
        <v>8316</v>
      </c>
      <c r="AO3952" s="15">
        <v>42439.702314814815</v>
      </c>
      <c r="AP3952" s="15">
        <v>42468.774305555555</v>
      </c>
      <c r="AU3952" s="3"/>
      <c r="AV3952" s="3"/>
      <c r="AW3952" s="6"/>
      <c r="AX3952" s="8"/>
      <c r="BJ3952" s="10"/>
      <c r="BL3952" s="15"/>
      <c r="BM3952" s="15"/>
    </row>
    <row r="3953" spans="1:65" ht="12.75" hidden="1" customHeight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  <c r="W3953">
        <v>3951</v>
      </c>
      <c r="X3953" s="3" t="s">
        <v>3948</v>
      </c>
      <c r="Y3953" s="3" t="s">
        <v>6961</v>
      </c>
      <c r="Z3953" s="6">
        <v>200000</v>
      </c>
      <c r="AA3953" s="8">
        <v>1</v>
      </c>
      <c r="AB3953" t="s">
        <v>8220</v>
      </c>
      <c r="AC3953" t="s">
        <v>8240</v>
      </c>
      <c r="AD3953" t="s">
        <v>8248</v>
      </c>
      <c r="AE3953">
        <v>1462301342</v>
      </c>
      <c r="AF3953">
        <v>1457120942</v>
      </c>
      <c r="AG3953" t="b">
        <v>0</v>
      </c>
      <c r="AH3953">
        <v>1</v>
      </c>
      <c r="AI3953" t="b">
        <v>0</v>
      </c>
      <c r="AJ3953" t="s">
        <v>8269</v>
      </c>
      <c r="AK3953">
        <v>0</v>
      </c>
      <c r="AL3953">
        <v>1</v>
      </c>
      <c r="AM3953" s="10" t="s">
        <v>8315</v>
      </c>
      <c r="AN3953" t="s">
        <v>8316</v>
      </c>
      <c r="AO3953" s="15">
        <v>42433.825717592597</v>
      </c>
      <c r="AP3953" s="15">
        <v>42493.784050925926</v>
      </c>
      <c r="AU3953" s="3"/>
      <c r="AV3953" s="3"/>
      <c r="AW3953" s="6"/>
      <c r="AX3953" s="8"/>
      <c r="BJ3953" s="10"/>
      <c r="BL3953" s="15"/>
      <c r="BM3953" s="15"/>
    </row>
    <row r="3954" spans="1:65" ht="12.75" hidden="1" customHeight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  <c r="W3954">
        <v>3952</v>
      </c>
      <c r="X3954" s="3" t="s">
        <v>3949</v>
      </c>
      <c r="Y3954" s="3" t="s">
        <v>8059</v>
      </c>
      <c r="Z3954" s="6">
        <v>26000</v>
      </c>
      <c r="AA3954" s="8">
        <v>25</v>
      </c>
      <c r="AB3954" t="s">
        <v>8220</v>
      </c>
      <c r="AC3954" t="s">
        <v>8223</v>
      </c>
      <c r="AD3954" t="s">
        <v>8245</v>
      </c>
      <c r="AE3954">
        <v>1445885890</v>
      </c>
      <c r="AF3954">
        <v>1440701890</v>
      </c>
      <c r="AG3954" t="b">
        <v>0</v>
      </c>
      <c r="AH3954">
        <v>1</v>
      </c>
      <c r="AI3954" t="b">
        <v>0</v>
      </c>
      <c r="AJ3954" t="s">
        <v>8269</v>
      </c>
      <c r="AK3954">
        <v>0</v>
      </c>
      <c r="AL3954">
        <v>25</v>
      </c>
      <c r="AM3954" s="10" t="s">
        <v>8315</v>
      </c>
      <c r="AN3954" t="s">
        <v>8316</v>
      </c>
      <c r="AO3954" s="15">
        <v>42243.790393518517</v>
      </c>
      <c r="AP3954" s="15">
        <v>42303.790393518517</v>
      </c>
      <c r="AU3954" s="3"/>
      <c r="AV3954" s="3"/>
      <c r="AW3954" s="6"/>
      <c r="AX3954" s="8"/>
      <c r="BJ3954" s="10"/>
      <c r="BL3954" s="15"/>
      <c r="BM3954" s="15"/>
    </row>
    <row r="3955" spans="1:65" ht="12.75" hidden="1" customHeight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  <c r="W3955">
        <v>3953</v>
      </c>
      <c r="X3955" s="3" t="s">
        <v>3950</v>
      </c>
      <c r="Y3955" s="3" t="s">
        <v>8060</v>
      </c>
      <c r="Z3955" s="6">
        <v>17600</v>
      </c>
      <c r="AA3955" s="8">
        <v>0</v>
      </c>
      <c r="AB3955" t="s">
        <v>8220</v>
      </c>
      <c r="AC3955" t="s">
        <v>8223</v>
      </c>
      <c r="AD3955" t="s">
        <v>8245</v>
      </c>
      <c r="AE3955">
        <v>1469834940</v>
      </c>
      <c r="AF3955">
        <v>1467162586</v>
      </c>
      <c r="AG3955" t="b">
        <v>0</v>
      </c>
      <c r="AH3955">
        <v>0</v>
      </c>
      <c r="AI3955" t="b">
        <v>0</v>
      </c>
      <c r="AJ3955" t="s">
        <v>8269</v>
      </c>
      <c r="AK3955">
        <v>0</v>
      </c>
      <c r="AL3955">
        <v>0</v>
      </c>
      <c r="AM3955" s="10" t="s">
        <v>8315</v>
      </c>
      <c r="AN3955" t="s">
        <v>8316</v>
      </c>
      <c r="AO3955" s="15">
        <v>42550.048449074078</v>
      </c>
      <c r="AP3955" s="15">
        <v>42580.978472222225</v>
      </c>
      <c r="AU3955" s="3"/>
      <c r="AV3955" s="3"/>
      <c r="AW3955" s="6"/>
      <c r="AX3955" s="8"/>
      <c r="BJ3955" s="10"/>
      <c r="BL3955" s="15"/>
      <c r="BM3955" s="15"/>
    </row>
    <row r="3956" spans="1:65" ht="12.75" hidden="1" customHeight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  <c r="W3956">
        <v>3954</v>
      </c>
      <c r="X3956" s="3" t="s">
        <v>3951</v>
      </c>
      <c r="Y3956" s="3" t="s">
        <v>8061</v>
      </c>
      <c r="Z3956" s="6">
        <v>25000</v>
      </c>
      <c r="AA3956" s="8">
        <v>0</v>
      </c>
      <c r="AB3956" t="s">
        <v>8220</v>
      </c>
      <c r="AC3956" t="s">
        <v>8228</v>
      </c>
      <c r="AD3956" t="s">
        <v>8250</v>
      </c>
      <c r="AE3956">
        <v>1405352264</v>
      </c>
      <c r="AF3956">
        <v>1400168264</v>
      </c>
      <c r="AG3956" t="b">
        <v>0</v>
      </c>
      <c r="AH3956">
        <v>0</v>
      </c>
      <c r="AI3956" t="b">
        <v>0</v>
      </c>
      <c r="AJ3956" t="s">
        <v>8269</v>
      </c>
      <c r="AK3956">
        <v>0</v>
      </c>
      <c r="AL3956">
        <v>0</v>
      </c>
      <c r="AM3956" s="10" t="s">
        <v>8315</v>
      </c>
      <c r="AN3956" t="s">
        <v>8316</v>
      </c>
      <c r="AO3956" s="15">
        <v>41774.651203703703</v>
      </c>
      <c r="AP3956" s="15">
        <v>41834.651203703703</v>
      </c>
      <c r="AU3956" s="3"/>
      <c r="AV3956" s="3"/>
      <c r="AW3956" s="6"/>
      <c r="AX3956" s="8"/>
      <c r="BJ3956" s="10"/>
      <c r="BL3956" s="15"/>
      <c r="BM3956" s="15"/>
    </row>
    <row r="3957" spans="1:65" ht="12.75" hidden="1" customHeight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  <c r="W3957">
        <v>3955</v>
      </c>
      <c r="X3957" s="3" t="s">
        <v>3952</v>
      </c>
      <c r="Y3957" s="3" t="s">
        <v>8062</v>
      </c>
      <c r="Z3957" s="6">
        <v>1750</v>
      </c>
      <c r="AA3957" s="8">
        <v>425</v>
      </c>
      <c r="AB3957" t="s">
        <v>8220</v>
      </c>
      <c r="AC3957" t="s">
        <v>8223</v>
      </c>
      <c r="AD3957" t="s">
        <v>8245</v>
      </c>
      <c r="AE3957">
        <v>1448745741</v>
      </c>
      <c r="AF3957">
        <v>1446150141</v>
      </c>
      <c r="AG3957" t="b">
        <v>0</v>
      </c>
      <c r="AH3957">
        <v>8</v>
      </c>
      <c r="AI3957" t="b">
        <v>0</v>
      </c>
      <c r="AJ3957" t="s">
        <v>8269</v>
      </c>
      <c r="AK3957">
        <v>24</v>
      </c>
      <c r="AL3957">
        <v>53.13</v>
      </c>
      <c r="AM3957" s="10" t="s">
        <v>8315</v>
      </c>
      <c r="AN3957" t="s">
        <v>8316</v>
      </c>
      <c r="AO3957" s="15">
        <v>42306.848854166667</v>
      </c>
      <c r="AP3957" s="15">
        <v>42336.890520833331</v>
      </c>
      <c r="AU3957" s="3"/>
      <c r="AV3957" s="3"/>
      <c r="AW3957" s="6"/>
      <c r="AX3957" s="8"/>
      <c r="BJ3957" s="10"/>
      <c r="BL3957" s="15"/>
      <c r="BM3957" s="15"/>
    </row>
    <row r="3958" spans="1:65" ht="12.75" hidden="1" customHeight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  <c r="W3958">
        <v>3956</v>
      </c>
      <c r="X3958" s="3" t="s">
        <v>3953</v>
      </c>
      <c r="Y3958" s="3" t="s">
        <v>8063</v>
      </c>
      <c r="Z3958" s="6">
        <v>5500</v>
      </c>
      <c r="AA3958" s="8">
        <v>0</v>
      </c>
      <c r="AB3958" t="s">
        <v>8220</v>
      </c>
      <c r="AC3958" t="s">
        <v>8223</v>
      </c>
      <c r="AD3958" t="s">
        <v>8245</v>
      </c>
      <c r="AE3958">
        <v>1461543600</v>
      </c>
      <c r="AF3958">
        <v>1459203727</v>
      </c>
      <c r="AG3958" t="b">
        <v>0</v>
      </c>
      <c r="AH3958">
        <v>0</v>
      </c>
      <c r="AI3958" t="b">
        <v>0</v>
      </c>
      <c r="AJ3958" t="s">
        <v>8269</v>
      </c>
      <c r="AK3958">
        <v>0</v>
      </c>
      <c r="AL3958">
        <v>0</v>
      </c>
      <c r="AM3958" s="10" t="s">
        <v>8315</v>
      </c>
      <c r="AN3958" t="s">
        <v>8316</v>
      </c>
      <c r="AO3958" s="15">
        <v>42457.932025462964</v>
      </c>
      <c r="AP3958" s="15">
        <v>42485.013888888891</v>
      </c>
      <c r="AU3958" s="3"/>
      <c r="AV3958" s="3"/>
      <c r="AW3958" s="6"/>
      <c r="AX3958" s="8"/>
      <c r="BJ3958" s="10"/>
      <c r="BL3958" s="15"/>
      <c r="BM3958" s="15"/>
    </row>
    <row r="3959" spans="1:65" ht="12.75" hidden="1" customHeight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42559.976319444446</v>
      </c>
      <c r="W3959">
        <v>3957</v>
      </c>
      <c r="X3959" s="3" t="s">
        <v>3954</v>
      </c>
      <c r="Y3959" s="3" t="s">
        <v>8064</v>
      </c>
      <c r="Z3959" s="6">
        <v>28000</v>
      </c>
      <c r="AA3959" s="8">
        <v>7</v>
      </c>
      <c r="AB3959" t="s">
        <v>8220</v>
      </c>
      <c r="AC3959" t="s">
        <v>8223</v>
      </c>
      <c r="AD3959" t="s">
        <v>8245</v>
      </c>
      <c r="AE3959">
        <v>1468020354</v>
      </c>
      <c r="AF3959">
        <v>1464045954</v>
      </c>
      <c r="AG3959" t="b">
        <v>0</v>
      </c>
      <c r="AH3959">
        <v>1</v>
      </c>
      <c r="AI3959" t="b">
        <v>0</v>
      </c>
      <c r="AJ3959" t="s">
        <v>8269</v>
      </c>
      <c r="AK3959">
        <v>0</v>
      </c>
      <c r="AL3959">
        <v>7</v>
      </c>
      <c r="AM3959" s="10" t="s">
        <v>8315</v>
      </c>
      <c r="AN3959" t="s">
        <v>8316</v>
      </c>
      <c r="AO3959" s="15">
        <v>42513.976319444439</v>
      </c>
      <c r="AP3959" s="15">
        <v>42559.976319444446</v>
      </c>
      <c r="AU3959" s="3"/>
      <c r="AV3959" s="3"/>
      <c r="AW3959" s="6"/>
      <c r="AX3959" s="8"/>
      <c r="BJ3959" s="10"/>
      <c r="BL3959" s="15"/>
      <c r="BM3959" s="15"/>
    </row>
    <row r="3960" spans="1:65" ht="12.75" hidden="1" customHeight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  <c r="W3960">
        <v>3958</v>
      </c>
      <c r="X3960" s="3" t="s">
        <v>3955</v>
      </c>
      <c r="Y3960" s="3" t="s">
        <v>8065</v>
      </c>
      <c r="Z3960" s="6">
        <v>2000</v>
      </c>
      <c r="AA3960" s="8">
        <v>641</v>
      </c>
      <c r="AB3960" t="s">
        <v>8220</v>
      </c>
      <c r="AC3960" t="s">
        <v>8223</v>
      </c>
      <c r="AD3960" t="s">
        <v>8245</v>
      </c>
      <c r="AE3960">
        <v>1406988000</v>
      </c>
      <c r="AF3960">
        <v>1403822912</v>
      </c>
      <c r="AG3960" t="b">
        <v>0</v>
      </c>
      <c r="AH3960">
        <v>16</v>
      </c>
      <c r="AI3960" t="b">
        <v>0</v>
      </c>
      <c r="AJ3960" t="s">
        <v>8269</v>
      </c>
      <c r="AK3960">
        <v>32</v>
      </c>
      <c r="AL3960">
        <v>40.06</v>
      </c>
      <c r="AM3960" s="10" t="s">
        <v>8315</v>
      </c>
      <c r="AN3960" t="s">
        <v>8316</v>
      </c>
      <c r="AO3960" s="15">
        <v>41816.950370370374</v>
      </c>
      <c r="AP3960" s="15">
        <v>41853.583333333336</v>
      </c>
      <c r="AU3960" s="3"/>
      <c r="AV3960" s="3"/>
      <c r="AW3960" s="6"/>
      <c r="AX3960" s="8"/>
      <c r="BJ3960" s="10"/>
      <c r="BL3960" s="15"/>
      <c r="BM3960" s="15"/>
    </row>
    <row r="3961" spans="1:65" ht="12.75" hidden="1" customHeight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  <c r="W3961">
        <v>3959</v>
      </c>
      <c r="X3961" s="3" t="s">
        <v>3956</v>
      </c>
      <c r="Y3961" s="3" t="s">
        <v>8066</v>
      </c>
      <c r="Z3961" s="6">
        <v>1200</v>
      </c>
      <c r="AA3961" s="8">
        <v>292</v>
      </c>
      <c r="AB3961" t="s">
        <v>8220</v>
      </c>
      <c r="AC3961" t="s">
        <v>8223</v>
      </c>
      <c r="AD3961" t="s">
        <v>8245</v>
      </c>
      <c r="AE3961">
        <v>1411930556</v>
      </c>
      <c r="AF3961">
        <v>1409338556</v>
      </c>
      <c r="AG3961" t="b">
        <v>0</v>
      </c>
      <c r="AH3961">
        <v>12</v>
      </c>
      <c r="AI3961" t="b">
        <v>0</v>
      </c>
      <c r="AJ3961" t="s">
        <v>8269</v>
      </c>
      <c r="AK3961">
        <v>24</v>
      </c>
      <c r="AL3961">
        <v>24.33</v>
      </c>
      <c r="AM3961" s="10" t="s">
        <v>8315</v>
      </c>
      <c r="AN3961" t="s">
        <v>8316</v>
      </c>
      <c r="AO3961" s="15">
        <v>41880.788842592592</v>
      </c>
      <c r="AP3961" s="15">
        <v>41910.788842592592</v>
      </c>
      <c r="AU3961" s="3"/>
      <c r="AV3961" s="3"/>
      <c r="AW3961" s="6"/>
      <c r="AX3961" s="8"/>
      <c r="BJ3961" s="10"/>
      <c r="BL3961" s="15"/>
      <c r="BM3961" s="15"/>
    </row>
    <row r="3962" spans="1:65" ht="12.75" hidden="1" customHeight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  <c r="W3962">
        <v>3960</v>
      </c>
      <c r="X3962" s="3" t="s">
        <v>3957</v>
      </c>
      <c r="Y3962" s="3" t="s">
        <v>8067</v>
      </c>
      <c r="Z3962" s="6">
        <v>3000</v>
      </c>
      <c r="AA3962" s="8">
        <v>45</v>
      </c>
      <c r="AB3962" t="s">
        <v>8220</v>
      </c>
      <c r="AC3962" t="s">
        <v>8223</v>
      </c>
      <c r="AD3962" t="s">
        <v>8245</v>
      </c>
      <c r="AE3962">
        <v>1451852256</v>
      </c>
      <c r="AF3962">
        <v>1449260256</v>
      </c>
      <c r="AG3962" t="b">
        <v>0</v>
      </c>
      <c r="AH3962">
        <v>4</v>
      </c>
      <c r="AI3962" t="b">
        <v>0</v>
      </c>
      <c r="AJ3962" t="s">
        <v>8269</v>
      </c>
      <c r="AK3962">
        <v>2</v>
      </c>
      <c r="AL3962">
        <v>11.25</v>
      </c>
      <c r="AM3962" s="10" t="s">
        <v>8315</v>
      </c>
      <c r="AN3962" t="s">
        <v>8316</v>
      </c>
      <c r="AO3962" s="15">
        <v>42342.845555555556</v>
      </c>
      <c r="AP3962" s="15">
        <v>42372.845555555556</v>
      </c>
      <c r="AU3962" s="3"/>
      <c r="AV3962" s="3"/>
      <c r="AW3962" s="6"/>
      <c r="AX3962" s="8"/>
      <c r="BJ3962" s="10"/>
      <c r="BL3962" s="15"/>
      <c r="BM3962" s="15"/>
    </row>
    <row r="3963" spans="1:65" ht="12.75" hidden="1" customHeight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  <c r="W3963">
        <v>3961</v>
      </c>
      <c r="X3963" s="3" t="s">
        <v>3958</v>
      </c>
      <c r="Y3963" s="3" t="s">
        <v>8068</v>
      </c>
      <c r="Z3963" s="6">
        <v>5000</v>
      </c>
      <c r="AA3963" s="8">
        <v>21</v>
      </c>
      <c r="AB3963" t="s">
        <v>8220</v>
      </c>
      <c r="AC3963" t="s">
        <v>8224</v>
      </c>
      <c r="AD3963" t="s">
        <v>8246</v>
      </c>
      <c r="AE3963">
        <v>1399584210</v>
      </c>
      <c r="AF3963">
        <v>1397683410</v>
      </c>
      <c r="AG3963" t="b">
        <v>0</v>
      </c>
      <c r="AH3963">
        <v>2</v>
      </c>
      <c r="AI3963" t="b">
        <v>0</v>
      </c>
      <c r="AJ3963" t="s">
        <v>8269</v>
      </c>
      <c r="AK3963">
        <v>0</v>
      </c>
      <c r="AL3963">
        <v>10.5</v>
      </c>
      <c r="AM3963" s="10" t="s">
        <v>8315</v>
      </c>
      <c r="AN3963" t="s">
        <v>8316</v>
      </c>
      <c r="AO3963" s="15">
        <v>41745.891319444447</v>
      </c>
      <c r="AP3963" s="15">
        <v>41767.891319444447</v>
      </c>
      <c r="AU3963" s="3"/>
      <c r="AV3963" s="3"/>
      <c r="AW3963" s="6"/>
      <c r="AX3963" s="8"/>
      <c r="BJ3963" s="10"/>
      <c r="BL3963" s="15"/>
      <c r="BM3963" s="15"/>
    </row>
    <row r="3964" spans="1:65" ht="12.75" hidden="1" customHeight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  <c r="W3964">
        <v>3962</v>
      </c>
      <c r="X3964" s="3" t="s">
        <v>3959</v>
      </c>
      <c r="Y3964" s="3" t="s">
        <v>8069</v>
      </c>
      <c r="Z3964" s="6">
        <v>1400</v>
      </c>
      <c r="AA3964" s="8">
        <v>45</v>
      </c>
      <c r="AB3964" t="s">
        <v>8220</v>
      </c>
      <c r="AC3964" t="s">
        <v>8224</v>
      </c>
      <c r="AD3964" t="s">
        <v>8246</v>
      </c>
      <c r="AE3964">
        <v>1448722494</v>
      </c>
      <c r="AF3964">
        <v>1446562494</v>
      </c>
      <c r="AG3964" t="b">
        <v>0</v>
      </c>
      <c r="AH3964">
        <v>3</v>
      </c>
      <c r="AI3964" t="b">
        <v>0</v>
      </c>
      <c r="AJ3964" t="s">
        <v>8269</v>
      </c>
      <c r="AK3964">
        <v>3</v>
      </c>
      <c r="AL3964">
        <v>15</v>
      </c>
      <c r="AM3964" s="10" t="s">
        <v>8315</v>
      </c>
      <c r="AN3964" t="s">
        <v>8316</v>
      </c>
      <c r="AO3964" s="15">
        <v>42311.621458333335</v>
      </c>
      <c r="AP3964" s="15">
        <v>42336.621458333335</v>
      </c>
      <c r="AU3964" s="3"/>
      <c r="AV3964" s="3"/>
      <c r="AW3964" s="6"/>
      <c r="AX3964" s="8"/>
      <c r="BJ3964" s="10"/>
      <c r="BL3964" s="15"/>
      <c r="BM3964" s="15"/>
    </row>
    <row r="3965" spans="1:65" ht="12.75" hidden="1" customHeight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  <c r="W3965">
        <v>3963</v>
      </c>
      <c r="X3965" s="3" t="s">
        <v>3960</v>
      </c>
      <c r="Y3965" s="3" t="s">
        <v>8070</v>
      </c>
      <c r="Z3965" s="6">
        <v>10000</v>
      </c>
      <c r="AA3965" s="8">
        <v>0</v>
      </c>
      <c r="AB3965" t="s">
        <v>8220</v>
      </c>
      <c r="AC3965" t="s">
        <v>8228</v>
      </c>
      <c r="AD3965" t="s">
        <v>8250</v>
      </c>
      <c r="AE3965">
        <v>1447821717</v>
      </c>
      <c r="AF3965">
        <v>1445226117</v>
      </c>
      <c r="AG3965" t="b">
        <v>0</v>
      </c>
      <c r="AH3965">
        <v>0</v>
      </c>
      <c r="AI3965" t="b">
        <v>0</v>
      </c>
      <c r="AJ3965" t="s">
        <v>8269</v>
      </c>
      <c r="AK3965">
        <v>0</v>
      </c>
      <c r="AL3965">
        <v>0</v>
      </c>
      <c r="AM3965" s="10" t="s">
        <v>8315</v>
      </c>
      <c r="AN3965" t="s">
        <v>8316</v>
      </c>
      <c r="AO3965" s="15">
        <v>42296.154131944444</v>
      </c>
      <c r="AP3965" s="15">
        <v>42326.195798611108</v>
      </c>
      <c r="AU3965" s="3"/>
      <c r="AV3965" s="3"/>
      <c r="AW3965" s="6"/>
      <c r="AX3965" s="8"/>
      <c r="BJ3965" s="10"/>
      <c r="BL3965" s="15"/>
      <c r="BM3965" s="15"/>
    </row>
    <row r="3966" spans="1:65" ht="12.75" hidden="1" customHeight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  <c r="W3966">
        <v>3964</v>
      </c>
      <c r="X3966" s="3" t="s">
        <v>3961</v>
      </c>
      <c r="Y3966" s="3" t="s">
        <v>8071</v>
      </c>
      <c r="Z3966" s="6">
        <v>2000</v>
      </c>
      <c r="AA3966" s="8">
        <v>126</v>
      </c>
      <c r="AB3966" t="s">
        <v>8220</v>
      </c>
      <c r="AC3966" t="s">
        <v>8223</v>
      </c>
      <c r="AD3966" t="s">
        <v>8245</v>
      </c>
      <c r="AE3966">
        <v>1429460386</v>
      </c>
      <c r="AF3966">
        <v>1424279986</v>
      </c>
      <c r="AG3966" t="b">
        <v>0</v>
      </c>
      <c r="AH3966">
        <v>3</v>
      </c>
      <c r="AI3966" t="b">
        <v>0</v>
      </c>
      <c r="AJ3966" t="s">
        <v>8269</v>
      </c>
      <c r="AK3966">
        <v>6</v>
      </c>
      <c r="AL3966">
        <v>42</v>
      </c>
      <c r="AM3966" s="10" t="s">
        <v>8315</v>
      </c>
      <c r="AN3966" t="s">
        <v>8316</v>
      </c>
      <c r="AO3966" s="15">
        <v>42053.722060185188</v>
      </c>
      <c r="AP3966" s="15">
        <v>42113.680393518516</v>
      </c>
      <c r="AU3966" s="3"/>
      <c r="AV3966" s="3"/>
      <c r="AW3966" s="6"/>
      <c r="AX3966" s="8"/>
      <c r="BJ3966" s="10"/>
      <c r="BL3966" s="15"/>
      <c r="BM3966" s="15"/>
    </row>
    <row r="3967" spans="1:65" ht="12.75" hidden="1" customHeight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  <c r="W3967">
        <v>3965</v>
      </c>
      <c r="X3967" s="3" t="s">
        <v>3962</v>
      </c>
      <c r="Y3967" s="3" t="s">
        <v>8072</v>
      </c>
      <c r="Z3967" s="6">
        <v>2000</v>
      </c>
      <c r="AA3967" s="8">
        <v>285</v>
      </c>
      <c r="AB3967" t="s">
        <v>8220</v>
      </c>
      <c r="AC3967" t="s">
        <v>8223</v>
      </c>
      <c r="AD3967" t="s">
        <v>8245</v>
      </c>
      <c r="AE3967">
        <v>1460608780</v>
      </c>
      <c r="AF3967">
        <v>1455428380</v>
      </c>
      <c r="AG3967" t="b">
        <v>0</v>
      </c>
      <c r="AH3967">
        <v>4</v>
      </c>
      <c r="AI3967" t="b">
        <v>0</v>
      </c>
      <c r="AJ3967" t="s">
        <v>8269</v>
      </c>
      <c r="AK3967">
        <v>14</v>
      </c>
      <c r="AL3967">
        <v>71.25</v>
      </c>
      <c r="AM3967" s="10" t="s">
        <v>8315</v>
      </c>
      <c r="AN3967" t="s">
        <v>8316</v>
      </c>
      <c r="AO3967" s="15">
        <v>42414.235879629632</v>
      </c>
      <c r="AP3967" s="15">
        <v>42474.194212962961</v>
      </c>
      <c r="AU3967" s="3"/>
      <c r="AV3967" s="3"/>
      <c r="AW3967" s="6"/>
      <c r="AX3967" s="8"/>
      <c r="BJ3967" s="10"/>
      <c r="BL3967" s="15"/>
      <c r="BM3967" s="15"/>
    </row>
    <row r="3968" spans="1:65" ht="12.75" hidden="1" customHeight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  <c r="W3968">
        <v>3966</v>
      </c>
      <c r="X3968" s="3" t="s">
        <v>3963</v>
      </c>
      <c r="Y3968" s="3" t="s">
        <v>8073</v>
      </c>
      <c r="Z3968" s="6">
        <v>7500</v>
      </c>
      <c r="AA3968" s="8">
        <v>45</v>
      </c>
      <c r="AB3968" t="s">
        <v>8220</v>
      </c>
      <c r="AC3968" t="s">
        <v>8223</v>
      </c>
      <c r="AD3968" t="s">
        <v>8245</v>
      </c>
      <c r="AE3968">
        <v>1406170740</v>
      </c>
      <c r="AF3968">
        <v>1402506278</v>
      </c>
      <c r="AG3968" t="b">
        <v>0</v>
      </c>
      <c r="AH3968">
        <v>2</v>
      </c>
      <c r="AI3968" t="b">
        <v>0</v>
      </c>
      <c r="AJ3968" t="s">
        <v>8269</v>
      </c>
      <c r="AK3968">
        <v>1</v>
      </c>
      <c r="AL3968">
        <v>22.5</v>
      </c>
      <c r="AM3968" s="10" t="s">
        <v>8315</v>
      </c>
      <c r="AN3968" t="s">
        <v>8316</v>
      </c>
      <c r="AO3968" s="15">
        <v>41801.711550925924</v>
      </c>
      <c r="AP3968" s="15">
        <v>41844.124305555553</v>
      </c>
      <c r="AU3968" s="3"/>
      <c r="AV3968" s="3"/>
      <c r="AW3968" s="6"/>
      <c r="AX3968" s="8"/>
      <c r="BJ3968" s="10"/>
      <c r="BL3968" s="15"/>
      <c r="BM3968" s="15"/>
    </row>
    <row r="3969" spans="1:65" ht="12.75" hidden="1" customHeight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  <c r="W3969">
        <v>3967</v>
      </c>
      <c r="X3969" s="3" t="s">
        <v>3964</v>
      </c>
      <c r="Y3969" s="3" t="s">
        <v>8074</v>
      </c>
      <c r="Z3969" s="6">
        <v>1700</v>
      </c>
      <c r="AA3969" s="8">
        <v>410</v>
      </c>
      <c r="AB3969" t="s">
        <v>8220</v>
      </c>
      <c r="AC3969" t="s">
        <v>8223</v>
      </c>
      <c r="AD3969" t="s">
        <v>8245</v>
      </c>
      <c r="AE3969">
        <v>1488783507</v>
      </c>
      <c r="AF3969">
        <v>1486191507</v>
      </c>
      <c r="AG3969" t="b">
        <v>0</v>
      </c>
      <c r="AH3969">
        <v>10</v>
      </c>
      <c r="AI3969" t="b">
        <v>0</v>
      </c>
      <c r="AJ3969" t="s">
        <v>8269</v>
      </c>
      <c r="AK3969">
        <v>24</v>
      </c>
      <c r="AL3969">
        <v>41</v>
      </c>
      <c r="AM3969" s="10" t="s">
        <v>8315</v>
      </c>
      <c r="AN3969" t="s">
        <v>8316</v>
      </c>
      <c r="AO3969" s="15">
        <v>42770.290590277778</v>
      </c>
      <c r="AP3969" s="15">
        <v>42800.290590277778</v>
      </c>
      <c r="AU3969" s="3"/>
      <c r="AV3969" s="3"/>
      <c r="AW3969" s="6"/>
      <c r="AX3969" s="8"/>
      <c r="BJ3969" s="10"/>
      <c r="BL3969" s="15"/>
      <c r="BM3969" s="15"/>
    </row>
    <row r="3970" spans="1:65" ht="12.75" hidden="1" customHeight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  <c r="W3970">
        <v>3968</v>
      </c>
      <c r="X3970" s="3" t="s">
        <v>3965</v>
      </c>
      <c r="Y3970" s="3" t="s">
        <v>8075</v>
      </c>
      <c r="Z3970" s="6">
        <v>5000</v>
      </c>
      <c r="AA3970" s="8">
        <v>527</v>
      </c>
      <c r="AB3970" t="s">
        <v>8220</v>
      </c>
      <c r="AC3970" t="s">
        <v>8223</v>
      </c>
      <c r="AD3970" t="s">
        <v>8245</v>
      </c>
      <c r="AE3970">
        <v>1463945673</v>
      </c>
      <c r="AF3970">
        <v>1458761673</v>
      </c>
      <c r="AG3970" t="b">
        <v>0</v>
      </c>
      <c r="AH3970">
        <v>11</v>
      </c>
      <c r="AI3970" t="b">
        <v>0</v>
      </c>
      <c r="AJ3970" t="s">
        <v>8269</v>
      </c>
      <c r="AK3970">
        <v>11</v>
      </c>
      <c r="AL3970">
        <v>47.91</v>
      </c>
      <c r="AM3970" s="10" t="s">
        <v>8315</v>
      </c>
      <c r="AN3970" t="s">
        <v>8316</v>
      </c>
      <c r="AO3970" s="15">
        <v>42452.815659722226</v>
      </c>
      <c r="AP3970" s="15">
        <v>42512.815659722226</v>
      </c>
      <c r="AU3970" s="3"/>
      <c r="AV3970" s="3"/>
      <c r="AW3970" s="6"/>
      <c r="AX3970" s="8"/>
      <c r="BJ3970" s="10"/>
      <c r="BL3970" s="15"/>
      <c r="BM3970" s="15"/>
    </row>
    <row r="3971" spans="1:65" ht="12.75" hidden="1" customHeight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(I3971/(3600*24))+DATE(1970,1,1)</f>
        <v>42611.163194444445</v>
      </c>
      <c r="W3971">
        <v>3969</v>
      </c>
      <c r="X3971" s="3" t="s">
        <v>3966</v>
      </c>
      <c r="Y3971" s="3" t="s">
        <v>8076</v>
      </c>
      <c r="Z3971" s="6">
        <v>2825</v>
      </c>
      <c r="AA3971" s="8">
        <v>211</v>
      </c>
      <c r="AB3971" t="s">
        <v>8220</v>
      </c>
      <c r="AC3971" t="s">
        <v>8223</v>
      </c>
      <c r="AD3971" t="s">
        <v>8245</v>
      </c>
      <c r="AE3971">
        <v>1472442900</v>
      </c>
      <c r="AF3971">
        <v>1471638646</v>
      </c>
      <c r="AG3971" t="b">
        <v>0</v>
      </c>
      <c r="AH3971">
        <v>6</v>
      </c>
      <c r="AI3971" t="b">
        <v>0</v>
      </c>
      <c r="AJ3971" t="s">
        <v>8269</v>
      </c>
      <c r="AK3971">
        <v>7</v>
      </c>
      <c r="AL3971">
        <v>35.17</v>
      </c>
      <c r="AM3971" s="10" t="s">
        <v>8315</v>
      </c>
      <c r="AN3971" t="s">
        <v>8316</v>
      </c>
      <c r="AO3971" s="15">
        <v>42601.854699074072</v>
      </c>
      <c r="AP3971" s="15">
        <v>42611.163194444445</v>
      </c>
      <c r="AU3971" s="3"/>
      <c r="AV3971" s="3"/>
      <c r="AW3971" s="6"/>
      <c r="AX3971" s="8"/>
      <c r="BJ3971" s="10"/>
      <c r="BL3971" s="15"/>
      <c r="BM3971" s="15"/>
    </row>
    <row r="3972" spans="1:65" ht="12.75" hidden="1" customHeight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42477.863553240742</v>
      </c>
      <c r="W3972">
        <v>3970</v>
      </c>
      <c r="X3972" s="3" t="s">
        <v>3967</v>
      </c>
      <c r="Y3972" s="3" t="s">
        <v>8077</v>
      </c>
      <c r="Z3972" s="6">
        <v>15000</v>
      </c>
      <c r="AA3972" s="8">
        <v>11</v>
      </c>
      <c r="AB3972" t="s">
        <v>8220</v>
      </c>
      <c r="AC3972" t="s">
        <v>8223</v>
      </c>
      <c r="AD3972" t="s">
        <v>8245</v>
      </c>
      <c r="AE3972">
        <v>1460925811</v>
      </c>
      <c r="AF3972">
        <v>1458333811</v>
      </c>
      <c r="AG3972" t="b">
        <v>0</v>
      </c>
      <c r="AH3972">
        <v>2</v>
      </c>
      <c r="AI3972" t="b">
        <v>0</v>
      </c>
      <c r="AJ3972" t="s">
        <v>8269</v>
      </c>
      <c r="AK3972">
        <v>0</v>
      </c>
      <c r="AL3972">
        <v>5.5</v>
      </c>
      <c r="AM3972" s="10" t="s">
        <v>8315</v>
      </c>
      <c r="AN3972" t="s">
        <v>8316</v>
      </c>
      <c r="AO3972" s="15">
        <v>42447.863553240735</v>
      </c>
      <c r="AP3972" s="15">
        <v>42477.863553240742</v>
      </c>
      <c r="AU3972" s="3"/>
      <c r="AV3972" s="3"/>
      <c r="AW3972" s="6"/>
      <c r="AX3972" s="8"/>
      <c r="BJ3972" s="10"/>
      <c r="BL3972" s="15"/>
      <c r="BM3972" s="15"/>
    </row>
    <row r="3973" spans="1:65" ht="12.75" hidden="1" customHeight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  <c r="W3973">
        <v>3971</v>
      </c>
      <c r="X3973" s="3" t="s">
        <v>3968</v>
      </c>
      <c r="Y3973" s="3" t="s">
        <v>8078</v>
      </c>
      <c r="Z3973" s="6">
        <v>14000</v>
      </c>
      <c r="AA3973" s="8">
        <v>136</v>
      </c>
      <c r="AB3973" t="s">
        <v>8220</v>
      </c>
      <c r="AC3973" t="s">
        <v>8223</v>
      </c>
      <c r="AD3973" t="s">
        <v>8245</v>
      </c>
      <c r="AE3973">
        <v>1405947126</v>
      </c>
      <c r="AF3973">
        <v>1403355126</v>
      </c>
      <c r="AG3973" t="b">
        <v>0</v>
      </c>
      <c r="AH3973">
        <v>6</v>
      </c>
      <c r="AI3973" t="b">
        <v>0</v>
      </c>
      <c r="AJ3973" t="s">
        <v>8269</v>
      </c>
      <c r="AK3973">
        <v>1</v>
      </c>
      <c r="AL3973">
        <v>22.67</v>
      </c>
      <c r="AM3973" s="10" t="s">
        <v>8315</v>
      </c>
      <c r="AN3973" t="s">
        <v>8316</v>
      </c>
      <c r="AO3973" s="15">
        <v>41811.536180555559</v>
      </c>
      <c r="AP3973" s="15">
        <v>41841.536180555559</v>
      </c>
      <c r="AU3973" s="3"/>
      <c r="AV3973" s="3"/>
      <c r="AW3973" s="6"/>
      <c r="AX3973" s="8"/>
      <c r="BJ3973" s="10"/>
      <c r="BL3973" s="15"/>
      <c r="BM3973" s="15"/>
    </row>
    <row r="3974" spans="1:65" ht="12.75" hidden="1" customHeight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  <c r="W3974">
        <v>3972</v>
      </c>
      <c r="X3974" s="3" t="s">
        <v>3969</v>
      </c>
      <c r="Y3974" s="3" t="s">
        <v>8079</v>
      </c>
      <c r="Z3974" s="6">
        <v>1000</v>
      </c>
      <c r="AA3974" s="8">
        <v>211</v>
      </c>
      <c r="AB3974" t="s">
        <v>8220</v>
      </c>
      <c r="AC3974" t="s">
        <v>8223</v>
      </c>
      <c r="AD3974" t="s">
        <v>8245</v>
      </c>
      <c r="AE3974">
        <v>1423186634</v>
      </c>
      <c r="AF3974">
        <v>1418002634</v>
      </c>
      <c r="AG3974" t="b">
        <v>0</v>
      </c>
      <c r="AH3974">
        <v>8</v>
      </c>
      <c r="AI3974" t="b">
        <v>0</v>
      </c>
      <c r="AJ3974" t="s">
        <v>8269</v>
      </c>
      <c r="AK3974">
        <v>21</v>
      </c>
      <c r="AL3974">
        <v>26.38</v>
      </c>
      <c r="AM3974" s="10" t="s">
        <v>8315</v>
      </c>
      <c r="AN3974" t="s">
        <v>8316</v>
      </c>
      <c r="AO3974" s="15">
        <v>41981.067523148144</v>
      </c>
      <c r="AP3974" s="15">
        <v>42041.067523148144</v>
      </c>
      <c r="AU3974" s="3"/>
      <c r="AV3974" s="3"/>
      <c r="AW3974" s="6"/>
      <c r="AX3974" s="8"/>
      <c r="BJ3974" s="10"/>
      <c r="BL3974" s="15"/>
      <c r="BM3974" s="15"/>
    </row>
    <row r="3975" spans="1:65" ht="12.75" hidden="1" customHeight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  <c r="W3975">
        <v>3973</v>
      </c>
      <c r="X3975" s="3" t="s">
        <v>3970</v>
      </c>
      <c r="Y3975" s="3" t="s">
        <v>8080</v>
      </c>
      <c r="Z3975" s="6">
        <v>5000</v>
      </c>
      <c r="AA3975" s="8">
        <v>3905</v>
      </c>
      <c r="AB3975" t="s">
        <v>8220</v>
      </c>
      <c r="AC3975" t="s">
        <v>8223</v>
      </c>
      <c r="AD3975" t="s">
        <v>8245</v>
      </c>
      <c r="AE3975">
        <v>1462766400</v>
      </c>
      <c r="AF3975">
        <v>1460219110</v>
      </c>
      <c r="AG3975" t="b">
        <v>0</v>
      </c>
      <c r="AH3975">
        <v>37</v>
      </c>
      <c r="AI3975" t="b">
        <v>0</v>
      </c>
      <c r="AJ3975" t="s">
        <v>8269</v>
      </c>
      <c r="AK3975">
        <v>78</v>
      </c>
      <c r="AL3975">
        <v>105.54</v>
      </c>
      <c r="AM3975" s="10" t="s">
        <v>8315</v>
      </c>
      <c r="AN3975" t="s">
        <v>8316</v>
      </c>
      <c r="AO3975" s="15">
        <v>42469.68414351852</v>
      </c>
      <c r="AP3975" s="15">
        <v>42499.166666666672</v>
      </c>
      <c r="AU3975" s="3"/>
      <c r="AV3975" s="3"/>
      <c r="AW3975" s="6"/>
      <c r="AX3975" s="8"/>
      <c r="BJ3975" s="10"/>
      <c r="BL3975" s="15"/>
      <c r="BM3975" s="15"/>
    </row>
    <row r="3976" spans="1:65" ht="12.75" hidden="1" customHeight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  <c r="W3976">
        <v>3974</v>
      </c>
      <c r="X3976" s="3" t="s">
        <v>3971</v>
      </c>
      <c r="Y3976" s="3" t="s">
        <v>8081</v>
      </c>
      <c r="Z3976" s="6">
        <v>1000</v>
      </c>
      <c r="AA3976" s="8">
        <v>320</v>
      </c>
      <c r="AB3976" t="s">
        <v>8220</v>
      </c>
      <c r="AC3976" t="s">
        <v>8224</v>
      </c>
      <c r="AD3976" t="s">
        <v>8246</v>
      </c>
      <c r="AE3976">
        <v>1464872848</v>
      </c>
      <c r="AF3976">
        <v>1462280848</v>
      </c>
      <c r="AG3976" t="b">
        <v>0</v>
      </c>
      <c r="AH3976">
        <v>11</v>
      </c>
      <c r="AI3976" t="b">
        <v>0</v>
      </c>
      <c r="AJ3976" t="s">
        <v>8269</v>
      </c>
      <c r="AK3976">
        <v>32</v>
      </c>
      <c r="AL3976">
        <v>29.09</v>
      </c>
      <c r="AM3976" s="10" t="s">
        <v>8315</v>
      </c>
      <c r="AN3976" t="s">
        <v>8316</v>
      </c>
      <c r="AO3976" s="15">
        <v>42493.546851851846</v>
      </c>
      <c r="AP3976" s="15">
        <v>42523.546851851846</v>
      </c>
      <c r="AU3976" s="3"/>
      <c r="AV3976" s="3"/>
      <c r="AW3976" s="6"/>
      <c r="AX3976" s="8"/>
      <c r="BJ3976" s="10"/>
      <c r="BL3976" s="15"/>
      <c r="BM3976" s="15"/>
    </row>
    <row r="3977" spans="1:65" ht="12.75" hidden="1" customHeight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  <c r="W3977">
        <v>3975</v>
      </c>
      <c r="X3977" s="3" t="s">
        <v>3972</v>
      </c>
      <c r="Y3977" s="3" t="s">
        <v>8082</v>
      </c>
      <c r="Z3977" s="6">
        <v>678</v>
      </c>
      <c r="AA3977" s="8">
        <v>0</v>
      </c>
      <c r="AB3977" t="s">
        <v>8220</v>
      </c>
      <c r="AC3977" t="s">
        <v>8223</v>
      </c>
      <c r="AD3977" t="s">
        <v>8245</v>
      </c>
      <c r="AE3977">
        <v>1468442898</v>
      </c>
      <c r="AF3977">
        <v>1465850898</v>
      </c>
      <c r="AG3977" t="b">
        <v>0</v>
      </c>
      <c r="AH3977">
        <v>0</v>
      </c>
      <c r="AI3977" t="b">
        <v>0</v>
      </c>
      <c r="AJ3977" t="s">
        <v>8269</v>
      </c>
      <c r="AK3977">
        <v>0</v>
      </c>
      <c r="AL3977">
        <v>0</v>
      </c>
      <c r="AM3977" s="10" t="s">
        <v>8315</v>
      </c>
      <c r="AN3977" t="s">
        <v>8316</v>
      </c>
      <c r="AO3977" s="15">
        <v>42534.866875</v>
      </c>
      <c r="AP3977" s="15">
        <v>42564.866875</v>
      </c>
      <c r="AU3977" s="3"/>
      <c r="AV3977" s="3"/>
      <c r="AW3977" s="6"/>
      <c r="AX3977" s="8"/>
      <c r="BJ3977" s="10"/>
      <c r="BL3977" s="15"/>
      <c r="BM3977" s="15"/>
    </row>
    <row r="3978" spans="1:65" ht="12.75" hidden="1" customHeight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  <c r="W3978">
        <v>3976</v>
      </c>
      <c r="X3978" s="3" t="s">
        <v>3973</v>
      </c>
      <c r="Y3978" s="3" t="s">
        <v>8083</v>
      </c>
      <c r="Z3978" s="6">
        <v>1300</v>
      </c>
      <c r="AA3978" s="8">
        <v>620</v>
      </c>
      <c r="AB3978" t="s">
        <v>8220</v>
      </c>
      <c r="AC3978" t="s">
        <v>8223</v>
      </c>
      <c r="AD3978" t="s">
        <v>8245</v>
      </c>
      <c r="AE3978">
        <v>1406876400</v>
      </c>
      <c r="AF3978">
        <v>1405024561</v>
      </c>
      <c r="AG3978" t="b">
        <v>0</v>
      </c>
      <c r="AH3978">
        <v>10</v>
      </c>
      <c r="AI3978" t="b">
        <v>0</v>
      </c>
      <c r="AJ3978" t="s">
        <v>8269</v>
      </c>
      <c r="AK3978">
        <v>48</v>
      </c>
      <c r="AL3978">
        <v>62</v>
      </c>
      <c r="AM3978" s="10" t="s">
        <v>8315</v>
      </c>
      <c r="AN3978" t="s">
        <v>8316</v>
      </c>
      <c r="AO3978" s="15">
        <v>41830.858344907407</v>
      </c>
      <c r="AP3978" s="15">
        <v>41852.291666666664</v>
      </c>
      <c r="AU3978" s="3"/>
      <c r="AV3978" s="3"/>
      <c r="AW3978" s="6"/>
      <c r="AX3978" s="8"/>
      <c r="BJ3978" s="10"/>
      <c r="BL3978" s="15"/>
      <c r="BM3978" s="15"/>
    </row>
    <row r="3979" spans="1:65" ht="12.75" hidden="1" customHeight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  <c r="W3979">
        <v>3977</v>
      </c>
      <c r="X3979" s="3" t="s">
        <v>3974</v>
      </c>
      <c r="Y3979" s="3" t="s">
        <v>8084</v>
      </c>
      <c r="Z3979" s="6">
        <v>90000</v>
      </c>
      <c r="AA3979" s="8">
        <v>1305</v>
      </c>
      <c r="AB3979" t="s">
        <v>8220</v>
      </c>
      <c r="AC3979" t="s">
        <v>8223</v>
      </c>
      <c r="AD3979" t="s">
        <v>8245</v>
      </c>
      <c r="AE3979">
        <v>1469213732</v>
      </c>
      <c r="AF3979">
        <v>1466621732</v>
      </c>
      <c r="AG3979" t="b">
        <v>0</v>
      </c>
      <c r="AH3979">
        <v>6</v>
      </c>
      <c r="AI3979" t="b">
        <v>0</v>
      </c>
      <c r="AJ3979" t="s">
        <v>8269</v>
      </c>
      <c r="AK3979">
        <v>1</v>
      </c>
      <c r="AL3979">
        <v>217.5</v>
      </c>
      <c r="AM3979" s="10" t="s">
        <v>8315</v>
      </c>
      <c r="AN3979" t="s">
        <v>8316</v>
      </c>
      <c r="AO3979" s="15">
        <v>42543.788564814815</v>
      </c>
      <c r="AP3979" s="15">
        <v>42573.788564814815</v>
      </c>
      <c r="AU3979" s="3"/>
      <c r="AV3979" s="3"/>
      <c r="AW3979" s="6"/>
      <c r="AX3979" s="8"/>
      <c r="BJ3979" s="10"/>
      <c r="BL3979" s="15"/>
      <c r="BM3979" s="15"/>
    </row>
    <row r="3980" spans="1:65" ht="12.75" hidden="1" customHeight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  <c r="W3980">
        <v>3978</v>
      </c>
      <c r="X3980" s="3" t="s">
        <v>3975</v>
      </c>
      <c r="Y3980" s="3" t="s">
        <v>8085</v>
      </c>
      <c r="Z3980" s="6">
        <v>2000</v>
      </c>
      <c r="AA3980" s="8">
        <v>214</v>
      </c>
      <c r="AB3980" t="s">
        <v>8220</v>
      </c>
      <c r="AC3980" t="s">
        <v>8223</v>
      </c>
      <c r="AD3980" t="s">
        <v>8245</v>
      </c>
      <c r="AE3980">
        <v>1422717953</v>
      </c>
      <c r="AF3980">
        <v>1417533953</v>
      </c>
      <c r="AG3980" t="b">
        <v>0</v>
      </c>
      <c r="AH3980">
        <v>8</v>
      </c>
      <c r="AI3980" t="b">
        <v>0</v>
      </c>
      <c r="AJ3980" t="s">
        <v>8269</v>
      </c>
      <c r="AK3980">
        <v>11</v>
      </c>
      <c r="AL3980">
        <v>26.75</v>
      </c>
      <c r="AM3980" s="10" t="s">
        <v>8315</v>
      </c>
      <c r="AN3980" t="s">
        <v>8316</v>
      </c>
      <c r="AO3980" s="15">
        <v>41975.642974537041</v>
      </c>
      <c r="AP3980" s="15">
        <v>42035.642974537041</v>
      </c>
      <c r="AU3980" s="3"/>
      <c r="AV3980" s="3"/>
      <c r="AW3980" s="6"/>
      <c r="AX3980" s="8"/>
      <c r="BJ3980" s="10"/>
      <c r="BL3980" s="15"/>
      <c r="BM3980" s="15"/>
    </row>
    <row r="3981" spans="1:65" ht="12.75" hidden="1" customHeight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  <c r="W3981">
        <v>3979</v>
      </c>
      <c r="X3981" s="3" t="s">
        <v>3976</v>
      </c>
      <c r="Y3981" s="3" t="s">
        <v>8086</v>
      </c>
      <c r="Z3981" s="6">
        <v>6000</v>
      </c>
      <c r="AA3981" s="8">
        <v>110</v>
      </c>
      <c r="AB3981" t="s">
        <v>8220</v>
      </c>
      <c r="AC3981" t="s">
        <v>8224</v>
      </c>
      <c r="AD3981" t="s">
        <v>8246</v>
      </c>
      <c r="AE3981">
        <v>1427659200</v>
      </c>
      <c r="AF3981">
        <v>1425678057</v>
      </c>
      <c r="AG3981" t="b">
        <v>0</v>
      </c>
      <c r="AH3981">
        <v>6</v>
      </c>
      <c r="AI3981" t="b">
        <v>0</v>
      </c>
      <c r="AJ3981" t="s">
        <v>8269</v>
      </c>
      <c r="AK3981">
        <v>2</v>
      </c>
      <c r="AL3981">
        <v>18.329999999999998</v>
      </c>
      <c r="AM3981" s="10" t="s">
        <v>8315</v>
      </c>
      <c r="AN3981" t="s">
        <v>8316</v>
      </c>
      <c r="AO3981" s="15">
        <v>42069.903437500005</v>
      </c>
      <c r="AP3981" s="15">
        <v>42092.833333333328</v>
      </c>
      <c r="AU3981" s="3"/>
      <c r="AV3981" s="3"/>
      <c r="AW3981" s="6"/>
      <c r="AX3981" s="8"/>
      <c r="BJ3981" s="10"/>
      <c r="BL3981" s="15"/>
      <c r="BM3981" s="15"/>
    </row>
    <row r="3982" spans="1:65" ht="12.75" hidden="1" customHeight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  <c r="W3982">
        <v>3980</v>
      </c>
      <c r="X3982" s="3" t="s">
        <v>3977</v>
      </c>
      <c r="Y3982" s="3" t="s">
        <v>8087</v>
      </c>
      <c r="Z3982" s="6">
        <v>2500</v>
      </c>
      <c r="AA3982" s="8">
        <v>450</v>
      </c>
      <c r="AB3982" t="s">
        <v>8220</v>
      </c>
      <c r="AC3982" t="s">
        <v>8223</v>
      </c>
      <c r="AD3982" t="s">
        <v>8245</v>
      </c>
      <c r="AE3982">
        <v>1404570147</v>
      </c>
      <c r="AF3982">
        <v>1401978147</v>
      </c>
      <c r="AG3982" t="b">
        <v>0</v>
      </c>
      <c r="AH3982">
        <v>7</v>
      </c>
      <c r="AI3982" t="b">
        <v>0</v>
      </c>
      <c r="AJ3982" t="s">
        <v>8269</v>
      </c>
      <c r="AK3982">
        <v>18</v>
      </c>
      <c r="AL3982">
        <v>64.290000000000006</v>
      </c>
      <c r="AM3982" s="10" t="s">
        <v>8315</v>
      </c>
      <c r="AN3982" t="s">
        <v>8316</v>
      </c>
      <c r="AO3982" s="15">
        <v>41795.598923611113</v>
      </c>
      <c r="AP3982" s="15">
        <v>41825.598923611113</v>
      </c>
      <c r="AU3982" s="3"/>
      <c r="AV3982" s="3"/>
      <c r="AW3982" s="6"/>
      <c r="AX3982" s="8"/>
      <c r="BJ3982" s="10"/>
      <c r="BL3982" s="15"/>
      <c r="BM3982" s="15"/>
    </row>
    <row r="3983" spans="1:65" ht="12.75" hidden="1" customHeight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  <c r="W3983">
        <v>3981</v>
      </c>
      <c r="X3983" s="3" t="s">
        <v>3358</v>
      </c>
      <c r="Y3983" s="3" t="s">
        <v>7469</v>
      </c>
      <c r="Z3983" s="6">
        <v>30000</v>
      </c>
      <c r="AA3983" s="8">
        <v>1225</v>
      </c>
      <c r="AB3983" t="s">
        <v>8220</v>
      </c>
      <c r="AC3983" t="s">
        <v>8223</v>
      </c>
      <c r="AD3983" t="s">
        <v>8245</v>
      </c>
      <c r="AE3983">
        <v>1468729149</v>
      </c>
      <c r="AF3983">
        <v>1463545149</v>
      </c>
      <c r="AG3983" t="b">
        <v>0</v>
      </c>
      <c r="AH3983">
        <v>7</v>
      </c>
      <c r="AI3983" t="b">
        <v>0</v>
      </c>
      <c r="AJ3983" t="s">
        <v>8269</v>
      </c>
      <c r="AK3983">
        <v>4</v>
      </c>
      <c r="AL3983">
        <v>175</v>
      </c>
      <c r="AM3983" s="10" t="s">
        <v>8315</v>
      </c>
      <c r="AN3983" t="s">
        <v>8316</v>
      </c>
      <c r="AO3983" s="15">
        <v>42508.179965277777</v>
      </c>
      <c r="AP3983" s="15">
        <v>42568.179965277777</v>
      </c>
      <c r="AU3983" s="3"/>
      <c r="AV3983" s="3"/>
      <c r="AW3983" s="6"/>
      <c r="AX3983" s="8"/>
      <c r="BJ3983" s="10"/>
      <c r="BL3983" s="15"/>
      <c r="BM3983" s="15"/>
    </row>
    <row r="3984" spans="1:65" ht="12.75" hidden="1" customHeight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  <c r="W3984">
        <v>3982</v>
      </c>
      <c r="X3984" s="3" t="s">
        <v>3978</v>
      </c>
      <c r="Y3984" s="3" t="s">
        <v>8088</v>
      </c>
      <c r="Z3984" s="6">
        <v>850</v>
      </c>
      <c r="AA3984" s="8">
        <v>170</v>
      </c>
      <c r="AB3984" t="s">
        <v>8220</v>
      </c>
      <c r="AC3984" t="s">
        <v>8224</v>
      </c>
      <c r="AD3984" t="s">
        <v>8246</v>
      </c>
      <c r="AE3984">
        <v>1436297180</v>
      </c>
      <c r="AF3984">
        <v>1431113180</v>
      </c>
      <c r="AG3984" t="b">
        <v>0</v>
      </c>
      <c r="AH3984">
        <v>5</v>
      </c>
      <c r="AI3984" t="b">
        <v>0</v>
      </c>
      <c r="AJ3984" t="s">
        <v>8269</v>
      </c>
      <c r="AK3984">
        <v>20</v>
      </c>
      <c r="AL3984">
        <v>34</v>
      </c>
      <c r="AM3984" s="10" t="s">
        <v>8315</v>
      </c>
      <c r="AN3984" t="s">
        <v>8316</v>
      </c>
      <c r="AO3984" s="15">
        <v>42132.809953703705</v>
      </c>
      <c r="AP3984" s="15">
        <v>42192.809953703705</v>
      </c>
      <c r="AU3984" s="3"/>
      <c r="AV3984" s="3"/>
      <c r="AW3984" s="6"/>
      <c r="AX3984" s="8"/>
      <c r="BJ3984" s="10"/>
      <c r="BL3984" s="15"/>
      <c r="BM3984" s="15"/>
    </row>
    <row r="3985" spans="1:65" ht="12.75" hidden="1" customHeight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  <c r="W3985">
        <v>3983</v>
      </c>
      <c r="X3985" s="3" t="s">
        <v>3979</v>
      </c>
      <c r="Y3985" s="3" t="s">
        <v>8089</v>
      </c>
      <c r="Z3985" s="6">
        <v>11140</v>
      </c>
      <c r="AA3985" s="8">
        <v>3877</v>
      </c>
      <c r="AB3985" t="s">
        <v>8220</v>
      </c>
      <c r="AC3985" t="s">
        <v>8223</v>
      </c>
      <c r="AD3985" t="s">
        <v>8245</v>
      </c>
      <c r="AE3985">
        <v>1400569140</v>
      </c>
      <c r="AF3985">
        <v>1397854356</v>
      </c>
      <c r="AG3985" t="b">
        <v>0</v>
      </c>
      <c r="AH3985">
        <v>46</v>
      </c>
      <c r="AI3985" t="b">
        <v>0</v>
      </c>
      <c r="AJ3985" t="s">
        <v>8269</v>
      </c>
      <c r="AK3985">
        <v>35</v>
      </c>
      <c r="AL3985">
        <v>84.28</v>
      </c>
      <c r="AM3985" s="10" t="s">
        <v>8315</v>
      </c>
      <c r="AN3985" t="s">
        <v>8316</v>
      </c>
      <c r="AO3985" s="15">
        <v>41747.86986111111</v>
      </c>
      <c r="AP3985" s="15">
        <v>41779.290972222225</v>
      </c>
      <c r="AU3985" s="3"/>
      <c r="AV3985" s="3"/>
      <c r="AW3985" s="6"/>
      <c r="AX3985" s="8"/>
      <c r="BJ3985" s="10"/>
      <c r="BL3985" s="15"/>
      <c r="BM3985" s="15"/>
    </row>
    <row r="3986" spans="1:65" ht="12.75" hidden="1" customHeight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  <c r="W3986">
        <v>3984</v>
      </c>
      <c r="X3986" s="3" t="s">
        <v>3980</v>
      </c>
      <c r="Y3986" s="3" t="s">
        <v>8090</v>
      </c>
      <c r="Z3986" s="6">
        <v>1500</v>
      </c>
      <c r="AA3986" s="8">
        <v>95</v>
      </c>
      <c r="AB3986" t="s">
        <v>8220</v>
      </c>
      <c r="AC3986" t="s">
        <v>8224</v>
      </c>
      <c r="AD3986" t="s">
        <v>8246</v>
      </c>
      <c r="AE3986">
        <v>1415404800</v>
      </c>
      <c r="AF3986">
        <v>1412809644</v>
      </c>
      <c r="AG3986" t="b">
        <v>0</v>
      </c>
      <c r="AH3986">
        <v>10</v>
      </c>
      <c r="AI3986" t="b">
        <v>0</v>
      </c>
      <c r="AJ3986" t="s">
        <v>8269</v>
      </c>
      <c r="AK3986">
        <v>6</v>
      </c>
      <c r="AL3986">
        <v>9.5</v>
      </c>
      <c r="AM3986" s="10" t="s">
        <v>8315</v>
      </c>
      <c r="AN3986" t="s">
        <v>8316</v>
      </c>
      <c r="AO3986" s="15">
        <v>41920.963472222218</v>
      </c>
      <c r="AP3986" s="15">
        <v>41951</v>
      </c>
      <c r="AU3986" s="3"/>
      <c r="AV3986" s="3"/>
      <c r="AW3986" s="6"/>
      <c r="AX3986" s="8"/>
      <c r="BJ3986" s="10"/>
      <c r="BL3986" s="15"/>
      <c r="BM3986" s="15"/>
    </row>
    <row r="3987" spans="1:65" ht="12.75" hidden="1" customHeight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  <c r="W3987">
        <v>3985</v>
      </c>
      <c r="X3987" s="3" t="s">
        <v>3981</v>
      </c>
      <c r="Y3987" s="3" t="s">
        <v>8091</v>
      </c>
      <c r="Z3987" s="6">
        <v>2000</v>
      </c>
      <c r="AA3987" s="8">
        <v>641</v>
      </c>
      <c r="AB3987" t="s">
        <v>8220</v>
      </c>
      <c r="AC3987" t="s">
        <v>8223</v>
      </c>
      <c r="AD3987" t="s">
        <v>8245</v>
      </c>
      <c r="AE3987">
        <v>1456002300</v>
      </c>
      <c r="AF3987">
        <v>1454173120</v>
      </c>
      <c r="AG3987" t="b">
        <v>0</v>
      </c>
      <c r="AH3987">
        <v>19</v>
      </c>
      <c r="AI3987" t="b">
        <v>0</v>
      </c>
      <c r="AJ3987" t="s">
        <v>8269</v>
      </c>
      <c r="AK3987">
        <v>32</v>
      </c>
      <c r="AL3987">
        <v>33.74</v>
      </c>
      <c r="AM3987" s="10" t="s">
        <v>8315</v>
      </c>
      <c r="AN3987" t="s">
        <v>8316</v>
      </c>
      <c r="AO3987" s="15">
        <v>42399.707407407404</v>
      </c>
      <c r="AP3987" s="15">
        <v>42420.878472222219</v>
      </c>
      <c r="AU3987" s="3"/>
      <c r="AV3987" s="3"/>
      <c r="AW3987" s="6"/>
      <c r="AX3987" s="8"/>
      <c r="BJ3987" s="10"/>
      <c r="BL3987" s="15"/>
      <c r="BM3987" s="15"/>
    </row>
    <row r="3988" spans="1:65" ht="12.75" hidden="1" customHeight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  <c r="W3988">
        <v>3986</v>
      </c>
      <c r="X3988" s="3" t="s">
        <v>3982</v>
      </c>
      <c r="Y3988" s="3" t="s">
        <v>8092</v>
      </c>
      <c r="Z3988" s="6">
        <v>5000</v>
      </c>
      <c r="AA3988" s="8">
        <v>488</v>
      </c>
      <c r="AB3988" t="s">
        <v>8220</v>
      </c>
      <c r="AC3988" t="s">
        <v>8224</v>
      </c>
      <c r="AD3988" t="s">
        <v>8246</v>
      </c>
      <c r="AE3988">
        <v>1462539840</v>
      </c>
      <c r="AF3988">
        <v>1460034594</v>
      </c>
      <c r="AG3988" t="b">
        <v>0</v>
      </c>
      <c r="AH3988">
        <v>13</v>
      </c>
      <c r="AI3988" t="b">
        <v>0</v>
      </c>
      <c r="AJ3988" t="s">
        <v>8269</v>
      </c>
      <c r="AK3988">
        <v>10</v>
      </c>
      <c r="AL3988">
        <v>37.54</v>
      </c>
      <c r="AM3988" s="10" t="s">
        <v>8315</v>
      </c>
      <c r="AN3988" t="s">
        <v>8316</v>
      </c>
      <c r="AO3988" s="15">
        <v>42467.548541666663</v>
      </c>
      <c r="AP3988" s="15">
        <v>42496.544444444444</v>
      </c>
      <c r="AU3988" s="3"/>
      <c r="AV3988" s="3"/>
      <c r="AW3988" s="6"/>
      <c r="AX3988" s="8"/>
      <c r="BJ3988" s="10"/>
      <c r="BL3988" s="15"/>
      <c r="BM3988" s="15"/>
    </row>
    <row r="3989" spans="1:65" ht="12.75" hidden="1" customHeight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  <c r="W3989">
        <v>3987</v>
      </c>
      <c r="X3989" s="3" t="s">
        <v>3983</v>
      </c>
      <c r="Y3989" s="3" t="s">
        <v>8093</v>
      </c>
      <c r="Z3989" s="6">
        <v>400</v>
      </c>
      <c r="AA3989" s="8">
        <v>151</v>
      </c>
      <c r="AB3989" t="s">
        <v>8220</v>
      </c>
      <c r="AC3989" t="s">
        <v>8224</v>
      </c>
      <c r="AD3989" t="s">
        <v>8246</v>
      </c>
      <c r="AE3989">
        <v>1400278290</v>
      </c>
      <c r="AF3989">
        <v>1399414290</v>
      </c>
      <c r="AG3989" t="b">
        <v>0</v>
      </c>
      <c r="AH3989">
        <v>13</v>
      </c>
      <c r="AI3989" t="b">
        <v>0</v>
      </c>
      <c r="AJ3989" t="s">
        <v>8269</v>
      </c>
      <c r="AK3989">
        <v>38</v>
      </c>
      <c r="AL3989">
        <v>11.62</v>
      </c>
      <c r="AM3989" s="10" t="s">
        <v>8315</v>
      </c>
      <c r="AN3989" t="s">
        <v>8316</v>
      </c>
      <c r="AO3989" s="15">
        <v>41765.92465277778</v>
      </c>
      <c r="AP3989" s="15">
        <v>41775.92465277778</v>
      </c>
      <c r="AU3989" s="3"/>
      <c r="AV3989" s="3"/>
      <c r="AW3989" s="6"/>
      <c r="AX3989" s="8"/>
      <c r="BJ3989" s="10"/>
      <c r="BL3989" s="15"/>
      <c r="BM3989" s="15"/>
    </row>
    <row r="3990" spans="1:65" ht="12.75" hidden="1" customHeight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  <c r="W3990">
        <v>3988</v>
      </c>
      <c r="X3990" s="3" t="s">
        <v>3984</v>
      </c>
      <c r="Y3990" s="3" t="s">
        <v>8094</v>
      </c>
      <c r="Z3990" s="6">
        <v>1500</v>
      </c>
      <c r="AA3990" s="8">
        <v>32</v>
      </c>
      <c r="AB3990" t="s">
        <v>8220</v>
      </c>
      <c r="AC3990" t="s">
        <v>8223</v>
      </c>
      <c r="AD3990" t="s">
        <v>8245</v>
      </c>
      <c r="AE3990">
        <v>1440813413</v>
      </c>
      <c r="AF3990">
        <v>1439517413</v>
      </c>
      <c r="AG3990" t="b">
        <v>0</v>
      </c>
      <c r="AH3990">
        <v>4</v>
      </c>
      <c r="AI3990" t="b">
        <v>0</v>
      </c>
      <c r="AJ3990" t="s">
        <v>8269</v>
      </c>
      <c r="AK3990">
        <v>2</v>
      </c>
      <c r="AL3990">
        <v>8</v>
      </c>
      <c r="AM3990" s="10" t="s">
        <v>8315</v>
      </c>
      <c r="AN3990" t="s">
        <v>8316</v>
      </c>
      <c r="AO3990" s="15">
        <v>42230.08116898148</v>
      </c>
      <c r="AP3990" s="15">
        <v>42245.08116898148</v>
      </c>
      <c r="AU3990" s="3"/>
      <c r="AV3990" s="3"/>
      <c r="AW3990" s="6"/>
      <c r="AX3990" s="8"/>
      <c r="BJ3990" s="10"/>
      <c r="BL3990" s="15"/>
      <c r="BM3990" s="15"/>
    </row>
    <row r="3991" spans="1:65" ht="12.75" hidden="1" customHeight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  <c r="W3991">
        <v>3989</v>
      </c>
      <c r="X3991" s="3" t="s">
        <v>3985</v>
      </c>
      <c r="Y3991" s="3" t="s">
        <v>8095</v>
      </c>
      <c r="Z3991" s="6">
        <v>3000</v>
      </c>
      <c r="AA3991" s="8">
        <v>0</v>
      </c>
      <c r="AB3991" t="s">
        <v>8220</v>
      </c>
      <c r="AC3991" t="s">
        <v>8223</v>
      </c>
      <c r="AD3991" t="s">
        <v>8245</v>
      </c>
      <c r="AE3991">
        <v>1447009181</v>
      </c>
      <c r="AF3991">
        <v>1444413581</v>
      </c>
      <c r="AG3991" t="b">
        <v>0</v>
      </c>
      <c r="AH3991">
        <v>0</v>
      </c>
      <c r="AI3991" t="b">
        <v>0</v>
      </c>
      <c r="AJ3991" t="s">
        <v>8269</v>
      </c>
      <c r="AK3991">
        <v>0</v>
      </c>
      <c r="AL3991">
        <v>0</v>
      </c>
      <c r="AM3991" s="10" t="s">
        <v>8315</v>
      </c>
      <c r="AN3991" t="s">
        <v>8316</v>
      </c>
      <c r="AO3991" s="15">
        <v>42286.749780092592</v>
      </c>
      <c r="AP3991" s="15">
        <v>42316.791446759264</v>
      </c>
      <c r="AU3991" s="3"/>
      <c r="AV3991" s="3"/>
      <c r="AW3991" s="6"/>
      <c r="AX3991" s="8"/>
      <c r="BJ3991" s="10"/>
      <c r="BL3991" s="15"/>
      <c r="BM3991" s="15"/>
    </row>
    <row r="3992" spans="1:65" ht="12.75" hidden="1" customHeight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  <c r="W3992">
        <v>3990</v>
      </c>
      <c r="X3992" s="3" t="s">
        <v>3986</v>
      </c>
      <c r="Y3992" s="3" t="s">
        <v>8096</v>
      </c>
      <c r="Z3992" s="6">
        <v>1650</v>
      </c>
      <c r="AA3992" s="8">
        <v>69</v>
      </c>
      <c r="AB3992" t="s">
        <v>8220</v>
      </c>
      <c r="AC3992" t="s">
        <v>8224</v>
      </c>
      <c r="AD3992" t="s">
        <v>8246</v>
      </c>
      <c r="AE3992">
        <v>1456934893</v>
      </c>
      <c r="AF3992">
        <v>1454342893</v>
      </c>
      <c r="AG3992" t="b">
        <v>0</v>
      </c>
      <c r="AH3992">
        <v>3</v>
      </c>
      <c r="AI3992" t="b">
        <v>0</v>
      </c>
      <c r="AJ3992" t="s">
        <v>8269</v>
      </c>
      <c r="AK3992">
        <v>4</v>
      </c>
      <c r="AL3992">
        <v>23</v>
      </c>
      <c r="AM3992" s="10" t="s">
        <v>8315</v>
      </c>
      <c r="AN3992" t="s">
        <v>8316</v>
      </c>
      <c r="AO3992" s="15">
        <v>42401.672372685185</v>
      </c>
      <c r="AP3992" s="15">
        <v>42431.672372685185</v>
      </c>
      <c r="AU3992" s="3"/>
      <c r="AV3992" s="3"/>
      <c r="AW3992" s="6"/>
      <c r="AX3992" s="8"/>
      <c r="BJ3992" s="10"/>
      <c r="BL3992" s="15"/>
      <c r="BM3992" s="15"/>
    </row>
    <row r="3993" spans="1:65" ht="12.75" hidden="1" customHeight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  <c r="W3993">
        <v>3991</v>
      </c>
      <c r="X3993" s="3" t="s">
        <v>3987</v>
      </c>
      <c r="Y3993" s="3" t="s">
        <v>8097</v>
      </c>
      <c r="Z3993" s="6">
        <v>500</v>
      </c>
      <c r="AA3993" s="8">
        <v>100</v>
      </c>
      <c r="AB3993" t="s">
        <v>8220</v>
      </c>
      <c r="AC3993" t="s">
        <v>8223</v>
      </c>
      <c r="AD3993" t="s">
        <v>8245</v>
      </c>
      <c r="AE3993">
        <v>1433086082</v>
      </c>
      <c r="AF3993">
        <v>1430494082</v>
      </c>
      <c r="AG3993" t="b">
        <v>0</v>
      </c>
      <c r="AH3993">
        <v>1</v>
      </c>
      <c r="AI3993" t="b">
        <v>0</v>
      </c>
      <c r="AJ3993" t="s">
        <v>8269</v>
      </c>
      <c r="AK3993">
        <v>20</v>
      </c>
      <c r="AL3993">
        <v>100</v>
      </c>
      <c r="AM3993" s="10" t="s">
        <v>8315</v>
      </c>
      <c r="AN3993" t="s">
        <v>8316</v>
      </c>
      <c r="AO3993" s="15">
        <v>42125.644467592589</v>
      </c>
      <c r="AP3993" s="15">
        <v>42155.644467592589</v>
      </c>
      <c r="AU3993" s="3"/>
      <c r="AV3993" s="3"/>
      <c r="AW3993" s="6"/>
      <c r="AX3993" s="8"/>
      <c r="BJ3993" s="10"/>
      <c r="BL3993" s="15"/>
      <c r="BM3993" s="15"/>
    </row>
    <row r="3994" spans="1:65" ht="12.75" hidden="1" customHeight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  <c r="W3994">
        <v>3992</v>
      </c>
      <c r="X3994" s="3" t="s">
        <v>3988</v>
      </c>
      <c r="Y3994" s="3" t="s">
        <v>8098</v>
      </c>
      <c r="Z3994" s="6">
        <v>10000</v>
      </c>
      <c r="AA3994" s="8">
        <v>541</v>
      </c>
      <c r="AB3994" t="s">
        <v>8220</v>
      </c>
      <c r="AC3994" t="s">
        <v>8223</v>
      </c>
      <c r="AD3994" t="s">
        <v>8245</v>
      </c>
      <c r="AE3994">
        <v>1449876859</v>
      </c>
      <c r="AF3994">
        <v>1444689259</v>
      </c>
      <c r="AG3994" t="b">
        <v>0</v>
      </c>
      <c r="AH3994">
        <v>9</v>
      </c>
      <c r="AI3994" t="b">
        <v>0</v>
      </c>
      <c r="AJ3994" t="s">
        <v>8269</v>
      </c>
      <c r="AK3994">
        <v>5</v>
      </c>
      <c r="AL3994">
        <v>60.11</v>
      </c>
      <c r="AM3994" s="10" t="s">
        <v>8315</v>
      </c>
      <c r="AN3994" t="s">
        <v>8316</v>
      </c>
      <c r="AO3994" s="15">
        <v>42289.94049768518</v>
      </c>
      <c r="AP3994" s="15">
        <v>42349.982164351852</v>
      </c>
      <c r="AU3994" s="3"/>
      <c r="AV3994" s="3"/>
      <c r="AW3994" s="6"/>
      <c r="AX3994" s="8"/>
      <c r="BJ3994" s="10"/>
      <c r="BL3994" s="15"/>
      <c r="BM3994" s="15"/>
    </row>
    <row r="3995" spans="1:65" ht="12.75" hidden="1" customHeight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  <c r="W3995">
        <v>3993</v>
      </c>
      <c r="X3995" s="3" t="s">
        <v>3989</v>
      </c>
      <c r="Y3995" s="3" t="s">
        <v>8099</v>
      </c>
      <c r="Z3995" s="6">
        <v>50000</v>
      </c>
      <c r="AA3995" s="8">
        <v>3</v>
      </c>
      <c r="AB3995" t="s">
        <v>8220</v>
      </c>
      <c r="AC3995" t="s">
        <v>8223</v>
      </c>
      <c r="AD3995" t="s">
        <v>8245</v>
      </c>
      <c r="AE3995">
        <v>1431549912</v>
      </c>
      <c r="AF3995">
        <v>1428957912</v>
      </c>
      <c r="AG3995" t="b">
        <v>0</v>
      </c>
      <c r="AH3995">
        <v>1</v>
      </c>
      <c r="AI3995" t="b">
        <v>0</v>
      </c>
      <c r="AJ3995" t="s">
        <v>8269</v>
      </c>
      <c r="AK3995">
        <v>0</v>
      </c>
      <c r="AL3995">
        <v>3</v>
      </c>
      <c r="AM3995" s="10" t="s">
        <v>8315</v>
      </c>
      <c r="AN3995" t="s">
        <v>8316</v>
      </c>
      <c r="AO3995" s="15">
        <v>42107.864722222221</v>
      </c>
      <c r="AP3995" s="15">
        <v>42137.864722222221</v>
      </c>
      <c r="AU3995" s="3"/>
      <c r="AV3995" s="3"/>
      <c r="AW3995" s="6"/>
      <c r="AX3995" s="8"/>
      <c r="BJ3995" s="10"/>
      <c r="BL3995" s="15"/>
      <c r="BM3995" s="15"/>
    </row>
    <row r="3996" spans="1:65" ht="12.75" hidden="1" customHeight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  <c r="W3996">
        <v>3994</v>
      </c>
      <c r="X3996" s="3" t="s">
        <v>3990</v>
      </c>
      <c r="Y3996" s="3" t="s">
        <v>8100</v>
      </c>
      <c r="Z3996" s="6">
        <v>2000</v>
      </c>
      <c r="AA3996" s="8">
        <v>5</v>
      </c>
      <c r="AB3996" t="s">
        <v>8220</v>
      </c>
      <c r="AC3996" t="s">
        <v>8223</v>
      </c>
      <c r="AD3996" t="s">
        <v>8245</v>
      </c>
      <c r="AE3996">
        <v>1405761690</v>
      </c>
      <c r="AF3996">
        <v>1403169690</v>
      </c>
      <c r="AG3996" t="b">
        <v>0</v>
      </c>
      <c r="AH3996">
        <v>1</v>
      </c>
      <c r="AI3996" t="b">
        <v>0</v>
      </c>
      <c r="AJ3996" t="s">
        <v>8269</v>
      </c>
      <c r="AK3996">
        <v>0</v>
      </c>
      <c r="AL3996">
        <v>5</v>
      </c>
      <c r="AM3996" s="10" t="s">
        <v>8315</v>
      </c>
      <c r="AN3996" t="s">
        <v>8316</v>
      </c>
      <c r="AO3996" s="15">
        <v>41809.389930555553</v>
      </c>
      <c r="AP3996" s="15">
        <v>41839.389930555553</v>
      </c>
      <c r="AU3996" s="3"/>
      <c r="AV3996" s="3"/>
      <c r="AW3996" s="6"/>
      <c r="AX3996" s="8"/>
      <c r="BJ3996" s="10"/>
      <c r="BL3996" s="15"/>
      <c r="BM3996" s="15"/>
    </row>
    <row r="3997" spans="1:65" ht="12.75" hidden="1" customHeight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  <c r="W3997">
        <v>3995</v>
      </c>
      <c r="X3997" s="3" t="s">
        <v>3991</v>
      </c>
      <c r="Y3997" s="3" t="s">
        <v>8101</v>
      </c>
      <c r="Z3997" s="6">
        <v>200</v>
      </c>
      <c r="AA3997" s="8">
        <v>70</v>
      </c>
      <c r="AB3997" t="s">
        <v>8220</v>
      </c>
      <c r="AC3997" t="s">
        <v>8224</v>
      </c>
      <c r="AD3997" t="s">
        <v>8246</v>
      </c>
      <c r="AE3997">
        <v>1423913220</v>
      </c>
      <c r="AF3997">
        <v>1421339077</v>
      </c>
      <c r="AG3997" t="b">
        <v>0</v>
      </c>
      <c r="AH3997">
        <v>4</v>
      </c>
      <c r="AI3997" t="b">
        <v>0</v>
      </c>
      <c r="AJ3997" t="s">
        <v>8269</v>
      </c>
      <c r="AK3997">
        <v>35</v>
      </c>
      <c r="AL3997">
        <v>17.5</v>
      </c>
      <c r="AM3997" s="10" t="s">
        <v>8315</v>
      </c>
      <c r="AN3997" t="s">
        <v>8316</v>
      </c>
      <c r="AO3997" s="15">
        <v>42019.683761574073</v>
      </c>
      <c r="AP3997" s="15">
        <v>42049.477083333331</v>
      </c>
      <c r="AU3997" s="3"/>
      <c r="AV3997" s="3"/>
      <c r="AW3997" s="6"/>
      <c r="AX3997" s="8"/>
      <c r="BJ3997" s="10"/>
      <c r="BL3997" s="15"/>
      <c r="BM3997" s="15"/>
    </row>
    <row r="3998" spans="1:65" ht="12.75" hidden="1" customHeight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  <c r="W3998">
        <v>3996</v>
      </c>
      <c r="X3998" s="3" t="s">
        <v>3992</v>
      </c>
      <c r="Y3998" s="3" t="s">
        <v>8102</v>
      </c>
      <c r="Z3998" s="6">
        <v>3000</v>
      </c>
      <c r="AA3998" s="8">
        <v>497</v>
      </c>
      <c r="AB3998" t="s">
        <v>8220</v>
      </c>
      <c r="AC3998" t="s">
        <v>8223</v>
      </c>
      <c r="AD3998" t="s">
        <v>8245</v>
      </c>
      <c r="AE3998">
        <v>1416499440</v>
      </c>
      <c r="AF3998">
        <v>1415341464</v>
      </c>
      <c r="AG3998" t="b">
        <v>0</v>
      </c>
      <c r="AH3998">
        <v>17</v>
      </c>
      <c r="AI3998" t="b">
        <v>0</v>
      </c>
      <c r="AJ3998" t="s">
        <v>8269</v>
      </c>
      <c r="AK3998">
        <v>17</v>
      </c>
      <c r="AL3998">
        <v>29.24</v>
      </c>
      <c r="AM3998" s="10" t="s">
        <v>8315</v>
      </c>
      <c r="AN3998" t="s">
        <v>8316</v>
      </c>
      <c r="AO3998" s="15">
        <v>41950.26694444444</v>
      </c>
      <c r="AP3998" s="15">
        <v>41963.669444444444</v>
      </c>
      <c r="AU3998" s="3"/>
      <c r="AV3998" s="3"/>
      <c r="AW3998" s="6"/>
      <c r="AX3998" s="8"/>
      <c r="BJ3998" s="10"/>
      <c r="BL3998" s="15"/>
      <c r="BM3998" s="15"/>
    </row>
    <row r="3999" spans="1:65" ht="12.75" hidden="1" customHeight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  <c r="W3999">
        <v>3997</v>
      </c>
      <c r="X3999" s="3" t="s">
        <v>3993</v>
      </c>
      <c r="Y3999" s="3" t="s">
        <v>8103</v>
      </c>
      <c r="Z3999" s="6">
        <v>3000</v>
      </c>
      <c r="AA3999" s="8">
        <v>0</v>
      </c>
      <c r="AB3999" t="s">
        <v>8220</v>
      </c>
      <c r="AC3999" t="s">
        <v>8224</v>
      </c>
      <c r="AD3999" t="s">
        <v>8246</v>
      </c>
      <c r="AE3999">
        <v>1428222221</v>
      </c>
      <c r="AF3999">
        <v>1425633821</v>
      </c>
      <c r="AG3999" t="b">
        <v>0</v>
      </c>
      <c r="AH3999">
        <v>0</v>
      </c>
      <c r="AI3999" t="b">
        <v>0</v>
      </c>
      <c r="AJ3999" t="s">
        <v>8269</v>
      </c>
      <c r="AK3999">
        <v>0</v>
      </c>
      <c r="AL3999">
        <v>0</v>
      </c>
      <c r="AM3999" s="10" t="s">
        <v>8315</v>
      </c>
      <c r="AN3999" t="s">
        <v>8316</v>
      </c>
      <c r="AO3999" s="15">
        <v>42069.391446759255</v>
      </c>
      <c r="AP3999" s="15">
        <v>42099.349780092598</v>
      </c>
      <c r="AU3999" s="3"/>
      <c r="AV3999" s="3"/>
      <c r="AW3999" s="6"/>
      <c r="AX3999" s="8"/>
      <c r="BJ3999" s="10"/>
      <c r="BL3999" s="15"/>
      <c r="BM3999" s="15"/>
    </row>
    <row r="4000" spans="1:65" ht="12.75" hidden="1" customHeight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  <c r="W4000">
        <v>3998</v>
      </c>
      <c r="X4000" s="3" t="s">
        <v>3994</v>
      </c>
      <c r="Y4000" s="3" t="s">
        <v>8104</v>
      </c>
      <c r="Z4000" s="6">
        <v>1250</v>
      </c>
      <c r="AA4000" s="8">
        <v>715</v>
      </c>
      <c r="AB4000" t="s">
        <v>8220</v>
      </c>
      <c r="AC4000" t="s">
        <v>8223</v>
      </c>
      <c r="AD4000" t="s">
        <v>8245</v>
      </c>
      <c r="AE4000">
        <v>1427580426</v>
      </c>
      <c r="AF4000">
        <v>1424992026</v>
      </c>
      <c r="AG4000" t="b">
        <v>0</v>
      </c>
      <c r="AH4000">
        <v>12</v>
      </c>
      <c r="AI4000" t="b">
        <v>0</v>
      </c>
      <c r="AJ4000" t="s">
        <v>8269</v>
      </c>
      <c r="AK4000">
        <v>57</v>
      </c>
      <c r="AL4000">
        <v>59.58</v>
      </c>
      <c r="AM4000" s="10" t="s">
        <v>8315</v>
      </c>
      <c r="AN4000" t="s">
        <v>8316</v>
      </c>
      <c r="AO4000" s="15">
        <v>42061.963263888887</v>
      </c>
      <c r="AP4000" s="15">
        <v>42091.921597222223</v>
      </c>
      <c r="AU4000" s="3"/>
      <c r="AV4000" s="3"/>
      <c r="AW4000" s="6"/>
      <c r="AX4000" s="8"/>
      <c r="BJ4000" s="10"/>
      <c r="BL4000" s="15"/>
      <c r="BM4000" s="15"/>
    </row>
    <row r="4001" spans="1:65" ht="12.75" hidden="1" customHeight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  <c r="W4001">
        <v>3999</v>
      </c>
      <c r="X4001" s="3" t="s">
        <v>3995</v>
      </c>
      <c r="Y4001" s="3" t="s">
        <v>8105</v>
      </c>
      <c r="Z4001" s="6">
        <v>7000</v>
      </c>
      <c r="AA4001" s="8">
        <v>1156</v>
      </c>
      <c r="AB4001" t="s">
        <v>8220</v>
      </c>
      <c r="AC4001" t="s">
        <v>8223</v>
      </c>
      <c r="AD4001" t="s">
        <v>8245</v>
      </c>
      <c r="AE4001">
        <v>1409514709</v>
      </c>
      <c r="AF4001">
        <v>1406058798</v>
      </c>
      <c r="AG4001" t="b">
        <v>0</v>
      </c>
      <c r="AH4001">
        <v>14</v>
      </c>
      <c r="AI4001" t="b">
        <v>0</v>
      </c>
      <c r="AJ4001" t="s">
        <v>8269</v>
      </c>
      <c r="AK4001">
        <v>17</v>
      </c>
      <c r="AL4001">
        <v>82.57</v>
      </c>
      <c r="AM4001" s="10" t="s">
        <v>8315</v>
      </c>
      <c r="AN4001" t="s">
        <v>8316</v>
      </c>
      <c r="AO4001" s="15">
        <v>41842.828680555554</v>
      </c>
      <c r="AP4001" s="15">
        <v>41882.827650462961</v>
      </c>
      <c r="AU4001" s="3"/>
      <c r="AV4001" s="3"/>
      <c r="AW4001" s="6"/>
      <c r="AX4001" s="8"/>
      <c r="BJ4001" s="10"/>
      <c r="BL4001" s="15"/>
      <c r="BM4001" s="15"/>
    </row>
    <row r="4002" spans="1:65" ht="12.75" hidden="1" customHeight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  <c r="W4002">
        <v>4000</v>
      </c>
      <c r="X4002" s="3" t="s">
        <v>3996</v>
      </c>
      <c r="Y4002" s="3" t="s">
        <v>8106</v>
      </c>
      <c r="Z4002" s="6">
        <v>8000</v>
      </c>
      <c r="AA4002" s="8">
        <v>10</v>
      </c>
      <c r="AB4002" t="s">
        <v>8220</v>
      </c>
      <c r="AC4002" t="s">
        <v>8223</v>
      </c>
      <c r="AD4002" t="s">
        <v>8245</v>
      </c>
      <c r="AE4002">
        <v>1462631358</v>
      </c>
      <c r="AF4002">
        <v>1457450958</v>
      </c>
      <c r="AG4002" t="b">
        <v>0</v>
      </c>
      <c r="AH4002">
        <v>1</v>
      </c>
      <c r="AI4002" t="b">
        <v>0</v>
      </c>
      <c r="AJ4002" t="s">
        <v>8269</v>
      </c>
      <c r="AK4002">
        <v>0</v>
      </c>
      <c r="AL4002">
        <v>10</v>
      </c>
      <c r="AM4002" s="10" t="s">
        <v>8315</v>
      </c>
      <c r="AN4002" t="s">
        <v>8316</v>
      </c>
      <c r="AO4002" s="15">
        <v>42437.64534722222</v>
      </c>
      <c r="AP4002" s="15">
        <v>42497.603680555556</v>
      </c>
      <c r="AU4002" s="3"/>
      <c r="AV4002" s="3"/>
      <c r="AW4002" s="6"/>
      <c r="AX4002" s="8"/>
      <c r="BJ4002" s="10"/>
      <c r="BL4002" s="15"/>
      <c r="BM4002" s="15"/>
    </row>
    <row r="4003" spans="1:65" ht="12.75" hidden="1" customHeight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  <c r="W4003">
        <v>4001</v>
      </c>
      <c r="X4003" s="3" t="s">
        <v>3997</v>
      </c>
      <c r="Y4003" s="3" t="s">
        <v>8107</v>
      </c>
      <c r="Z4003" s="6">
        <v>1200</v>
      </c>
      <c r="AA4003" s="8">
        <v>453</v>
      </c>
      <c r="AB4003" t="s">
        <v>8220</v>
      </c>
      <c r="AC4003" t="s">
        <v>8224</v>
      </c>
      <c r="AD4003" t="s">
        <v>8246</v>
      </c>
      <c r="AE4003">
        <v>1488394800</v>
      </c>
      <c r="AF4003">
        <v>1486681708</v>
      </c>
      <c r="AG4003" t="b">
        <v>0</v>
      </c>
      <c r="AH4003">
        <v>14</v>
      </c>
      <c r="AI4003" t="b">
        <v>0</v>
      </c>
      <c r="AJ4003" t="s">
        <v>8269</v>
      </c>
      <c r="AK4003">
        <v>38</v>
      </c>
      <c r="AL4003">
        <v>32.36</v>
      </c>
      <c r="AM4003" s="10" t="s">
        <v>8315</v>
      </c>
      <c r="AN4003" t="s">
        <v>8316</v>
      </c>
      <c r="AO4003" s="15">
        <v>42775.964212962965</v>
      </c>
      <c r="AP4003" s="15">
        <v>42795.791666666672</v>
      </c>
      <c r="AU4003" s="3"/>
      <c r="AV4003" s="3"/>
      <c r="AW4003" s="6"/>
      <c r="AX4003" s="8"/>
      <c r="BJ4003" s="10"/>
      <c r="BL4003" s="15"/>
      <c r="BM4003" s="15"/>
    </row>
    <row r="4004" spans="1:65" ht="12.75" hidden="1" customHeight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  <c r="W4004">
        <v>4002</v>
      </c>
      <c r="X4004" s="3" t="s">
        <v>3998</v>
      </c>
      <c r="Y4004" s="3" t="s">
        <v>8108</v>
      </c>
      <c r="Z4004" s="6">
        <v>1250</v>
      </c>
      <c r="AA4004" s="8">
        <v>23</v>
      </c>
      <c r="AB4004" t="s">
        <v>8220</v>
      </c>
      <c r="AC4004" t="s">
        <v>8223</v>
      </c>
      <c r="AD4004" t="s">
        <v>8245</v>
      </c>
      <c r="AE4004">
        <v>1411779761</v>
      </c>
      <c r="AF4004">
        <v>1409187761</v>
      </c>
      <c r="AG4004" t="b">
        <v>0</v>
      </c>
      <c r="AH4004">
        <v>4</v>
      </c>
      <c r="AI4004" t="b">
        <v>0</v>
      </c>
      <c r="AJ4004" t="s">
        <v>8269</v>
      </c>
      <c r="AK4004">
        <v>2</v>
      </c>
      <c r="AL4004">
        <v>5.75</v>
      </c>
      <c r="AM4004" s="10" t="s">
        <v>8315</v>
      </c>
      <c r="AN4004" t="s">
        <v>8316</v>
      </c>
      <c r="AO4004" s="15">
        <v>41879.043530092589</v>
      </c>
      <c r="AP4004" s="15">
        <v>41909.043530092589</v>
      </c>
      <c r="AU4004" s="3"/>
      <c r="AV4004" s="3"/>
      <c r="AW4004" s="6"/>
      <c r="AX4004" s="8"/>
      <c r="BJ4004" s="10"/>
      <c r="BL4004" s="15"/>
      <c r="BM4004" s="15"/>
    </row>
    <row r="4005" spans="1:65" ht="12.75" hidden="1" customHeight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  <c r="W4005">
        <v>4003</v>
      </c>
      <c r="X4005" s="3" t="s">
        <v>3999</v>
      </c>
      <c r="Y4005" s="3" t="s">
        <v>8071</v>
      </c>
      <c r="Z4005" s="6">
        <v>2000</v>
      </c>
      <c r="AA4005" s="8">
        <v>201</v>
      </c>
      <c r="AB4005" t="s">
        <v>8220</v>
      </c>
      <c r="AC4005" t="s">
        <v>8223</v>
      </c>
      <c r="AD4005" t="s">
        <v>8245</v>
      </c>
      <c r="AE4005">
        <v>1424009147</v>
      </c>
      <c r="AF4005">
        <v>1421417147</v>
      </c>
      <c r="AG4005" t="b">
        <v>0</v>
      </c>
      <c r="AH4005">
        <v>2</v>
      </c>
      <c r="AI4005" t="b">
        <v>0</v>
      </c>
      <c r="AJ4005" t="s">
        <v>8269</v>
      </c>
      <c r="AK4005">
        <v>10</v>
      </c>
      <c r="AL4005">
        <v>100.5</v>
      </c>
      <c r="AM4005" s="10" t="s">
        <v>8315</v>
      </c>
      <c r="AN4005" t="s">
        <v>8316</v>
      </c>
      <c r="AO4005" s="15">
        <v>42020.587349537032</v>
      </c>
      <c r="AP4005" s="15">
        <v>42050.587349537032</v>
      </c>
      <c r="AU4005" s="3"/>
      <c r="AV4005" s="3"/>
      <c r="AW4005" s="6"/>
      <c r="AX4005" s="8"/>
      <c r="BJ4005" s="10"/>
      <c r="BL4005" s="15"/>
      <c r="BM4005" s="15"/>
    </row>
    <row r="4006" spans="1:65" ht="12.75" hidden="1" customHeight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  <c r="W4006">
        <v>4004</v>
      </c>
      <c r="X4006" s="3" t="s">
        <v>4000</v>
      </c>
      <c r="Y4006" s="3" t="s">
        <v>8109</v>
      </c>
      <c r="Z4006" s="6">
        <v>500</v>
      </c>
      <c r="AA4006" s="8">
        <v>1</v>
      </c>
      <c r="AB4006" t="s">
        <v>8220</v>
      </c>
      <c r="AC4006" t="s">
        <v>8223</v>
      </c>
      <c r="AD4006" t="s">
        <v>8245</v>
      </c>
      <c r="AE4006">
        <v>1412740457</v>
      </c>
      <c r="AF4006">
        <v>1410148457</v>
      </c>
      <c r="AG4006" t="b">
        <v>0</v>
      </c>
      <c r="AH4006">
        <v>1</v>
      </c>
      <c r="AI4006" t="b">
        <v>0</v>
      </c>
      <c r="AJ4006" t="s">
        <v>8269</v>
      </c>
      <c r="AK4006">
        <v>0</v>
      </c>
      <c r="AL4006">
        <v>1</v>
      </c>
      <c r="AM4006" s="10" t="s">
        <v>8315</v>
      </c>
      <c r="AN4006" t="s">
        <v>8316</v>
      </c>
      <c r="AO4006" s="15">
        <v>41890.16269675926</v>
      </c>
      <c r="AP4006" s="15">
        <v>41920.16269675926</v>
      </c>
      <c r="AU4006" s="3"/>
      <c r="AV4006" s="3"/>
      <c r="AW4006" s="6"/>
      <c r="AX4006" s="8"/>
      <c r="BJ4006" s="10"/>
      <c r="BL4006" s="15"/>
      <c r="BM4006" s="15"/>
    </row>
    <row r="4007" spans="1:65" ht="12.75" hidden="1" customHeight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  <c r="W4007">
        <v>4005</v>
      </c>
      <c r="X4007" s="3" t="s">
        <v>4001</v>
      </c>
      <c r="Y4007" s="3" t="s">
        <v>8110</v>
      </c>
      <c r="Z4007" s="6">
        <v>3000</v>
      </c>
      <c r="AA4007" s="8">
        <v>40</v>
      </c>
      <c r="AB4007" t="s">
        <v>8220</v>
      </c>
      <c r="AC4007" t="s">
        <v>8223</v>
      </c>
      <c r="AD4007" t="s">
        <v>8245</v>
      </c>
      <c r="AE4007">
        <v>1413832985</v>
      </c>
      <c r="AF4007">
        <v>1408648985</v>
      </c>
      <c r="AG4007" t="b">
        <v>0</v>
      </c>
      <c r="AH4007">
        <v>2</v>
      </c>
      <c r="AI4007" t="b">
        <v>0</v>
      </c>
      <c r="AJ4007" t="s">
        <v>8269</v>
      </c>
      <c r="AK4007">
        <v>1</v>
      </c>
      <c r="AL4007">
        <v>20</v>
      </c>
      <c r="AM4007" s="10" t="s">
        <v>8315</v>
      </c>
      <c r="AN4007" t="s">
        <v>8316</v>
      </c>
      <c r="AO4007" s="15">
        <v>41872.807696759257</v>
      </c>
      <c r="AP4007" s="15">
        <v>41932.807696759257</v>
      </c>
      <c r="AU4007" s="3"/>
      <c r="AV4007" s="3"/>
      <c r="AW4007" s="6"/>
      <c r="AX4007" s="8"/>
      <c r="BJ4007" s="10"/>
      <c r="BL4007" s="15"/>
      <c r="BM4007" s="15"/>
    </row>
    <row r="4008" spans="1:65" ht="12.75" hidden="1" customHeight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  <c r="W4008">
        <v>4006</v>
      </c>
      <c r="X4008" s="3" t="s">
        <v>4002</v>
      </c>
      <c r="Y4008" s="3" t="s">
        <v>8111</v>
      </c>
      <c r="Z4008" s="6">
        <v>30000</v>
      </c>
      <c r="AA4008" s="8">
        <v>2</v>
      </c>
      <c r="AB4008" t="s">
        <v>8220</v>
      </c>
      <c r="AC4008" t="s">
        <v>8223</v>
      </c>
      <c r="AD4008" t="s">
        <v>8245</v>
      </c>
      <c r="AE4008">
        <v>1455647587</v>
      </c>
      <c r="AF4008">
        <v>1453487587</v>
      </c>
      <c r="AG4008" t="b">
        <v>0</v>
      </c>
      <c r="AH4008">
        <v>1</v>
      </c>
      <c r="AI4008" t="b">
        <v>0</v>
      </c>
      <c r="AJ4008" t="s">
        <v>8269</v>
      </c>
      <c r="AK4008">
        <v>0</v>
      </c>
      <c r="AL4008">
        <v>2</v>
      </c>
      <c r="AM4008" s="10" t="s">
        <v>8315</v>
      </c>
      <c r="AN4008" t="s">
        <v>8316</v>
      </c>
      <c r="AO4008" s="15">
        <v>42391.772997685184</v>
      </c>
      <c r="AP4008" s="15">
        <v>42416.772997685184</v>
      </c>
      <c r="AU4008" s="3"/>
      <c r="AV4008" s="3"/>
      <c r="AW4008" s="6"/>
      <c r="AX4008" s="8"/>
      <c r="BJ4008" s="10"/>
      <c r="BL4008" s="15"/>
      <c r="BM4008" s="15"/>
    </row>
    <row r="4009" spans="1:65" ht="12.75" hidden="1" customHeight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41877.686111111107</v>
      </c>
      <c r="W4009">
        <v>4007</v>
      </c>
      <c r="X4009" s="3" t="s">
        <v>4003</v>
      </c>
      <c r="Y4009" s="3" t="s">
        <v>8112</v>
      </c>
      <c r="Z4009" s="6">
        <v>2000</v>
      </c>
      <c r="AA4009" s="8">
        <v>5</v>
      </c>
      <c r="AB4009" t="s">
        <v>8220</v>
      </c>
      <c r="AC4009" t="s">
        <v>8223</v>
      </c>
      <c r="AD4009" t="s">
        <v>8245</v>
      </c>
      <c r="AE4009">
        <v>1409070480</v>
      </c>
      <c r="AF4009">
        <v>1406572381</v>
      </c>
      <c r="AG4009" t="b">
        <v>0</v>
      </c>
      <c r="AH4009">
        <v>1</v>
      </c>
      <c r="AI4009" t="b">
        <v>0</v>
      </c>
      <c r="AJ4009" t="s">
        <v>8269</v>
      </c>
      <c r="AK4009">
        <v>0</v>
      </c>
      <c r="AL4009">
        <v>5</v>
      </c>
      <c r="AM4009" s="10" t="s">
        <v>8315</v>
      </c>
      <c r="AN4009" t="s">
        <v>8316</v>
      </c>
      <c r="AO4009" s="15">
        <v>41848.772928240738</v>
      </c>
      <c r="AP4009" s="15">
        <v>41877.686111111107</v>
      </c>
      <c r="AU4009" s="3"/>
      <c r="AV4009" s="3"/>
      <c r="AW4009" s="6"/>
      <c r="AX4009" s="8"/>
      <c r="BJ4009" s="10"/>
      <c r="BL4009" s="15"/>
      <c r="BM4009" s="15"/>
    </row>
    <row r="4010" spans="1:65" ht="12.75" hidden="1" customHeight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  <c r="W4010">
        <v>4008</v>
      </c>
      <c r="X4010" s="3" t="s">
        <v>4004</v>
      </c>
      <c r="Y4010" s="3" t="s">
        <v>8113</v>
      </c>
      <c r="Z4010" s="6">
        <v>1000</v>
      </c>
      <c r="AA4010" s="8">
        <v>60</v>
      </c>
      <c r="AB4010" t="s">
        <v>8220</v>
      </c>
      <c r="AC4010" t="s">
        <v>8224</v>
      </c>
      <c r="AD4010" t="s">
        <v>8246</v>
      </c>
      <c r="AE4010">
        <v>1437606507</v>
      </c>
      <c r="AF4010">
        <v>1435014507</v>
      </c>
      <c r="AG4010" t="b">
        <v>0</v>
      </c>
      <c r="AH4010">
        <v>4</v>
      </c>
      <c r="AI4010" t="b">
        <v>0</v>
      </c>
      <c r="AJ4010" t="s">
        <v>8269</v>
      </c>
      <c r="AK4010">
        <v>6</v>
      </c>
      <c r="AL4010">
        <v>15</v>
      </c>
      <c r="AM4010" s="10" t="s">
        <v>8315</v>
      </c>
      <c r="AN4010" t="s">
        <v>8316</v>
      </c>
      <c r="AO4010" s="15">
        <v>42177.964201388888</v>
      </c>
      <c r="AP4010" s="15">
        <v>42207.964201388888</v>
      </c>
      <c r="AU4010" s="3"/>
      <c r="AV4010" s="3"/>
      <c r="AW4010" s="6"/>
      <c r="AX4010" s="8"/>
      <c r="BJ4010" s="10"/>
      <c r="BL4010" s="15"/>
      <c r="BM4010" s="15"/>
    </row>
    <row r="4011" spans="1:65" ht="12.75" hidden="1" customHeight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  <c r="W4011">
        <v>4009</v>
      </c>
      <c r="X4011" s="3" t="s">
        <v>4005</v>
      </c>
      <c r="Y4011" s="3" t="s">
        <v>8114</v>
      </c>
      <c r="Z4011" s="6">
        <v>1930</v>
      </c>
      <c r="AA4011" s="8">
        <v>75</v>
      </c>
      <c r="AB4011" t="s">
        <v>8220</v>
      </c>
      <c r="AC4011" t="s">
        <v>8224</v>
      </c>
      <c r="AD4011" t="s">
        <v>8246</v>
      </c>
      <c r="AE4011">
        <v>1410281360</v>
      </c>
      <c r="AF4011">
        <v>1406825360</v>
      </c>
      <c r="AG4011" t="b">
        <v>0</v>
      </c>
      <c r="AH4011">
        <v>3</v>
      </c>
      <c r="AI4011" t="b">
        <v>0</v>
      </c>
      <c r="AJ4011" t="s">
        <v>8269</v>
      </c>
      <c r="AK4011">
        <v>4</v>
      </c>
      <c r="AL4011">
        <v>25</v>
      </c>
      <c r="AM4011" s="10" t="s">
        <v>8315</v>
      </c>
      <c r="AN4011" t="s">
        <v>8316</v>
      </c>
      <c r="AO4011" s="15">
        <v>41851.700925925928</v>
      </c>
      <c r="AP4011" s="15">
        <v>41891.700925925928</v>
      </c>
      <c r="AU4011" s="3"/>
      <c r="AV4011" s="3"/>
      <c r="AW4011" s="6"/>
      <c r="AX4011" s="8"/>
      <c r="BJ4011" s="10"/>
      <c r="BL4011" s="15"/>
      <c r="BM4011" s="15"/>
    </row>
    <row r="4012" spans="1:65" ht="12.75" hidden="1" customHeight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  <c r="W4012">
        <v>4010</v>
      </c>
      <c r="X4012" s="3" t="s">
        <v>4006</v>
      </c>
      <c r="Y4012" s="3" t="s">
        <v>8115</v>
      </c>
      <c r="Z4012" s="6">
        <v>7200</v>
      </c>
      <c r="AA4012" s="8">
        <v>1742</v>
      </c>
      <c r="AB4012" t="s">
        <v>8220</v>
      </c>
      <c r="AC4012" t="s">
        <v>8223</v>
      </c>
      <c r="AD4012" t="s">
        <v>8245</v>
      </c>
      <c r="AE4012">
        <v>1414348166</v>
      </c>
      <c r="AF4012">
        <v>1412879366</v>
      </c>
      <c r="AG4012" t="b">
        <v>0</v>
      </c>
      <c r="AH4012">
        <v>38</v>
      </c>
      <c r="AI4012" t="b">
        <v>0</v>
      </c>
      <c r="AJ4012" t="s">
        <v>8269</v>
      </c>
      <c r="AK4012">
        <v>24</v>
      </c>
      <c r="AL4012">
        <v>45.84</v>
      </c>
      <c r="AM4012" s="10" t="s">
        <v>8315</v>
      </c>
      <c r="AN4012" t="s">
        <v>8316</v>
      </c>
      <c r="AO4012" s="15">
        <v>41921.770439814813</v>
      </c>
      <c r="AP4012" s="15">
        <v>41938.770439814813</v>
      </c>
      <c r="AU4012" s="3"/>
      <c r="AV4012" s="3"/>
      <c r="AW4012" s="6"/>
      <c r="AX4012" s="8"/>
      <c r="BJ4012" s="10"/>
      <c r="BL4012" s="15"/>
      <c r="BM4012" s="15"/>
    </row>
    <row r="4013" spans="1:65" ht="12.75" hidden="1" customHeight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  <c r="W4013">
        <v>4011</v>
      </c>
      <c r="X4013" s="3" t="s">
        <v>4007</v>
      </c>
      <c r="Y4013" s="3" t="s">
        <v>8116</v>
      </c>
      <c r="Z4013" s="6">
        <v>250</v>
      </c>
      <c r="AA4013" s="8">
        <v>19</v>
      </c>
      <c r="AB4013" t="s">
        <v>8220</v>
      </c>
      <c r="AC4013" t="s">
        <v>8224</v>
      </c>
      <c r="AD4013" t="s">
        <v>8246</v>
      </c>
      <c r="AE4013">
        <v>1422450278</v>
      </c>
      <c r="AF4013">
        <v>1419858278</v>
      </c>
      <c r="AG4013" t="b">
        <v>0</v>
      </c>
      <c r="AH4013">
        <v>4</v>
      </c>
      <c r="AI4013" t="b">
        <v>0</v>
      </c>
      <c r="AJ4013" t="s">
        <v>8269</v>
      </c>
      <c r="AK4013">
        <v>8</v>
      </c>
      <c r="AL4013">
        <v>4.75</v>
      </c>
      <c r="AM4013" s="10" t="s">
        <v>8315</v>
      </c>
      <c r="AN4013" t="s">
        <v>8316</v>
      </c>
      <c r="AO4013" s="15">
        <v>42002.54488425926</v>
      </c>
      <c r="AP4013" s="15">
        <v>42032.54488425926</v>
      </c>
      <c r="AU4013" s="3"/>
      <c r="AV4013" s="3"/>
      <c r="AW4013" s="6"/>
      <c r="AX4013" s="8"/>
      <c r="BJ4013" s="10"/>
      <c r="BL4013" s="15"/>
      <c r="BM4013" s="15"/>
    </row>
    <row r="4014" spans="1:65" ht="12.75" hidden="1" customHeight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  <c r="W4014">
        <v>4012</v>
      </c>
      <c r="X4014" s="3" t="s">
        <v>4008</v>
      </c>
      <c r="Y4014" s="3" t="s">
        <v>8117</v>
      </c>
      <c r="Z4014" s="6">
        <v>575</v>
      </c>
      <c r="AA4014" s="8">
        <v>0</v>
      </c>
      <c r="AB4014" t="s">
        <v>8220</v>
      </c>
      <c r="AC4014" t="s">
        <v>8224</v>
      </c>
      <c r="AD4014" t="s">
        <v>8246</v>
      </c>
      <c r="AE4014">
        <v>1430571849</v>
      </c>
      <c r="AF4014">
        <v>1427979849</v>
      </c>
      <c r="AG4014" t="b">
        <v>0</v>
      </c>
      <c r="AH4014">
        <v>0</v>
      </c>
      <c r="AI4014" t="b">
        <v>0</v>
      </c>
      <c r="AJ4014" t="s">
        <v>8269</v>
      </c>
      <c r="AK4014">
        <v>0</v>
      </c>
      <c r="AL4014">
        <v>0</v>
      </c>
      <c r="AM4014" s="10" t="s">
        <v>8315</v>
      </c>
      <c r="AN4014" t="s">
        <v>8316</v>
      </c>
      <c r="AO4014" s="15">
        <v>42096.544548611113</v>
      </c>
      <c r="AP4014" s="15">
        <v>42126.544548611113</v>
      </c>
      <c r="AU4014" s="3"/>
      <c r="AV4014" s="3"/>
      <c r="AW4014" s="6"/>
      <c r="AX4014" s="8"/>
      <c r="BJ4014" s="10"/>
      <c r="BL4014" s="15"/>
      <c r="BM4014" s="15"/>
    </row>
    <row r="4015" spans="1:65" ht="12.75" hidden="1" customHeight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  <c r="W4015">
        <v>4013</v>
      </c>
      <c r="X4015" s="3" t="s">
        <v>4009</v>
      </c>
      <c r="Y4015" s="3" t="s">
        <v>8118</v>
      </c>
      <c r="Z4015" s="6">
        <v>2000</v>
      </c>
      <c r="AA4015" s="8">
        <v>26</v>
      </c>
      <c r="AB4015" t="s">
        <v>8220</v>
      </c>
      <c r="AC4015" t="s">
        <v>8223</v>
      </c>
      <c r="AD4015" t="s">
        <v>8245</v>
      </c>
      <c r="AE4015">
        <v>1424070823</v>
      </c>
      <c r="AF4015">
        <v>1421478823</v>
      </c>
      <c r="AG4015" t="b">
        <v>0</v>
      </c>
      <c r="AH4015">
        <v>2</v>
      </c>
      <c r="AI4015" t="b">
        <v>0</v>
      </c>
      <c r="AJ4015" t="s">
        <v>8269</v>
      </c>
      <c r="AK4015">
        <v>1</v>
      </c>
      <c r="AL4015">
        <v>13</v>
      </c>
      <c r="AM4015" s="10" t="s">
        <v>8315</v>
      </c>
      <c r="AN4015" t="s">
        <v>8316</v>
      </c>
      <c r="AO4015" s="15">
        <v>42021.301192129627</v>
      </c>
      <c r="AP4015" s="15">
        <v>42051.301192129627</v>
      </c>
      <c r="AU4015" s="3"/>
      <c r="AV4015" s="3"/>
      <c r="AW4015" s="6"/>
      <c r="AX4015" s="8"/>
      <c r="BJ4015" s="10"/>
      <c r="BL4015" s="15"/>
      <c r="BM4015" s="15"/>
    </row>
    <row r="4016" spans="1:65" ht="12.75" hidden="1" customHeight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  <c r="W4016">
        <v>4014</v>
      </c>
      <c r="X4016" s="3" t="s">
        <v>4010</v>
      </c>
      <c r="Y4016" s="3" t="s">
        <v>8119</v>
      </c>
      <c r="Z4016" s="6">
        <v>9000</v>
      </c>
      <c r="AA4016" s="8">
        <v>0</v>
      </c>
      <c r="AB4016" t="s">
        <v>8220</v>
      </c>
      <c r="AC4016" t="s">
        <v>8223</v>
      </c>
      <c r="AD4016" t="s">
        <v>8245</v>
      </c>
      <c r="AE4016">
        <v>1457157269</v>
      </c>
      <c r="AF4016">
        <v>1455861269</v>
      </c>
      <c r="AG4016" t="b">
        <v>0</v>
      </c>
      <c r="AH4016">
        <v>0</v>
      </c>
      <c r="AI4016" t="b">
        <v>0</v>
      </c>
      <c r="AJ4016" t="s">
        <v>8269</v>
      </c>
      <c r="AK4016">
        <v>0</v>
      </c>
      <c r="AL4016">
        <v>0</v>
      </c>
      <c r="AM4016" s="10" t="s">
        <v>8315</v>
      </c>
      <c r="AN4016" t="s">
        <v>8316</v>
      </c>
      <c r="AO4016" s="15">
        <v>42419.246168981481</v>
      </c>
      <c r="AP4016" s="15">
        <v>42434.246168981481</v>
      </c>
      <c r="AU4016" s="3"/>
      <c r="AV4016" s="3"/>
      <c r="AW4016" s="6"/>
      <c r="AX4016" s="8"/>
      <c r="BJ4016" s="10"/>
      <c r="BL4016" s="15"/>
      <c r="BM4016" s="15"/>
    </row>
    <row r="4017" spans="1:65" ht="12.75" hidden="1" customHeight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42204.780821759261</v>
      </c>
      <c r="W4017">
        <v>4015</v>
      </c>
      <c r="X4017" s="3" t="s">
        <v>4011</v>
      </c>
      <c r="Y4017" s="3" t="s">
        <v>8120</v>
      </c>
      <c r="Z4017" s="6">
        <v>7000</v>
      </c>
      <c r="AA4017" s="8">
        <v>1</v>
      </c>
      <c r="AB4017" t="s">
        <v>8220</v>
      </c>
      <c r="AC4017" t="s">
        <v>8223</v>
      </c>
      <c r="AD4017" t="s">
        <v>8245</v>
      </c>
      <c r="AE4017">
        <v>1437331463</v>
      </c>
      <c r="AF4017">
        <v>1434739463</v>
      </c>
      <c r="AG4017" t="b">
        <v>0</v>
      </c>
      <c r="AH4017">
        <v>1</v>
      </c>
      <c r="AI4017" t="b">
        <v>0</v>
      </c>
      <c r="AJ4017" t="s">
        <v>8269</v>
      </c>
      <c r="AK4017">
        <v>0</v>
      </c>
      <c r="AL4017">
        <v>1</v>
      </c>
      <c r="AM4017" s="10" t="s">
        <v>8315</v>
      </c>
      <c r="AN4017" t="s">
        <v>8316</v>
      </c>
      <c r="AO4017" s="15">
        <v>42174.780821759254</v>
      </c>
      <c r="AP4017" s="15">
        <v>42204.780821759261</v>
      </c>
      <c r="AU4017" s="3"/>
      <c r="AV4017" s="3"/>
      <c r="AW4017" s="6"/>
      <c r="AX4017" s="8"/>
      <c r="BJ4017" s="10"/>
      <c r="BL4017" s="15"/>
      <c r="BM4017" s="15"/>
    </row>
    <row r="4018" spans="1:65" ht="12.75" hidden="1" customHeight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  <c r="W4018">
        <v>4016</v>
      </c>
      <c r="X4018" s="3" t="s">
        <v>4012</v>
      </c>
      <c r="Y4018" s="3" t="s">
        <v>8121</v>
      </c>
      <c r="Z4018" s="6">
        <v>500</v>
      </c>
      <c r="AA4018" s="8">
        <v>70</v>
      </c>
      <c r="AB4018" t="s">
        <v>8220</v>
      </c>
      <c r="AC4018" t="s">
        <v>8224</v>
      </c>
      <c r="AD4018" t="s">
        <v>8246</v>
      </c>
      <c r="AE4018">
        <v>1410987400</v>
      </c>
      <c r="AF4018">
        <v>1408395400</v>
      </c>
      <c r="AG4018" t="b">
        <v>0</v>
      </c>
      <c r="AH4018">
        <v>7</v>
      </c>
      <c r="AI4018" t="b">
        <v>0</v>
      </c>
      <c r="AJ4018" t="s">
        <v>8269</v>
      </c>
      <c r="AK4018">
        <v>14</v>
      </c>
      <c r="AL4018">
        <v>10</v>
      </c>
      <c r="AM4018" s="10" t="s">
        <v>8315</v>
      </c>
      <c r="AN4018" t="s">
        <v>8316</v>
      </c>
      <c r="AO4018" s="15">
        <v>41869.872685185182</v>
      </c>
      <c r="AP4018" s="15">
        <v>41899.872685185182</v>
      </c>
      <c r="AU4018" s="3"/>
      <c r="AV4018" s="3"/>
      <c r="AW4018" s="6"/>
      <c r="AX4018" s="8"/>
      <c r="BJ4018" s="10"/>
      <c r="BL4018" s="15"/>
      <c r="BM4018" s="15"/>
    </row>
    <row r="4019" spans="1:65" ht="12.75" hidden="1" customHeight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  <c r="W4019">
        <v>4017</v>
      </c>
      <c r="X4019" s="3" t="s">
        <v>4013</v>
      </c>
      <c r="Y4019" s="3" t="s">
        <v>8122</v>
      </c>
      <c r="Z4019" s="6">
        <v>10000</v>
      </c>
      <c r="AA4019" s="8">
        <v>105</v>
      </c>
      <c r="AB4019" t="s">
        <v>8220</v>
      </c>
      <c r="AC4019" t="s">
        <v>8223</v>
      </c>
      <c r="AD4019" t="s">
        <v>8245</v>
      </c>
      <c r="AE4019">
        <v>1409846874</v>
      </c>
      <c r="AF4019">
        <v>1407254874</v>
      </c>
      <c r="AG4019" t="b">
        <v>0</v>
      </c>
      <c r="AH4019">
        <v>2</v>
      </c>
      <c r="AI4019" t="b">
        <v>0</v>
      </c>
      <c r="AJ4019" t="s">
        <v>8269</v>
      </c>
      <c r="AK4019">
        <v>1</v>
      </c>
      <c r="AL4019">
        <v>52.5</v>
      </c>
      <c r="AM4019" s="10" t="s">
        <v>8315</v>
      </c>
      <c r="AN4019" t="s">
        <v>8316</v>
      </c>
      <c r="AO4019" s="15">
        <v>41856.672152777777</v>
      </c>
      <c r="AP4019" s="15">
        <v>41886.672152777777</v>
      </c>
      <c r="AU4019" s="3"/>
      <c r="AV4019" s="3"/>
      <c r="AW4019" s="6"/>
      <c r="AX4019" s="8"/>
      <c r="BJ4019" s="10"/>
      <c r="BL4019" s="15"/>
      <c r="BM4019" s="15"/>
    </row>
    <row r="4020" spans="1:65" ht="12.75" hidden="1" customHeight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  <c r="W4020">
        <v>4018</v>
      </c>
      <c r="X4020" s="3" t="s">
        <v>4014</v>
      </c>
      <c r="Y4020" s="3" t="s">
        <v>8123</v>
      </c>
      <c r="Z4020" s="6">
        <v>1500</v>
      </c>
      <c r="AA4020" s="8">
        <v>130</v>
      </c>
      <c r="AB4020" t="s">
        <v>8220</v>
      </c>
      <c r="AC4020" t="s">
        <v>8224</v>
      </c>
      <c r="AD4020" t="s">
        <v>8246</v>
      </c>
      <c r="AE4020">
        <v>1475877108</v>
      </c>
      <c r="AF4020">
        <v>1473285108</v>
      </c>
      <c r="AG4020" t="b">
        <v>0</v>
      </c>
      <c r="AH4020">
        <v>4</v>
      </c>
      <c r="AI4020" t="b">
        <v>0</v>
      </c>
      <c r="AJ4020" t="s">
        <v>8269</v>
      </c>
      <c r="AK4020">
        <v>9</v>
      </c>
      <c r="AL4020">
        <v>32.5</v>
      </c>
      <c r="AM4020" s="10" t="s">
        <v>8315</v>
      </c>
      <c r="AN4020" t="s">
        <v>8316</v>
      </c>
      <c r="AO4020" s="15">
        <v>42620.91097222222</v>
      </c>
      <c r="AP4020" s="15">
        <v>42650.91097222222</v>
      </c>
      <c r="AU4020" s="3"/>
      <c r="AV4020" s="3"/>
      <c r="AW4020" s="6"/>
      <c r="AX4020" s="8"/>
      <c r="BJ4020" s="10"/>
      <c r="BL4020" s="15"/>
      <c r="BM4020" s="15"/>
    </row>
    <row r="4021" spans="1:65" ht="12.75" hidden="1" customHeight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  <c r="W4021">
        <v>4019</v>
      </c>
      <c r="X4021" s="3" t="s">
        <v>4015</v>
      </c>
      <c r="Y4021" s="3" t="s">
        <v>8124</v>
      </c>
      <c r="Z4021" s="6">
        <v>3500</v>
      </c>
      <c r="AA4021" s="8">
        <v>29</v>
      </c>
      <c r="AB4021" t="s">
        <v>8220</v>
      </c>
      <c r="AC4021" t="s">
        <v>8223</v>
      </c>
      <c r="AD4021" t="s">
        <v>8245</v>
      </c>
      <c r="AE4021">
        <v>1460737680</v>
      </c>
      <c r="AF4021">
        <v>1455725596</v>
      </c>
      <c r="AG4021" t="b">
        <v>0</v>
      </c>
      <c r="AH4021">
        <v>4</v>
      </c>
      <c r="AI4021" t="b">
        <v>0</v>
      </c>
      <c r="AJ4021" t="s">
        <v>8269</v>
      </c>
      <c r="AK4021">
        <v>1</v>
      </c>
      <c r="AL4021">
        <v>7.25</v>
      </c>
      <c r="AM4021" s="10" t="s">
        <v>8315</v>
      </c>
      <c r="AN4021" t="s">
        <v>8316</v>
      </c>
      <c r="AO4021" s="15">
        <v>42417.675879629634</v>
      </c>
      <c r="AP4021" s="15">
        <v>42475.686111111107</v>
      </c>
      <c r="AU4021" s="3"/>
      <c r="AV4021" s="3"/>
      <c r="AW4021" s="6"/>
      <c r="AX4021" s="8"/>
      <c r="BJ4021" s="10"/>
      <c r="BL4021" s="15"/>
      <c r="BM4021" s="15"/>
    </row>
    <row r="4022" spans="1:65" ht="12.75" hidden="1" customHeight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  <c r="W4022">
        <v>4020</v>
      </c>
      <c r="X4022" s="3" t="s">
        <v>4016</v>
      </c>
      <c r="Y4022" s="3" t="s">
        <v>8125</v>
      </c>
      <c r="Z4022" s="6">
        <v>600</v>
      </c>
      <c r="AA4022" s="8">
        <v>100</v>
      </c>
      <c r="AB4022" t="s">
        <v>8220</v>
      </c>
      <c r="AC4022" t="s">
        <v>8223</v>
      </c>
      <c r="AD4022" t="s">
        <v>8245</v>
      </c>
      <c r="AE4022">
        <v>1427168099</v>
      </c>
      <c r="AF4022">
        <v>1424579699</v>
      </c>
      <c r="AG4022" t="b">
        <v>0</v>
      </c>
      <c r="AH4022">
        <v>3</v>
      </c>
      <c r="AI4022" t="b">
        <v>0</v>
      </c>
      <c r="AJ4022" t="s">
        <v>8269</v>
      </c>
      <c r="AK4022">
        <v>17</v>
      </c>
      <c r="AL4022">
        <v>33.33</v>
      </c>
      <c r="AM4022" s="10" t="s">
        <v>8315</v>
      </c>
      <c r="AN4022" t="s">
        <v>8316</v>
      </c>
      <c r="AO4022" s="15">
        <v>42057.190960648149</v>
      </c>
      <c r="AP4022" s="15">
        <v>42087.149293981478</v>
      </c>
      <c r="AU4022" s="3"/>
      <c r="AV4022" s="3"/>
      <c r="AW4022" s="6"/>
      <c r="AX4022" s="8"/>
      <c r="BJ4022" s="10"/>
      <c r="BL4022" s="15"/>
      <c r="BM4022" s="15"/>
    </row>
    <row r="4023" spans="1:65" ht="12.75" hidden="1" customHeight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  <c r="W4023">
        <v>4021</v>
      </c>
      <c r="X4023" s="3" t="s">
        <v>4017</v>
      </c>
      <c r="Y4023" s="3" t="s">
        <v>8126</v>
      </c>
      <c r="Z4023" s="6">
        <v>15000</v>
      </c>
      <c r="AA4023" s="8">
        <v>125</v>
      </c>
      <c r="AB4023" t="s">
        <v>8220</v>
      </c>
      <c r="AC4023" t="s">
        <v>8223</v>
      </c>
      <c r="AD4023" t="s">
        <v>8245</v>
      </c>
      <c r="AE4023">
        <v>1414360358</v>
      </c>
      <c r="AF4023">
        <v>1409176358</v>
      </c>
      <c r="AG4023" t="b">
        <v>0</v>
      </c>
      <c r="AH4023">
        <v>2</v>
      </c>
      <c r="AI4023" t="b">
        <v>0</v>
      </c>
      <c r="AJ4023" t="s">
        <v>8269</v>
      </c>
      <c r="AK4023">
        <v>1</v>
      </c>
      <c r="AL4023">
        <v>62.5</v>
      </c>
      <c r="AM4023" s="10" t="s">
        <v>8315</v>
      </c>
      <c r="AN4023" t="s">
        <v>8316</v>
      </c>
      <c r="AO4023" s="15">
        <v>41878.911550925928</v>
      </c>
      <c r="AP4023" s="15">
        <v>41938.911550925928</v>
      </c>
      <c r="AU4023" s="3"/>
      <c r="AV4023" s="3"/>
      <c r="AW4023" s="6"/>
      <c r="AX4023" s="8"/>
      <c r="BJ4023" s="10"/>
      <c r="BL4023" s="15"/>
      <c r="BM4023" s="15"/>
    </row>
    <row r="4024" spans="1:65" ht="12.75" hidden="1" customHeight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  <c r="W4024">
        <v>4022</v>
      </c>
      <c r="X4024" s="3" t="s">
        <v>4018</v>
      </c>
      <c r="Y4024" s="3" t="s">
        <v>8127</v>
      </c>
      <c r="Z4024" s="6">
        <v>18000</v>
      </c>
      <c r="AA4024" s="8">
        <v>12521</v>
      </c>
      <c r="AB4024" t="s">
        <v>8220</v>
      </c>
      <c r="AC4024" t="s">
        <v>8223</v>
      </c>
      <c r="AD4024" t="s">
        <v>8245</v>
      </c>
      <c r="AE4024">
        <v>1422759240</v>
      </c>
      <c r="AF4024">
        <v>1418824867</v>
      </c>
      <c r="AG4024" t="b">
        <v>0</v>
      </c>
      <c r="AH4024">
        <v>197</v>
      </c>
      <c r="AI4024" t="b">
        <v>0</v>
      </c>
      <c r="AJ4024" t="s">
        <v>8269</v>
      </c>
      <c r="AK4024">
        <v>70</v>
      </c>
      <c r="AL4024">
        <v>63.56</v>
      </c>
      <c r="AM4024" s="10" t="s">
        <v>8315</v>
      </c>
      <c r="AN4024" t="s">
        <v>8316</v>
      </c>
      <c r="AO4024" s="15">
        <v>41990.584108796291</v>
      </c>
      <c r="AP4024" s="15">
        <v>42036.120833333334</v>
      </c>
      <c r="AU4024" s="3"/>
      <c r="AV4024" s="3"/>
      <c r="AW4024" s="6"/>
      <c r="AX4024" s="8"/>
      <c r="BJ4024" s="10"/>
      <c r="BL4024" s="15"/>
      <c r="BM4024" s="15"/>
    </row>
    <row r="4025" spans="1:65" ht="12.75" hidden="1" customHeight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  <c r="W4025">
        <v>4023</v>
      </c>
      <c r="X4025" s="3" t="s">
        <v>4019</v>
      </c>
      <c r="Y4025" s="3" t="s">
        <v>8128</v>
      </c>
      <c r="Z4025" s="6">
        <v>7000</v>
      </c>
      <c r="AA4025" s="8">
        <v>0</v>
      </c>
      <c r="AB4025" t="s">
        <v>8220</v>
      </c>
      <c r="AC4025" t="s">
        <v>8223</v>
      </c>
      <c r="AD4025" t="s">
        <v>8245</v>
      </c>
      <c r="AE4025">
        <v>1458860363</v>
      </c>
      <c r="AF4025">
        <v>1454975963</v>
      </c>
      <c r="AG4025" t="b">
        <v>0</v>
      </c>
      <c r="AH4025">
        <v>0</v>
      </c>
      <c r="AI4025" t="b">
        <v>0</v>
      </c>
      <c r="AJ4025" t="s">
        <v>8269</v>
      </c>
      <c r="AK4025">
        <v>0</v>
      </c>
      <c r="AL4025">
        <v>0</v>
      </c>
      <c r="AM4025" s="10" t="s">
        <v>8315</v>
      </c>
      <c r="AN4025" t="s">
        <v>8316</v>
      </c>
      <c r="AO4025" s="15">
        <v>42408.999571759254</v>
      </c>
      <c r="AP4025" s="15">
        <v>42453.957905092597</v>
      </c>
      <c r="AU4025" s="3"/>
      <c r="AV4025" s="3"/>
      <c r="AW4025" s="6"/>
      <c r="AX4025" s="8"/>
      <c r="BJ4025" s="10"/>
      <c r="BL4025" s="15"/>
      <c r="BM4025" s="15"/>
    </row>
    <row r="4026" spans="1:65" ht="12.75" hidden="1" customHeight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  <c r="W4026">
        <v>4024</v>
      </c>
      <c r="X4026" s="3" t="s">
        <v>4020</v>
      </c>
      <c r="Y4026" s="3" t="s">
        <v>8129</v>
      </c>
      <c r="Z4026" s="6">
        <v>800</v>
      </c>
      <c r="AA4026" s="8">
        <v>10</v>
      </c>
      <c r="AB4026" t="s">
        <v>8220</v>
      </c>
      <c r="AC4026" t="s">
        <v>8223</v>
      </c>
      <c r="AD4026" t="s">
        <v>8245</v>
      </c>
      <c r="AE4026">
        <v>1441037097</v>
      </c>
      <c r="AF4026">
        <v>1438445097</v>
      </c>
      <c r="AG4026" t="b">
        <v>0</v>
      </c>
      <c r="AH4026">
        <v>1</v>
      </c>
      <c r="AI4026" t="b">
        <v>0</v>
      </c>
      <c r="AJ4026" t="s">
        <v>8269</v>
      </c>
      <c r="AK4026">
        <v>1</v>
      </c>
      <c r="AL4026">
        <v>10</v>
      </c>
      <c r="AM4026" s="10" t="s">
        <v>8315</v>
      </c>
      <c r="AN4026" t="s">
        <v>8316</v>
      </c>
      <c r="AO4026" s="15">
        <v>42217.670104166667</v>
      </c>
      <c r="AP4026" s="15">
        <v>42247.670104166667</v>
      </c>
      <c r="AU4026" s="3"/>
      <c r="AV4026" s="3"/>
      <c r="AW4026" s="6"/>
      <c r="AX4026" s="8"/>
      <c r="BJ4026" s="10"/>
      <c r="BL4026" s="15"/>
      <c r="BM4026" s="15"/>
    </row>
    <row r="4027" spans="1:65" ht="12.75" hidden="1" customHeight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  <c r="W4027">
        <v>4025</v>
      </c>
      <c r="X4027" s="3" t="s">
        <v>4021</v>
      </c>
      <c r="Y4027" s="3" t="s">
        <v>8130</v>
      </c>
      <c r="Z4027" s="6">
        <v>5000</v>
      </c>
      <c r="AA4027" s="8">
        <v>250</v>
      </c>
      <c r="AB4027" t="s">
        <v>8220</v>
      </c>
      <c r="AC4027" t="s">
        <v>8229</v>
      </c>
      <c r="AD4027" t="s">
        <v>8248</v>
      </c>
      <c r="AE4027">
        <v>1437889336</v>
      </c>
      <c r="AF4027">
        <v>1432705336</v>
      </c>
      <c r="AG4027" t="b">
        <v>0</v>
      </c>
      <c r="AH4027">
        <v>4</v>
      </c>
      <c r="AI4027" t="b">
        <v>0</v>
      </c>
      <c r="AJ4027" t="s">
        <v>8269</v>
      </c>
      <c r="AK4027">
        <v>5</v>
      </c>
      <c r="AL4027">
        <v>62.5</v>
      </c>
      <c r="AM4027" s="10" t="s">
        <v>8315</v>
      </c>
      <c r="AN4027" t="s">
        <v>8316</v>
      </c>
      <c r="AO4027" s="15">
        <v>42151.237685185188</v>
      </c>
      <c r="AP4027" s="15">
        <v>42211.237685185188</v>
      </c>
      <c r="AU4027" s="3"/>
      <c r="AV4027" s="3"/>
      <c r="AW4027" s="6"/>
      <c r="AX4027" s="8"/>
      <c r="BJ4027" s="10"/>
      <c r="BL4027" s="15"/>
      <c r="BM4027" s="15"/>
    </row>
    <row r="4028" spans="1:65" ht="12.75" hidden="1" customHeight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  <c r="W4028">
        <v>4026</v>
      </c>
      <c r="X4028" s="3" t="s">
        <v>4022</v>
      </c>
      <c r="Y4028" s="3" t="s">
        <v>8131</v>
      </c>
      <c r="Z4028" s="6">
        <v>4000</v>
      </c>
      <c r="AA4028" s="8">
        <v>0</v>
      </c>
      <c r="AB4028" t="s">
        <v>8220</v>
      </c>
      <c r="AC4028" t="s">
        <v>8223</v>
      </c>
      <c r="AD4028" t="s">
        <v>8245</v>
      </c>
      <c r="AE4028">
        <v>1449247439</v>
      </c>
      <c r="AF4028">
        <v>1444059839</v>
      </c>
      <c r="AG4028" t="b">
        <v>0</v>
      </c>
      <c r="AH4028">
        <v>0</v>
      </c>
      <c r="AI4028" t="b">
        <v>0</v>
      </c>
      <c r="AJ4028" t="s">
        <v>8269</v>
      </c>
      <c r="AK4028">
        <v>0</v>
      </c>
      <c r="AL4028">
        <v>0</v>
      </c>
      <c r="AM4028" s="10" t="s">
        <v>8315</v>
      </c>
      <c r="AN4028" t="s">
        <v>8316</v>
      </c>
      <c r="AO4028" s="15">
        <v>42282.655543981484</v>
      </c>
      <c r="AP4028" s="15">
        <v>42342.697210648148</v>
      </c>
      <c r="AU4028" s="3"/>
      <c r="AV4028" s="3"/>
      <c r="AW4028" s="6"/>
      <c r="AX4028" s="8"/>
      <c r="BJ4028" s="10"/>
      <c r="BL4028" s="15"/>
      <c r="BM4028" s="15"/>
    </row>
    <row r="4029" spans="1:65" ht="12.75" hidden="1" customHeight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  <c r="W4029">
        <v>4027</v>
      </c>
      <c r="X4029" s="3" t="s">
        <v>4023</v>
      </c>
      <c r="Y4029" s="3" t="s">
        <v>8132</v>
      </c>
      <c r="Z4029" s="6">
        <v>3000</v>
      </c>
      <c r="AA4029" s="8">
        <v>215</v>
      </c>
      <c r="AB4029" t="s">
        <v>8220</v>
      </c>
      <c r="AC4029" t="s">
        <v>8223</v>
      </c>
      <c r="AD4029" t="s">
        <v>8245</v>
      </c>
      <c r="AE4029">
        <v>1487811600</v>
      </c>
      <c r="AF4029">
        <v>1486077481</v>
      </c>
      <c r="AG4029" t="b">
        <v>0</v>
      </c>
      <c r="AH4029">
        <v>7</v>
      </c>
      <c r="AI4029" t="b">
        <v>0</v>
      </c>
      <c r="AJ4029" t="s">
        <v>8269</v>
      </c>
      <c r="AK4029">
        <v>7</v>
      </c>
      <c r="AL4029">
        <v>30.71</v>
      </c>
      <c r="AM4029" s="10" t="s">
        <v>8315</v>
      </c>
      <c r="AN4029" t="s">
        <v>8316</v>
      </c>
      <c r="AO4029" s="15">
        <v>42768.97084490741</v>
      </c>
      <c r="AP4029" s="15">
        <v>42789.041666666672</v>
      </c>
      <c r="AU4029" s="3"/>
      <c r="AV4029" s="3"/>
      <c r="AW4029" s="6"/>
      <c r="AX4029" s="8"/>
      <c r="BJ4029" s="10"/>
      <c r="BL4029" s="15"/>
      <c r="BM4029" s="15"/>
    </row>
    <row r="4030" spans="1:65" ht="12.75" hidden="1" customHeight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  <c r="W4030">
        <v>4028</v>
      </c>
      <c r="X4030" s="3" t="s">
        <v>4024</v>
      </c>
      <c r="Y4030" s="3" t="s">
        <v>8133</v>
      </c>
      <c r="Z4030" s="6">
        <v>2000</v>
      </c>
      <c r="AA4030" s="8">
        <v>561</v>
      </c>
      <c r="AB4030" t="s">
        <v>8220</v>
      </c>
      <c r="AC4030" t="s">
        <v>8223</v>
      </c>
      <c r="AD4030" t="s">
        <v>8245</v>
      </c>
      <c r="AE4030">
        <v>1402007500</v>
      </c>
      <c r="AF4030">
        <v>1399415500</v>
      </c>
      <c r="AG4030" t="b">
        <v>0</v>
      </c>
      <c r="AH4030">
        <v>11</v>
      </c>
      <c r="AI4030" t="b">
        <v>0</v>
      </c>
      <c r="AJ4030" t="s">
        <v>8269</v>
      </c>
      <c r="AK4030">
        <v>28</v>
      </c>
      <c r="AL4030">
        <v>51</v>
      </c>
      <c r="AM4030" s="10" t="s">
        <v>8315</v>
      </c>
      <c r="AN4030" t="s">
        <v>8316</v>
      </c>
      <c r="AO4030" s="15">
        <v>41765.938657407409</v>
      </c>
      <c r="AP4030" s="15">
        <v>41795.938657407409</v>
      </c>
      <c r="AU4030" s="3"/>
      <c r="AV4030" s="3"/>
      <c r="AW4030" s="6"/>
      <c r="AX4030" s="8"/>
      <c r="BJ4030" s="10"/>
      <c r="BL4030" s="15"/>
      <c r="BM4030" s="15"/>
    </row>
    <row r="4031" spans="1:65" ht="12.75" hidden="1" customHeight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</v>
      </c>
      <c r="W4031">
        <v>4029</v>
      </c>
      <c r="X4031" s="3" t="s">
        <v>4025</v>
      </c>
      <c r="Y4031" s="3" t="s">
        <v>8134</v>
      </c>
      <c r="Z4031" s="6">
        <v>20000</v>
      </c>
      <c r="AA4031" s="8">
        <v>0</v>
      </c>
      <c r="AB4031" t="s">
        <v>8220</v>
      </c>
      <c r="AC4031" t="s">
        <v>8223</v>
      </c>
      <c r="AD4031" t="s">
        <v>8245</v>
      </c>
      <c r="AE4031">
        <v>1450053370</v>
      </c>
      <c r="AF4031">
        <v>1447461370</v>
      </c>
      <c r="AG4031" t="b">
        <v>0</v>
      </c>
      <c r="AH4031">
        <v>0</v>
      </c>
      <c r="AI4031" t="b">
        <v>0</v>
      </c>
      <c r="AJ4031" t="s">
        <v>8269</v>
      </c>
      <c r="AK4031">
        <v>0</v>
      </c>
      <c r="AL4031">
        <v>0</v>
      </c>
      <c r="AM4031" s="10" t="s">
        <v>8315</v>
      </c>
      <c r="AN4031" t="s">
        <v>8316</v>
      </c>
      <c r="AO4031" s="15">
        <v>42322.025115740747</v>
      </c>
      <c r="AP4031" s="15">
        <v>42352.02511574074</v>
      </c>
      <c r="AU4031" s="3"/>
      <c r="AV4031" s="3"/>
      <c r="AW4031" s="6"/>
      <c r="AX4031" s="8"/>
      <c r="BJ4031" s="10"/>
      <c r="BL4031" s="15"/>
      <c r="BM4031" s="15"/>
    </row>
    <row r="4032" spans="1:65" ht="12.75" hidden="1" customHeight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42403.78402777778</v>
      </c>
      <c r="W4032">
        <v>4030</v>
      </c>
      <c r="X4032" s="3" t="s">
        <v>4026</v>
      </c>
      <c r="Y4032" s="3" t="s">
        <v>8135</v>
      </c>
      <c r="Z4032" s="6">
        <v>2500</v>
      </c>
      <c r="AA4032" s="8">
        <v>400</v>
      </c>
      <c r="AB4032" t="s">
        <v>8220</v>
      </c>
      <c r="AC4032" t="s">
        <v>8223</v>
      </c>
      <c r="AD4032" t="s">
        <v>8245</v>
      </c>
      <c r="AE4032">
        <v>1454525340</v>
      </c>
      <c r="AF4032">
        <v>1452008599</v>
      </c>
      <c r="AG4032" t="b">
        <v>0</v>
      </c>
      <c r="AH4032">
        <v>6</v>
      </c>
      <c r="AI4032" t="b">
        <v>0</v>
      </c>
      <c r="AJ4032" t="s">
        <v>8269</v>
      </c>
      <c r="AK4032">
        <v>16</v>
      </c>
      <c r="AL4032">
        <v>66.67</v>
      </c>
      <c r="AM4032" s="10" t="s">
        <v>8315</v>
      </c>
      <c r="AN4032" t="s">
        <v>8316</v>
      </c>
      <c r="AO4032" s="15">
        <v>42374.655081018514</v>
      </c>
      <c r="AP4032" s="15">
        <v>42403.78402777778</v>
      </c>
      <c r="AU4032" s="3"/>
      <c r="AV4032" s="3"/>
      <c r="AW4032" s="6"/>
      <c r="AX4032" s="8"/>
      <c r="BJ4032" s="10"/>
      <c r="BL4032" s="15"/>
      <c r="BM4032" s="15"/>
    </row>
    <row r="4033" spans="1:65" ht="12.75" hidden="1" customHeight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  <c r="W4033">
        <v>4031</v>
      </c>
      <c r="X4033" s="3" t="s">
        <v>4027</v>
      </c>
      <c r="Y4033" s="3" t="s">
        <v>8136</v>
      </c>
      <c r="Z4033" s="6">
        <v>5000</v>
      </c>
      <c r="AA4033" s="8">
        <v>0</v>
      </c>
      <c r="AB4033" t="s">
        <v>8220</v>
      </c>
      <c r="AC4033" t="s">
        <v>8223</v>
      </c>
      <c r="AD4033" t="s">
        <v>8245</v>
      </c>
      <c r="AE4033">
        <v>1418914964</v>
      </c>
      <c r="AF4033">
        <v>1414591364</v>
      </c>
      <c r="AG4033" t="b">
        <v>0</v>
      </c>
      <c r="AH4033">
        <v>0</v>
      </c>
      <c r="AI4033" t="b">
        <v>0</v>
      </c>
      <c r="AJ4033" t="s">
        <v>8269</v>
      </c>
      <c r="AK4033">
        <v>0</v>
      </c>
      <c r="AL4033">
        <v>0</v>
      </c>
      <c r="AM4033" s="10" t="s">
        <v>8315</v>
      </c>
      <c r="AN4033" t="s">
        <v>8316</v>
      </c>
      <c r="AO4033" s="15">
        <v>41941.585231481484</v>
      </c>
      <c r="AP4033" s="15">
        <v>41991.626898148148</v>
      </c>
      <c r="AU4033" s="3"/>
      <c r="AV4033" s="3"/>
      <c r="AW4033" s="6"/>
      <c r="AX4033" s="8"/>
      <c r="BJ4033" s="10"/>
      <c r="BL4033" s="15"/>
      <c r="BM4033" s="15"/>
    </row>
    <row r="4034" spans="1:65" ht="12.75" hidden="1" customHeight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  <c r="W4034">
        <v>4032</v>
      </c>
      <c r="X4034" s="3" t="s">
        <v>4028</v>
      </c>
      <c r="Y4034" s="3" t="s">
        <v>8137</v>
      </c>
      <c r="Z4034" s="6">
        <v>6048</v>
      </c>
      <c r="AA4034" s="8">
        <v>413</v>
      </c>
      <c r="AB4034" t="s">
        <v>8220</v>
      </c>
      <c r="AC4034" t="s">
        <v>8223</v>
      </c>
      <c r="AD4034" t="s">
        <v>8245</v>
      </c>
      <c r="AE4034">
        <v>1450211116</v>
      </c>
      <c r="AF4034">
        <v>1445023516</v>
      </c>
      <c r="AG4034" t="b">
        <v>0</v>
      </c>
      <c r="AH4034">
        <v>7</v>
      </c>
      <c r="AI4034" t="b">
        <v>0</v>
      </c>
      <c r="AJ4034" t="s">
        <v>8269</v>
      </c>
      <c r="AK4034">
        <v>7</v>
      </c>
      <c r="AL4034">
        <v>59</v>
      </c>
      <c r="AM4034" s="10" t="s">
        <v>8315</v>
      </c>
      <c r="AN4034" t="s">
        <v>8316</v>
      </c>
      <c r="AO4034" s="15">
        <v>42293.809212962966</v>
      </c>
      <c r="AP4034" s="15">
        <v>42353.85087962963</v>
      </c>
      <c r="AU4034" s="3"/>
      <c r="AV4034" s="3"/>
      <c r="AW4034" s="6"/>
      <c r="AX4034" s="8"/>
      <c r="BJ4034" s="10"/>
      <c r="BL4034" s="15"/>
      <c r="BM4034" s="15"/>
    </row>
    <row r="4035" spans="1:65" ht="12.75" hidden="1" customHeight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(I4035/(3600*24))+DATE(1970,1,1)</f>
        <v>42645.375</v>
      </c>
      <c r="W4035">
        <v>4033</v>
      </c>
      <c r="X4035" s="3" t="s">
        <v>4029</v>
      </c>
      <c r="Y4035" s="3" t="s">
        <v>8138</v>
      </c>
      <c r="Z4035" s="6">
        <v>23900</v>
      </c>
      <c r="AA4035" s="8">
        <v>6141.99</v>
      </c>
      <c r="AB4035" t="s">
        <v>8220</v>
      </c>
      <c r="AC4035" t="s">
        <v>8224</v>
      </c>
      <c r="AD4035" t="s">
        <v>8246</v>
      </c>
      <c r="AE4035">
        <v>1475398800</v>
      </c>
      <c r="AF4035">
        <v>1472711224</v>
      </c>
      <c r="AG4035" t="b">
        <v>0</v>
      </c>
      <c r="AH4035">
        <v>94</v>
      </c>
      <c r="AI4035" t="b">
        <v>0</v>
      </c>
      <c r="AJ4035" t="s">
        <v>8269</v>
      </c>
      <c r="AK4035">
        <v>26</v>
      </c>
      <c r="AL4035">
        <v>65.34</v>
      </c>
      <c r="AM4035" s="10" t="s">
        <v>8315</v>
      </c>
      <c r="AN4035" t="s">
        <v>8316</v>
      </c>
      <c r="AO4035" s="15">
        <v>42614.268796296295</v>
      </c>
      <c r="AP4035" s="15">
        <v>42645.375</v>
      </c>
      <c r="AU4035" s="3"/>
      <c r="AV4035" s="3"/>
      <c r="AW4035" s="6"/>
      <c r="AX4035" s="8"/>
      <c r="BJ4035" s="10"/>
      <c r="BL4035" s="15"/>
      <c r="BM4035" s="15"/>
    </row>
    <row r="4036" spans="1:65" ht="12.75" hidden="1" customHeight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  <c r="W4036">
        <v>4034</v>
      </c>
      <c r="X4036" s="3" t="s">
        <v>4030</v>
      </c>
      <c r="Y4036" s="3" t="s">
        <v>8139</v>
      </c>
      <c r="Z4036" s="6">
        <v>13500</v>
      </c>
      <c r="AA4036" s="8">
        <v>200</v>
      </c>
      <c r="AB4036" t="s">
        <v>8220</v>
      </c>
      <c r="AC4036" t="s">
        <v>8223</v>
      </c>
      <c r="AD4036" t="s">
        <v>8245</v>
      </c>
      <c r="AE4036">
        <v>1428097450</v>
      </c>
      <c r="AF4036">
        <v>1425509050</v>
      </c>
      <c r="AG4036" t="b">
        <v>0</v>
      </c>
      <c r="AH4036">
        <v>2</v>
      </c>
      <c r="AI4036" t="b">
        <v>0</v>
      </c>
      <c r="AJ4036" t="s">
        <v>8269</v>
      </c>
      <c r="AK4036">
        <v>1</v>
      </c>
      <c r="AL4036">
        <v>100</v>
      </c>
      <c r="AM4036" s="10" t="s">
        <v>8315</v>
      </c>
      <c r="AN4036" t="s">
        <v>8316</v>
      </c>
      <c r="AO4036" s="15">
        <v>42067.947337962964</v>
      </c>
      <c r="AP4036" s="15">
        <v>42097.905671296292</v>
      </c>
      <c r="AU4036" s="3"/>
      <c r="AV4036" s="3"/>
      <c r="AW4036" s="6"/>
      <c r="AX4036" s="8"/>
      <c r="BJ4036" s="10"/>
      <c r="BL4036" s="15"/>
      <c r="BM4036" s="15"/>
    </row>
    <row r="4037" spans="1:65" ht="12.75" hidden="1" customHeight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41933.882951388892</v>
      </c>
      <c r="W4037">
        <v>4035</v>
      </c>
      <c r="X4037" s="3" t="s">
        <v>4031</v>
      </c>
      <c r="Y4037" s="3" t="s">
        <v>8140</v>
      </c>
      <c r="Z4037" s="6">
        <v>10000</v>
      </c>
      <c r="AA4037" s="8">
        <v>3685</v>
      </c>
      <c r="AB4037" t="s">
        <v>8220</v>
      </c>
      <c r="AC4037" t="s">
        <v>8223</v>
      </c>
      <c r="AD4037" t="s">
        <v>8245</v>
      </c>
      <c r="AE4037">
        <v>1413925887</v>
      </c>
      <c r="AF4037">
        <v>1411333887</v>
      </c>
      <c r="AG4037" t="b">
        <v>0</v>
      </c>
      <c r="AH4037">
        <v>25</v>
      </c>
      <c r="AI4037" t="b">
        <v>0</v>
      </c>
      <c r="AJ4037" t="s">
        <v>8269</v>
      </c>
      <c r="AK4037">
        <v>37</v>
      </c>
      <c r="AL4037">
        <v>147.4</v>
      </c>
      <c r="AM4037" s="10" t="s">
        <v>8315</v>
      </c>
      <c r="AN4037" t="s">
        <v>8316</v>
      </c>
      <c r="AO4037" s="15">
        <v>41903.882951388885</v>
      </c>
      <c r="AP4037" s="15">
        <v>41933.882951388892</v>
      </c>
      <c r="AU4037" s="3"/>
      <c r="AV4037" s="3"/>
      <c r="AW4037" s="6"/>
      <c r="AX4037" s="8"/>
      <c r="BJ4037" s="10"/>
      <c r="BL4037" s="15"/>
      <c r="BM4037" s="15"/>
    </row>
    <row r="4038" spans="1:65" ht="12.75" hidden="1" customHeight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  <c r="W4038">
        <v>4036</v>
      </c>
      <c r="X4038" s="3" t="s">
        <v>4032</v>
      </c>
      <c r="Y4038" s="3" t="s">
        <v>7438</v>
      </c>
      <c r="Z4038" s="6">
        <v>6000</v>
      </c>
      <c r="AA4038" s="8">
        <v>2823</v>
      </c>
      <c r="AB4038" t="s">
        <v>8220</v>
      </c>
      <c r="AC4038" t="s">
        <v>8223</v>
      </c>
      <c r="AD4038" t="s">
        <v>8245</v>
      </c>
      <c r="AE4038">
        <v>1404253800</v>
      </c>
      <c r="AF4038">
        <v>1402784964</v>
      </c>
      <c r="AG4038" t="b">
        <v>0</v>
      </c>
      <c r="AH4038">
        <v>17</v>
      </c>
      <c r="AI4038" t="b">
        <v>0</v>
      </c>
      <c r="AJ4038" t="s">
        <v>8269</v>
      </c>
      <c r="AK4038">
        <v>47</v>
      </c>
      <c r="AL4038">
        <v>166.06</v>
      </c>
      <c r="AM4038" s="10" t="s">
        <v>8315</v>
      </c>
      <c r="AN4038" t="s">
        <v>8316</v>
      </c>
      <c r="AO4038" s="15">
        <v>41804.937083333331</v>
      </c>
      <c r="AP4038" s="15">
        <v>41821.9375</v>
      </c>
      <c r="AU4038" s="3"/>
      <c r="AV4038" s="3"/>
      <c r="AW4038" s="6"/>
      <c r="AX4038" s="8"/>
      <c r="BJ4038" s="10"/>
      <c r="BL4038" s="15"/>
      <c r="BM4038" s="15"/>
    </row>
    <row r="4039" spans="1:65" ht="12.75" hidden="1" customHeight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  <c r="W4039">
        <v>4037</v>
      </c>
      <c r="X4039" s="3" t="s">
        <v>4033</v>
      </c>
      <c r="Y4039" s="3" t="s">
        <v>8141</v>
      </c>
      <c r="Z4039" s="6">
        <v>700</v>
      </c>
      <c r="AA4039" s="8">
        <v>80</v>
      </c>
      <c r="AB4039" t="s">
        <v>8220</v>
      </c>
      <c r="AC4039" t="s">
        <v>8223</v>
      </c>
      <c r="AD4039" t="s">
        <v>8245</v>
      </c>
      <c r="AE4039">
        <v>1464099900</v>
      </c>
      <c r="AF4039">
        <v>1462585315</v>
      </c>
      <c r="AG4039" t="b">
        <v>0</v>
      </c>
      <c r="AH4039">
        <v>2</v>
      </c>
      <c r="AI4039" t="b">
        <v>0</v>
      </c>
      <c r="AJ4039" t="s">
        <v>8269</v>
      </c>
      <c r="AK4039">
        <v>11</v>
      </c>
      <c r="AL4039">
        <v>40</v>
      </c>
      <c r="AM4039" s="10" t="s">
        <v>8315</v>
      </c>
      <c r="AN4039" t="s">
        <v>8316</v>
      </c>
      <c r="AO4039" s="15">
        <v>42497.070775462969</v>
      </c>
      <c r="AP4039" s="15">
        <v>42514.600694444445</v>
      </c>
      <c r="AU4039" s="3"/>
      <c r="AV4039" s="3"/>
      <c r="AW4039" s="6"/>
      <c r="AX4039" s="8"/>
      <c r="BJ4039" s="10"/>
      <c r="BL4039" s="15"/>
      <c r="BM4039" s="15"/>
    </row>
    <row r="4040" spans="1:65" ht="12.75" hidden="1" customHeight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41929.798726851848</v>
      </c>
      <c r="W4040">
        <v>4038</v>
      </c>
      <c r="X4040" s="3" t="s">
        <v>4034</v>
      </c>
      <c r="Y4040" s="3" t="s">
        <v>8142</v>
      </c>
      <c r="Z4040" s="6">
        <v>2500</v>
      </c>
      <c r="AA4040" s="8">
        <v>301</v>
      </c>
      <c r="AB4040" t="s">
        <v>8220</v>
      </c>
      <c r="AC4040" t="s">
        <v>8223</v>
      </c>
      <c r="AD4040" t="s">
        <v>8245</v>
      </c>
      <c r="AE4040">
        <v>1413573010</v>
      </c>
      <c r="AF4040">
        <v>1408389010</v>
      </c>
      <c r="AG4040" t="b">
        <v>0</v>
      </c>
      <c r="AH4040">
        <v>4</v>
      </c>
      <c r="AI4040" t="b">
        <v>0</v>
      </c>
      <c r="AJ4040" t="s">
        <v>8269</v>
      </c>
      <c r="AK4040">
        <v>12</v>
      </c>
      <c r="AL4040">
        <v>75.25</v>
      </c>
      <c r="AM4040" s="10" t="s">
        <v>8315</v>
      </c>
      <c r="AN4040" t="s">
        <v>8316</v>
      </c>
      <c r="AO4040" s="15">
        <v>41869.798726851855</v>
      </c>
      <c r="AP4040" s="15">
        <v>41929.798726851848</v>
      </c>
      <c r="AU4040" s="3"/>
      <c r="AV4040" s="3"/>
      <c r="AW4040" s="6"/>
      <c r="AX4040" s="8"/>
      <c r="BJ4040" s="10"/>
      <c r="BL4040" s="15"/>
      <c r="BM4040" s="15"/>
    </row>
    <row r="4041" spans="1:65" ht="12.75" hidden="1" customHeight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  <c r="W4041">
        <v>4039</v>
      </c>
      <c r="X4041" s="3" t="s">
        <v>4035</v>
      </c>
      <c r="Y4041" s="3" t="s">
        <v>8143</v>
      </c>
      <c r="Z4041" s="6">
        <v>500</v>
      </c>
      <c r="AA4041" s="8">
        <v>300</v>
      </c>
      <c r="AB4041" t="s">
        <v>8220</v>
      </c>
      <c r="AC4041" t="s">
        <v>8223</v>
      </c>
      <c r="AD4041" t="s">
        <v>8245</v>
      </c>
      <c r="AE4041">
        <v>1448949540</v>
      </c>
      <c r="AF4041">
        <v>1446048367</v>
      </c>
      <c r="AG4041" t="b">
        <v>0</v>
      </c>
      <c r="AH4041">
        <v>5</v>
      </c>
      <c r="AI4041" t="b">
        <v>0</v>
      </c>
      <c r="AJ4041" t="s">
        <v>8269</v>
      </c>
      <c r="AK4041">
        <v>60</v>
      </c>
      <c r="AL4041">
        <v>60</v>
      </c>
      <c r="AM4041" s="10" t="s">
        <v>8315</v>
      </c>
      <c r="AN4041" t="s">
        <v>8316</v>
      </c>
      <c r="AO4041" s="15">
        <v>42305.670914351853</v>
      </c>
      <c r="AP4041" s="15">
        <v>42339.249305555553</v>
      </c>
      <c r="AU4041" s="3"/>
      <c r="AV4041" s="3"/>
      <c r="AW4041" s="6"/>
      <c r="AX4041" s="8"/>
      <c r="BJ4041" s="10"/>
      <c r="BL4041" s="15"/>
      <c r="BM4041" s="15"/>
    </row>
    <row r="4042" spans="1:65" ht="12.75" hidden="1" customHeight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  <c r="W4042">
        <v>4040</v>
      </c>
      <c r="X4042" s="3" t="s">
        <v>4036</v>
      </c>
      <c r="Y4042" s="3" t="s">
        <v>8144</v>
      </c>
      <c r="Z4042" s="6">
        <v>8000</v>
      </c>
      <c r="AA4042" s="8">
        <v>2500</v>
      </c>
      <c r="AB4042" t="s">
        <v>8220</v>
      </c>
      <c r="AC4042" t="s">
        <v>8223</v>
      </c>
      <c r="AD4042" t="s">
        <v>8245</v>
      </c>
      <c r="AE4042">
        <v>1437188400</v>
      </c>
      <c r="AF4042">
        <v>1432100004</v>
      </c>
      <c r="AG4042" t="b">
        <v>0</v>
      </c>
      <c r="AH4042">
        <v>2</v>
      </c>
      <c r="AI4042" t="b">
        <v>0</v>
      </c>
      <c r="AJ4042" t="s">
        <v>8269</v>
      </c>
      <c r="AK4042">
        <v>31</v>
      </c>
      <c r="AL4042">
        <v>1250</v>
      </c>
      <c r="AM4042" s="10" t="s">
        <v>8315</v>
      </c>
      <c r="AN4042" t="s">
        <v>8316</v>
      </c>
      <c r="AO4042" s="15">
        <v>42144.231527777782</v>
      </c>
      <c r="AP4042" s="15">
        <v>42203.125</v>
      </c>
      <c r="AU4042" s="3"/>
      <c r="AV4042" s="3"/>
      <c r="AW4042" s="6"/>
      <c r="AX4042" s="8"/>
      <c r="BJ4042" s="10"/>
      <c r="BL4042" s="15"/>
      <c r="BM4042" s="15"/>
    </row>
    <row r="4043" spans="1:65" ht="12.75" hidden="1" customHeight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  <c r="W4043">
        <v>4041</v>
      </c>
      <c r="X4043" s="3" t="s">
        <v>4037</v>
      </c>
      <c r="Y4043" s="3" t="s">
        <v>8145</v>
      </c>
      <c r="Z4043" s="6">
        <v>5000</v>
      </c>
      <c r="AA4043" s="8">
        <v>21</v>
      </c>
      <c r="AB4043" t="s">
        <v>8220</v>
      </c>
      <c r="AC4043" t="s">
        <v>8224</v>
      </c>
      <c r="AD4043" t="s">
        <v>8246</v>
      </c>
      <c r="AE4043">
        <v>1473160954</v>
      </c>
      <c r="AF4043">
        <v>1467976954</v>
      </c>
      <c r="AG4043" t="b">
        <v>0</v>
      </c>
      <c r="AH4043">
        <v>2</v>
      </c>
      <c r="AI4043" t="b">
        <v>0</v>
      </c>
      <c r="AJ4043" t="s">
        <v>8269</v>
      </c>
      <c r="AK4043">
        <v>0</v>
      </c>
      <c r="AL4043">
        <v>10.5</v>
      </c>
      <c r="AM4043" s="10" t="s">
        <v>8315</v>
      </c>
      <c r="AN4043" t="s">
        <v>8316</v>
      </c>
      <c r="AO4043" s="15">
        <v>42559.474004629628</v>
      </c>
      <c r="AP4043" s="15">
        <v>42619.474004629628</v>
      </c>
      <c r="AU4043" s="3"/>
      <c r="AV4043" s="3"/>
      <c r="AW4043" s="6"/>
      <c r="AX4043" s="8"/>
      <c r="BJ4043" s="10"/>
      <c r="BL4043" s="15"/>
      <c r="BM4043" s="15"/>
    </row>
    <row r="4044" spans="1:65" ht="12.75" hidden="1" customHeight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  <c r="W4044">
        <v>4042</v>
      </c>
      <c r="X4044" s="3" t="s">
        <v>4038</v>
      </c>
      <c r="Y4044" s="3" t="s">
        <v>8146</v>
      </c>
      <c r="Z4044" s="6">
        <v>10000</v>
      </c>
      <c r="AA4044" s="8">
        <v>21</v>
      </c>
      <c r="AB4044" t="s">
        <v>8220</v>
      </c>
      <c r="AC4044" t="s">
        <v>8223</v>
      </c>
      <c r="AD4044" t="s">
        <v>8245</v>
      </c>
      <c r="AE4044">
        <v>1421781360</v>
      </c>
      <c r="AF4044">
        <v>1419213664</v>
      </c>
      <c r="AG4044" t="b">
        <v>0</v>
      </c>
      <c r="AH4044">
        <v>3</v>
      </c>
      <c r="AI4044" t="b">
        <v>0</v>
      </c>
      <c r="AJ4044" t="s">
        <v>8269</v>
      </c>
      <c r="AK4044">
        <v>0</v>
      </c>
      <c r="AL4044">
        <v>7</v>
      </c>
      <c r="AM4044" s="10" t="s">
        <v>8315</v>
      </c>
      <c r="AN4044" t="s">
        <v>8316</v>
      </c>
      <c r="AO4044" s="15">
        <v>41995.084074074075</v>
      </c>
      <c r="AP4044" s="15">
        <v>42024.802777777775</v>
      </c>
      <c r="AU4044" s="3"/>
      <c r="AV4044" s="3"/>
      <c r="AW4044" s="6"/>
      <c r="AX4044" s="8"/>
      <c r="BJ4044" s="10"/>
      <c r="BL4044" s="15"/>
      <c r="BM4044" s="15"/>
    </row>
    <row r="4045" spans="1:65" ht="12.75" hidden="1" customHeight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  <c r="W4045">
        <v>4043</v>
      </c>
      <c r="X4045" s="3" t="s">
        <v>4039</v>
      </c>
      <c r="Y4045" s="3" t="s">
        <v>8147</v>
      </c>
      <c r="Z4045" s="6">
        <v>300</v>
      </c>
      <c r="AA4045" s="8">
        <v>0</v>
      </c>
      <c r="AB4045" t="s">
        <v>8220</v>
      </c>
      <c r="AC4045" t="s">
        <v>8228</v>
      </c>
      <c r="AD4045" t="s">
        <v>8250</v>
      </c>
      <c r="AE4045">
        <v>1416524325</v>
      </c>
      <c r="AF4045">
        <v>1415228325</v>
      </c>
      <c r="AG4045" t="b">
        <v>0</v>
      </c>
      <c r="AH4045">
        <v>0</v>
      </c>
      <c r="AI4045" t="b">
        <v>0</v>
      </c>
      <c r="AJ4045" t="s">
        <v>8269</v>
      </c>
      <c r="AK4045">
        <v>0</v>
      </c>
      <c r="AL4045">
        <v>0</v>
      </c>
      <c r="AM4045" s="10" t="s">
        <v>8315</v>
      </c>
      <c r="AN4045" t="s">
        <v>8316</v>
      </c>
      <c r="AO4045" s="15">
        <v>41948.957465277781</v>
      </c>
      <c r="AP4045" s="15">
        <v>41963.957465277781</v>
      </c>
      <c r="AU4045" s="3"/>
      <c r="AV4045" s="3"/>
      <c r="AW4045" s="6"/>
      <c r="AX4045" s="8"/>
      <c r="BJ4045" s="10"/>
      <c r="BL4045" s="15"/>
      <c r="BM4045" s="15"/>
    </row>
    <row r="4046" spans="1:65" ht="12.75" hidden="1" customHeight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  <c r="W4046">
        <v>4044</v>
      </c>
      <c r="X4046" s="3" t="s">
        <v>4040</v>
      </c>
      <c r="Y4046" s="3" t="s">
        <v>8148</v>
      </c>
      <c r="Z4046" s="6">
        <v>600</v>
      </c>
      <c r="AA4046" s="8">
        <v>225</v>
      </c>
      <c r="AB4046" t="s">
        <v>8220</v>
      </c>
      <c r="AC4046" t="s">
        <v>8223</v>
      </c>
      <c r="AD4046" t="s">
        <v>8245</v>
      </c>
      <c r="AE4046">
        <v>1428642000</v>
      </c>
      <c r="AF4046">
        <v>1426050982</v>
      </c>
      <c r="AG4046" t="b">
        <v>0</v>
      </c>
      <c r="AH4046">
        <v>4</v>
      </c>
      <c r="AI4046" t="b">
        <v>0</v>
      </c>
      <c r="AJ4046" t="s">
        <v>8269</v>
      </c>
      <c r="AK4046">
        <v>38</v>
      </c>
      <c r="AL4046">
        <v>56.25</v>
      </c>
      <c r="AM4046" s="10" t="s">
        <v>8315</v>
      </c>
      <c r="AN4046" t="s">
        <v>8316</v>
      </c>
      <c r="AO4046" s="15">
        <v>42074.219699074078</v>
      </c>
      <c r="AP4046" s="15">
        <v>42104.208333333328</v>
      </c>
      <c r="AU4046" s="3"/>
      <c r="AV4046" s="3"/>
      <c r="AW4046" s="6"/>
      <c r="AX4046" s="8"/>
      <c r="BJ4046" s="10"/>
      <c r="BL4046" s="15"/>
      <c r="BM4046" s="15"/>
    </row>
    <row r="4047" spans="1:65" ht="12.75" hidden="1" customHeight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  <c r="W4047">
        <v>4045</v>
      </c>
      <c r="X4047" s="3" t="s">
        <v>4041</v>
      </c>
      <c r="Y4047" s="3" t="s">
        <v>8149</v>
      </c>
      <c r="Z4047" s="6">
        <v>5000</v>
      </c>
      <c r="AA4047" s="8">
        <v>1</v>
      </c>
      <c r="AB4047" t="s">
        <v>8220</v>
      </c>
      <c r="AC4047" t="s">
        <v>8225</v>
      </c>
      <c r="AD4047" t="s">
        <v>8247</v>
      </c>
      <c r="AE4047">
        <v>1408596589</v>
      </c>
      <c r="AF4047">
        <v>1406004589</v>
      </c>
      <c r="AG4047" t="b">
        <v>0</v>
      </c>
      <c r="AH4047">
        <v>1</v>
      </c>
      <c r="AI4047" t="b">
        <v>0</v>
      </c>
      <c r="AJ4047" t="s">
        <v>8269</v>
      </c>
      <c r="AK4047">
        <v>0</v>
      </c>
      <c r="AL4047">
        <v>1</v>
      </c>
      <c r="AM4047" s="10" t="s">
        <v>8315</v>
      </c>
      <c r="AN4047" t="s">
        <v>8316</v>
      </c>
      <c r="AO4047" s="15">
        <v>41842.201261574075</v>
      </c>
      <c r="AP4047" s="15">
        <v>41872.201261574075</v>
      </c>
      <c r="AU4047" s="3"/>
      <c r="AV4047" s="3"/>
      <c r="AW4047" s="6"/>
      <c r="AX4047" s="8"/>
      <c r="BJ4047" s="10"/>
      <c r="BL4047" s="15"/>
      <c r="BM4047" s="15"/>
    </row>
    <row r="4048" spans="1:65" ht="12.75" hidden="1" customHeight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  <c r="W4048">
        <v>4046</v>
      </c>
      <c r="X4048" s="3" t="s">
        <v>4042</v>
      </c>
      <c r="Y4048" s="3" t="s">
        <v>8150</v>
      </c>
      <c r="Z4048" s="6">
        <v>5600</v>
      </c>
      <c r="AA4048" s="8">
        <v>460</v>
      </c>
      <c r="AB4048" t="s">
        <v>8220</v>
      </c>
      <c r="AC4048" t="s">
        <v>8223</v>
      </c>
      <c r="AD4048" t="s">
        <v>8245</v>
      </c>
      <c r="AE4048">
        <v>1413992210</v>
      </c>
      <c r="AF4048">
        <v>1411400210</v>
      </c>
      <c r="AG4048" t="b">
        <v>0</v>
      </c>
      <c r="AH4048">
        <v>12</v>
      </c>
      <c r="AI4048" t="b">
        <v>0</v>
      </c>
      <c r="AJ4048" t="s">
        <v>8269</v>
      </c>
      <c r="AK4048">
        <v>8</v>
      </c>
      <c r="AL4048">
        <v>38.33</v>
      </c>
      <c r="AM4048" s="10" t="s">
        <v>8315</v>
      </c>
      <c r="AN4048" t="s">
        <v>8316</v>
      </c>
      <c r="AO4048" s="15">
        <v>41904.650578703702</v>
      </c>
      <c r="AP4048" s="15">
        <v>41934.650578703702</v>
      </c>
      <c r="AU4048" s="3"/>
      <c r="AV4048" s="3"/>
      <c r="AW4048" s="6"/>
      <c r="AX4048" s="8"/>
      <c r="BJ4048" s="10"/>
      <c r="BL4048" s="15"/>
      <c r="BM4048" s="15"/>
    </row>
    <row r="4049" spans="1:65" ht="12.75" hidden="1" customHeight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  <c r="W4049">
        <v>4047</v>
      </c>
      <c r="X4049" s="3" t="s">
        <v>4043</v>
      </c>
      <c r="Y4049" s="3" t="s">
        <v>8151</v>
      </c>
      <c r="Z4049" s="6">
        <v>5000</v>
      </c>
      <c r="AA4049" s="8">
        <v>110</v>
      </c>
      <c r="AB4049" t="s">
        <v>8220</v>
      </c>
      <c r="AC4049" t="s">
        <v>8223</v>
      </c>
      <c r="AD4049" t="s">
        <v>8245</v>
      </c>
      <c r="AE4049">
        <v>1420938000</v>
      </c>
      <c r="AF4049">
        <v>1418862743</v>
      </c>
      <c r="AG4049" t="b">
        <v>0</v>
      </c>
      <c r="AH4049">
        <v>4</v>
      </c>
      <c r="AI4049" t="b">
        <v>0</v>
      </c>
      <c r="AJ4049" t="s">
        <v>8269</v>
      </c>
      <c r="AK4049">
        <v>2</v>
      </c>
      <c r="AL4049">
        <v>27.5</v>
      </c>
      <c r="AM4049" s="10" t="s">
        <v>8315</v>
      </c>
      <c r="AN4049" t="s">
        <v>8316</v>
      </c>
      <c r="AO4049" s="15">
        <v>41991.022488425922</v>
      </c>
      <c r="AP4049" s="15">
        <v>42015.041666666672</v>
      </c>
      <c r="AU4049" s="3"/>
      <c r="AV4049" s="3"/>
      <c r="AW4049" s="6"/>
      <c r="AX4049" s="8"/>
      <c r="BJ4049" s="10"/>
      <c r="BL4049" s="15"/>
      <c r="BM4049" s="15"/>
    </row>
    <row r="4050" spans="1:65" ht="12.75" hidden="1" customHeight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  <c r="W4050">
        <v>4048</v>
      </c>
      <c r="X4050" s="3" t="s">
        <v>4044</v>
      </c>
      <c r="Y4050" s="3" t="s">
        <v>8152</v>
      </c>
      <c r="Z4050" s="6">
        <v>17000</v>
      </c>
      <c r="AA4050" s="8">
        <v>3001</v>
      </c>
      <c r="AB4050" t="s">
        <v>8220</v>
      </c>
      <c r="AC4050" t="s">
        <v>8224</v>
      </c>
      <c r="AD4050" t="s">
        <v>8246</v>
      </c>
      <c r="AE4050">
        <v>1460373187</v>
      </c>
      <c r="AF4050">
        <v>1457352787</v>
      </c>
      <c r="AG4050" t="b">
        <v>0</v>
      </c>
      <c r="AH4050">
        <v>91</v>
      </c>
      <c r="AI4050" t="b">
        <v>0</v>
      </c>
      <c r="AJ4050" t="s">
        <v>8269</v>
      </c>
      <c r="AK4050">
        <v>18</v>
      </c>
      <c r="AL4050">
        <v>32.979999999999997</v>
      </c>
      <c r="AM4050" s="10" t="s">
        <v>8315</v>
      </c>
      <c r="AN4050" t="s">
        <v>8316</v>
      </c>
      <c r="AO4050" s="15">
        <v>42436.509108796294</v>
      </c>
      <c r="AP4050" s="15">
        <v>42471.467442129629</v>
      </c>
      <c r="AU4050" s="3"/>
      <c r="AV4050" s="3"/>
      <c r="AW4050" s="6"/>
      <c r="AX4050" s="8"/>
      <c r="BJ4050" s="10"/>
      <c r="BL4050" s="15"/>
      <c r="BM4050" s="15"/>
    </row>
    <row r="4051" spans="1:65" ht="12.75" hidden="1" customHeight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  <c r="W4051">
        <v>4049</v>
      </c>
      <c r="X4051" s="3" t="s">
        <v>4045</v>
      </c>
      <c r="Y4051" s="3" t="s">
        <v>8153</v>
      </c>
      <c r="Z4051" s="6">
        <v>20000</v>
      </c>
      <c r="AA4051" s="8">
        <v>16</v>
      </c>
      <c r="AB4051" t="s">
        <v>8220</v>
      </c>
      <c r="AC4051" t="s">
        <v>8223</v>
      </c>
      <c r="AD4051" t="s">
        <v>8245</v>
      </c>
      <c r="AE4051">
        <v>1436914815</v>
      </c>
      <c r="AF4051">
        <v>1434322815</v>
      </c>
      <c r="AG4051" t="b">
        <v>0</v>
      </c>
      <c r="AH4051">
        <v>1</v>
      </c>
      <c r="AI4051" t="b">
        <v>0</v>
      </c>
      <c r="AJ4051" t="s">
        <v>8269</v>
      </c>
      <c r="AK4051">
        <v>0</v>
      </c>
      <c r="AL4051">
        <v>16</v>
      </c>
      <c r="AM4051" s="10" t="s">
        <v>8315</v>
      </c>
      <c r="AN4051" t="s">
        <v>8316</v>
      </c>
      <c r="AO4051" s="15">
        <v>42169.958506944444</v>
      </c>
      <c r="AP4051" s="15">
        <v>42199.958506944444</v>
      </c>
      <c r="AU4051" s="3"/>
      <c r="AV4051" s="3"/>
      <c r="AW4051" s="6"/>
      <c r="AX4051" s="8"/>
      <c r="BJ4051" s="10"/>
      <c r="BL4051" s="15"/>
      <c r="BM4051" s="15"/>
    </row>
    <row r="4052" spans="1:65" ht="12.75" hidden="1" customHeight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  <c r="W4052">
        <v>4050</v>
      </c>
      <c r="X4052" s="3" t="s">
        <v>4046</v>
      </c>
      <c r="Y4052" s="3" t="s">
        <v>8154</v>
      </c>
      <c r="Z4052" s="6">
        <v>1500</v>
      </c>
      <c r="AA4052" s="8">
        <v>1</v>
      </c>
      <c r="AB4052" t="s">
        <v>8220</v>
      </c>
      <c r="AC4052" t="s">
        <v>8223</v>
      </c>
      <c r="AD4052" t="s">
        <v>8245</v>
      </c>
      <c r="AE4052">
        <v>1414077391</v>
      </c>
      <c r="AF4052">
        <v>1411485391</v>
      </c>
      <c r="AG4052" t="b">
        <v>0</v>
      </c>
      <c r="AH4052">
        <v>1</v>
      </c>
      <c r="AI4052" t="b">
        <v>0</v>
      </c>
      <c r="AJ4052" t="s">
        <v>8269</v>
      </c>
      <c r="AK4052">
        <v>0</v>
      </c>
      <c r="AL4052">
        <v>1</v>
      </c>
      <c r="AM4052" s="10" t="s">
        <v>8315</v>
      </c>
      <c r="AN4052" t="s">
        <v>8316</v>
      </c>
      <c r="AO4052" s="15">
        <v>41905.636469907404</v>
      </c>
      <c r="AP4052" s="15">
        <v>41935.636469907404</v>
      </c>
      <c r="AU4052" s="3"/>
      <c r="AV4052" s="3"/>
      <c r="AW4052" s="6"/>
      <c r="AX4052" s="8"/>
      <c r="BJ4052" s="10"/>
      <c r="BL4052" s="15"/>
      <c r="BM4052" s="15"/>
    </row>
    <row r="4053" spans="1:65" ht="12.75" hidden="1" customHeight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  <c r="W4053">
        <v>4051</v>
      </c>
      <c r="X4053" s="3" t="s">
        <v>4047</v>
      </c>
      <c r="Y4053" s="3" t="s">
        <v>8155</v>
      </c>
      <c r="Z4053" s="6">
        <v>500</v>
      </c>
      <c r="AA4053" s="8">
        <v>0</v>
      </c>
      <c r="AB4053" t="s">
        <v>8220</v>
      </c>
      <c r="AC4053" t="s">
        <v>8223</v>
      </c>
      <c r="AD4053" t="s">
        <v>8245</v>
      </c>
      <c r="AE4053">
        <v>1399618380</v>
      </c>
      <c r="AF4053">
        <v>1399058797</v>
      </c>
      <c r="AG4053" t="b">
        <v>0</v>
      </c>
      <c r="AH4053">
        <v>0</v>
      </c>
      <c r="AI4053" t="b">
        <v>0</v>
      </c>
      <c r="AJ4053" t="s">
        <v>8269</v>
      </c>
      <c r="AK4053">
        <v>0</v>
      </c>
      <c r="AL4053">
        <v>0</v>
      </c>
      <c r="AM4053" s="10" t="s">
        <v>8315</v>
      </c>
      <c r="AN4053" t="s">
        <v>8316</v>
      </c>
      <c r="AO4053" s="15">
        <v>41761.810150462967</v>
      </c>
      <c r="AP4053" s="15">
        <v>41768.286805555559</v>
      </c>
      <c r="AU4053" s="3"/>
      <c r="AV4053" s="3"/>
      <c r="AW4053" s="6"/>
      <c r="AX4053" s="8"/>
      <c r="BJ4053" s="10"/>
      <c r="BL4053" s="15"/>
      <c r="BM4053" s="15"/>
    </row>
    <row r="4054" spans="1:65" ht="12.75" hidden="1" customHeight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  <c r="W4054">
        <v>4052</v>
      </c>
      <c r="X4054" s="3" t="s">
        <v>4048</v>
      </c>
      <c r="Y4054" s="3" t="s">
        <v>8156</v>
      </c>
      <c r="Z4054" s="6">
        <v>3000</v>
      </c>
      <c r="AA4054" s="8">
        <v>1126</v>
      </c>
      <c r="AB4054" t="s">
        <v>8220</v>
      </c>
      <c r="AC4054" t="s">
        <v>8223</v>
      </c>
      <c r="AD4054" t="s">
        <v>8245</v>
      </c>
      <c r="AE4054">
        <v>1413234316</v>
      </c>
      <c r="AF4054">
        <v>1408050316</v>
      </c>
      <c r="AG4054" t="b">
        <v>0</v>
      </c>
      <c r="AH4054">
        <v>13</v>
      </c>
      <c r="AI4054" t="b">
        <v>0</v>
      </c>
      <c r="AJ4054" t="s">
        <v>8269</v>
      </c>
      <c r="AK4054">
        <v>38</v>
      </c>
      <c r="AL4054">
        <v>86.62</v>
      </c>
      <c r="AM4054" s="10" t="s">
        <v>8315</v>
      </c>
      <c r="AN4054" t="s">
        <v>8316</v>
      </c>
      <c r="AO4054" s="15">
        <v>41865.878657407404</v>
      </c>
      <c r="AP4054" s="15">
        <v>41925.878657407404</v>
      </c>
      <c r="AU4054" s="3"/>
      <c r="AV4054" s="3"/>
      <c r="AW4054" s="6"/>
      <c r="AX4054" s="8"/>
      <c r="BJ4054" s="10"/>
      <c r="BL4054" s="15"/>
      <c r="BM4054" s="15"/>
    </row>
    <row r="4055" spans="1:65" ht="12.75" hidden="1" customHeight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  <c r="W4055">
        <v>4053</v>
      </c>
      <c r="X4055" s="3" t="s">
        <v>4049</v>
      </c>
      <c r="Y4055" s="3" t="s">
        <v>8157</v>
      </c>
      <c r="Z4055" s="6">
        <v>500</v>
      </c>
      <c r="AA4055" s="8">
        <v>110</v>
      </c>
      <c r="AB4055" t="s">
        <v>8220</v>
      </c>
      <c r="AC4055" t="s">
        <v>8224</v>
      </c>
      <c r="AD4055" t="s">
        <v>8246</v>
      </c>
      <c r="AE4055">
        <v>1416081600</v>
      </c>
      <c r="AF4055">
        <v>1413477228</v>
      </c>
      <c r="AG4055" t="b">
        <v>0</v>
      </c>
      <c r="AH4055">
        <v>2</v>
      </c>
      <c r="AI4055" t="b">
        <v>0</v>
      </c>
      <c r="AJ4055" t="s">
        <v>8269</v>
      </c>
      <c r="AK4055">
        <v>22</v>
      </c>
      <c r="AL4055">
        <v>55</v>
      </c>
      <c r="AM4055" s="10" t="s">
        <v>8315</v>
      </c>
      <c r="AN4055" t="s">
        <v>8316</v>
      </c>
      <c r="AO4055" s="15">
        <v>41928.690138888887</v>
      </c>
      <c r="AP4055" s="15">
        <v>41958.833333333328</v>
      </c>
      <c r="AU4055" s="3"/>
      <c r="AV4055" s="3"/>
      <c r="AW4055" s="6"/>
      <c r="AX4055" s="8"/>
      <c r="BJ4055" s="10"/>
      <c r="BL4055" s="15"/>
      <c r="BM4055" s="15"/>
    </row>
    <row r="4056" spans="1:65" ht="12.75" hidden="1" customHeight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  <c r="W4056">
        <v>4054</v>
      </c>
      <c r="X4056" s="3" t="s">
        <v>4050</v>
      </c>
      <c r="Y4056" s="3" t="s">
        <v>8158</v>
      </c>
      <c r="Z4056" s="6">
        <v>8880</v>
      </c>
      <c r="AA4056" s="8">
        <v>0</v>
      </c>
      <c r="AB4056" t="s">
        <v>8220</v>
      </c>
      <c r="AC4056" t="s">
        <v>8223</v>
      </c>
      <c r="AD4056" t="s">
        <v>8245</v>
      </c>
      <c r="AE4056">
        <v>1475294400</v>
      </c>
      <c r="AF4056">
        <v>1472674285</v>
      </c>
      <c r="AG4056" t="b">
        <v>0</v>
      </c>
      <c r="AH4056">
        <v>0</v>
      </c>
      <c r="AI4056" t="b">
        <v>0</v>
      </c>
      <c r="AJ4056" t="s">
        <v>8269</v>
      </c>
      <c r="AK4056">
        <v>0</v>
      </c>
      <c r="AL4056">
        <v>0</v>
      </c>
      <c r="AM4056" s="10" t="s">
        <v>8315</v>
      </c>
      <c r="AN4056" t="s">
        <v>8316</v>
      </c>
      <c r="AO4056" s="15">
        <v>42613.841261574074</v>
      </c>
      <c r="AP4056" s="15">
        <v>42644.166666666672</v>
      </c>
      <c r="AU4056" s="3"/>
      <c r="AV4056" s="3"/>
      <c r="AW4056" s="6"/>
      <c r="AX4056" s="8"/>
      <c r="BJ4056" s="10"/>
      <c r="BL4056" s="15"/>
      <c r="BM4056" s="15"/>
    </row>
    <row r="4057" spans="1:65" ht="12.75" hidden="1" customHeight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  <c r="W4057">
        <v>4055</v>
      </c>
      <c r="X4057" s="3" t="s">
        <v>4051</v>
      </c>
      <c r="Y4057" s="3" t="s">
        <v>8159</v>
      </c>
      <c r="Z4057" s="6">
        <v>5000</v>
      </c>
      <c r="AA4057" s="8">
        <v>881</v>
      </c>
      <c r="AB4057" t="s">
        <v>8220</v>
      </c>
      <c r="AC4057" t="s">
        <v>8224</v>
      </c>
      <c r="AD4057" t="s">
        <v>8246</v>
      </c>
      <c r="AE4057">
        <v>1403192031</v>
      </c>
      <c r="AF4057">
        <v>1400600031</v>
      </c>
      <c r="AG4057" t="b">
        <v>0</v>
      </c>
      <c r="AH4057">
        <v>21</v>
      </c>
      <c r="AI4057" t="b">
        <v>0</v>
      </c>
      <c r="AJ4057" t="s">
        <v>8269</v>
      </c>
      <c r="AK4057">
        <v>18</v>
      </c>
      <c r="AL4057">
        <v>41.95</v>
      </c>
      <c r="AM4057" s="10" t="s">
        <v>8315</v>
      </c>
      <c r="AN4057" t="s">
        <v>8316</v>
      </c>
      <c r="AO4057" s="15">
        <v>41779.648506944446</v>
      </c>
      <c r="AP4057" s="15">
        <v>41809.648506944446</v>
      </c>
      <c r="AU4057" s="3"/>
      <c r="AV4057" s="3"/>
      <c r="AW4057" s="6"/>
      <c r="AX4057" s="8"/>
      <c r="BJ4057" s="10"/>
      <c r="BL4057" s="15"/>
      <c r="BM4057" s="15"/>
    </row>
    <row r="4058" spans="1:65" ht="12.75" hidden="1" customHeight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  <c r="W4058">
        <v>4056</v>
      </c>
      <c r="X4058" s="3" t="s">
        <v>4052</v>
      </c>
      <c r="Y4058" s="3" t="s">
        <v>8160</v>
      </c>
      <c r="Z4058" s="6">
        <v>1500</v>
      </c>
      <c r="AA4058" s="8">
        <v>795</v>
      </c>
      <c r="AB4058" t="s">
        <v>8220</v>
      </c>
      <c r="AC4058" t="s">
        <v>8223</v>
      </c>
      <c r="AD4058" t="s">
        <v>8245</v>
      </c>
      <c r="AE4058">
        <v>1467575940</v>
      </c>
      <c r="AF4058">
        <v>1465856639</v>
      </c>
      <c r="AG4058" t="b">
        <v>0</v>
      </c>
      <c r="AH4058">
        <v>9</v>
      </c>
      <c r="AI4058" t="b">
        <v>0</v>
      </c>
      <c r="AJ4058" t="s">
        <v>8269</v>
      </c>
      <c r="AK4058">
        <v>53</v>
      </c>
      <c r="AL4058">
        <v>88.33</v>
      </c>
      <c r="AM4058" s="10" t="s">
        <v>8315</v>
      </c>
      <c r="AN4058" t="s">
        <v>8316</v>
      </c>
      <c r="AO4058" s="15">
        <v>42534.933321759265</v>
      </c>
      <c r="AP4058" s="15">
        <v>42554.832638888889</v>
      </c>
      <c r="AU4058" s="3"/>
      <c r="AV4058" s="3"/>
      <c r="AW4058" s="6"/>
      <c r="AX4058" s="8"/>
      <c r="BJ4058" s="10"/>
      <c r="BL4058" s="15"/>
      <c r="BM4058" s="15"/>
    </row>
    <row r="4059" spans="1:65" ht="12.75" hidden="1" customHeight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  <c r="W4059">
        <v>4057</v>
      </c>
      <c r="X4059" s="3" t="s">
        <v>4053</v>
      </c>
      <c r="Y4059" s="3" t="s">
        <v>8161</v>
      </c>
      <c r="Z4059" s="6">
        <v>3500</v>
      </c>
      <c r="AA4059" s="8">
        <v>775</v>
      </c>
      <c r="AB4059" t="s">
        <v>8220</v>
      </c>
      <c r="AC4059" t="s">
        <v>8224</v>
      </c>
      <c r="AD4059" t="s">
        <v>8246</v>
      </c>
      <c r="AE4059">
        <v>1448492400</v>
      </c>
      <c r="AF4059">
        <v>1446506080</v>
      </c>
      <c r="AG4059" t="b">
        <v>0</v>
      </c>
      <c r="AH4059">
        <v>6</v>
      </c>
      <c r="AI4059" t="b">
        <v>0</v>
      </c>
      <c r="AJ4059" t="s">
        <v>8269</v>
      </c>
      <c r="AK4059">
        <v>22</v>
      </c>
      <c r="AL4059">
        <v>129.16999999999999</v>
      </c>
      <c r="AM4059" s="10" t="s">
        <v>8315</v>
      </c>
      <c r="AN4059" t="s">
        <v>8316</v>
      </c>
      <c r="AO4059" s="15">
        <v>42310.968518518523</v>
      </c>
      <c r="AP4059" s="15">
        <v>42333.958333333328</v>
      </c>
      <c r="AU4059" s="3"/>
      <c r="AV4059" s="3"/>
      <c r="AW4059" s="6"/>
      <c r="AX4059" s="8"/>
      <c r="BJ4059" s="10"/>
      <c r="BL4059" s="15"/>
      <c r="BM4059" s="15"/>
    </row>
    <row r="4060" spans="1:65" ht="12.75" hidden="1" customHeight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  <c r="W4060">
        <v>4058</v>
      </c>
      <c r="X4060" s="3" t="s">
        <v>4054</v>
      </c>
      <c r="Y4060" s="3" t="s">
        <v>8162</v>
      </c>
      <c r="Z4060" s="6">
        <v>3750</v>
      </c>
      <c r="AA4060" s="8">
        <v>95</v>
      </c>
      <c r="AB4060" t="s">
        <v>8220</v>
      </c>
      <c r="AC4060" t="s">
        <v>8223</v>
      </c>
      <c r="AD4060" t="s">
        <v>8245</v>
      </c>
      <c r="AE4060">
        <v>1459483140</v>
      </c>
      <c r="AF4060">
        <v>1458178044</v>
      </c>
      <c r="AG4060" t="b">
        <v>0</v>
      </c>
      <c r="AH4060">
        <v>4</v>
      </c>
      <c r="AI4060" t="b">
        <v>0</v>
      </c>
      <c r="AJ4060" t="s">
        <v>8269</v>
      </c>
      <c r="AK4060">
        <v>3</v>
      </c>
      <c r="AL4060">
        <v>23.75</v>
      </c>
      <c r="AM4060" s="10" t="s">
        <v>8315</v>
      </c>
      <c r="AN4060" t="s">
        <v>8316</v>
      </c>
      <c r="AO4060" s="15">
        <v>42446.060694444444</v>
      </c>
      <c r="AP4060" s="15">
        <v>42461.165972222225</v>
      </c>
      <c r="AU4060" s="3"/>
      <c r="AV4060" s="3"/>
      <c r="AW4060" s="6"/>
      <c r="AX4060" s="8"/>
      <c r="BJ4060" s="10"/>
      <c r="BL4060" s="15"/>
      <c r="BM4060" s="15"/>
    </row>
    <row r="4061" spans="1:65" ht="12.75" hidden="1" customHeight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  <c r="W4061">
        <v>4059</v>
      </c>
      <c r="X4061" s="3" t="s">
        <v>4055</v>
      </c>
      <c r="Y4061" s="3" t="s">
        <v>8163</v>
      </c>
      <c r="Z4061" s="6">
        <v>10000</v>
      </c>
      <c r="AA4061" s="8">
        <v>250</v>
      </c>
      <c r="AB4061" t="s">
        <v>8220</v>
      </c>
      <c r="AC4061" t="s">
        <v>8228</v>
      </c>
      <c r="AD4061" t="s">
        <v>8250</v>
      </c>
      <c r="AE4061">
        <v>1410836400</v>
      </c>
      <c r="AF4061">
        <v>1408116152</v>
      </c>
      <c r="AG4061" t="b">
        <v>0</v>
      </c>
      <c r="AH4061">
        <v>7</v>
      </c>
      <c r="AI4061" t="b">
        <v>0</v>
      </c>
      <c r="AJ4061" t="s">
        <v>8269</v>
      </c>
      <c r="AK4061">
        <v>3</v>
      </c>
      <c r="AL4061">
        <v>35.71</v>
      </c>
      <c r="AM4061" s="10" t="s">
        <v>8315</v>
      </c>
      <c r="AN4061" t="s">
        <v>8316</v>
      </c>
      <c r="AO4061" s="15">
        <v>41866.640648148146</v>
      </c>
      <c r="AP4061" s="15">
        <v>41898.125</v>
      </c>
      <c r="AU4061" s="3"/>
      <c r="AV4061" s="3"/>
      <c r="AW4061" s="6"/>
      <c r="AX4061" s="8"/>
      <c r="BJ4061" s="10"/>
      <c r="BL4061" s="15"/>
      <c r="BM4061" s="15"/>
    </row>
    <row r="4062" spans="1:65" ht="12.75" hidden="1" customHeight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  <c r="W4062">
        <v>4060</v>
      </c>
      <c r="X4062" s="3" t="s">
        <v>4056</v>
      </c>
      <c r="Y4062" s="3" t="s">
        <v>8164</v>
      </c>
      <c r="Z4062" s="6">
        <v>10000</v>
      </c>
      <c r="AA4062" s="8">
        <v>285</v>
      </c>
      <c r="AB4062" t="s">
        <v>8220</v>
      </c>
      <c r="AC4062" t="s">
        <v>8228</v>
      </c>
      <c r="AD4062" t="s">
        <v>8250</v>
      </c>
      <c r="AE4062">
        <v>1403539200</v>
      </c>
      <c r="AF4062">
        <v>1400604056</v>
      </c>
      <c r="AG4062" t="b">
        <v>0</v>
      </c>
      <c r="AH4062">
        <v>5</v>
      </c>
      <c r="AI4062" t="b">
        <v>0</v>
      </c>
      <c r="AJ4062" t="s">
        <v>8269</v>
      </c>
      <c r="AK4062">
        <v>3</v>
      </c>
      <c r="AL4062">
        <v>57</v>
      </c>
      <c r="AM4062" s="10" t="s">
        <v>8315</v>
      </c>
      <c r="AN4062" t="s">
        <v>8316</v>
      </c>
      <c r="AO4062" s="15">
        <v>41779.695092592592</v>
      </c>
      <c r="AP4062" s="15">
        <v>41813.666666666664</v>
      </c>
      <c r="AU4062" s="3"/>
      <c r="AV4062" s="3"/>
      <c r="AW4062" s="6"/>
      <c r="AX4062" s="8"/>
      <c r="BJ4062" s="10"/>
      <c r="BL4062" s="15"/>
      <c r="BM4062" s="15"/>
    </row>
    <row r="4063" spans="1:65" ht="12.75" hidden="1" customHeight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  <c r="W4063">
        <v>4061</v>
      </c>
      <c r="X4063" s="3" t="s">
        <v>4057</v>
      </c>
      <c r="Y4063" s="3" t="s">
        <v>8165</v>
      </c>
      <c r="Z4063" s="6">
        <v>525</v>
      </c>
      <c r="AA4063" s="8">
        <v>0</v>
      </c>
      <c r="AB4063" t="s">
        <v>8220</v>
      </c>
      <c r="AC4063" t="s">
        <v>8223</v>
      </c>
      <c r="AD4063" t="s">
        <v>8245</v>
      </c>
      <c r="AE4063">
        <v>1461205423</v>
      </c>
      <c r="AF4063">
        <v>1456025023</v>
      </c>
      <c r="AG4063" t="b">
        <v>0</v>
      </c>
      <c r="AH4063">
        <v>0</v>
      </c>
      <c r="AI4063" t="b">
        <v>0</v>
      </c>
      <c r="AJ4063" t="s">
        <v>8269</v>
      </c>
      <c r="AK4063">
        <v>0</v>
      </c>
      <c r="AL4063">
        <v>0</v>
      </c>
      <c r="AM4063" s="10" t="s">
        <v>8315</v>
      </c>
      <c r="AN4063" t="s">
        <v>8316</v>
      </c>
      <c r="AO4063" s="15">
        <v>42421.141469907408</v>
      </c>
      <c r="AP4063" s="15">
        <v>42481.099803240737</v>
      </c>
      <c r="AU4063" s="3"/>
      <c r="AV4063" s="3"/>
      <c r="AW4063" s="6"/>
      <c r="AX4063" s="8"/>
      <c r="BJ4063" s="10"/>
      <c r="BL4063" s="15"/>
      <c r="BM4063" s="15"/>
    </row>
    <row r="4064" spans="1:65" ht="12.75" hidden="1" customHeight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  <c r="W4064">
        <v>4062</v>
      </c>
      <c r="X4064" s="3" t="s">
        <v>4058</v>
      </c>
      <c r="Y4064" s="3" t="s">
        <v>8166</v>
      </c>
      <c r="Z4064" s="6">
        <v>20000</v>
      </c>
      <c r="AA4064" s="8">
        <v>490</v>
      </c>
      <c r="AB4064" t="s">
        <v>8220</v>
      </c>
      <c r="AC4064" t="s">
        <v>8223</v>
      </c>
      <c r="AD4064" t="s">
        <v>8245</v>
      </c>
      <c r="AE4064">
        <v>1467481468</v>
      </c>
      <c r="AF4064">
        <v>1464889468</v>
      </c>
      <c r="AG4064" t="b">
        <v>0</v>
      </c>
      <c r="AH4064">
        <v>3</v>
      </c>
      <c r="AI4064" t="b">
        <v>0</v>
      </c>
      <c r="AJ4064" t="s">
        <v>8269</v>
      </c>
      <c r="AK4064">
        <v>2</v>
      </c>
      <c r="AL4064">
        <v>163.33000000000001</v>
      </c>
      <c r="AM4064" s="10" t="s">
        <v>8315</v>
      </c>
      <c r="AN4064" t="s">
        <v>8316</v>
      </c>
      <c r="AO4064" s="15">
        <v>42523.739212962959</v>
      </c>
      <c r="AP4064" s="15">
        <v>42553.739212962959</v>
      </c>
      <c r="AU4064" s="3"/>
      <c r="AV4064" s="3"/>
      <c r="AW4064" s="6"/>
      <c r="AX4064" s="8"/>
      <c r="BJ4064" s="10"/>
      <c r="BL4064" s="15"/>
      <c r="BM4064" s="15"/>
    </row>
    <row r="4065" spans="1:65" ht="12.75" hidden="1" customHeight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  <c r="W4065">
        <v>4063</v>
      </c>
      <c r="X4065" s="3" t="s">
        <v>4059</v>
      </c>
      <c r="Y4065" s="3" t="s">
        <v>8167</v>
      </c>
      <c r="Z4065" s="6">
        <v>9500</v>
      </c>
      <c r="AA4065" s="8">
        <v>135</v>
      </c>
      <c r="AB4065" t="s">
        <v>8220</v>
      </c>
      <c r="AC4065" t="s">
        <v>8224</v>
      </c>
      <c r="AD4065" t="s">
        <v>8246</v>
      </c>
      <c r="AE4065">
        <v>1403886084</v>
      </c>
      <c r="AF4065">
        <v>1401294084</v>
      </c>
      <c r="AG4065" t="b">
        <v>0</v>
      </c>
      <c r="AH4065">
        <v>9</v>
      </c>
      <c r="AI4065" t="b">
        <v>0</v>
      </c>
      <c r="AJ4065" t="s">
        <v>8269</v>
      </c>
      <c r="AK4065">
        <v>1</v>
      </c>
      <c r="AL4065">
        <v>15</v>
      </c>
      <c r="AM4065" s="10" t="s">
        <v>8315</v>
      </c>
      <c r="AN4065" t="s">
        <v>8316</v>
      </c>
      <c r="AO4065" s="15">
        <v>41787.681527777779</v>
      </c>
      <c r="AP4065" s="15">
        <v>41817.681527777779</v>
      </c>
      <c r="AU4065" s="3"/>
      <c r="AV4065" s="3"/>
      <c r="AW4065" s="6"/>
      <c r="AX4065" s="8"/>
      <c r="BJ4065" s="10"/>
      <c r="BL4065" s="15"/>
      <c r="BM4065" s="15"/>
    </row>
    <row r="4066" spans="1:65" ht="12.75" hidden="1" customHeight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  <c r="W4066">
        <v>4064</v>
      </c>
      <c r="X4066" s="3" t="s">
        <v>4060</v>
      </c>
      <c r="Y4066" s="3" t="s">
        <v>8168</v>
      </c>
      <c r="Z4066" s="6">
        <v>2000</v>
      </c>
      <c r="AA4066" s="8">
        <v>385</v>
      </c>
      <c r="AB4066" t="s">
        <v>8220</v>
      </c>
      <c r="AC4066" t="s">
        <v>8225</v>
      </c>
      <c r="AD4066" t="s">
        <v>8247</v>
      </c>
      <c r="AE4066">
        <v>1430316426</v>
      </c>
      <c r="AF4066">
        <v>1427724426</v>
      </c>
      <c r="AG4066" t="b">
        <v>0</v>
      </c>
      <c r="AH4066">
        <v>6</v>
      </c>
      <c r="AI4066" t="b">
        <v>0</v>
      </c>
      <c r="AJ4066" t="s">
        <v>8269</v>
      </c>
      <c r="AK4066">
        <v>19</v>
      </c>
      <c r="AL4066">
        <v>64.17</v>
      </c>
      <c r="AM4066" s="10" t="s">
        <v>8315</v>
      </c>
      <c r="AN4066" t="s">
        <v>8316</v>
      </c>
      <c r="AO4066" s="15">
        <v>42093.588263888887</v>
      </c>
      <c r="AP4066" s="15">
        <v>42123.588263888887</v>
      </c>
      <c r="AU4066" s="3"/>
      <c r="AV4066" s="3"/>
      <c r="AW4066" s="6"/>
      <c r="AX4066" s="8"/>
      <c r="BJ4066" s="10"/>
      <c r="BL4066" s="15"/>
      <c r="BM4066" s="15"/>
    </row>
    <row r="4067" spans="1:65" ht="12.75" hidden="1" customHeight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  <c r="W4067">
        <v>4065</v>
      </c>
      <c r="X4067" s="3" t="s">
        <v>4061</v>
      </c>
      <c r="Y4067" s="3" t="s">
        <v>8169</v>
      </c>
      <c r="Z4067" s="6">
        <v>4000</v>
      </c>
      <c r="AA4067" s="8">
        <v>27</v>
      </c>
      <c r="AB4067" t="s">
        <v>8220</v>
      </c>
      <c r="AC4067" t="s">
        <v>8223</v>
      </c>
      <c r="AD4067" t="s">
        <v>8245</v>
      </c>
      <c r="AE4067">
        <v>1407883811</v>
      </c>
      <c r="AF4067">
        <v>1405291811</v>
      </c>
      <c r="AG4067" t="b">
        <v>0</v>
      </c>
      <c r="AH4067">
        <v>4</v>
      </c>
      <c r="AI4067" t="b">
        <v>0</v>
      </c>
      <c r="AJ4067" t="s">
        <v>8269</v>
      </c>
      <c r="AK4067">
        <v>1</v>
      </c>
      <c r="AL4067">
        <v>6.75</v>
      </c>
      <c r="AM4067" s="10" t="s">
        <v>8315</v>
      </c>
      <c r="AN4067" t="s">
        <v>8316</v>
      </c>
      <c r="AO4067" s="15">
        <v>41833.951516203706</v>
      </c>
      <c r="AP4067" s="15">
        <v>41863.951516203706</v>
      </c>
      <c r="AU4067" s="3"/>
      <c r="AV4067" s="3"/>
      <c r="AW4067" s="6"/>
      <c r="AX4067" s="8"/>
      <c r="BJ4067" s="10"/>
      <c r="BL4067" s="15"/>
      <c r="BM4067" s="15"/>
    </row>
    <row r="4068" spans="1:65" ht="12.75" hidden="1" customHeight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  <c r="W4068">
        <v>4066</v>
      </c>
      <c r="X4068" s="3" t="s">
        <v>4062</v>
      </c>
      <c r="Y4068" s="3" t="s">
        <v>8170</v>
      </c>
      <c r="Z4068" s="6">
        <v>15000</v>
      </c>
      <c r="AA4068" s="8">
        <v>25</v>
      </c>
      <c r="AB4068" t="s">
        <v>8220</v>
      </c>
      <c r="AC4068" t="s">
        <v>8223</v>
      </c>
      <c r="AD4068" t="s">
        <v>8245</v>
      </c>
      <c r="AE4068">
        <v>1463619388</v>
      </c>
      <c r="AF4068">
        <v>1461027388</v>
      </c>
      <c r="AG4068" t="b">
        <v>0</v>
      </c>
      <c r="AH4068">
        <v>1</v>
      </c>
      <c r="AI4068" t="b">
        <v>0</v>
      </c>
      <c r="AJ4068" t="s">
        <v>8269</v>
      </c>
      <c r="AK4068">
        <v>0</v>
      </c>
      <c r="AL4068">
        <v>25</v>
      </c>
      <c r="AM4068" s="10" t="s">
        <v>8315</v>
      </c>
      <c r="AN4068" t="s">
        <v>8316</v>
      </c>
      <c r="AO4068" s="15">
        <v>42479.039212962962</v>
      </c>
      <c r="AP4068" s="15">
        <v>42509.039212962962</v>
      </c>
      <c r="AU4068" s="3"/>
      <c r="AV4068" s="3"/>
      <c r="AW4068" s="6"/>
      <c r="AX4068" s="8"/>
      <c r="BJ4068" s="10"/>
      <c r="BL4068" s="15"/>
      <c r="BM4068" s="15"/>
    </row>
    <row r="4069" spans="1:65" ht="12.75" hidden="1" customHeight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  <c r="W4069">
        <v>4067</v>
      </c>
      <c r="X4069" s="3" t="s">
        <v>4063</v>
      </c>
      <c r="Y4069" s="3" t="s">
        <v>7998</v>
      </c>
      <c r="Z4069" s="6">
        <v>5000</v>
      </c>
      <c r="AA4069" s="8">
        <v>3045</v>
      </c>
      <c r="AB4069" t="s">
        <v>8220</v>
      </c>
      <c r="AC4069" t="s">
        <v>8223</v>
      </c>
      <c r="AD4069" t="s">
        <v>8245</v>
      </c>
      <c r="AE4069">
        <v>1443408550</v>
      </c>
      <c r="AF4069">
        <v>1439952550</v>
      </c>
      <c r="AG4069" t="b">
        <v>0</v>
      </c>
      <c r="AH4069">
        <v>17</v>
      </c>
      <c r="AI4069" t="b">
        <v>0</v>
      </c>
      <c r="AJ4069" t="s">
        <v>8269</v>
      </c>
      <c r="AK4069">
        <v>61</v>
      </c>
      <c r="AL4069">
        <v>179.12</v>
      </c>
      <c r="AM4069" s="10" t="s">
        <v>8315</v>
      </c>
      <c r="AN4069" t="s">
        <v>8316</v>
      </c>
      <c r="AO4069" s="15">
        <v>42235.117476851854</v>
      </c>
      <c r="AP4069" s="15">
        <v>42275.117476851854</v>
      </c>
      <c r="AU4069" s="3"/>
      <c r="AV4069" s="3"/>
      <c r="AW4069" s="6"/>
      <c r="AX4069" s="8"/>
      <c r="BJ4069" s="10"/>
      <c r="BL4069" s="15"/>
      <c r="BM4069" s="15"/>
    </row>
    <row r="4070" spans="1:65" ht="12.75" hidden="1" customHeight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  <c r="W4070">
        <v>4068</v>
      </c>
      <c r="X4070" s="3" t="s">
        <v>4064</v>
      </c>
      <c r="Y4070" s="3" t="s">
        <v>8171</v>
      </c>
      <c r="Z4070" s="6">
        <v>3495</v>
      </c>
      <c r="AA4070" s="8">
        <v>34.950000000000003</v>
      </c>
      <c r="AB4070" t="s">
        <v>8220</v>
      </c>
      <c r="AC4070" t="s">
        <v>8223</v>
      </c>
      <c r="AD4070" t="s">
        <v>8245</v>
      </c>
      <c r="AE4070">
        <v>1484348700</v>
      </c>
      <c r="AF4070">
        <v>1481756855</v>
      </c>
      <c r="AG4070" t="b">
        <v>0</v>
      </c>
      <c r="AH4070">
        <v>1</v>
      </c>
      <c r="AI4070" t="b">
        <v>0</v>
      </c>
      <c r="AJ4070" t="s">
        <v>8269</v>
      </c>
      <c r="AK4070">
        <v>1</v>
      </c>
      <c r="AL4070">
        <v>34.950000000000003</v>
      </c>
      <c r="AM4070" s="10" t="s">
        <v>8315</v>
      </c>
      <c r="AN4070" t="s">
        <v>8316</v>
      </c>
      <c r="AO4070" s="15">
        <v>42718.963599537034</v>
      </c>
      <c r="AP4070" s="15">
        <v>42748.961805555555</v>
      </c>
      <c r="AU4070" s="3"/>
      <c r="AV4070" s="3"/>
      <c r="AW4070" s="6"/>
      <c r="AX4070" s="8"/>
      <c r="BJ4070" s="10"/>
      <c r="BL4070" s="15"/>
      <c r="BM4070" s="15"/>
    </row>
    <row r="4071" spans="1:65" ht="12.75" hidden="1" customHeight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  <c r="W4071">
        <v>4069</v>
      </c>
      <c r="X4071" s="3" t="s">
        <v>4065</v>
      </c>
      <c r="Y4071" s="3" t="s">
        <v>8172</v>
      </c>
      <c r="Z4071" s="6">
        <v>1250</v>
      </c>
      <c r="AA4071" s="8">
        <v>430</v>
      </c>
      <c r="AB4071" t="s">
        <v>8220</v>
      </c>
      <c r="AC4071" t="s">
        <v>8224</v>
      </c>
      <c r="AD4071" t="s">
        <v>8246</v>
      </c>
      <c r="AE4071">
        <v>1425124800</v>
      </c>
      <c r="AF4071">
        <v>1421596356</v>
      </c>
      <c r="AG4071" t="b">
        <v>0</v>
      </c>
      <c r="AH4071">
        <v>13</v>
      </c>
      <c r="AI4071" t="b">
        <v>0</v>
      </c>
      <c r="AJ4071" t="s">
        <v>8269</v>
      </c>
      <c r="AK4071">
        <v>34</v>
      </c>
      <c r="AL4071">
        <v>33.08</v>
      </c>
      <c r="AM4071" s="10" t="s">
        <v>8315</v>
      </c>
      <c r="AN4071" t="s">
        <v>8316</v>
      </c>
      <c r="AO4071" s="15">
        <v>42022.661527777775</v>
      </c>
      <c r="AP4071" s="15">
        <v>42063.5</v>
      </c>
      <c r="AU4071" s="3"/>
      <c r="AV4071" s="3"/>
      <c r="AW4071" s="6"/>
      <c r="AX4071" s="8"/>
      <c r="BJ4071" s="10"/>
      <c r="BL4071" s="15"/>
      <c r="BM4071" s="15"/>
    </row>
    <row r="4072" spans="1:65" ht="12.75" hidden="1" customHeight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  <c r="W4072">
        <v>4070</v>
      </c>
      <c r="X4072" s="3" t="s">
        <v>4066</v>
      </c>
      <c r="Y4072" s="3" t="s">
        <v>8173</v>
      </c>
      <c r="Z4072" s="6">
        <v>1000</v>
      </c>
      <c r="AA4072" s="8">
        <v>165</v>
      </c>
      <c r="AB4072" t="s">
        <v>8220</v>
      </c>
      <c r="AC4072" t="s">
        <v>8223</v>
      </c>
      <c r="AD4072" t="s">
        <v>8245</v>
      </c>
      <c r="AE4072">
        <v>1425178800</v>
      </c>
      <c r="AF4072">
        <v>1422374420</v>
      </c>
      <c r="AG4072" t="b">
        <v>0</v>
      </c>
      <c r="AH4072">
        <v>6</v>
      </c>
      <c r="AI4072" t="b">
        <v>0</v>
      </c>
      <c r="AJ4072" t="s">
        <v>8269</v>
      </c>
      <c r="AK4072">
        <v>17</v>
      </c>
      <c r="AL4072">
        <v>27.5</v>
      </c>
      <c r="AM4072" s="10" t="s">
        <v>8315</v>
      </c>
      <c r="AN4072" t="s">
        <v>8316</v>
      </c>
      <c r="AO4072" s="15">
        <v>42031.666898148149</v>
      </c>
      <c r="AP4072" s="15">
        <v>42064.125</v>
      </c>
      <c r="AU4072" s="3"/>
      <c r="AV4072" s="3"/>
      <c r="AW4072" s="6"/>
      <c r="AX4072" s="8"/>
      <c r="BJ4072" s="10"/>
      <c r="BL4072" s="15"/>
      <c r="BM4072" s="15"/>
    </row>
    <row r="4073" spans="1:65" ht="12.75" hidden="1" customHeight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  <c r="W4073">
        <v>4071</v>
      </c>
      <c r="X4073" s="3" t="s">
        <v>4067</v>
      </c>
      <c r="Y4073" s="3" t="s">
        <v>8174</v>
      </c>
      <c r="Z4073" s="6">
        <v>20000</v>
      </c>
      <c r="AA4073" s="8">
        <v>0</v>
      </c>
      <c r="AB4073" t="s">
        <v>8220</v>
      </c>
      <c r="AC4073" t="s">
        <v>8237</v>
      </c>
      <c r="AD4073" t="s">
        <v>8255</v>
      </c>
      <c r="AE4073">
        <v>1482779931</v>
      </c>
      <c r="AF4073">
        <v>1480187931</v>
      </c>
      <c r="AG4073" t="b">
        <v>0</v>
      </c>
      <c r="AH4073">
        <v>0</v>
      </c>
      <c r="AI4073" t="b">
        <v>0</v>
      </c>
      <c r="AJ4073" t="s">
        <v>8269</v>
      </c>
      <c r="AK4073">
        <v>0</v>
      </c>
      <c r="AL4073">
        <v>0</v>
      </c>
      <c r="AM4073" s="10" t="s">
        <v>8315</v>
      </c>
      <c r="AN4073" t="s">
        <v>8316</v>
      </c>
      <c r="AO4073" s="15">
        <v>42700.804756944446</v>
      </c>
      <c r="AP4073" s="15">
        <v>42730.804756944446</v>
      </c>
      <c r="AU4073" s="3"/>
      <c r="AV4073" s="3"/>
      <c r="AW4073" s="6"/>
      <c r="AX4073" s="8"/>
      <c r="BJ4073" s="10"/>
      <c r="BL4073" s="15"/>
      <c r="BM4073" s="15"/>
    </row>
    <row r="4074" spans="1:65" ht="12.75" hidden="1" customHeight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  <c r="W4074">
        <v>4072</v>
      </c>
      <c r="X4074" s="3" t="s">
        <v>4068</v>
      </c>
      <c r="Y4074" s="3" t="s">
        <v>8175</v>
      </c>
      <c r="Z4074" s="6">
        <v>1000</v>
      </c>
      <c r="AA4074" s="8">
        <v>4</v>
      </c>
      <c r="AB4074" t="s">
        <v>8220</v>
      </c>
      <c r="AC4074" t="s">
        <v>8224</v>
      </c>
      <c r="AD4074" t="s">
        <v>8246</v>
      </c>
      <c r="AE4074">
        <v>1408646111</v>
      </c>
      <c r="AF4074">
        <v>1403462111</v>
      </c>
      <c r="AG4074" t="b">
        <v>0</v>
      </c>
      <c r="AH4074">
        <v>2</v>
      </c>
      <c r="AI4074" t="b">
        <v>0</v>
      </c>
      <c r="AJ4074" t="s">
        <v>8269</v>
      </c>
      <c r="AK4074">
        <v>0</v>
      </c>
      <c r="AL4074">
        <v>2</v>
      </c>
      <c r="AM4074" s="10" t="s">
        <v>8315</v>
      </c>
      <c r="AN4074" t="s">
        <v>8316</v>
      </c>
      <c r="AO4074" s="15">
        <v>41812.77443287037</v>
      </c>
      <c r="AP4074" s="15">
        <v>41872.77443287037</v>
      </c>
      <c r="AU4074" s="3"/>
      <c r="AV4074" s="3"/>
      <c r="AW4074" s="6"/>
      <c r="AX4074" s="8"/>
      <c r="BJ4074" s="10"/>
      <c r="BL4074" s="15"/>
      <c r="BM4074" s="15"/>
    </row>
    <row r="4075" spans="1:65" ht="12.75" hidden="1" customHeight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  <c r="W4075">
        <v>4073</v>
      </c>
      <c r="X4075" s="3" t="s">
        <v>4069</v>
      </c>
      <c r="Y4075" s="3" t="s">
        <v>8176</v>
      </c>
      <c r="Z4075" s="6">
        <v>3500</v>
      </c>
      <c r="AA4075" s="8">
        <v>37</v>
      </c>
      <c r="AB4075" t="s">
        <v>8220</v>
      </c>
      <c r="AC4075" t="s">
        <v>8223</v>
      </c>
      <c r="AD4075" t="s">
        <v>8245</v>
      </c>
      <c r="AE4075">
        <v>1431144000</v>
      </c>
      <c r="AF4075">
        <v>1426407426</v>
      </c>
      <c r="AG4075" t="b">
        <v>0</v>
      </c>
      <c r="AH4075">
        <v>2</v>
      </c>
      <c r="AI4075" t="b">
        <v>0</v>
      </c>
      <c r="AJ4075" t="s">
        <v>8269</v>
      </c>
      <c r="AK4075">
        <v>1</v>
      </c>
      <c r="AL4075">
        <v>18.5</v>
      </c>
      <c r="AM4075" s="10" t="s">
        <v>8315</v>
      </c>
      <c r="AN4075" t="s">
        <v>8316</v>
      </c>
      <c r="AO4075" s="15">
        <v>42078.34520833334</v>
      </c>
      <c r="AP4075" s="15">
        <v>42133.166666666672</v>
      </c>
      <c r="AU4075" s="3"/>
      <c r="AV4075" s="3"/>
      <c r="AW4075" s="6"/>
      <c r="AX4075" s="8"/>
      <c r="BJ4075" s="10"/>
      <c r="BL4075" s="15"/>
      <c r="BM4075" s="15"/>
    </row>
    <row r="4076" spans="1:65" ht="12.75" hidden="1" customHeight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  <c r="W4076">
        <v>4074</v>
      </c>
      <c r="X4076" s="3" t="s">
        <v>4070</v>
      </c>
      <c r="Y4076" s="3" t="s">
        <v>8177</v>
      </c>
      <c r="Z4076" s="6">
        <v>2750</v>
      </c>
      <c r="AA4076" s="8">
        <v>735</v>
      </c>
      <c r="AB4076" t="s">
        <v>8220</v>
      </c>
      <c r="AC4076" t="s">
        <v>8224</v>
      </c>
      <c r="AD4076" t="s">
        <v>8246</v>
      </c>
      <c r="AE4076">
        <v>1446732975</v>
      </c>
      <c r="AF4076">
        <v>1444137375</v>
      </c>
      <c r="AG4076" t="b">
        <v>0</v>
      </c>
      <c r="AH4076">
        <v>21</v>
      </c>
      <c r="AI4076" t="b">
        <v>0</v>
      </c>
      <c r="AJ4076" t="s">
        <v>8269</v>
      </c>
      <c r="AK4076">
        <v>27</v>
      </c>
      <c r="AL4076">
        <v>35</v>
      </c>
      <c r="AM4076" s="10" t="s">
        <v>8315</v>
      </c>
      <c r="AN4076" t="s">
        <v>8316</v>
      </c>
      <c r="AO4076" s="15">
        <v>42283.552951388891</v>
      </c>
      <c r="AP4076" s="15">
        <v>42313.594618055555</v>
      </c>
      <c r="AU4076" s="3"/>
      <c r="AV4076" s="3"/>
      <c r="AW4076" s="6"/>
      <c r="AX4076" s="8"/>
      <c r="BJ4076" s="10"/>
      <c r="BL4076" s="15"/>
      <c r="BM4076" s="15"/>
    </row>
    <row r="4077" spans="1:65" ht="12.75" hidden="1" customHeight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  <c r="W4077">
        <v>4075</v>
      </c>
      <c r="X4077" s="3" t="s">
        <v>4071</v>
      </c>
      <c r="Y4077" s="3" t="s">
        <v>8178</v>
      </c>
      <c r="Z4077" s="6">
        <v>2000</v>
      </c>
      <c r="AA4077" s="8">
        <v>576</v>
      </c>
      <c r="AB4077" t="s">
        <v>8220</v>
      </c>
      <c r="AC4077" t="s">
        <v>8224</v>
      </c>
      <c r="AD4077" t="s">
        <v>8246</v>
      </c>
      <c r="AE4077">
        <v>1404149280</v>
      </c>
      <c r="AF4077">
        <v>1400547969</v>
      </c>
      <c r="AG4077" t="b">
        <v>0</v>
      </c>
      <c r="AH4077">
        <v>13</v>
      </c>
      <c r="AI4077" t="b">
        <v>0</v>
      </c>
      <c r="AJ4077" t="s">
        <v>8269</v>
      </c>
      <c r="AK4077">
        <v>29</v>
      </c>
      <c r="AL4077">
        <v>44.31</v>
      </c>
      <c r="AM4077" s="10" t="s">
        <v>8315</v>
      </c>
      <c r="AN4077" t="s">
        <v>8316</v>
      </c>
      <c r="AO4077" s="15">
        <v>41779.045937499999</v>
      </c>
      <c r="AP4077" s="15">
        <v>41820.727777777778</v>
      </c>
      <c r="AU4077" s="3"/>
      <c r="AV4077" s="3"/>
      <c r="AW4077" s="6"/>
      <c r="AX4077" s="8"/>
      <c r="BJ4077" s="10"/>
      <c r="BL4077" s="15"/>
      <c r="BM4077" s="15"/>
    </row>
    <row r="4078" spans="1:65" ht="12.75" hidden="1" customHeight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41933.827083333337</v>
      </c>
      <c r="W4078">
        <v>4076</v>
      </c>
      <c r="X4078" s="3" t="s">
        <v>4072</v>
      </c>
      <c r="Y4078" s="3" t="s">
        <v>8179</v>
      </c>
      <c r="Z4078" s="6">
        <v>700</v>
      </c>
      <c r="AA4078" s="8">
        <v>0</v>
      </c>
      <c r="AB4078" t="s">
        <v>8220</v>
      </c>
      <c r="AC4078" t="s">
        <v>8223</v>
      </c>
      <c r="AD4078" t="s">
        <v>8245</v>
      </c>
      <c r="AE4078">
        <v>1413921060</v>
      </c>
      <c r="AF4078">
        <v>1411499149</v>
      </c>
      <c r="AG4078" t="b">
        <v>0</v>
      </c>
      <c r="AH4078">
        <v>0</v>
      </c>
      <c r="AI4078" t="b">
        <v>0</v>
      </c>
      <c r="AJ4078" t="s">
        <v>8269</v>
      </c>
      <c r="AK4078">
        <v>0</v>
      </c>
      <c r="AL4078">
        <v>0</v>
      </c>
      <c r="AM4078" s="10" t="s">
        <v>8315</v>
      </c>
      <c r="AN4078" t="s">
        <v>8316</v>
      </c>
      <c r="AO4078" s="15">
        <v>41905.795706018522</v>
      </c>
      <c r="AP4078" s="15">
        <v>41933.827083333337</v>
      </c>
      <c r="AU4078" s="3"/>
      <c r="AV4078" s="3"/>
      <c r="AW4078" s="6"/>
      <c r="AX4078" s="8"/>
      <c r="BJ4078" s="10"/>
      <c r="BL4078" s="15"/>
      <c r="BM4078" s="15"/>
    </row>
    <row r="4079" spans="1:65" ht="12.75" hidden="1" customHeight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  <c r="W4079">
        <v>4077</v>
      </c>
      <c r="X4079" s="3" t="s">
        <v>4073</v>
      </c>
      <c r="Y4079" s="3" t="s">
        <v>8180</v>
      </c>
      <c r="Z4079" s="6">
        <v>15000</v>
      </c>
      <c r="AA4079" s="8">
        <v>1335</v>
      </c>
      <c r="AB4079" t="s">
        <v>8220</v>
      </c>
      <c r="AC4079" t="s">
        <v>8223</v>
      </c>
      <c r="AD4079" t="s">
        <v>8245</v>
      </c>
      <c r="AE4079">
        <v>1482339794</v>
      </c>
      <c r="AF4079">
        <v>1479747794</v>
      </c>
      <c r="AG4079" t="b">
        <v>0</v>
      </c>
      <c r="AH4079">
        <v>6</v>
      </c>
      <c r="AI4079" t="b">
        <v>0</v>
      </c>
      <c r="AJ4079" t="s">
        <v>8269</v>
      </c>
      <c r="AK4079">
        <v>9</v>
      </c>
      <c r="AL4079">
        <v>222.5</v>
      </c>
      <c r="AM4079" s="10" t="s">
        <v>8315</v>
      </c>
      <c r="AN4079" t="s">
        <v>8316</v>
      </c>
      <c r="AO4079" s="15">
        <v>42695.7105787037</v>
      </c>
      <c r="AP4079" s="15">
        <v>42725.7105787037</v>
      </c>
      <c r="AU4079" s="3"/>
      <c r="AV4079" s="3"/>
      <c r="AW4079" s="6"/>
      <c r="AX4079" s="8"/>
      <c r="BJ4079" s="10"/>
      <c r="BL4079" s="15"/>
      <c r="BM4079" s="15"/>
    </row>
    <row r="4080" spans="1:65" ht="12.75" hidden="1" customHeight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  <c r="W4080">
        <v>4078</v>
      </c>
      <c r="X4080" s="3" t="s">
        <v>4074</v>
      </c>
      <c r="Y4080" s="3" t="s">
        <v>8181</v>
      </c>
      <c r="Z4080" s="6">
        <v>250</v>
      </c>
      <c r="AA4080" s="8">
        <v>0</v>
      </c>
      <c r="AB4080" t="s">
        <v>8220</v>
      </c>
      <c r="AC4080" t="s">
        <v>8224</v>
      </c>
      <c r="AD4080" t="s">
        <v>8246</v>
      </c>
      <c r="AE4080">
        <v>1485543242</v>
      </c>
      <c r="AF4080">
        <v>1482951242</v>
      </c>
      <c r="AG4080" t="b">
        <v>0</v>
      </c>
      <c r="AH4080">
        <v>0</v>
      </c>
      <c r="AI4080" t="b">
        <v>0</v>
      </c>
      <c r="AJ4080" t="s">
        <v>8269</v>
      </c>
      <c r="AK4080">
        <v>0</v>
      </c>
      <c r="AL4080">
        <v>0</v>
      </c>
      <c r="AM4080" s="10" t="s">
        <v>8315</v>
      </c>
      <c r="AN4080" t="s">
        <v>8316</v>
      </c>
      <c r="AO4080" s="15">
        <v>42732.787523148145</v>
      </c>
      <c r="AP4080" s="15">
        <v>42762.787523148145</v>
      </c>
      <c r="AU4080" s="3"/>
      <c r="AV4080" s="3"/>
      <c r="AW4080" s="6"/>
      <c r="AX4080" s="8"/>
      <c r="BJ4080" s="10"/>
      <c r="BL4080" s="15"/>
      <c r="BM4080" s="15"/>
    </row>
    <row r="4081" spans="1:65" ht="12.75" hidden="1" customHeight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  <c r="W4081">
        <v>4079</v>
      </c>
      <c r="X4081" s="3" t="s">
        <v>4075</v>
      </c>
      <c r="Y4081" s="3" t="s">
        <v>8182</v>
      </c>
      <c r="Z4081" s="6">
        <v>3000</v>
      </c>
      <c r="AA4081" s="8">
        <v>5</v>
      </c>
      <c r="AB4081" t="s">
        <v>8220</v>
      </c>
      <c r="AC4081" t="s">
        <v>8223</v>
      </c>
      <c r="AD4081" t="s">
        <v>8245</v>
      </c>
      <c r="AE4081">
        <v>1466375521</v>
      </c>
      <c r="AF4081">
        <v>1463783521</v>
      </c>
      <c r="AG4081" t="b">
        <v>0</v>
      </c>
      <c r="AH4081">
        <v>1</v>
      </c>
      <c r="AI4081" t="b">
        <v>0</v>
      </c>
      <c r="AJ4081" t="s">
        <v>8269</v>
      </c>
      <c r="AK4081">
        <v>0</v>
      </c>
      <c r="AL4081">
        <v>5</v>
      </c>
      <c r="AM4081" s="10" t="s">
        <v>8315</v>
      </c>
      <c r="AN4081" t="s">
        <v>8316</v>
      </c>
      <c r="AO4081" s="15">
        <v>42510.938900462963</v>
      </c>
      <c r="AP4081" s="15">
        <v>42540.938900462963</v>
      </c>
      <c r="AU4081" s="3"/>
      <c r="AV4081" s="3"/>
      <c r="AW4081" s="6"/>
      <c r="AX4081" s="8"/>
      <c r="BJ4081" s="10"/>
      <c r="BL4081" s="15"/>
      <c r="BM4081" s="15"/>
    </row>
    <row r="4082" spans="1:65" ht="12.75" hidden="1" customHeight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42535.787499999999</v>
      </c>
      <c r="W4082">
        <v>4080</v>
      </c>
      <c r="X4082" s="3" t="s">
        <v>4076</v>
      </c>
      <c r="Y4082" s="3" t="s">
        <v>8183</v>
      </c>
      <c r="Z4082" s="6">
        <v>3000</v>
      </c>
      <c r="AA4082" s="8">
        <v>0</v>
      </c>
      <c r="AB4082" t="s">
        <v>8220</v>
      </c>
      <c r="AC4082" t="s">
        <v>8223</v>
      </c>
      <c r="AD4082" t="s">
        <v>8245</v>
      </c>
      <c r="AE4082">
        <v>1465930440</v>
      </c>
      <c r="AF4082">
        <v>1463849116</v>
      </c>
      <c r="AG4082" t="b">
        <v>0</v>
      </c>
      <c r="AH4082">
        <v>0</v>
      </c>
      <c r="AI4082" t="b">
        <v>0</v>
      </c>
      <c r="AJ4082" t="s">
        <v>8269</v>
      </c>
      <c r="AK4082">
        <v>0</v>
      </c>
      <c r="AL4082">
        <v>0</v>
      </c>
      <c r="AM4082" s="10" t="s">
        <v>8315</v>
      </c>
      <c r="AN4082" t="s">
        <v>8316</v>
      </c>
      <c r="AO4082" s="15">
        <v>42511.698101851856</v>
      </c>
      <c r="AP4082" s="15">
        <v>42535.787499999999</v>
      </c>
      <c r="AU4082" s="3"/>
      <c r="AV4082" s="3"/>
      <c r="AW4082" s="6"/>
      <c r="AX4082" s="8"/>
      <c r="BJ4082" s="10"/>
      <c r="BL4082" s="15"/>
      <c r="BM4082" s="15"/>
    </row>
    <row r="4083" spans="1:65" ht="12.75" hidden="1" customHeight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  <c r="W4083">
        <v>4081</v>
      </c>
      <c r="X4083" s="3" t="s">
        <v>4077</v>
      </c>
      <c r="Y4083" s="3" t="s">
        <v>8184</v>
      </c>
      <c r="Z4083" s="6">
        <v>2224</v>
      </c>
      <c r="AA4083" s="8">
        <v>350</v>
      </c>
      <c r="AB4083" t="s">
        <v>8220</v>
      </c>
      <c r="AC4083" t="s">
        <v>8223</v>
      </c>
      <c r="AD4083" t="s">
        <v>8245</v>
      </c>
      <c r="AE4083">
        <v>1425819425</v>
      </c>
      <c r="AF4083">
        <v>1423231025</v>
      </c>
      <c r="AG4083" t="b">
        <v>0</v>
      </c>
      <c r="AH4083">
        <v>12</v>
      </c>
      <c r="AI4083" t="b">
        <v>0</v>
      </c>
      <c r="AJ4083" t="s">
        <v>8269</v>
      </c>
      <c r="AK4083">
        <v>16</v>
      </c>
      <c r="AL4083">
        <v>29.17</v>
      </c>
      <c r="AM4083" s="10" t="s">
        <v>8315</v>
      </c>
      <c r="AN4083" t="s">
        <v>8316</v>
      </c>
      <c r="AO4083" s="15">
        <v>42041.581307870365</v>
      </c>
      <c r="AP4083" s="15">
        <v>42071.539641203708</v>
      </c>
      <c r="AU4083" s="3"/>
      <c r="AV4083" s="3"/>
      <c r="AW4083" s="6"/>
      <c r="AX4083" s="8"/>
      <c r="BJ4083" s="10"/>
      <c r="BL4083" s="15"/>
      <c r="BM4083" s="15"/>
    </row>
    <row r="4084" spans="1:65" ht="12.75" hidden="1" customHeight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  <c r="W4084">
        <v>4082</v>
      </c>
      <c r="X4084" s="3" t="s">
        <v>4078</v>
      </c>
      <c r="Y4084" s="3" t="s">
        <v>8185</v>
      </c>
      <c r="Z4084" s="6">
        <v>150</v>
      </c>
      <c r="AA4084" s="8">
        <v>3</v>
      </c>
      <c r="AB4084" t="s">
        <v>8220</v>
      </c>
      <c r="AC4084" t="s">
        <v>8223</v>
      </c>
      <c r="AD4084" t="s">
        <v>8245</v>
      </c>
      <c r="AE4084">
        <v>1447542000</v>
      </c>
      <c r="AF4084">
        <v>1446179553</v>
      </c>
      <c r="AG4084" t="b">
        <v>0</v>
      </c>
      <c r="AH4084">
        <v>2</v>
      </c>
      <c r="AI4084" t="b">
        <v>0</v>
      </c>
      <c r="AJ4084" t="s">
        <v>8269</v>
      </c>
      <c r="AK4084">
        <v>2</v>
      </c>
      <c r="AL4084">
        <v>1.5</v>
      </c>
      <c r="AM4084" s="10" t="s">
        <v>8315</v>
      </c>
      <c r="AN4084" t="s">
        <v>8316</v>
      </c>
      <c r="AO4084" s="15">
        <v>42307.189270833333</v>
      </c>
      <c r="AP4084" s="15">
        <v>42322.958333333328</v>
      </c>
      <c r="AU4084" s="3"/>
      <c r="AV4084" s="3"/>
      <c r="AW4084" s="6"/>
      <c r="AX4084" s="8"/>
      <c r="BJ4084" s="10"/>
      <c r="BL4084" s="15"/>
      <c r="BM4084" s="15"/>
    </row>
    <row r="4085" spans="1:65" ht="12.75" hidden="1" customHeight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  <c r="W4085">
        <v>4083</v>
      </c>
      <c r="X4085" s="3" t="s">
        <v>4079</v>
      </c>
      <c r="Y4085" s="3" t="s">
        <v>8186</v>
      </c>
      <c r="Z4085" s="6">
        <v>3500</v>
      </c>
      <c r="AA4085" s="8">
        <v>759</v>
      </c>
      <c r="AB4085" t="s">
        <v>8220</v>
      </c>
      <c r="AC4085" t="s">
        <v>8223</v>
      </c>
      <c r="AD4085" t="s">
        <v>8245</v>
      </c>
      <c r="AE4085">
        <v>1452795416</v>
      </c>
      <c r="AF4085">
        <v>1450203416</v>
      </c>
      <c r="AG4085" t="b">
        <v>0</v>
      </c>
      <c r="AH4085">
        <v>6</v>
      </c>
      <c r="AI4085" t="b">
        <v>0</v>
      </c>
      <c r="AJ4085" t="s">
        <v>8269</v>
      </c>
      <c r="AK4085">
        <v>22</v>
      </c>
      <c r="AL4085">
        <v>126.5</v>
      </c>
      <c r="AM4085" s="10" t="s">
        <v>8315</v>
      </c>
      <c r="AN4085" t="s">
        <v>8316</v>
      </c>
      <c r="AO4085" s="15">
        <v>42353.761759259258</v>
      </c>
      <c r="AP4085" s="15">
        <v>42383.761759259258</v>
      </c>
      <c r="AU4085" s="3"/>
      <c r="AV4085" s="3"/>
      <c r="AW4085" s="6"/>
      <c r="AX4085" s="8"/>
      <c r="BJ4085" s="10"/>
      <c r="BL4085" s="15"/>
      <c r="BM4085" s="15"/>
    </row>
    <row r="4086" spans="1:65" ht="12.75" hidden="1" customHeight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  <c r="W4086">
        <v>4084</v>
      </c>
      <c r="X4086" s="3" t="s">
        <v>4080</v>
      </c>
      <c r="Y4086" s="3" t="s">
        <v>8187</v>
      </c>
      <c r="Z4086" s="6">
        <v>3000</v>
      </c>
      <c r="AA4086" s="8">
        <v>10</v>
      </c>
      <c r="AB4086" t="s">
        <v>8220</v>
      </c>
      <c r="AC4086" t="s">
        <v>8236</v>
      </c>
      <c r="AD4086" t="s">
        <v>8248</v>
      </c>
      <c r="AE4086">
        <v>1476008906</v>
      </c>
      <c r="AF4086">
        <v>1473416906</v>
      </c>
      <c r="AG4086" t="b">
        <v>0</v>
      </c>
      <c r="AH4086">
        <v>1</v>
      </c>
      <c r="AI4086" t="b">
        <v>0</v>
      </c>
      <c r="AJ4086" t="s">
        <v>8269</v>
      </c>
      <c r="AK4086">
        <v>0</v>
      </c>
      <c r="AL4086">
        <v>10</v>
      </c>
      <c r="AM4086" s="10" t="s">
        <v>8315</v>
      </c>
      <c r="AN4086" t="s">
        <v>8316</v>
      </c>
      <c r="AO4086" s="15">
        <v>42622.436412037037</v>
      </c>
      <c r="AP4086" s="15">
        <v>42652.436412037037</v>
      </c>
      <c r="AU4086" s="3"/>
      <c r="AV4086" s="3"/>
      <c r="AW4086" s="6"/>
      <c r="AX4086" s="8"/>
      <c r="BJ4086" s="10"/>
      <c r="BL4086" s="15"/>
      <c r="BM4086" s="15"/>
    </row>
    <row r="4087" spans="1:65" ht="12.75" hidden="1" customHeight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  <c r="W4087">
        <v>4085</v>
      </c>
      <c r="X4087" s="3" t="s">
        <v>4081</v>
      </c>
      <c r="Y4087" s="3" t="s">
        <v>8188</v>
      </c>
      <c r="Z4087" s="6">
        <v>3500</v>
      </c>
      <c r="AA4087" s="8">
        <v>10</v>
      </c>
      <c r="AB4087" t="s">
        <v>8220</v>
      </c>
      <c r="AC4087" t="s">
        <v>8223</v>
      </c>
      <c r="AD4087" t="s">
        <v>8245</v>
      </c>
      <c r="AE4087">
        <v>1427169540</v>
      </c>
      <c r="AF4087">
        <v>1424701775</v>
      </c>
      <c r="AG4087" t="b">
        <v>0</v>
      </c>
      <c r="AH4087">
        <v>1</v>
      </c>
      <c r="AI4087" t="b">
        <v>0</v>
      </c>
      <c r="AJ4087" t="s">
        <v>8269</v>
      </c>
      <c r="AK4087">
        <v>0</v>
      </c>
      <c r="AL4087">
        <v>10</v>
      </c>
      <c r="AM4087" s="10" t="s">
        <v>8315</v>
      </c>
      <c r="AN4087" t="s">
        <v>8316</v>
      </c>
      <c r="AO4087" s="15">
        <v>42058.603877314818</v>
      </c>
      <c r="AP4087" s="15">
        <v>42087.165972222225</v>
      </c>
      <c r="AU4087" s="3"/>
      <c r="AV4087" s="3"/>
      <c r="AW4087" s="6"/>
      <c r="AX4087" s="8"/>
      <c r="BJ4087" s="10"/>
      <c r="BL4087" s="15"/>
      <c r="BM4087" s="15"/>
    </row>
    <row r="4088" spans="1:65" ht="12.75" hidden="1" customHeight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  <c r="W4088">
        <v>4086</v>
      </c>
      <c r="X4088" s="3" t="s">
        <v>4082</v>
      </c>
      <c r="Y4088" s="3" t="s">
        <v>8189</v>
      </c>
      <c r="Z4088" s="6">
        <v>1000</v>
      </c>
      <c r="AA4088" s="8">
        <v>47</v>
      </c>
      <c r="AB4088" t="s">
        <v>8220</v>
      </c>
      <c r="AC4088" t="s">
        <v>8223</v>
      </c>
      <c r="AD4088" t="s">
        <v>8245</v>
      </c>
      <c r="AE4088">
        <v>1448078400</v>
      </c>
      <c r="AF4088">
        <v>1445985299</v>
      </c>
      <c r="AG4088" t="b">
        <v>0</v>
      </c>
      <c r="AH4088">
        <v>5</v>
      </c>
      <c r="AI4088" t="b">
        <v>0</v>
      </c>
      <c r="AJ4088" t="s">
        <v>8269</v>
      </c>
      <c r="AK4088">
        <v>5</v>
      </c>
      <c r="AL4088">
        <v>9.4</v>
      </c>
      <c r="AM4088" s="10" t="s">
        <v>8315</v>
      </c>
      <c r="AN4088" t="s">
        <v>8316</v>
      </c>
      <c r="AO4088" s="15">
        <v>42304.940960648149</v>
      </c>
      <c r="AP4088" s="15">
        <v>42329.166666666672</v>
      </c>
      <c r="AU4088" s="3"/>
      <c r="AV4088" s="3"/>
      <c r="AW4088" s="6"/>
      <c r="AX4088" s="8"/>
      <c r="BJ4088" s="10"/>
      <c r="BL4088" s="15"/>
      <c r="BM4088" s="15"/>
    </row>
    <row r="4089" spans="1:65" ht="12.75" hidden="1" customHeight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  <c r="W4089">
        <v>4087</v>
      </c>
      <c r="X4089" s="3" t="s">
        <v>4083</v>
      </c>
      <c r="Y4089" s="3" t="s">
        <v>8190</v>
      </c>
      <c r="Z4089" s="6">
        <v>9600</v>
      </c>
      <c r="AA4089" s="8">
        <v>0</v>
      </c>
      <c r="AB4089" t="s">
        <v>8220</v>
      </c>
      <c r="AC4089" t="s">
        <v>8223</v>
      </c>
      <c r="AD4089" t="s">
        <v>8245</v>
      </c>
      <c r="AE4089">
        <v>1468777786</v>
      </c>
      <c r="AF4089">
        <v>1466185786</v>
      </c>
      <c r="AG4089" t="b">
        <v>0</v>
      </c>
      <c r="AH4089">
        <v>0</v>
      </c>
      <c r="AI4089" t="b">
        <v>0</v>
      </c>
      <c r="AJ4089" t="s">
        <v>8269</v>
      </c>
      <c r="AK4089">
        <v>0</v>
      </c>
      <c r="AL4089">
        <v>0</v>
      </c>
      <c r="AM4089" s="10" t="s">
        <v>8315</v>
      </c>
      <c r="AN4089" t="s">
        <v>8316</v>
      </c>
      <c r="AO4089" s="15">
        <v>42538.742893518516</v>
      </c>
      <c r="AP4089" s="15">
        <v>42568.742893518516</v>
      </c>
      <c r="AU4089" s="3"/>
      <c r="AV4089" s="3"/>
      <c r="AW4089" s="6"/>
      <c r="AX4089" s="8"/>
      <c r="BJ4089" s="10"/>
      <c r="BL4089" s="15"/>
      <c r="BM4089" s="15"/>
    </row>
    <row r="4090" spans="1:65" ht="12.75" hidden="1" customHeight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</v>
      </c>
      <c r="W4090">
        <v>4088</v>
      </c>
      <c r="X4090" s="3" t="s">
        <v>4084</v>
      </c>
      <c r="Y4090" s="3" t="s">
        <v>8191</v>
      </c>
      <c r="Z4090" s="6">
        <v>2000</v>
      </c>
      <c r="AA4090" s="8">
        <v>216</v>
      </c>
      <c r="AB4090" t="s">
        <v>8220</v>
      </c>
      <c r="AC4090" t="s">
        <v>8224</v>
      </c>
      <c r="AD4090" t="s">
        <v>8246</v>
      </c>
      <c r="AE4090">
        <v>1421403960</v>
      </c>
      <c r="AF4090">
        <v>1418827324</v>
      </c>
      <c r="AG4090" t="b">
        <v>0</v>
      </c>
      <c r="AH4090">
        <v>3</v>
      </c>
      <c r="AI4090" t="b">
        <v>0</v>
      </c>
      <c r="AJ4090" t="s">
        <v>8269</v>
      </c>
      <c r="AK4090">
        <v>11</v>
      </c>
      <c r="AL4090">
        <v>72</v>
      </c>
      <c r="AM4090" s="10" t="s">
        <v>8315</v>
      </c>
      <c r="AN4090" t="s">
        <v>8316</v>
      </c>
      <c r="AO4090" s="15">
        <v>41990.612546296295</v>
      </c>
      <c r="AP4090" s="15">
        <v>42020.43472222222</v>
      </c>
      <c r="AU4090" s="3"/>
      <c r="AV4090" s="3"/>
      <c r="AW4090" s="6"/>
      <c r="AX4090" s="8"/>
      <c r="BJ4090" s="10"/>
      <c r="BL4090" s="15"/>
      <c r="BM4090" s="15"/>
    </row>
    <row r="4091" spans="1:65" ht="12.75" hidden="1" customHeight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  <c r="W4091">
        <v>4089</v>
      </c>
      <c r="X4091" s="3" t="s">
        <v>4085</v>
      </c>
      <c r="Y4091" s="3" t="s">
        <v>8192</v>
      </c>
      <c r="Z4091" s="6">
        <v>5000</v>
      </c>
      <c r="AA4091" s="8">
        <v>240</v>
      </c>
      <c r="AB4091" t="s">
        <v>8220</v>
      </c>
      <c r="AC4091" t="s">
        <v>8223</v>
      </c>
      <c r="AD4091" t="s">
        <v>8245</v>
      </c>
      <c r="AE4091">
        <v>1433093700</v>
      </c>
      <c r="AF4091">
        <v>1430242488</v>
      </c>
      <c r="AG4091" t="b">
        <v>0</v>
      </c>
      <c r="AH4091">
        <v>8</v>
      </c>
      <c r="AI4091" t="b">
        <v>0</v>
      </c>
      <c r="AJ4091" t="s">
        <v>8269</v>
      </c>
      <c r="AK4091">
        <v>5</v>
      </c>
      <c r="AL4091">
        <v>30</v>
      </c>
      <c r="AM4091" s="10" t="s">
        <v>8315</v>
      </c>
      <c r="AN4091" t="s">
        <v>8316</v>
      </c>
      <c r="AO4091" s="15">
        <v>42122.732499999998</v>
      </c>
      <c r="AP4091" s="15">
        <v>42155.732638888891</v>
      </c>
      <c r="AU4091" s="3"/>
      <c r="AV4091" s="3"/>
      <c r="AW4091" s="6"/>
      <c r="AX4091" s="8"/>
      <c r="BJ4091" s="10"/>
      <c r="BL4091" s="15"/>
      <c r="BM4091" s="15"/>
    </row>
    <row r="4092" spans="1:65" ht="12.75" hidden="1" customHeight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  <c r="W4092">
        <v>4090</v>
      </c>
      <c r="X4092" s="3" t="s">
        <v>4086</v>
      </c>
      <c r="Y4092" s="3" t="s">
        <v>8193</v>
      </c>
      <c r="Z4092" s="6">
        <v>1000</v>
      </c>
      <c r="AA4092" s="8">
        <v>32</v>
      </c>
      <c r="AB4092" t="s">
        <v>8220</v>
      </c>
      <c r="AC4092" t="s">
        <v>8223</v>
      </c>
      <c r="AD4092" t="s">
        <v>8245</v>
      </c>
      <c r="AE4092">
        <v>1438959600</v>
      </c>
      <c r="AF4092">
        <v>1437754137</v>
      </c>
      <c r="AG4092" t="b">
        <v>0</v>
      </c>
      <c r="AH4092">
        <v>3</v>
      </c>
      <c r="AI4092" t="b">
        <v>0</v>
      </c>
      <c r="AJ4092" t="s">
        <v>8269</v>
      </c>
      <c r="AK4092">
        <v>3</v>
      </c>
      <c r="AL4092">
        <v>10.67</v>
      </c>
      <c r="AM4092" s="10" t="s">
        <v>8315</v>
      </c>
      <c r="AN4092" t="s">
        <v>8316</v>
      </c>
      <c r="AO4092" s="15">
        <v>42209.67288194444</v>
      </c>
      <c r="AP4092" s="15">
        <v>42223.625</v>
      </c>
      <c r="AU4092" s="3"/>
      <c r="AV4092" s="3"/>
      <c r="AW4092" s="6"/>
      <c r="AX4092" s="8"/>
      <c r="BJ4092" s="10"/>
      <c r="BL4092" s="15"/>
      <c r="BM4092" s="15"/>
    </row>
    <row r="4093" spans="1:65" ht="12.75" hidden="1" customHeight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  <c r="W4093">
        <v>4091</v>
      </c>
      <c r="X4093" s="3" t="s">
        <v>4087</v>
      </c>
      <c r="Y4093" s="3" t="s">
        <v>8194</v>
      </c>
      <c r="Z4093" s="6">
        <v>1600</v>
      </c>
      <c r="AA4093" s="8">
        <v>204</v>
      </c>
      <c r="AB4093" t="s">
        <v>8220</v>
      </c>
      <c r="AC4093" t="s">
        <v>8223</v>
      </c>
      <c r="AD4093" t="s">
        <v>8245</v>
      </c>
      <c r="AE4093">
        <v>1421410151</v>
      </c>
      <c r="AF4093">
        <v>1418818151</v>
      </c>
      <c r="AG4093" t="b">
        <v>0</v>
      </c>
      <c r="AH4093">
        <v>8</v>
      </c>
      <c r="AI4093" t="b">
        <v>0</v>
      </c>
      <c r="AJ4093" t="s">
        <v>8269</v>
      </c>
      <c r="AK4093">
        <v>13</v>
      </c>
      <c r="AL4093">
        <v>25.5</v>
      </c>
      <c r="AM4093" s="10" t="s">
        <v>8315</v>
      </c>
      <c r="AN4093" t="s">
        <v>8316</v>
      </c>
      <c r="AO4093" s="15">
        <v>41990.506377314814</v>
      </c>
      <c r="AP4093" s="15">
        <v>42020.506377314814</v>
      </c>
      <c r="AU4093" s="3"/>
      <c r="AV4093" s="3"/>
      <c r="AW4093" s="6"/>
      <c r="AX4093" s="8"/>
      <c r="BJ4093" s="10"/>
      <c r="BL4093" s="15"/>
      <c r="BM4093" s="15"/>
    </row>
    <row r="4094" spans="1:65" ht="12.75" hidden="1" customHeight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42099.153321759259</v>
      </c>
      <c r="W4094">
        <v>4092</v>
      </c>
      <c r="X4094" s="3" t="s">
        <v>4088</v>
      </c>
      <c r="Y4094" s="3" t="s">
        <v>8195</v>
      </c>
      <c r="Z4094" s="6">
        <v>110000</v>
      </c>
      <c r="AA4094" s="8">
        <v>20</v>
      </c>
      <c r="AB4094" t="s">
        <v>8220</v>
      </c>
      <c r="AC4094" t="s">
        <v>8223</v>
      </c>
      <c r="AD4094" t="s">
        <v>8245</v>
      </c>
      <c r="AE4094">
        <v>1428205247</v>
      </c>
      <c r="AF4094">
        <v>1423024847</v>
      </c>
      <c r="AG4094" t="b">
        <v>0</v>
      </c>
      <c r="AH4094">
        <v>1</v>
      </c>
      <c r="AI4094" t="b">
        <v>0</v>
      </c>
      <c r="AJ4094" t="s">
        <v>8269</v>
      </c>
      <c r="AK4094">
        <v>0</v>
      </c>
      <c r="AL4094">
        <v>20</v>
      </c>
      <c r="AM4094" s="10" t="s">
        <v>8315</v>
      </c>
      <c r="AN4094" t="s">
        <v>8316</v>
      </c>
      <c r="AO4094" s="15">
        <v>42039.194988425923</v>
      </c>
      <c r="AP4094" s="15">
        <v>42099.153321759259</v>
      </c>
      <c r="AU4094" s="3"/>
      <c r="AV4094" s="3"/>
      <c r="AW4094" s="6"/>
      <c r="AX4094" s="8"/>
      <c r="BJ4094" s="10"/>
      <c r="BL4094" s="15"/>
      <c r="BM4094" s="15"/>
    </row>
    <row r="4095" spans="1:65" ht="12.75" hidden="1" customHeight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  <c r="W4095">
        <v>4093</v>
      </c>
      <c r="X4095" s="3" t="s">
        <v>4089</v>
      </c>
      <c r="Y4095" s="3" t="s">
        <v>8196</v>
      </c>
      <c r="Z4095" s="6">
        <v>2500</v>
      </c>
      <c r="AA4095" s="8">
        <v>60</v>
      </c>
      <c r="AB4095" t="s">
        <v>8220</v>
      </c>
      <c r="AC4095" t="s">
        <v>8224</v>
      </c>
      <c r="AD4095" t="s">
        <v>8246</v>
      </c>
      <c r="AE4095">
        <v>1440272093</v>
      </c>
      <c r="AF4095">
        <v>1435088093</v>
      </c>
      <c r="AG4095" t="b">
        <v>0</v>
      </c>
      <c r="AH4095">
        <v>4</v>
      </c>
      <c r="AI4095" t="b">
        <v>0</v>
      </c>
      <c r="AJ4095" t="s">
        <v>8269</v>
      </c>
      <c r="AK4095">
        <v>2</v>
      </c>
      <c r="AL4095">
        <v>15</v>
      </c>
      <c r="AM4095" s="10" t="s">
        <v>8315</v>
      </c>
      <c r="AN4095" t="s">
        <v>8316</v>
      </c>
      <c r="AO4095" s="15">
        <v>42178.815891203703</v>
      </c>
      <c r="AP4095" s="15">
        <v>42238.815891203703</v>
      </c>
      <c r="AU4095" s="3"/>
      <c r="AV4095" s="3"/>
      <c r="AW4095" s="6"/>
      <c r="AX4095" s="8"/>
      <c r="BJ4095" s="10"/>
      <c r="BL4095" s="15"/>
      <c r="BM4095" s="15"/>
    </row>
    <row r="4096" spans="1:65" ht="12.75" hidden="1" customHeight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  <c r="W4096">
        <v>4094</v>
      </c>
      <c r="X4096" s="3" t="s">
        <v>4090</v>
      </c>
      <c r="Y4096" s="3" t="s">
        <v>8197</v>
      </c>
      <c r="Z4096" s="6">
        <v>2000</v>
      </c>
      <c r="AA4096" s="8">
        <v>730</v>
      </c>
      <c r="AB4096" t="s">
        <v>8220</v>
      </c>
      <c r="AC4096" t="s">
        <v>8223</v>
      </c>
      <c r="AD4096" t="s">
        <v>8245</v>
      </c>
      <c r="AE4096">
        <v>1413953940</v>
      </c>
      <c r="AF4096">
        <v>1410141900</v>
      </c>
      <c r="AG4096" t="b">
        <v>0</v>
      </c>
      <c r="AH4096">
        <v>8</v>
      </c>
      <c r="AI4096" t="b">
        <v>0</v>
      </c>
      <c r="AJ4096" t="s">
        <v>8269</v>
      </c>
      <c r="AK4096">
        <v>37</v>
      </c>
      <c r="AL4096">
        <v>91.25</v>
      </c>
      <c r="AM4096" s="10" t="s">
        <v>8315</v>
      </c>
      <c r="AN4096" t="s">
        <v>8316</v>
      </c>
      <c r="AO4096" s="15">
        <v>41890.086805555555</v>
      </c>
      <c r="AP4096" s="15">
        <v>41934.207638888889</v>
      </c>
      <c r="AU4096" s="3"/>
      <c r="AV4096" s="3"/>
      <c r="AW4096" s="6"/>
      <c r="AX4096" s="8"/>
      <c r="BJ4096" s="10"/>
      <c r="BL4096" s="15"/>
      <c r="BM4096" s="15"/>
    </row>
    <row r="4097" spans="1:65" ht="12.75" hidden="1" customHeight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  <c r="W4097">
        <v>4095</v>
      </c>
      <c r="X4097" s="3" t="s">
        <v>4091</v>
      </c>
      <c r="Y4097" s="3" t="s">
        <v>8198</v>
      </c>
      <c r="Z4097" s="6">
        <v>30000</v>
      </c>
      <c r="AA4097" s="8">
        <v>800</v>
      </c>
      <c r="AB4097" t="s">
        <v>8220</v>
      </c>
      <c r="AC4097" t="s">
        <v>8237</v>
      </c>
      <c r="AD4097" t="s">
        <v>8255</v>
      </c>
      <c r="AE4097">
        <v>1482108350</v>
      </c>
      <c r="AF4097">
        <v>1479516350</v>
      </c>
      <c r="AG4097" t="b">
        <v>0</v>
      </c>
      <c r="AH4097">
        <v>1</v>
      </c>
      <c r="AI4097" t="b">
        <v>0</v>
      </c>
      <c r="AJ4097" t="s">
        <v>8269</v>
      </c>
      <c r="AK4097">
        <v>3</v>
      </c>
      <c r="AL4097">
        <v>800</v>
      </c>
      <c r="AM4097" s="10" t="s">
        <v>8315</v>
      </c>
      <c r="AN4097" t="s">
        <v>8316</v>
      </c>
      <c r="AO4097" s="15">
        <v>42693.031828703708</v>
      </c>
      <c r="AP4097" s="15">
        <v>42723.031828703708</v>
      </c>
      <c r="AU4097" s="3"/>
      <c r="AV4097" s="3"/>
      <c r="AW4097" s="6"/>
      <c r="AX4097" s="8"/>
      <c r="BJ4097" s="10"/>
      <c r="BL4097" s="15"/>
      <c r="BM4097" s="15"/>
    </row>
    <row r="4098" spans="1:65" ht="12.75" hidden="1" customHeight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42794.368750000001</v>
      </c>
      <c r="W4098">
        <v>4096</v>
      </c>
      <c r="X4098" s="3" t="s">
        <v>4092</v>
      </c>
      <c r="Y4098" s="3" t="s">
        <v>8199</v>
      </c>
      <c r="Z4098" s="6">
        <v>3500</v>
      </c>
      <c r="AA4098" s="8">
        <v>400</v>
      </c>
      <c r="AB4098" t="s">
        <v>8220</v>
      </c>
      <c r="AC4098" t="s">
        <v>8224</v>
      </c>
      <c r="AD4098" t="s">
        <v>8246</v>
      </c>
      <c r="AE4098">
        <v>1488271860</v>
      </c>
      <c r="AF4098">
        <v>1484484219</v>
      </c>
      <c r="AG4098" t="b">
        <v>0</v>
      </c>
      <c r="AH4098">
        <v>5</v>
      </c>
      <c r="AI4098" t="b">
        <v>0</v>
      </c>
      <c r="AJ4098" t="s">
        <v>8269</v>
      </c>
      <c r="AK4098">
        <v>11</v>
      </c>
      <c r="AL4098">
        <v>80</v>
      </c>
      <c r="AM4098" s="10" t="s">
        <v>8315</v>
      </c>
      <c r="AN4098" t="s">
        <v>8316</v>
      </c>
      <c r="AO4098" s="15">
        <v>42750.530312499999</v>
      </c>
      <c r="AP4098" s="15">
        <v>42794.368750000001</v>
      </c>
      <c r="AU4098" s="3"/>
      <c r="AV4098" s="3"/>
      <c r="AW4098" s="6"/>
      <c r="AX4098" s="8"/>
      <c r="BJ4098" s="10"/>
      <c r="BL4098" s="15"/>
      <c r="BM4098" s="15"/>
    </row>
    <row r="4099" spans="1:65" ht="12.75" hidden="1" customHeight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(I4099/(3600*24))+DATE(1970,1,1)</f>
        <v>42400.996527777781</v>
      </c>
      <c r="W4099">
        <v>4097</v>
      </c>
      <c r="X4099" s="3" t="s">
        <v>4093</v>
      </c>
      <c r="Y4099" s="3" t="s">
        <v>8200</v>
      </c>
      <c r="Z4099" s="6">
        <v>10000</v>
      </c>
      <c r="AA4099" s="8">
        <v>0</v>
      </c>
      <c r="AB4099" t="s">
        <v>8220</v>
      </c>
      <c r="AC4099" t="s">
        <v>8224</v>
      </c>
      <c r="AD4099" t="s">
        <v>8246</v>
      </c>
      <c r="AE4099">
        <v>1454284500</v>
      </c>
      <c r="AF4099">
        <v>1449431237</v>
      </c>
      <c r="AG4099" t="b">
        <v>0</v>
      </c>
      <c r="AH4099">
        <v>0</v>
      </c>
      <c r="AI4099" t="b">
        <v>0</v>
      </c>
      <c r="AJ4099" t="s">
        <v>8269</v>
      </c>
      <c r="AK4099">
        <v>0</v>
      </c>
      <c r="AL4099">
        <v>0</v>
      </c>
      <c r="AM4099" s="10" t="s">
        <v>8315</v>
      </c>
      <c r="AN4099" t="s">
        <v>8316</v>
      </c>
      <c r="AO4099" s="15">
        <v>42344.824502314819</v>
      </c>
      <c r="AP4099" s="15">
        <v>42400.996527777781</v>
      </c>
      <c r="AU4099" s="3"/>
      <c r="AV4099" s="3"/>
      <c r="AW4099" s="6"/>
      <c r="AX4099" s="8"/>
      <c r="BJ4099" s="10"/>
      <c r="BL4099" s="15"/>
      <c r="BM4099" s="15"/>
    </row>
    <row r="4100" spans="1:65" ht="12.75" hidden="1" customHeight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  <c r="W4100">
        <v>4098</v>
      </c>
      <c r="X4100" s="3" t="s">
        <v>4094</v>
      </c>
      <c r="Y4100" s="3" t="s">
        <v>8201</v>
      </c>
      <c r="Z4100" s="6">
        <v>75000</v>
      </c>
      <c r="AA4100" s="8">
        <v>0</v>
      </c>
      <c r="AB4100" t="s">
        <v>8220</v>
      </c>
      <c r="AC4100" t="s">
        <v>8223</v>
      </c>
      <c r="AD4100" t="s">
        <v>8245</v>
      </c>
      <c r="AE4100">
        <v>1465060797</v>
      </c>
      <c r="AF4100">
        <v>1462468797</v>
      </c>
      <c r="AG4100" t="b">
        <v>0</v>
      </c>
      <c r="AH4100">
        <v>0</v>
      </c>
      <c r="AI4100" t="b">
        <v>0</v>
      </c>
      <c r="AJ4100" t="s">
        <v>8269</v>
      </c>
      <c r="AK4100">
        <v>0</v>
      </c>
      <c r="AL4100">
        <v>0</v>
      </c>
      <c r="AM4100" s="10" t="s">
        <v>8315</v>
      </c>
      <c r="AN4100" t="s">
        <v>8316</v>
      </c>
      <c r="AO4100" s="15">
        <v>42495.722187499996</v>
      </c>
      <c r="AP4100" s="15">
        <v>42525.722187499996</v>
      </c>
      <c r="AU4100" s="3"/>
      <c r="AV4100" s="3"/>
      <c r="AW4100" s="6"/>
      <c r="AX4100" s="8"/>
      <c r="BJ4100" s="10"/>
      <c r="BL4100" s="15"/>
      <c r="BM4100" s="15"/>
    </row>
    <row r="4101" spans="1:65" ht="12.75" hidden="1" customHeight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  <c r="W4101">
        <v>4099</v>
      </c>
      <c r="X4101" s="3" t="s">
        <v>4095</v>
      </c>
      <c r="Y4101" s="3" t="s">
        <v>8202</v>
      </c>
      <c r="Z4101" s="6">
        <v>4500</v>
      </c>
      <c r="AA4101" s="8">
        <v>50</v>
      </c>
      <c r="AB4101" t="s">
        <v>8220</v>
      </c>
      <c r="AC4101" t="s">
        <v>8223</v>
      </c>
      <c r="AD4101" t="s">
        <v>8245</v>
      </c>
      <c r="AE4101">
        <v>1472847873</v>
      </c>
      <c r="AF4101">
        <v>1468959873</v>
      </c>
      <c r="AG4101" t="b">
        <v>0</v>
      </c>
      <c r="AH4101">
        <v>1</v>
      </c>
      <c r="AI4101" t="b">
        <v>0</v>
      </c>
      <c r="AJ4101" t="s">
        <v>8269</v>
      </c>
      <c r="AK4101">
        <v>1</v>
      </c>
      <c r="AL4101">
        <v>50</v>
      </c>
      <c r="AM4101" s="10" t="s">
        <v>8315</v>
      </c>
      <c r="AN4101" t="s">
        <v>8316</v>
      </c>
      <c r="AO4101" s="15">
        <v>42570.850381944445</v>
      </c>
      <c r="AP4101" s="15">
        <v>42615.850381944445</v>
      </c>
      <c r="AU4101" s="3"/>
      <c r="AV4101" s="3"/>
      <c r="AW4101" s="6"/>
      <c r="AX4101" s="8"/>
      <c r="BJ4101" s="10"/>
      <c r="BL4101" s="15"/>
      <c r="BM4101" s="15"/>
    </row>
    <row r="4102" spans="1:65" ht="12.75" hidden="1" customHeight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  <c r="W4102">
        <v>4100</v>
      </c>
      <c r="X4102" s="3" t="s">
        <v>4096</v>
      </c>
      <c r="Y4102" s="3" t="s">
        <v>8203</v>
      </c>
      <c r="Z4102" s="6">
        <v>270</v>
      </c>
      <c r="AA4102" s="8">
        <v>0</v>
      </c>
      <c r="AB4102" t="s">
        <v>8220</v>
      </c>
      <c r="AC4102" t="s">
        <v>8223</v>
      </c>
      <c r="AD4102" t="s">
        <v>8245</v>
      </c>
      <c r="AE4102">
        <v>1414205990</v>
      </c>
      <c r="AF4102">
        <v>1413341990</v>
      </c>
      <c r="AG4102" t="b">
        <v>0</v>
      </c>
      <c r="AH4102">
        <v>0</v>
      </c>
      <c r="AI4102" t="b">
        <v>0</v>
      </c>
      <c r="AJ4102" t="s">
        <v>8269</v>
      </c>
      <c r="AK4102">
        <v>0</v>
      </c>
      <c r="AL4102">
        <v>0</v>
      </c>
      <c r="AM4102" s="10" t="s">
        <v>8315</v>
      </c>
      <c r="AN4102" t="s">
        <v>8316</v>
      </c>
      <c r="AO4102" s="15">
        <v>41927.124884259261</v>
      </c>
      <c r="AP4102" s="15">
        <v>41937.124884259261</v>
      </c>
      <c r="AU4102" s="3"/>
      <c r="AV4102" s="3"/>
      <c r="AW4102" s="6"/>
      <c r="AX4102" s="8"/>
      <c r="BJ4102" s="10"/>
      <c r="BL4102" s="15"/>
      <c r="BM4102" s="15"/>
    </row>
    <row r="4103" spans="1:65" ht="12.75" hidden="1" customHeight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  <c r="W4103">
        <v>4101</v>
      </c>
      <c r="X4103" s="3" t="s">
        <v>4097</v>
      </c>
      <c r="Y4103" s="3" t="s">
        <v>8204</v>
      </c>
      <c r="Z4103" s="6">
        <v>600</v>
      </c>
      <c r="AA4103" s="8">
        <v>0</v>
      </c>
      <c r="AB4103" t="s">
        <v>8220</v>
      </c>
      <c r="AC4103" t="s">
        <v>8223</v>
      </c>
      <c r="AD4103" t="s">
        <v>8245</v>
      </c>
      <c r="AE4103">
        <v>1485380482</v>
      </c>
      <c r="AF4103">
        <v>1482788482</v>
      </c>
      <c r="AG4103" t="b">
        <v>0</v>
      </c>
      <c r="AH4103">
        <v>0</v>
      </c>
      <c r="AI4103" t="b">
        <v>0</v>
      </c>
      <c r="AJ4103" t="s">
        <v>8269</v>
      </c>
      <c r="AK4103">
        <v>0</v>
      </c>
      <c r="AL4103">
        <v>0</v>
      </c>
      <c r="AM4103" s="10" t="s">
        <v>8315</v>
      </c>
      <c r="AN4103" t="s">
        <v>8316</v>
      </c>
      <c r="AO4103" s="15">
        <v>42730.903726851851</v>
      </c>
      <c r="AP4103" s="15">
        <v>42760.903726851851</v>
      </c>
      <c r="AU4103" s="3"/>
      <c r="AV4103" s="3"/>
      <c r="AW4103" s="6"/>
      <c r="AX4103" s="8"/>
      <c r="BJ4103" s="10"/>
      <c r="BL4103" s="15"/>
      <c r="BM4103" s="15"/>
    </row>
    <row r="4104" spans="1:65" ht="12.75" hidden="1" customHeight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  <c r="W4104">
        <v>4102</v>
      </c>
      <c r="X4104" s="3" t="s">
        <v>4098</v>
      </c>
      <c r="Y4104" s="3" t="s">
        <v>8205</v>
      </c>
      <c r="Z4104" s="6">
        <v>500</v>
      </c>
      <c r="AA4104" s="8">
        <v>137</v>
      </c>
      <c r="AB4104" t="s">
        <v>8220</v>
      </c>
      <c r="AC4104" t="s">
        <v>8223</v>
      </c>
      <c r="AD4104" t="s">
        <v>8245</v>
      </c>
      <c r="AE4104">
        <v>1463343673</v>
      </c>
      <c r="AF4104">
        <v>1460751673</v>
      </c>
      <c r="AG4104" t="b">
        <v>0</v>
      </c>
      <c r="AH4104">
        <v>6</v>
      </c>
      <c r="AI4104" t="b">
        <v>0</v>
      </c>
      <c r="AJ4104" t="s">
        <v>8269</v>
      </c>
      <c r="AK4104">
        <v>27</v>
      </c>
      <c r="AL4104">
        <v>22.83</v>
      </c>
      <c r="AM4104" s="10" t="s">
        <v>8315</v>
      </c>
      <c r="AN4104" t="s">
        <v>8316</v>
      </c>
      <c r="AO4104" s="15">
        <v>42475.848067129627</v>
      </c>
      <c r="AP4104" s="15">
        <v>42505.848067129627</v>
      </c>
      <c r="AU4104" s="3"/>
      <c r="AV4104" s="3"/>
      <c r="AW4104" s="6"/>
      <c r="AX4104" s="8"/>
      <c r="BJ4104" s="10"/>
      <c r="BL4104" s="15"/>
      <c r="BM4104" s="15"/>
    </row>
    <row r="4105" spans="1:65" ht="12.75" hidden="1" customHeight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  <c r="W4105">
        <v>4103</v>
      </c>
      <c r="X4105" s="3" t="s">
        <v>4099</v>
      </c>
      <c r="Y4105" s="3" t="s">
        <v>8206</v>
      </c>
      <c r="Z4105" s="6">
        <v>1000</v>
      </c>
      <c r="AA4105" s="8">
        <v>100</v>
      </c>
      <c r="AB4105" t="s">
        <v>8220</v>
      </c>
      <c r="AC4105" t="s">
        <v>8223</v>
      </c>
      <c r="AD4105" t="s">
        <v>8245</v>
      </c>
      <c r="AE4105">
        <v>1440613920</v>
      </c>
      <c r="AF4105">
        <v>1435953566</v>
      </c>
      <c r="AG4105" t="b">
        <v>0</v>
      </c>
      <c r="AH4105">
        <v>6</v>
      </c>
      <c r="AI4105" t="b">
        <v>0</v>
      </c>
      <c r="AJ4105" t="s">
        <v>8269</v>
      </c>
      <c r="AK4105">
        <v>10</v>
      </c>
      <c r="AL4105">
        <v>16.670000000000002</v>
      </c>
      <c r="AM4105" s="10" t="s">
        <v>8315</v>
      </c>
      <c r="AN4105" t="s">
        <v>8316</v>
      </c>
      <c r="AO4105" s="15">
        <v>42188.83293981482</v>
      </c>
      <c r="AP4105" s="15">
        <v>42242.772222222222</v>
      </c>
      <c r="AU4105" s="3"/>
      <c r="AV4105" s="3"/>
      <c r="AW4105" s="6"/>
      <c r="AX4105" s="8"/>
      <c r="BJ4105" s="10"/>
      <c r="BL4105" s="15"/>
      <c r="BM4105" s="15"/>
    </row>
    <row r="4106" spans="1:65" ht="12.75" hidden="1" customHeight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  <c r="W4106">
        <v>4104</v>
      </c>
      <c r="X4106" s="3" t="s">
        <v>4100</v>
      </c>
      <c r="Y4106" s="3" t="s">
        <v>8207</v>
      </c>
      <c r="Z4106" s="6">
        <v>3000</v>
      </c>
      <c r="AA4106" s="8">
        <v>641</v>
      </c>
      <c r="AB4106" t="s">
        <v>8220</v>
      </c>
      <c r="AC4106" t="s">
        <v>8225</v>
      </c>
      <c r="AD4106" t="s">
        <v>8247</v>
      </c>
      <c r="AE4106">
        <v>1477550434</v>
      </c>
      <c r="AF4106">
        <v>1474958434</v>
      </c>
      <c r="AG4106" t="b">
        <v>0</v>
      </c>
      <c r="AH4106">
        <v>14</v>
      </c>
      <c r="AI4106" t="b">
        <v>0</v>
      </c>
      <c r="AJ4106" t="s">
        <v>8269</v>
      </c>
      <c r="AK4106">
        <v>21</v>
      </c>
      <c r="AL4106">
        <v>45.79</v>
      </c>
      <c r="AM4106" s="10" t="s">
        <v>8315</v>
      </c>
      <c r="AN4106" t="s">
        <v>8316</v>
      </c>
      <c r="AO4106" s="15">
        <v>42640.278171296297</v>
      </c>
      <c r="AP4106" s="15">
        <v>42670.278171296297</v>
      </c>
      <c r="AU4106" s="3"/>
      <c r="AV4106" s="3"/>
      <c r="AW4106" s="6"/>
      <c r="AX4106" s="8"/>
      <c r="BJ4106" s="10"/>
      <c r="BL4106" s="15"/>
      <c r="BM4106" s="15"/>
    </row>
    <row r="4107" spans="1:65" ht="12.75" hidden="1" customHeight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  <c r="W4107">
        <v>4105</v>
      </c>
      <c r="X4107" s="3" t="s">
        <v>4101</v>
      </c>
      <c r="Y4107" s="3" t="s">
        <v>8208</v>
      </c>
      <c r="Z4107" s="6">
        <v>33000</v>
      </c>
      <c r="AA4107" s="8">
        <v>2300</v>
      </c>
      <c r="AB4107" t="s">
        <v>8220</v>
      </c>
      <c r="AC4107" t="s">
        <v>8237</v>
      </c>
      <c r="AD4107" t="s">
        <v>8255</v>
      </c>
      <c r="AE4107">
        <v>1482711309</v>
      </c>
      <c r="AF4107">
        <v>1479860109</v>
      </c>
      <c r="AG4107" t="b">
        <v>0</v>
      </c>
      <c r="AH4107">
        <v>6</v>
      </c>
      <c r="AI4107" t="b">
        <v>0</v>
      </c>
      <c r="AJ4107" t="s">
        <v>8269</v>
      </c>
      <c r="AK4107">
        <v>7</v>
      </c>
      <c r="AL4107">
        <v>383.33</v>
      </c>
      <c r="AM4107" s="10" t="s">
        <v>8315</v>
      </c>
      <c r="AN4107" t="s">
        <v>8316</v>
      </c>
      <c r="AO4107" s="15">
        <v>42697.010520833333</v>
      </c>
      <c r="AP4107" s="15">
        <v>42730.010520833333</v>
      </c>
      <c r="AU4107" s="3"/>
      <c r="AV4107" s="3"/>
      <c r="AW4107" s="6"/>
      <c r="AX4107" s="8"/>
      <c r="BJ4107" s="10"/>
      <c r="BL4107" s="15"/>
      <c r="BM4107" s="15"/>
    </row>
    <row r="4108" spans="1:65" ht="12.75" hidden="1" customHeight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  <c r="W4108">
        <v>4106</v>
      </c>
      <c r="X4108" s="3" t="s">
        <v>4102</v>
      </c>
      <c r="Y4108" s="3" t="s">
        <v>8209</v>
      </c>
      <c r="Z4108" s="6">
        <v>5000</v>
      </c>
      <c r="AA4108" s="8">
        <v>3530</v>
      </c>
      <c r="AB4108" t="s">
        <v>8220</v>
      </c>
      <c r="AC4108" t="s">
        <v>8223</v>
      </c>
      <c r="AD4108" t="s">
        <v>8245</v>
      </c>
      <c r="AE4108">
        <v>1427936400</v>
      </c>
      <c r="AF4108">
        <v>1424221866</v>
      </c>
      <c r="AG4108" t="b">
        <v>0</v>
      </c>
      <c r="AH4108">
        <v>33</v>
      </c>
      <c r="AI4108" t="b">
        <v>0</v>
      </c>
      <c r="AJ4108" t="s">
        <v>8269</v>
      </c>
      <c r="AK4108">
        <v>71</v>
      </c>
      <c r="AL4108">
        <v>106.97</v>
      </c>
      <c r="AM4108" s="10" t="s">
        <v>8315</v>
      </c>
      <c r="AN4108" t="s">
        <v>8316</v>
      </c>
      <c r="AO4108" s="15">
        <v>42053.049375000002</v>
      </c>
      <c r="AP4108" s="15">
        <v>42096.041666666672</v>
      </c>
      <c r="AU4108" s="3"/>
      <c r="AV4108" s="3"/>
      <c r="AW4108" s="6"/>
      <c r="AX4108" s="8"/>
      <c r="BJ4108" s="10"/>
      <c r="BL4108" s="15"/>
      <c r="BM4108" s="15"/>
    </row>
    <row r="4109" spans="1:65" ht="12.75" hidden="1" customHeight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  <c r="W4109">
        <v>4107</v>
      </c>
      <c r="X4109" s="3" t="s">
        <v>4103</v>
      </c>
      <c r="Y4109" s="3" t="s">
        <v>8210</v>
      </c>
      <c r="Z4109" s="6">
        <v>2000</v>
      </c>
      <c r="AA4109" s="8">
        <v>41</v>
      </c>
      <c r="AB4109" t="s">
        <v>8220</v>
      </c>
      <c r="AC4109" t="s">
        <v>8223</v>
      </c>
      <c r="AD4109" t="s">
        <v>8245</v>
      </c>
      <c r="AE4109">
        <v>1411596001</v>
      </c>
      <c r="AF4109">
        <v>1409608801</v>
      </c>
      <c r="AG4109" t="b">
        <v>0</v>
      </c>
      <c r="AH4109">
        <v>4</v>
      </c>
      <c r="AI4109" t="b">
        <v>0</v>
      </c>
      <c r="AJ4109" t="s">
        <v>8269</v>
      </c>
      <c r="AK4109">
        <v>2</v>
      </c>
      <c r="AL4109">
        <v>10.25</v>
      </c>
      <c r="AM4109" s="10" t="s">
        <v>8315</v>
      </c>
      <c r="AN4109" t="s">
        <v>8316</v>
      </c>
      <c r="AO4109" s="15">
        <v>41883.916678240741</v>
      </c>
      <c r="AP4109" s="15">
        <v>41906.916678240741</v>
      </c>
      <c r="AU4109" s="3"/>
      <c r="AV4109" s="3"/>
      <c r="AW4109" s="6"/>
      <c r="AX4109" s="8"/>
      <c r="BJ4109" s="10"/>
      <c r="BL4109" s="15"/>
      <c r="BM4109" s="15"/>
    </row>
    <row r="4110" spans="1:65" ht="12.75" hidden="1" customHeight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  <c r="W4110">
        <v>4108</v>
      </c>
      <c r="X4110" s="3" t="s">
        <v>4104</v>
      </c>
      <c r="Y4110" s="3" t="s">
        <v>8211</v>
      </c>
      <c r="Z4110" s="6">
        <v>3000</v>
      </c>
      <c r="AA4110" s="8">
        <v>59</v>
      </c>
      <c r="AB4110" t="s">
        <v>8220</v>
      </c>
      <c r="AC4110" t="s">
        <v>8223</v>
      </c>
      <c r="AD4110" t="s">
        <v>8245</v>
      </c>
      <c r="AE4110">
        <v>1488517200</v>
      </c>
      <c r="AF4110">
        <v>1485909937</v>
      </c>
      <c r="AG4110" t="b">
        <v>0</v>
      </c>
      <c r="AH4110">
        <v>1</v>
      </c>
      <c r="AI4110" t="b">
        <v>0</v>
      </c>
      <c r="AJ4110" t="s">
        <v>8269</v>
      </c>
      <c r="AK4110">
        <v>2</v>
      </c>
      <c r="AL4110">
        <v>59</v>
      </c>
      <c r="AM4110" s="10" t="s">
        <v>8315</v>
      </c>
      <c r="AN4110" t="s">
        <v>8316</v>
      </c>
      <c r="AO4110" s="15">
        <v>42767.031678240746</v>
      </c>
      <c r="AP4110" s="15">
        <v>42797.208333333328</v>
      </c>
      <c r="AU4110" s="3"/>
      <c r="AV4110" s="3"/>
      <c r="AW4110" s="6"/>
      <c r="AX4110" s="8"/>
      <c r="BJ4110" s="10"/>
      <c r="BL4110" s="15"/>
      <c r="BM4110" s="15"/>
    </row>
    <row r="4111" spans="1:65" ht="12.75" hidden="1" customHeight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  <c r="W4111">
        <v>4109</v>
      </c>
      <c r="X4111" s="3" t="s">
        <v>4105</v>
      </c>
      <c r="Y4111" s="3" t="s">
        <v>8212</v>
      </c>
      <c r="Z4111" s="6">
        <v>500</v>
      </c>
      <c r="AA4111" s="8">
        <v>0</v>
      </c>
      <c r="AB4111" t="s">
        <v>8220</v>
      </c>
      <c r="AC4111" t="s">
        <v>8224</v>
      </c>
      <c r="AD4111" t="s">
        <v>8246</v>
      </c>
      <c r="AE4111">
        <v>1448805404</v>
      </c>
      <c r="AF4111">
        <v>1446209804</v>
      </c>
      <c r="AG4111" t="b">
        <v>0</v>
      </c>
      <c r="AH4111">
        <v>0</v>
      </c>
      <c r="AI4111" t="b">
        <v>0</v>
      </c>
      <c r="AJ4111" t="s">
        <v>8269</v>
      </c>
      <c r="AK4111">
        <v>0</v>
      </c>
      <c r="AL4111">
        <v>0</v>
      </c>
      <c r="AM4111" s="10" t="s">
        <v>8315</v>
      </c>
      <c r="AN4111" t="s">
        <v>8316</v>
      </c>
      <c r="AO4111" s="15">
        <v>42307.539398148147</v>
      </c>
      <c r="AP4111" s="15">
        <v>42337.581064814818</v>
      </c>
      <c r="AU4111" s="3"/>
      <c r="AV4111" s="3"/>
      <c r="AW4111" s="6"/>
      <c r="AX4111" s="8"/>
      <c r="BJ4111" s="10"/>
      <c r="BL4111" s="15"/>
      <c r="BM4111" s="15"/>
    </row>
    <row r="4112" spans="1:65" ht="12.75" hidden="1" customHeight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42572.626747685186</v>
      </c>
      <c r="W4112">
        <v>4110</v>
      </c>
      <c r="X4112" s="3" t="s">
        <v>4106</v>
      </c>
      <c r="Y4112" s="3" t="s">
        <v>8213</v>
      </c>
      <c r="Z4112" s="6">
        <v>300</v>
      </c>
      <c r="AA4112" s="8">
        <v>86</v>
      </c>
      <c r="AB4112" t="s">
        <v>8220</v>
      </c>
      <c r="AC4112" t="s">
        <v>8224</v>
      </c>
      <c r="AD4112" t="s">
        <v>8246</v>
      </c>
      <c r="AE4112">
        <v>1469113351</v>
      </c>
      <c r="AF4112">
        <v>1463929351</v>
      </c>
      <c r="AG4112" t="b">
        <v>0</v>
      </c>
      <c r="AH4112">
        <v>6</v>
      </c>
      <c r="AI4112" t="b">
        <v>0</v>
      </c>
      <c r="AJ4112" t="s">
        <v>8269</v>
      </c>
      <c r="AK4112">
        <v>29</v>
      </c>
      <c r="AL4112">
        <v>14.33</v>
      </c>
      <c r="AM4112" s="10" t="s">
        <v>8315</v>
      </c>
      <c r="AN4112" t="s">
        <v>8316</v>
      </c>
      <c r="AO4112" s="15">
        <v>42512.626747685179</v>
      </c>
      <c r="AP4112" s="15">
        <v>42572.626747685186</v>
      </c>
      <c r="AU4112" s="3"/>
      <c r="AV4112" s="3"/>
      <c r="AW4112" s="6"/>
      <c r="AX4112" s="8"/>
      <c r="BJ4112" s="10"/>
      <c r="BL4112" s="15"/>
      <c r="BM4112" s="15"/>
    </row>
    <row r="4113" spans="1:65" ht="12.75" hidden="1" customHeight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  <c r="W4113">
        <v>4111</v>
      </c>
      <c r="X4113" s="3" t="s">
        <v>4107</v>
      </c>
      <c r="Y4113" s="3" t="s">
        <v>8214</v>
      </c>
      <c r="Z4113" s="6">
        <v>3000</v>
      </c>
      <c r="AA4113" s="8">
        <v>94</v>
      </c>
      <c r="AB4113" t="s">
        <v>8220</v>
      </c>
      <c r="AC4113" t="s">
        <v>8223</v>
      </c>
      <c r="AD4113" t="s">
        <v>8245</v>
      </c>
      <c r="AE4113">
        <v>1424747740</v>
      </c>
      <c r="AF4113">
        <v>1422155740</v>
      </c>
      <c r="AG4113" t="b">
        <v>0</v>
      </c>
      <c r="AH4113">
        <v>6</v>
      </c>
      <c r="AI4113" t="b">
        <v>0</v>
      </c>
      <c r="AJ4113" t="s">
        <v>8269</v>
      </c>
      <c r="AK4113">
        <v>3</v>
      </c>
      <c r="AL4113">
        <v>15.67</v>
      </c>
      <c r="AM4113" s="10" t="s">
        <v>8315</v>
      </c>
      <c r="AN4113" t="s">
        <v>8316</v>
      </c>
      <c r="AO4113" s="15">
        <v>42029.135879629626</v>
      </c>
      <c r="AP4113" s="15">
        <v>42059.135879629626</v>
      </c>
      <c r="AU4113" s="3"/>
      <c r="AV4113" s="3"/>
      <c r="AW4113" s="6"/>
      <c r="AX4113" s="8"/>
      <c r="BJ4113" s="10"/>
      <c r="BL4113" s="15"/>
      <c r="BM4113" s="15"/>
    </row>
    <row r="4114" spans="1:65" ht="12.75" hidden="1" customHeight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  <c r="W4114">
        <v>4112</v>
      </c>
      <c r="X4114" s="3" t="s">
        <v>4108</v>
      </c>
      <c r="Y4114" s="3" t="s">
        <v>6961</v>
      </c>
      <c r="Z4114" s="6">
        <v>2500</v>
      </c>
      <c r="AA4114" s="8">
        <v>1</v>
      </c>
      <c r="AB4114" t="s">
        <v>8220</v>
      </c>
      <c r="AC4114" t="s">
        <v>8240</v>
      </c>
      <c r="AD4114" t="s">
        <v>8248</v>
      </c>
      <c r="AE4114">
        <v>1456617600</v>
      </c>
      <c r="AF4114">
        <v>1454280186</v>
      </c>
      <c r="AG4114" t="b">
        <v>0</v>
      </c>
      <c r="AH4114">
        <v>1</v>
      </c>
      <c r="AI4114" t="b">
        <v>0</v>
      </c>
      <c r="AJ4114" t="s">
        <v>8269</v>
      </c>
      <c r="AK4114">
        <v>0</v>
      </c>
      <c r="AL4114">
        <v>1</v>
      </c>
      <c r="AM4114" s="10" t="s">
        <v>8315</v>
      </c>
      <c r="AN4114" t="s">
        <v>8316</v>
      </c>
      <c r="AO4114" s="15">
        <v>42400.946597222224</v>
      </c>
      <c r="AP4114" s="15">
        <v>42428</v>
      </c>
      <c r="AU4114" s="3"/>
      <c r="AV4114" s="3"/>
      <c r="AW4114" s="6"/>
      <c r="AX4114" s="8"/>
      <c r="BJ4114" s="10"/>
      <c r="BL4114" s="15"/>
      <c r="BM4114" s="15"/>
    </row>
    <row r="4115" spans="1:65" ht="12.75" hidden="1" customHeight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  <c r="W4115">
        <v>4113</v>
      </c>
      <c r="X4115" s="3" t="s">
        <v>4109</v>
      </c>
      <c r="Y4115" s="3" t="s">
        <v>8215</v>
      </c>
      <c r="Z4115" s="6">
        <v>1500</v>
      </c>
      <c r="AA4115" s="8">
        <v>3</v>
      </c>
      <c r="AB4115" t="s">
        <v>8220</v>
      </c>
      <c r="AC4115" t="s">
        <v>8223</v>
      </c>
      <c r="AD4115" t="s">
        <v>8245</v>
      </c>
      <c r="AE4115">
        <v>1452234840</v>
      </c>
      <c r="AF4115">
        <v>1450619123</v>
      </c>
      <c r="AG4115" t="b">
        <v>0</v>
      </c>
      <c r="AH4115">
        <v>3</v>
      </c>
      <c r="AI4115" t="b">
        <v>0</v>
      </c>
      <c r="AJ4115" t="s">
        <v>8269</v>
      </c>
      <c r="AK4115">
        <v>0</v>
      </c>
      <c r="AL4115">
        <v>1</v>
      </c>
      <c r="AM4115" s="10" t="s">
        <v>8315</v>
      </c>
      <c r="AN4115" t="s">
        <v>8316</v>
      </c>
      <c r="AO4115" s="15">
        <v>42358.573182870372</v>
      </c>
      <c r="AP4115" s="15">
        <v>42377.273611111115</v>
      </c>
      <c r="AU4115" s="3"/>
      <c r="AV4115" s="3"/>
      <c r="AW4115" s="6"/>
      <c r="AX4115" s="8"/>
      <c r="BJ4115" s="10"/>
      <c r="BL4115" s="15"/>
      <c r="BM4115" s="15"/>
    </row>
  </sheetData>
  <autoFilter ref="A1:T4115" xr:uid="{2EB5CB19-AC05-4763-9603-1BCEE2286FA6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T2:AT42">
    <sortCondition ref="AT1"/>
  </sortState>
  <conditionalFormatting sqref="F1:F1048576">
    <cfRule type="cellIs" dxfId="31" priority="21" operator="equal">
      <formula>"canceled"</formula>
    </cfRule>
    <cfRule type="cellIs" dxfId="30" priority="22" operator="equal">
      <formula>"failed"</formula>
    </cfRule>
    <cfRule type="cellIs" dxfId="29" priority="23" operator="equal">
      <formula>"successful"</formula>
    </cfRule>
    <cfRule type="cellIs" dxfId="28" priority="24" operator="equal">
      <formula>"live"</formula>
    </cfRule>
  </conditionalFormatting>
  <conditionalFormatting sqref="O1:O1048576 P1 R1:S1">
    <cfRule type="colorScale" priority="18">
      <colorScale>
        <cfvo type="percent" val="0"/>
        <cfvo type="percent" val="0.9"/>
        <color rgb="FFFF0000"/>
        <color rgb="FF0070C0"/>
      </colorScale>
    </cfRule>
  </conditionalFormatting>
  <conditionalFormatting sqref="W1">
    <cfRule type="colorScale" priority="17">
      <colorScale>
        <cfvo type="percent" val="0"/>
        <cfvo type="percent" val="0.9"/>
        <color rgb="FFFF0000"/>
        <color rgb="FF0070C0"/>
      </colorScale>
    </cfRule>
  </conditionalFormatting>
  <conditionalFormatting sqref="AB1">
    <cfRule type="cellIs" dxfId="27" priority="13" operator="equal">
      <formula>"canceled"</formula>
    </cfRule>
    <cfRule type="cellIs" dxfId="26" priority="14" operator="equal">
      <formula>"failed"</formula>
    </cfRule>
    <cfRule type="cellIs" dxfId="25" priority="15" operator="equal">
      <formula>"successful"</formula>
    </cfRule>
    <cfRule type="cellIs" dxfId="24" priority="16" operator="equal">
      <formula>"live"</formula>
    </cfRule>
  </conditionalFormatting>
  <conditionalFormatting sqref="AK1:AL1 AN1:AO1">
    <cfRule type="colorScale" priority="12">
      <colorScale>
        <cfvo type="percent" val="0"/>
        <cfvo type="percent" val="0.9"/>
        <color rgb="FFFF0000"/>
        <color rgb="FF0070C0"/>
      </colorScale>
    </cfRule>
  </conditionalFormatting>
  <conditionalFormatting sqref="AX1">
    <cfRule type="cellIs" dxfId="23" priority="8" operator="equal">
      <formula>"canceled"</formula>
    </cfRule>
    <cfRule type="cellIs" dxfId="22" priority="9" operator="equal">
      <formula>"failed"</formula>
    </cfRule>
    <cfRule type="cellIs" dxfId="21" priority="10" operator="equal">
      <formula>"successful"</formula>
    </cfRule>
    <cfRule type="cellIs" dxfId="20" priority="11" operator="equal">
      <formula>"live"</formula>
    </cfRule>
  </conditionalFormatting>
  <conditionalFormatting sqref="BG1 BJ1">
    <cfRule type="colorScale" priority="7">
      <colorScale>
        <cfvo type="percent" val="0"/>
        <cfvo type="percent" val="0.9"/>
        <color rgb="FFFF0000"/>
        <color rgb="FF0070C0"/>
      </colorScale>
    </cfRule>
  </conditionalFormatting>
  <conditionalFormatting sqref="AY1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BH1:BI1 BK1:BL1">
    <cfRule type="colorScale" priority="2">
      <colorScale>
        <cfvo type="percent" val="0"/>
        <cfvo type="percent" val="0.9"/>
        <color rgb="FFFF0000"/>
        <color rgb="FF0070C0"/>
      </colorScale>
    </cfRule>
  </conditionalFormatting>
  <conditionalFormatting sqref="AT1">
    <cfRule type="colorScale" priority="1">
      <colorScale>
        <cfvo type="percent" val="0"/>
        <cfvo type="percent" val="0.9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C76D4-C136-4CDD-AEEE-46684B2C9E9A}">
  <dimension ref="A1:H701"/>
  <sheetViews>
    <sheetView workbookViewId="0">
      <selection activeCell="K1" sqref="K1:M27"/>
    </sheetView>
  </sheetViews>
  <sheetFormatPr defaultRowHeight="14.4" x14ac:dyDescent="0.3"/>
  <cols>
    <col min="1" max="1" width="12.77734375" bestFit="1" customWidth="1"/>
    <col min="3" max="3" width="15" customWidth="1"/>
    <col min="4" max="4" width="14.6640625" customWidth="1"/>
    <col min="11" max="11" width="22.77734375" bestFit="1" customWidth="1"/>
    <col min="12" max="12" width="12.109375" bestFit="1" customWidth="1"/>
    <col min="13" max="13" width="11" bestFit="1" customWidth="1"/>
  </cols>
  <sheetData>
    <row r="1" spans="1:8" ht="12.75" customHeight="1" x14ac:dyDescent="0.3">
      <c r="A1" s="1" t="s">
        <v>8404</v>
      </c>
      <c r="B1" s="1" t="s">
        <v>0</v>
      </c>
      <c r="C1" s="2" t="s">
        <v>1</v>
      </c>
      <c r="D1" s="2" t="s">
        <v>4110</v>
      </c>
      <c r="E1" s="5" t="s">
        <v>8216</v>
      </c>
      <c r="F1" s="7" t="s">
        <v>8217</v>
      </c>
      <c r="G1" s="1" t="s">
        <v>8304</v>
      </c>
      <c r="H1" s="1" t="s">
        <v>8359</v>
      </c>
    </row>
    <row r="2" spans="1:8" ht="12.75" customHeight="1" x14ac:dyDescent="0.3">
      <c r="A2" t="s">
        <v>8405</v>
      </c>
      <c r="B2">
        <v>780</v>
      </c>
      <c r="C2" s="3" t="s">
        <v>781</v>
      </c>
      <c r="D2" s="3" t="s">
        <v>4890</v>
      </c>
      <c r="E2" s="6">
        <v>1000</v>
      </c>
      <c r="F2" s="8">
        <v>1040</v>
      </c>
      <c r="G2" t="s">
        <v>8218</v>
      </c>
      <c r="H2" t="s">
        <v>8324</v>
      </c>
    </row>
    <row r="3" spans="1:8" ht="12.75" customHeight="1" x14ac:dyDescent="0.3">
      <c r="A3" t="s">
        <v>8405</v>
      </c>
      <c r="B3">
        <v>781</v>
      </c>
      <c r="C3" s="3" t="s">
        <v>782</v>
      </c>
      <c r="D3" s="3" t="s">
        <v>4891</v>
      </c>
      <c r="E3" s="6">
        <v>800</v>
      </c>
      <c r="F3" s="8">
        <v>1065.23</v>
      </c>
      <c r="G3" t="s">
        <v>8218</v>
      </c>
      <c r="H3" t="s">
        <v>8324</v>
      </c>
    </row>
    <row r="4" spans="1:8" ht="12.75" customHeight="1" x14ac:dyDescent="0.3">
      <c r="A4" t="s">
        <v>8405</v>
      </c>
      <c r="B4">
        <v>782</v>
      </c>
      <c r="C4" s="3" t="s">
        <v>783</v>
      </c>
      <c r="D4" s="3" t="s">
        <v>4892</v>
      </c>
      <c r="E4" s="6">
        <v>700</v>
      </c>
      <c r="F4" s="8">
        <v>700</v>
      </c>
      <c r="G4" t="s">
        <v>8218</v>
      </c>
      <c r="H4" t="s">
        <v>8324</v>
      </c>
    </row>
    <row r="5" spans="1:8" ht="12.75" customHeight="1" x14ac:dyDescent="0.3">
      <c r="A5" t="s">
        <v>8405</v>
      </c>
      <c r="B5">
        <v>783</v>
      </c>
      <c r="C5" s="3" t="s">
        <v>784</v>
      </c>
      <c r="D5" s="3" t="s">
        <v>4893</v>
      </c>
      <c r="E5" s="6">
        <v>1500</v>
      </c>
      <c r="F5" s="8">
        <v>2222</v>
      </c>
      <c r="G5" t="s">
        <v>8218</v>
      </c>
      <c r="H5" t="s">
        <v>8324</v>
      </c>
    </row>
    <row r="6" spans="1:8" ht="12.75" customHeight="1" x14ac:dyDescent="0.3">
      <c r="A6" t="s">
        <v>8405</v>
      </c>
      <c r="B6">
        <v>784</v>
      </c>
      <c r="C6" s="3" t="s">
        <v>785</v>
      </c>
      <c r="D6" s="3" t="s">
        <v>4894</v>
      </c>
      <c r="E6" s="6">
        <v>1000</v>
      </c>
      <c r="F6" s="8">
        <v>1025</v>
      </c>
      <c r="G6" t="s">
        <v>8218</v>
      </c>
      <c r="H6" t="s">
        <v>8324</v>
      </c>
    </row>
    <row r="7" spans="1:8" ht="12.75" customHeight="1" x14ac:dyDescent="0.3">
      <c r="A7" t="s">
        <v>8405</v>
      </c>
      <c r="B7">
        <v>785</v>
      </c>
      <c r="C7" s="3" t="s">
        <v>786</v>
      </c>
      <c r="D7" s="3" t="s">
        <v>4895</v>
      </c>
      <c r="E7" s="6">
        <v>500</v>
      </c>
      <c r="F7" s="8">
        <v>903.14</v>
      </c>
      <c r="G7" t="s">
        <v>8218</v>
      </c>
      <c r="H7" t="s">
        <v>8324</v>
      </c>
    </row>
    <row r="8" spans="1:8" ht="12.75" customHeight="1" x14ac:dyDescent="0.3">
      <c r="A8" t="s">
        <v>8405</v>
      </c>
      <c r="B8">
        <v>786</v>
      </c>
      <c r="C8" s="3" t="s">
        <v>787</v>
      </c>
      <c r="D8" s="3" t="s">
        <v>4896</v>
      </c>
      <c r="E8" s="6">
        <v>5000</v>
      </c>
      <c r="F8" s="8">
        <v>7140</v>
      </c>
      <c r="G8" t="s">
        <v>8218</v>
      </c>
      <c r="H8" t="s">
        <v>8324</v>
      </c>
    </row>
    <row r="9" spans="1:8" ht="12.75" customHeight="1" x14ac:dyDescent="0.3">
      <c r="A9" t="s">
        <v>8405</v>
      </c>
      <c r="B9">
        <v>787</v>
      </c>
      <c r="C9" s="3" t="s">
        <v>788</v>
      </c>
      <c r="D9" s="3" t="s">
        <v>4897</v>
      </c>
      <c r="E9" s="6">
        <v>1200</v>
      </c>
      <c r="F9" s="8">
        <v>1370</v>
      </c>
      <c r="G9" t="s">
        <v>8218</v>
      </c>
      <c r="H9" t="s">
        <v>8324</v>
      </c>
    </row>
    <row r="10" spans="1:8" ht="12.75" customHeight="1" x14ac:dyDescent="0.3">
      <c r="A10" t="s">
        <v>8405</v>
      </c>
      <c r="B10">
        <v>788</v>
      </c>
      <c r="C10" s="3" t="s">
        <v>789</v>
      </c>
      <c r="D10" s="3" t="s">
        <v>4898</v>
      </c>
      <c r="E10" s="6">
        <v>1000</v>
      </c>
      <c r="F10" s="8">
        <v>2035.05</v>
      </c>
      <c r="G10" t="s">
        <v>8218</v>
      </c>
      <c r="H10" t="s">
        <v>8324</v>
      </c>
    </row>
    <row r="11" spans="1:8" ht="12.75" customHeight="1" x14ac:dyDescent="0.3">
      <c r="A11" t="s">
        <v>8405</v>
      </c>
      <c r="B11">
        <v>789</v>
      </c>
      <c r="C11" s="3" t="s">
        <v>790</v>
      </c>
      <c r="D11" s="3" t="s">
        <v>4899</v>
      </c>
      <c r="E11" s="6">
        <v>1700</v>
      </c>
      <c r="F11" s="8">
        <v>1860</v>
      </c>
      <c r="G11" t="s">
        <v>8218</v>
      </c>
      <c r="H11" t="s">
        <v>8324</v>
      </c>
    </row>
    <row r="12" spans="1:8" ht="12.75" customHeight="1" x14ac:dyDescent="0.3">
      <c r="A12" t="s">
        <v>8405</v>
      </c>
      <c r="B12">
        <v>790</v>
      </c>
      <c r="C12" s="3" t="s">
        <v>791</v>
      </c>
      <c r="D12" s="3" t="s">
        <v>4900</v>
      </c>
      <c r="E12" s="6">
        <v>10000</v>
      </c>
      <c r="F12" s="8">
        <v>14437.46</v>
      </c>
      <c r="G12" t="s">
        <v>8218</v>
      </c>
      <c r="H12" t="s">
        <v>8324</v>
      </c>
    </row>
    <row r="13" spans="1:8" ht="12.75" customHeight="1" x14ac:dyDescent="0.3">
      <c r="A13" t="s">
        <v>8405</v>
      </c>
      <c r="B13">
        <v>791</v>
      </c>
      <c r="C13" s="3" t="s">
        <v>792</v>
      </c>
      <c r="D13" s="3" t="s">
        <v>4901</v>
      </c>
      <c r="E13" s="6">
        <v>7500</v>
      </c>
      <c r="F13" s="8">
        <v>7790</v>
      </c>
      <c r="G13" t="s">
        <v>8218</v>
      </c>
      <c r="H13" t="s">
        <v>8324</v>
      </c>
    </row>
    <row r="14" spans="1:8" ht="12.75" customHeight="1" x14ac:dyDescent="0.3">
      <c r="A14" t="s">
        <v>8405</v>
      </c>
      <c r="B14">
        <v>792</v>
      </c>
      <c r="C14" s="3" t="s">
        <v>793</v>
      </c>
      <c r="D14" s="3" t="s">
        <v>4902</v>
      </c>
      <c r="E14" s="6">
        <v>2500</v>
      </c>
      <c r="F14" s="8">
        <v>2511.11</v>
      </c>
      <c r="G14" t="s">
        <v>8218</v>
      </c>
      <c r="H14" t="s">
        <v>8324</v>
      </c>
    </row>
    <row r="15" spans="1:8" ht="12.75" customHeight="1" x14ac:dyDescent="0.3">
      <c r="A15" t="s">
        <v>8405</v>
      </c>
      <c r="B15">
        <v>793</v>
      </c>
      <c r="C15" s="3" t="s">
        <v>794</v>
      </c>
      <c r="D15" s="3" t="s">
        <v>4903</v>
      </c>
      <c r="E15" s="6">
        <v>2750</v>
      </c>
      <c r="F15" s="8">
        <v>2826.43</v>
      </c>
      <c r="G15" t="s">
        <v>8218</v>
      </c>
      <c r="H15" t="s">
        <v>8324</v>
      </c>
    </row>
    <row r="16" spans="1:8" ht="12.75" customHeight="1" x14ac:dyDescent="0.3">
      <c r="A16" t="s">
        <v>8405</v>
      </c>
      <c r="B16">
        <v>794</v>
      </c>
      <c r="C16" s="3" t="s">
        <v>795</v>
      </c>
      <c r="D16" s="3" t="s">
        <v>4904</v>
      </c>
      <c r="E16" s="6">
        <v>8000</v>
      </c>
      <c r="F16" s="8">
        <v>8425</v>
      </c>
      <c r="G16" t="s">
        <v>8218</v>
      </c>
      <c r="H16" t="s">
        <v>8324</v>
      </c>
    </row>
    <row r="17" spans="1:8" ht="12.75" customHeight="1" x14ac:dyDescent="0.3">
      <c r="A17" t="s">
        <v>8405</v>
      </c>
      <c r="B17">
        <v>795</v>
      </c>
      <c r="C17" s="3" t="s">
        <v>796</v>
      </c>
      <c r="D17" s="3" t="s">
        <v>4905</v>
      </c>
      <c r="E17" s="6">
        <v>14000</v>
      </c>
      <c r="F17" s="8">
        <v>15650</v>
      </c>
      <c r="G17" t="s">
        <v>8218</v>
      </c>
      <c r="H17" t="s">
        <v>8324</v>
      </c>
    </row>
    <row r="18" spans="1:8" ht="12.75" customHeight="1" x14ac:dyDescent="0.3">
      <c r="A18" t="s">
        <v>8405</v>
      </c>
      <c r="B18">
        <v>796</v>
      </c>
      <c r="C18" s="3" t="s">
        <v>797</v>
      </c>
      <c r="D18" s="3" t="s">
        <v>4906</v>
      </c>
      <c r="E18" s="6">
        <v>10000</v>
      </c>
      <c r="F18" s="8">
        <v>10135</v>
      </c>
      <c r="G18" t="s">
        <v>8218</v>
      </c>
      <c r="H18" t="s">
        <v>8324</v>
      </c>
    </row>
    <row r="19" spans="1:8" ht="12.75" customHeight="1" x14ac:dyDescent="0.3">
      <c r="A19" t="s">
        <v>8405</v>
      </c>
      <c r="B19">
        <v>797</v>
      </c>
      <c r="C19" s="3" t="s">
        <v>798</v>
      </c>
      <c r="D19" s="3" t="s">
        <v>4907</v>
      </c>
      <c r="E19" s="6">
        <v>3000</v>
      </c>
      <c r="F19" s="8">
        <v>3226</v>
      </c>
      <c r="G19" t="s">
        <v>8218</v>
      </c>
      <c r="H19" t="s">
        <v>8324</v>
      </c>
    </row>
    <row r="20" spans="1:8" ht="12.75" customHeight="1" x14ac:dyDescent="0.3">
      <c r="A20" t="s">
        <v>8405</v>
      </c>
      <c r="B20">
        <v>798</v>
      </c>
      <c r="C20" s="3" t="s">
        <v>799</v>
      </c>
      <c r="D20" s="3" t="s">
        <v>4908</v>
      </c>
      <c r="E20" s="6">
        <v>3500</v>
      </c>
      <c r="F20" s="8">
        <v>4021</v>
      </c>
      <c r="G20" t="s">
        <v>8218</v>
      </c>
      <c r="H20" t="s">
        <v>8324</v>
      </c>
    </row>
    <row r="21" spans="1:8" ht="12.75" customHeight="1" x14ac:dyDescent="0.3">
      <c r="A21" t="s">
        <v>8405</v>
      </c>
      <c r="B21">
        <v>799</v>
      </c>
      <c r="C21" s="3" t="s">
        <v>800</v>
      </c>
      <c r="D21" s="3" t="s">
        <v>4909</v>
      </c>
      <c r="E21" s="6">
        <v>5000</v>
      </c>
      <c r="F21" s="8">
        <v>5001</v>
      </c>
      <c r="G21" t="s">
        <v>8218</v>
      </c>
      <c r="H21" t="s">
        <v>8324</v>
      </c>
    </row>
    <row r="22" spans="1:8" ht="12.75" customHeight="1" x14ac:dyDescent="0.3">
      <c r="A22" t="s">
        <v>8405</v>
      </c>
      <c r="B22">
        <v>800</v>
      </c>
      <c r="C22" s="3" t="s">
        <v>801</v>
      </c>
      <c r="D22" s="3" t="s">
        <v>4910</v>
      </c>
      <c r="E22" s="6">
        <v>1500</v>
      </c>
      <c r="F22" s="8">
        <v>2282</v>
      </c>
      <c r="G22" t="s">
        <v>8218</v>
      </c>
      <c r="H22" t="s">
        <v>8324</v>
      </c>
    </row>
    <row r="23" spans="1:8" ht="12.75" customHeight="1" x14ac:dyDescent="0.3">
      <c r="A23" t="s">
        <v>8405</v>
      </c>
      <c r="B23">
        <v>801</v>
      </c>
      <c r="C23" s="3" t="s">
        <v>802</v>
      </c>
      <c r="D23" s="3" t="s">
        <v>4911</v>
      </c>
      <c r="E23" s="6">
        <v>2000</v>
      </c>
      <c r="F23" s="8">
        <v>2230.4299999999998</v>
      </c>
      <c r="G23" t="s">
        <v>8218</v>
      </c>
      <c r="H23" t="s">
        <v>8324</v>
      </c>
    </row>
    <row r="24" spans="1:8" ht="12.75" customHeight="1" x14ac:dyDescent="0.3">
      <c r="A24" t="s">
        <v>8405</v>
      </c>
      <c r="B24">
        <v>802</v>
      </c>
      <c r="C24" s="3" t="s">
        <v>803</v>
      </c>
      <c r="D24" s="3" t="s">
        <v>4912</v>
      </c>
      <c r="E24" s="6">
        <v>6000</v>
      </c>
      <c r="F24" s="8">
        <v>6080</v>
      </c>
      <c r="G24" t="s">
        <v>8218</v>
      </c>
      <c r="H24" t="s">
        <v>8324</v>
      </c>
    </row>
    <row r="25" spans="1:8" ht="12.75" customHeight="1" x14ac:dyDescent="0.3">
      <c r="A25" t="s">
        <v>8405</v>
      </c>
      <c r="B25">
        <v>803</v>
      </c>
      <c r="C25" s="3" t="s">
        <v>804</v>
      </c>
      <c r="D25" s="3" t="s">
        <v>4913</v>
      </c>
      <c r="E25" s="6">
        <v>2300</v>
      </c>
      <c r="F25" s="8">
        <v>2835</v>
      </c>
      <c r="G25" t="s">
        <v>8218</v>
      </c>
      <c r="H25" t="s">
        <v>8324</v>
      </c>
    </row>
    <row r="26" spans="1:8" ht="12.75" customHeight="1" x14ac:dyDescent="0.3">
      <c r="A26" t="s">
        <v>8405</v>
      </c>
      <c r="B26">
        <v>804</v>
      </c>
      <c r="C26" s="3" t="s">
        <v>805</v>
      </c>
      <c r="D26" s="3" t="s">
        <v>4914</v>
      </c>
      <c r="E26" s="6">
        <v>5500</v>
      </c>
      <c r="F26" s="8">
        <v>5500</v>
      </c>
      <c r="G26" t="s">
        <v>8218</v>
      </c>
      <c r="H26" t="s">
        <v>8324</v>
      </c>
    </row>
    <row r="27" spans="1:8" ht="12.75" customHeight="1" x14ac:dyDescent="0.3">
      <c r="A27" t="s">
        <v>8405</v>
      </c>
      <c r="B27">
        <v>805</v>
      </c>
      <c r="C27" s="3" t="s">
        <v>806</v>
      </c>
      <c r="D27" s="3" t="s">
        <v>4915</v>
      </c>
      <c r="E27" s="6">
        <v>3000</v>
      </c>
      <c r="F27" s="8">
        <v>3150</v>
      </c>
      <c r="G27" t="s">
        <v>8218</v>
      </c>
      <c r="H27" t="s">
        <v>8324</v>
      </c>
    </row>
    <row r="28" spans="1:8" ht="12.75" customHeight="1" x14ac:dyDescent="0.3">
      <c r="A28" t="s">
        <v>8405</v>
      </c>
      <c r="B28">
        <v>806</v>
      </c>
      <c r="C28" s="3" t="s">
        <v>807</v>
      </c>
      <c r="D28" s="3" t="s">
        <v>4916</v>
      </c>
      <c r="E28" s="6">
        <v>8000</v>
      </c>
      <c r="F28" s="8">
        <v>8355</v>
      </c>
      <c r="G28" t="s">
        <v>8218</v>
      </c>
      <c r="H28" t="s">
        <v>8324</v>
      </c>
    </row>
    <row r="29" spans="1:8" ht="12.75" customHeight="1" x14ac:dyDescent="0.3">
      <c r="A29" t="s">
        <v>8405</v>
      </c>
      <c r="B29">
        <v>807</v>
      </c>
      <c r="C29" s="3" t="s">
        <v>808</v>
      </c>
      <c r="D29" s="3" t="s">
        <v>4917</v>
      </c>
      <c r="E29" s="6">
        <v>4000</v>
      </c>
      <c r="F29" s="8">
        <v>4205</v>
      </c>
      <c r="G29" t="s">
        <v>8218</v>
      </c>
      <c r="H29" t="s">
        <v>8324</v>
      </c>
    </row>
    <row r="30" spans="1:8" ht="12.75" customHeight="1" x14ac:dyDescent="0.3">
      <c r="A30" t="s">
        <v>8405</v>
      </c>
      <c r="B30">
        <v>808</v>
      </c>
      <c r="C30" s="3" t="s">
        <v>809</v>
      </c>
      <c r="D30" s="3" t="s">
        <v>4918</v>
      </c>
      <c r="E30" s="6">
        <v>4500</v>
      </c>
      <c r="F30" s="8">
        <v>4500</v>
      </c>
      <c r="G30" t="s">
        <v>8218</v>
      </c>
      <c r="H30" t="s">
        <v>8324</v>
      </c>
    </row>
    <row r="31" spans="1:8" ht="12.75" customHeight="1" x14ac:dyDescent="0.3">
      <c r="A31" t="s">
        <v>8405</v>
      </c>
      <c r="B31">
        <v>809</v>
      </c>
      <c r="C31" s="3" t="s">
        <v>810</v>
      </c>
      <c r="D31" s="3" t="s">
        <v>4919</v>
      </c>
      <c r="E31" s="6">
        <v>4000</v>
      </c>
      <c r="F31" s="8">
        <v>4151</v>
      </c>
      <c r="G31" t="s">
        <v>8218</v>
      </c>
      <c r="H31" t="s">
        <v>8324</v>
      </c>
    </row>
    <row r="32" spans="1:8" ht="12.75" customHeight="1" x14ac:dyDescent="0.3">
      <c r="A32" t="s">
        <v>8405</v>
      </c>
      <c r="B32">
        <v>810</v>
      </c>
      <c r="C32" s="3" t="s">
        <v>811</v>
      </c>
      <c r="D32" s="3" t="s">
        <v>4920</v>
      </c>
      <c r="E32" s="6">
        <v>1500</v>
      </c>
      <c r="F32" s="8">
        <v>1575</v>
      </c>
      <c r="G32" t="s">
        <v>8218</v>
      </c>
      <c r="H32" t="s">
        <v>8324</v>
      </c>
    </row>
    <row r="33" spans="1:8" ht="12.75" customHeight="1" x14ac:dyDescent="0.3">
      <c r="A33" t="s">
        <v>8405</v>
      </c>
      <c r="B33">
        <v>811</v>
      </c>
      <c r="C33" s="3" t="s">
        <v>812</v>
      </c>
      <c r="D33" s="3" t="s">
        <v>4921</v>
      </c>
      <c r="E33" s="6">
        <v>1000</v>
      </c>
      <c r="F33" s="8">
        <v>1040</v>
      </c>
      <c r="G33" t="s">
        <v>8218</v>
      </c>
      <c r="H33" t="s">
        <v>8324</v>
      </c>
    </row>
    <row r="34" spans="1:8" ht="12.75" customHeight="1" x14ac:dyDescent="0.3">
      <c r="A34" t="s">
        <v>8405</v>
      </c>
      <c r="B34">
        <v>812</v>
      </c>
      <c r="C34" s="3" t="s">
        <v>813</v>
      </c>
      <c r="D34" s="3" t="s">
        <v>4922</v>
      </c>
      <c r="E34" s="6">
        <v>600</v>
      </c>
      <c r="F34" s="8">
        <v>911</v>
      </c>
      <c r="G34" t="s">
        <v>8218</v>
      </c>
      <c r="H34" t="s">
        <v>8324</v>
      </c>
    </row>
    <row r="35" spans="1:8" ht="12.75" customHeight="1" x14ac:dyDescent="0.3">
      <c r="A35" t="s">
        <v>8405</v>
      </c>
      <c r="B35">
        <v>813</v>
      </c>
      <c r="C35" s="3" t="s">
        <v>814</v>
      </c>
      <c r="D35" s="3" t="s">
        <v>4923</v>
      </c>
      <c r="E35" s="6">
        <v>1500</v>
      </c>
      <c r="F35" s="8">
        <v>2399.94</v>
      </c>
      <c r="G35" t="s">
        <v>8218</v>
      </c>
      <c r="H35" t="s">
        <v>8324</v>
      </c>
    </row>
    <row r="36" spans="1:8" ht="12.75" customHeight="1" x14ac:dyDescent="0.3">
      <c r="A36" t="s">
        <v>8405</v>
      </c>
      <c r="B36">
        <v>814</v>
      </c>
      <c r="C36" s="3" t="s">
        <v>815</v>
      </c>
      <c r="D36" s="3" t="s">
        <v>4924</v>
      </c>
      <c r="E36" s="6">
        <v>1000</v>
      </c>
      <c r="F36" s="8">
        <v>1273</v>
      </c>
      <c r="G36" t="s">
        <v>8218</v>
      </c>
      <c r="H36" t="s">
        <v>8324</v>
      </c>
    </row>
    <row r="37" spans="1:8" ht="12.75" customHeight="1" x14ac:dyDescent="0.3">
      <c r="A37" t="s">
        <v>8405</v>
      </c>
      <c r="B37">
        <v>815</v>
      </c>
      <c r="C37" s="3" t="s">
        <v>816</v>
      </c>
      <c r="D37" s="3" t="s">
        <v>4925</v>
      </c>
      <c r="E37" s="6">
        <v>4000</v>
      </c>
      <c r="F37" s="8">
        <v>4280</v>
      </c>
      <c r="G37" t="s">
        <v>8218</v>
      </c>
      <c r="H37" t="s">
        <v>8324</v>
      </c>
    </row>
    <row r="38" spans="1:8" ht="12.75" customHeight="1" x14ac:dyDescent="0.3">
      <c r="A38" t="s">
        <v>8405</v>
      </c>
      <c r="B38">
        <v>816</v>
      </c>
      <c r="C38" s="3" t="s">
        <v>817</v>
      </c>
      <c r="D38" s="3" t="s">
        <v>4926</v>
      </c>
      <c r="E38" s="6">
        <v>7000</v>
      </c>
      <c r="F38" s="8">
        <v>8058.55</v>
      </c>
      <c r="G38" t="s">
        <v>8218</v>
      </c>
      <c r="H38" t="s">
        <v>8324</v>
      </c>
    </row>
    <row r="39" spans="1:8" ht="12.75" customHeight="1" x14ac:dyDescent="0.3">
      <c r="A39" t="s">
        <v>8405</v>
      </c>
      <c r="B39">
        <v>817</v>
      </c>
      <c r="C39" s="3" t="s">
        <v>818</v>
      </c>
      <c r="D39" s="3" t="s">
        <v>4927</v>
      </c>
      <c r="E39" s="6">
        <v>1500</v>
      </c>
      <c r="F39" s="8">
        <v>2056.66</v>
      </c>
      <c r="G39" t="s">
        <v>8218</v>
      </c>
      <c r="H39" t="s">
        <v>8324</v>
      </c>
    </row>
    <row r="40" spans="1:8" ht="12.75" customHeight="1" x14ac:dyDescent="0.3">
      <c r="A40" t="s">
        <v>8405</v>
      </c>
      <c r="B40">
        <v>818</v>
      </c>
      <c r="C40" s="3" t="s">
        <v>819</v>
      </c>
      <c r="D40" s="3" t="s">
        <v>4928</v>
      </c>
      <c r="E40" s="6">
        <v>350</v>
      </c>
      <c r="F40" s="8">
        <v>545</v>
      </c>
      <c r="G40" t="s">
        <v>8218</v>
      </c>
      <c r="H40" t="s">
        <v>8324</v>
      </c>
    </row>
    <row r="41" spans="1:8" ht="12.75" customHeight="1" x14ac:dyDescent="0.3">
      <c r="A41" t="s">
        <v>8405</v>
      </c>
      <c r="B41">
        <v>819</v>
      </c>
      <c r="C41" s="3" t="s">
        <v>820</v>
      </c>
      <c r="D41" s="3" t="s">
        <v>4929</v>
      </c>
      <c r="E41" s="6">
        <v>400</v>
      </c>
      <c r="F41" s="8">
        <v>435</v>
      </c>
      <c r="G41" t="s">
        <v>8218</v>
      </c>
      <c r="H41" t="s">
        <v>8324</v>
      </c>
    </row>
    <row r="42" spans="1:8" ht="12.75" customHeight="1" x14ac:dyDescent="0.3">
      <c r="A42" t="s">
        <v>8405</v>
      </c>
      <c r="B42">
        <v>820</v>
      </c>
      <c r="C42" s="3" t="s">
        <v>821</v>
      </c>
      <c r="D42" s="3" t="s">
        <v>4930</v>
      </c>
      <c r="E42" s="6">
        <v>2000</v>
      </c>
      <c r="F42" s="8">
        <v>2681</v>
      </c>
      <c r="G42" t="s">
        <v>8218</v>
      </c>
      <c r="H42" t="s">
        <v>8324</v>
      </c>
    </row>
    <row r="43" spans="1:8" ht="12.75" customHeight="1" x14ac:dyDescent="0.3">
      <c r="A43" t="s">
        <v>8405</v>
      </c>
      <c r="B43">
        <v>821</v>
      </c>
      <c r="C43" s="3" t="s">
        <v>822</v>
      </c>
      <c r="D43" s="3" t="s">
        <v>4931</v>
      </c>
      <c r="E43" s="6">
        <v>17482</v>
      </c>
      <c r="F43" s="8">
        <v>17482</v>
      </c>
      <c r="G43" t="s">
        <v>8218</v>
      </c>
      <c r="H43" t="s">
        <v>8324</v>
      </c>
    </row>
    <row r="44" spans="1:8" ht="12.75" customHeight="1" x14ac:dyDescent="0.3">
      <c r="A44" t="s">
        <v>8405</v>
      </c>
      <c r="B44">
        <v>822</v>
      </c>
      <c r="C44" s="3" t="s">
        <v>823</v>
      </c>
      <c r="D44" s="3" t="s">
        <v>4932</v>
      </c>
      <c r="E44" s="6">
        <v>3000</v>
      </c>
      <c r="F44" s="8">
        <v>3575</v>
      </c>
      <c r="G44" t="s">
        <v>8218</v>
      </c>
      <c r="H44" t="s">
        <v>8324</v>
      </c>
    </row>
    <row r="45" spans="1:8" ht="12.75" customHeight="1" x14ac:dyDescent="0.3">
      <c r="A45" t="s">
        <v>8405</v>
      </c>
      <c r="B45">
        <v>823</v>
      </c>
      <c r="C45" s="3" t="s">
        <v>824</v>
      </c>
      <c r="D45" s="3" t="s">
        <v>4933</v>
      </c>
      <c r="E45" s="6">
        <v>800</v>
      </c>
      <c r="F45" s="8">
        <v>1436</v>
      </c>
      <c r="G45" t="s">
        <v>8218</v>
      </c>
      <c r="H45" t="s">
        <v>8324</v>
      </c>
    </row>
    <row r="46" spans="1:8" ht="12.75" customHeight="1" x14ac:dyDescent="0.3">
      <c r="A46" t="s">
        <v>8405</v>
      </c>
      <c r="B46">
        <v>824</v>
      </c>
      <c r="C46" s="3" t="s">
        <v>825</v>
      </c>
      <c r="D46" s="3" t="s">
        <v>4934</v>
      </c>
      <c r="E46" s="6">
        <v>1600</v>
      </c>
      <c r="F46" s="8">
        <v>2150.1</v>
      </c>
      <c r="G46" t="s">
        <v>8218</v>
      </c>
      <c r="H46" t="s">
        <v>8324</v>
      </c>
    </row>
    <row r="47" spans="1:8" ht="12.75" customHeight="1" x14ac:dyDescent="0.3">
      <c r="A47" t="s">
        <v>8405</v>
      </c>
      <c r="B47">
        <v>825</v>
      </c>
      <c r="C47" s="3" t="s">
        <v>826</v>
      </c>
      <c r="D47" s="3" t="s">
        <v>4935</v>
      </c>
      <c r="E47" s="6">
        <v>12500</v>
      </c>
      <c r="F47" s="8">
        <v>12554</v>
      </c>
      <c r="G47" t="s">
        <v>8218</v>
      </c>
      <c r="H47" t="s">
        <v>8324</v>
      </c>
    </row>
    <row r="48" spans="1:8" ht="12.75" customHeight="1" x14ac:dyDescent="0.3">
      <c r="A48" t="s">
        <v>8405</v>
      </c>
      <c r="B48">
        <v>826</v>
      </c>
      <c r="C48" s="3" t="s">
        <v>827</v>
      </c>
      <c r="D48" s="3" t="s">
        <v>4936</v>
      </c>
      <c r="E48" s="6">
        <v>5500</v>
      </c>
      <c r="F48" s="8">
        <v>5580</v>
      </c>
      <c r="G48" t="s">
        <v>8218</v>
      </c>
      <c r="H48" t="s">
        <v>8324</v>
      </c>
    </row>
    <row r="49" spans="1:8" ht="12.75" customHeight="1" x14ac:dyDescent="0.3">
      <c r="A49" t="s">
        <v>8405</v>
      </c>
      <c r="B49">
        <v>827</v>
      </c>
      <c r="C49" s="3" t="s">
        <v>828</v>
      </c>
      <c r="D49" s="3" t="s">
        <v>4937</v>
      </c>
      <c r="E49" s="6">
        <v>300</v>
      </c>
      <c r="F49" s="8">
        <v>310</v>
      </c>
      <c r="G49" t="s">
        <v>8218</v>
      </c>
      <c r="H49" t="s">
        <v>8324</v>
      </c>
    </row>
    <row r="50" spans="1:8" ht="12.75" customHeight="1" x14ac:dyDescent="0.3">
      <c r="A50" t="s">
        <v>8405</v>
      </c>
      <c r="B50">
        <v>828</v>
      </c>
      <c r="C50" s="3" t="s">
        <v>829</v>
      </c>
      <c r="D50" s="3" t="s">
        <v>4938</v>
      </c>
      <c r="E50" s="6">
        <v>1300</v>
      </c>
      <c r="F50" s="8">
        <v>1391</v>
      </c>
      <c r="G50" t="s">
        <v>8218</v>
      </c>
      <c r="H50" t="s">
        <v>8324</v>
      </c>
    </row>
    <row r="51" spans="1:8" ht="12.75" customHeight="1" x14ac:dyDescent="0.3">
      <c r="A51" t="s">
        <v>8405</v>
      </c>
      <c r="B51">
        <v>829</v>
      </c>
      <c r="C51" s="3" t="s">
        <v>830</v>
      </c>
      <c r="D51" s="3" t="s">
        <v>4939</v>
      </c>
      <c r="E51" s="6">
        <v>500</v>
      </c>
      <c r="F51" s="8">
        <v>520</v>
      </c>
      <c r="G51" t="s">
        <v>8218</v>
      </c>
      <c r="H51" t="s">
        <v>8324</v>
      </c>
    </row>
    <row r="52" spans="1:8" ht="12.75" customHeight="1" x14ac:dyDescent="0.3">
      <c r="A52" t="s">
        <v>8405</v>
      </c>
      <c r="B52">
        <v>830</v>
      </c>
      <c r="C52" s="3" t="s">
        <v>831</v>
      </c>
      <c r="D52" s="3" t="s">
        <v>4940</v>
      </c>
      <c r="E52" s="6">
        <v>1800</v>
      </c>
      <c r="F52" s="8">
        <v>1941</v>
      </c>
      <c r="G52" t="s">
        <v>8218</v>
      </c>
      <c r="H52" t="s">
        <v>8324</v>
      </c>
    </row>
    <row r="53" spans="1:8" ht="12.75" customHeight="1" x14ac:dyDescent="0.3">
      <c r="A53" t="s">
        <v>8405</v>
      </c>
      <c r="B53">
        <v>831</v>
      </c>
      <c r="C53" s="3" t="s">
        <v>832</v>
      </c>
      <c r="D53" s="3" t="s">
        <v>4941</v>
      </c>
      <c r="E53" s="6">
        <v>1500</v>
      </c>
      <c r="F53" s="8">
        <v>3500</v>
      </c>
      <c r="G53" t="s">
        <v>8218</v>
      </c>
      <c r="H53" t="s">
        <v>8324</v>
      </c>
    </row>
    <row r="54" spans="1:8" ht="12.75" customHeight="1" x14ac:dyDescent="0.3">
      <c r="A54" t="s">
        <v>8405</v>
      </c>
      <c r="B54">
        <v>832</v>
      </c>
      <c r="C54" s="3" t="s">
        <v>833</v>
      </c>
      <c r="D54" s="3" t="s">
        <v>4942</v>
      </c>
      <c r="E54" s="6">
        <v>15000</v>
      </c>
      <c r="F54" s="8">
        <v>15091.06</v>
      </c>
      <c r="G54" t="s">
        <v>8218</v>
      </c>
      <c r="H54" t="s">
        <v>8324</v>
      </c>
    </row>
    <row r="55" spans="1:8" ht="12.75" customHeight="1" x14ac:dyDescent="0.3">
      <c r="A55" t="s">
        <v>8405</v>
      </c>
      <c r="B55">
        <v>833</v>
      </c>
      <c r="C55" s="3" t="s">
        <v>834</v>
      </c>
      <c r="D55" s="3" t="s">
        <v>4943</v>
      </c>
      <c r="E55" s="6">
        <v>6000</v>
      </c>
      <c r="F55" s="8">
        <v>6100</v>
      </c>
      <c r="G55" t="s">
        <v>8218</v>
      </c>
      <c r="H55" t="s">
        <v>8324</v>
      </c>
    </row>
    <row r="56" spans="1:8" ht="12.75" customHeight="1" x14ac:dyDescent="0.3">
      <c r="A56" t="s">
        <v>8405</v>
      </c>
      <c r="B56">
        <v>834</v>
      </c>
      <c r="C56" s="3" t="s">
        <v>835</v>
      </c>
      <c r="D56" s="3" t="s">
        <v>4944</v>
      </c>
      <c r="E56" s="6">
        <v>5500</v>
      </c>
      <c r="F56" s="8">
        <v>7206</v>
      </c>
      <c r="G56" t="s">
        <v>8218</v>
      </c>
      <c r="H56" t="s">
        <v>8324</v>
      </c>
    </row>
    <row r="57" spans="1:8" ht="12.75" customHeight="1" x14ac:dyDescent="0.3">
      <c r="A57" t="s">
        <v>8405</v>
      </c>
      <c r="B57">
        <v>835</v>
      </c>
      <c r="C57" s="3" t="s">
        <v>836</v>
      </c>
      <c r="D57" s="3" t="s">
        <v>4945</v>
      </c>
      <c r="E57" s="6">
        <v>2000</v>
      </c>
      <c r="F57" s="8">
        <v>2345</v>
      </c>
      <c r="G57" t="s">
        <v>8218</v>
      </c>
      <c r="H57" t="s">
        <v>8324</v>
      </c>
    </row>
    <row r="58" spans="1:8" ht="12.75" customHeight="1" x14ac:dyDescent="0.3">
      <c r="A58" t="s">
        <v>8405</v>
      </c>
      <c r="B58">
        <v>836</v>
      </c>
      <c r="C58" s="3" t="s">
        <v>837</v>
      </c>
      <c r="D58" s="3" t="s">
        <v>4946</v>
      </c>
      <c r="E58" s="6">
        <v>5000</v>
      </c>
      <c r="F58" s="8">
        <v>5046.5200000000004</v>
      </c>
      <c r="G58" t="s">
        <v>8218</v>
      </c>
      <c r="H58" t="s">
        <v>8324</v>
      </c>
    </row>
    <row r="59" spans="1:8" ht="12.75" customHeight="1" x14ac:dyDescent="0.3">
      <c r="A59" t="s">
        <v>8405</v>
      </c>
      <c r="B59">
        <v>837</v>
      </c>
      <c r="C59" s="3" t="s">
        <v>838</v>
      </c>
      <c r="D59" s="3" t="s">
        <v>4947</v>
      </c>
      <c r="E59" s="6">
        <v>2500</v>
      </c>
      <c r="F59" s="8">
        <v>3045</v>
      </c>
      <c r="G59" t="s">
        <v>8218</v>
      </c>
      <c r="H59" t="s">
        <v>8324</v>
      </c>
    </row>
    <row r="60" spans="1:8" ht="12.75" customHeight="1" x14ac:dyDescent="0.3">
      <c r="A60" t="s">
        <v>8405</v>
      </c>
      <c r="B60">
        <v>838</v>
      </c>
      <c r="C60" s="3" t="s">
        <v>839</v>
      </c>
      <c r="D60" s="3" t="s">
        <v>4948</v>
      </c>
      <c r="E60" s="6">
        <v>2000</v>
      </c>
      <c r="F60" s="8">
        <v>2908</v>
      </c>
      <c r="G60" t="s">
        <v>8218</v>
      </c>
      <c r="H60" t="s">
        <v>8324</v>
      </c>
    </row>
    <row r="61" spans="1:8" ht="12.75" customHeight="1" x14ac:dyDescent="0.3">
      <c r="A61" t="s">
        <v>8405</v>
      </c>
      <c r="B61">
        <v>839</v>
      </c>
      <c r="C61" s="3" t="s">
        <v>840</v>
      </c>
      <c r="D61" s="3" t="s">
        <v>4949</v>
      </c>
      <c r="E61" s="6">
        <v>5000</v>
      </c>
      <c r="F61" s="8">
        <v>5830.83</v>
      </c>
      <c r="G61" t="s">
        <v>8218</v>
      </c>
      <c r="H61" t="s">
        <v>8324</v>
      </c>
    </row>
    <row r="62" spans="1:8" ht="12.75" customHeight="1" x14ac:dyDescent="0.3">
      <c r="A62" t="s">
        <v>8406</v>
      </c>
      <c r="B62">
        <v>840</v>
      </c>
      <c r="C62" s="3" t="s">
        <v>841</v>
      </c>
      <c r="D62" s="3" t="s">
        <v>4950</v>
      </c>
      <c r="E62" s="6">
        <v>10000</v>
      </c>
      <c r="F62" s="8">
        <v>12041.66</v>
      </c>
      <c r="G62" t="s">
        <v>8218</v>
      </c>
      <c r="H62" t="s">
        <v>8325</v>
      </c>
    </row>
    <row r="63" spans="1:8" ht="12.75" customHeight="1" x14ac:dyDescent="0.3">
      <c r="A63" t="s">
        <v>8406</v>
      </c>
      <c r="B63">
        <v>841</v>
      </c>
      <c r="C63" s="3" t="s">
        <v>842</v>
      </c>
      <c r="D63" s="3" t="s">
        <v>4951</v>
      </c>
      <c r="E63" s="6">
        <v>5000</v>
      </c>
      <c r="F63" s="8">
        <v>5066</v>
      </c>
      <c r="G63" t="s">
        <v>8218</v>
      </c>
      <c r="H63" t="s">
        <v>8325</v>
      </c>
    </row>
    <row r="64" spans="1:8" ht="12.75" customHeight="1" x14ac:dyDescent="0.3">
      <c r="A64" t="s">
        <v>8406</v>
      </c>
      <c r="B64">
        <v>842</v>
      </c>
      <c r="C64" s="3" t="s">
        <v>843</v>
      </c>
      <c r="D64" s="3" t="s">
        <v>4952</v>
      </c>
      <c r="E64" s="6">
        <v>2500</v>
      </c>
      <c r="F64" s="8">
        <v>2608</v>
      </c>
      <c r="G64" t="s">
        <v>8218</v>
      </c>
      <c r="H64" t="s">
        <v>8325</v>
      </c>
    </row>
    <row r="65" spans="1:8" ht="12.75" customHeight="1" x14ac:dyDescent="0.3">
      <c r="A65" t="s">
        <v>8406</v>
      </c>
      <c r="B65">
        <v>843</v>
      </c>
      <c r="C65" s="3" t="s">
        <v>844</v>
      </c>
      <c r="D65" s="3" t="s">
        <v>4953</v>
      </c>
      <c r="E65" s="6">
        <v>3000</v>
      </c>
      <c r="F65" s="8">
        <v>8014</v>
      </c>
      <c r="G65" t="s">
        <v>8218</v>
      </c>
      <c r="H65" t="s">
        <v>8325</v>
      </c>
    </row>
    <row r="66" spans="1:8" ht="12.75" customHeight="1" x14ac:dyDescent="0.3">
      <c r="A66" t="s">
        <v>8406</v>
      </c>
      <c r="B66">
        <v>844</v>
      </c>
      <c r="C66" s="3" t="s">
        <v>845</v>
      </c>
      <c r="D66" s="3" t="s">
        <v>4954</v>
      </c>
      <c r="E66" s="6">
        <v>3000</v>
      </c>
      <c r="F66" s="8">
        <v>5824</v>
      </c>
      <c r="G66" t="s">
        <v>8218</v>
      </c>
      <c r="H66" t="s">
        <v>8325</v>
      </c>
    </row>
    <row r="67" spans="1:8" ht="12.75" customHeight="1" x14ac:dyDescent="0.3">
      <c r="A67" t="s">
        <v>8406</v>
      </c>
      <c r="B67">
        <v>845</v>
      </c>
      <c r="C67" s="3" t="s">
        <v>846</v>
      </c>
      <c r="D67" s="3" t="s">
        <v>4955</v>
      </c>
      <c r="E67" s="6">
        <v>5000</v>
      </c>
      <c r="F67" s="8">
        <v>6019.01</v>
      </c>
      <c r="G67" t="s">
        <v>8218</v>
      </c>
      <c r="H67" t="s">
        <v>8325</v>
      </c>
    </row>
    <row r="68" spans="1:8" ht="12.75" customHeight="1" x14ac:dyDescent="0.3">
      <c r="A68" t="s">
        <v>8406</v>
      </c>
      <c r="B68">
        <v>846</v>
      </c>
      <c r="C68" s="3" t="s">
        <v>847</v>
      </c>
      <c r="D68" s="3" t="s">
        <v>4956</v>
      </c>
      <c r="E68" s="6">
        <v>1100</v>
      </c>
      <c r="F68" s="8">
        <v>1342.01</v>
      </c>
      <c r="G68" t="s">
        <v>8218</v>
      </c>
      <c r="H68" t="s">
        <v>8325</v>
      </c>
    </row>
    <row r="69" spans="1:8" ht="12.75" customHeight="1" x14ac:dyDescent="0.3">
      <c r="A69" t="s">
        <v>8406</v>
      </c>
      <c r="B69">
        <v>847</v>
      </c>
      <c r="C69" s="3" t="s">
        <v>848</v>
      </c>
      <c r="D69" s="3" t="s">
        <v>4957</v>
      </c>
      <c r="E69" s="6">
        <v>10</v>
      </c>
      <c r="F69" s="8">
        <v>10</v>
      </c>
      <c r="G69" t="s">
        <v>8218</v>
      </c>
      <c r="H69" t="s">
        <v>8325</v>
      </c>
    </row>
    <row r="70" spans="1:8" ht="12.75" customHeight="1" x14ac:dyDescent="0.3">
      <c r="A70" t="s">
        <v>8406</v>
      </c>
      <c r="B70">
        <v>848</v>
      </c>
      <c r="C70" s="3" t="s">
        <v>849</v>
      </c>
      <c r="D70" s="3" t="s">
        <v>4958</v>
      </c>
      <c r="E70" s="6">
        <v>300</v>
      </c>
      <c r="F70" s="8">
        <v>300</v>
      </c>
      <c r="G70" t="s">
        <v>8218</v>
      </c>
      <c r="H70" t="s">
        <v>8325</v>
      </c>
    </row>
    <row r="71" spans="1:8" ht="12.75" customHeight="1" x14ac:dyDescent="0.3">
      <c r="A71" t="s">
        <v>8406</v>
      </c>
      <c r="B71">
        <v>849</v>
      </c>
      <c r="C71" s="3" t="s">
        <v>850</v>
      </c>
      <c r="D71" s="3" t="s">
        <v>4959</v>
      </c>
      <c r="E71" s="6">
        <v>4000</v>
      </c>
      <c r="F71" s="8">
        <v>4796</v>
      </c>
      <c r="G71" t="s">
        <v>8218</v>
      </c>
      <c r="H71" t="s">
        <v>8325</v>
      </c>
    </row>
    <row r="72" spans="1:8" ht="12.75" customHeight="1" x14ac:dyDescent="0.3">
      <c r="A72" t="s">
        <v>8406</v>
      </c>
      <c r="B72">
        <v>850</v>
      </c>
      <c r="C72" s="3" t="s">
        <v>851</v>
      </c>
      <c r="D72" s="3" t="s">
        <v>4960</v>
      </c>
      <c r="E72" s="6">
        <v>4000</v>
      </c>
      <c r="F72" s="8">
        <v>6207</v>
      </c>
      <c r="G72" t="s">
        <v>8218</v>
      </c>
      <c r="H72" t="s">
        <v>8325</v>
      </c>
    </row>
    <row r="73" spans="1:8" ht="12.75" customHeight="1" x14ac:dyDescent="0.3">
      <c r="A73" t="s">
        <v>8406</v>
      </c>
      <c r="B73">
        <v>851</v>
      </c>
      <c r="C73" s="3" t="s">
        <v>852</v>
      </c>
      <c r="D73" s="3" t="s">
        <v>4961</v>
      </c>
      <c r="E73" s="6">
        <v>2000</v>
      </c>
      <c r="F73" s="8">
        <v>2609</v>
      </c>
      <c r="G73" t="s">
        <v>8218</v>
      </c>
      <c r="H73" t="s">
        <v>8325</v>
      </c>
    </row>
    <row r="74" spans="1:8" ht="12.75" customHeight="1" x14ac:dyDescent="0.3">
      <c r="A74" t="s">
        <v>8406</v>
      </c>
      <c r="B74">
        <v>852</v>
      </c>
      <c r="C74" s="3" t="s">
        <v>853</v>
      </c>
      <c r="D74" s="3" t="s">
        <v>4962</v>
      </c>
      <c r="E74" s="6">
        <v>3500</v>
      </c>
      <c r="F74" s="8">
        <v>3674</v>
      </c>
      <c r="G74" t="s">
        <v>8218</v>
      </c>
      <c r="H74" t="s">
        <v>8325</v>
      </c>
    </row>
    <row r="75" spans="1:8" ht="12.75" customHeight="1" x14ac:dyDescent="0.3">
      <c r="A75" t="s">
        <v>8406</v>
      </c>
      <c r="B75">
        <v>853</v>
      </c>
      <c r="C75" s="3" t="s">
        <v>854</v>
      </c>
      <c r="D75" s="3" t="s">
        <v>4963</v>
      </c>
      <c r="E75" s="6">
        <v>300</v>
      </c>
      <c r="F75" s="8">
        <v>300</v>
      </c>
      <c r="G75" t="s">
        <v>8218</v>
      </c>
      <c r="H75" t="s">
        <v>8325</v>
      </c>
    </row>
    <row r="76" spans="1:8" ht="12.75" customHeight="1" x14ac:dyDescent="0.3">
      <c r="A76" t="s">
        <v>8406</v>
      </c>
      <c r="B76">
        <v>854</v>
      </c>
      <c r="C76" s="3" t="s">
        <v>855</v>
      </c>
      <c r="D76" s="3" t="s">
        <v>4964</v>
      </c>
      <c r="E76" s="6">
        <v>27800</v>
      </c>
      <c r="F76" s="8">
        <v>32865.300000000003</v>
      </c>
      <c r="G76" t="s">
        <v>8218</v>
      </c>
      <c r="H76" t="s">
        <v>8325</v>
      </c>
    </row>
    <row r="77" spans="1:8" ht="12.75" customHeight="1" x14ac:dyDescent="0.3">
      <c r="A77" t="s">
        <v>8406</v>
      </c>
      <c r="B77">
        <v>855</v>
      </c>
      <c r="C77" s="3" t="s">
        <v>856</v>
      </c>
      <c r="D77" s="3" t="s">
        <v>4965</v>
      </c>
      <c r="E77" s="6">
        <v>1450</v>
      </c>
      <c r="F77" s="8">
        <v>1500</v>
      </c>
      <c r="G77" t="s">
        <v>8218</v>
      </c>
      <c r="H77" t="s">
        <v>8325</v>
      </c>
    </row>
    <row r="78" spans="1:8" ht="12.75" customHeight="1" x14ac:dyDescent="0.3">
      <c r="A78" t="s">
        <v>8406</v>
      </c>
      <c r="B78">
        <v>856</v>
      </c>
      <c r="C78" s="3" t="s">
        <v>857</v>
      </c>
      <c r="D78" s="3" t="s">
        <v>4966</v>
      </c>
      <c r="E78" s="6">
        <v>250</v>
      </c>
      <c r="F78" s="8">
        <v>545</v>
      </c>
      <c r="G78" t="s">
        <v>8218</v>
      </c>
      <c r="H78" t="s">
        <v>8325</v>
      </c>
    </row>
    <row r="79" spans="1:8" ht="12.75" customHeight="1" x14ac:dyDescent="0.3">
      <c r="A79" t="s">
        <v>8406</v>
      </c>
      <c r="B79">
        <v>857</v>
      </c>
      <c r="C79" s="3" t="s">
        <v>858</v>
      </c>
      <c r="D79" s="3" t="s">
        <v>4967</v>
      </c>
      <c r="E79" s="6">
        <v>1200</v>
      </c>
      <c r="F79" s="8">
        <v>1200</v>
      </c>
      <c r="G79" t="s">
        <v>8218</v>
      </c>
      <c r="H79" t="s">
        <v>8325</v>
      </c>
    </row>
    <row r="80" spans="1:8" ht="12.75" customHeight="1" x14ac:dyDescent="0.3">
      <c r="A80" t="s">
        <v>8406</v>
      </c>
      <c r="B80">
        <v>858</v>
      </c>
      <c r="C80" s="3" t="s">
        <v>859</v>
      </c>
      <c r="D80" s="3" t="s">
        <v>4968</v>
      </c>
      <c r="E80" s="6">
        <v>1200</v>
      </c>
      <c r="F80" s="8">
        <v>1728.07</v>
      </c>
      <c r="G80" t="s">
        <v>8218</v>
      </c>
      <c r="H80" t="s">
        <v>8325</v>
      </c>
    </row>
    <row r="81" spans="1:8" ht="12.75" customHeight="1" x14ac:dyDescent="0.3">
      <c r="A81" t="s">
        <v>8406</v>
      </c>
      <c r="B81">
        <v>859</v>
      </c>
      <c r="C81" s="3" t="s">
        <v>860</v>
      </c>
      <c r="D81" s="3" t="s">
        <v>4969</v>
      </c>
      <c r="E81" s="6">
        <v>4000</v>
      </c>
      <c r="F81" s="8">
        <v>4187</v>
      </c>
      <c r="G81" t="s">
        <v>8218</v>
      </c>
      <c r="H81" t="s">
        <v>8325</v>
      </c>
    </row>
    <row r="82" spans="1:8" ht="12.75" customHeight="1" x14ac:dyDescent="0.3">
      <c r="A82" t="s">
        <v>8407</v>
      </c>
      <c r="B82">
        <v>860</v>
      </c>
      <c r="C82" s="3" t="s">
        <v>861</v>
      </c>
      <c r="D82" s="3" t="s">
        <v>4970</v>
      </c>
      <c r="E82" s="6">
        <v>14000</v>
      </c>
      <c r="F82" s="8">
        <v>2540</v>
      </c>
      <c r="G82" t="s">
        <v>8220</v>
      </c>
      <c r="H82" t="s">
        <v>8326</v>
      </c>
    </row>
    <row r="83" spans="1:8" ht="12.75" customHeight="1" x14ac:dyDescent="0.3">
      <c r="A83" t="s">
        <v>8407</v>
      </c>
      <c r="B83">
        <v>861</v>
      </c>
      <c r="C83" s="3" t="s">
        <v>862</v>
      </c>
      <c r="D83" s="3" t="s">
        <v>4971</v>
      </c>
      <c r="E83" s="6">
        <v>4500</v>
      </c>
      <c r="F83" s="8">
        <v>101</v>
      </c>
      <c r="G83" t="s">
        <v>8220</v>
      </c>
      <c r="H83" t="s">
        <v>8326</v>
      </c>
    </row>
    <row r="84" spans="1:8" ht="12.75" customHeight="1" x14ac:dyDescent="0.3">
      <c r="A84" t="s">
        <v>8407</v>
      </c>
      <c r="B84">
        <v>862</v>
      </c>
      <c r="C84" s="3" t="s">
        <v>863</v>
      </c>
      <c r="D84" s="3" t="s">
        <v>4972</v>
      </c>
      <c r="E84" s="6">
        <v>50000</v>
      </c>
      <c r="F84" s="8">
        <v>170</v>
      </c>
      <c r="G84" t="s">
        <v>8220</v>
      </c>
      <c r="H84" t="s">
        <v>8326</v>
      </c>
    </row>
    <row r="85" spans="1:8" ht="12.75" customHeight="1" x14ac:dyDescent="0.3">
      <c r="A85" t="s">
        <v>8407</v>
      </c>
      <c r="B85">
        <v>863</v>
      </c>
      <c r="C85" s="3" t="s">
        <v>864</v>
      </c>
      <c r="D85" s="3" t="s">
        <v>4973</v>
      </c>
      <c r="E85" s="6">
        <v>2000</v>
      </c>
      <c r="F85" s="8">
        <v>90</v>
      </c>
      <c r="G85" t="s">
        <v>8220</v>
      </c>
      <c r="H85" t="s">
        <v>8326</v>
      </c>
    </row>
    <row r="86" spans="1:8" ht="12.75" customHeight="1" x14ac:dyDescent="0.3">
      <c r="A86" t="s">
        <v>8407</v>
      </c>
      <c r="B86">
        <v>864</v>
      </c>
      <c r="C86" s="3" t="s">
        <v>865</v>
      </c>
      <c r="D86" s="3" t="s">
        <v>4974</v>
      </c>
      <c r="E86" s="6">
        <v>6500</v>
      </c>
      <c r="F86" s="8">
        <v>2700</v>
      </c>
      <c r="G86" t="s">
        <v>8220</v>
      </c>
      <c r="H86" t="s">
        <v>8326</v>
      </c>
    </row>
    <row r="87" spans="1:8" ht="12.75" customHeight="1" x14ac:dyDescent="0.3">
      <c r="A87" t="s">
        <v>8407</v>
      </c>
      <c r="B87">
        <v>865</v>
      </c>
      <c r="C87" s="3" t="s">
        <v>866</v>
      </c>
      <c r="D87" s="3" t="s">
        <v>4975</v>
      </c>
      <c r="E87" s="6">
        <v>2200</v>
      </c>
      <c r="F87" s="8">
        <v>45</v>
      </c>
      <c r="G87" t="s">
        <v>8220</v>
      </c>
      <c r="H87" t="s">
        <v>8326</v>
      </c>
    </row>
    <row r="88" spans="1:8" ht="12.75" customHeight="1" x14ac:dyDescent="0.3">
      <c r="A88" t="s">
        <v>8407</v>
      </c>
      <c r="B88">
        <v>866</v>
      </c>
      <c r="C88" s="3" t="s">
        <v>867</v>
      </c>
      <c r="D88" s="3" t="s">
        <v>4976</v>
      </c>
      <c r="E88" s="6">
        <v>3500</v>
      </c>
      <c r="F88" s="8">
        <v>640</v>
      </c>
      <c r="G88" t="s">
        <v>8220</v>
      </c>
      <c r="H88" t="s">
        <v>8326</v>
      </c>
    </row>
    <row r="89" spans="1:8" ht="12.75" customHeight="1" x14ac:dyDescent="0.3">
      <c r="A89" t="s">
        <v>8407</v>
      </c>
      <c r="B89">
        <v>867</v>
      </c>
      <c r="C89" s="3" t="s">
        <v>868</v>
      </c>
      <c r="D89" s="3" t="s">
        <v>4977</v>
      </c>
      <c r="E89" s="6">
        <v>5000</v>
      </c>
      <c r="F89" s="8">
        <v>1201</v>
      </c>
      <c r="G89" t="s">
        <v>8220</v>
      </c>
      <c r="H89" t="s">
        <v>8326</v>
      </c>
    </row>
    <row r="90" spans="1:8" ht="12.75" customHeight="1" x14ac:dyDescent="0.3">
      <c r="A90" t="s">
        <v>8407</v>
      </c>
      <c r="B90">
        <v>868</v>
      </c>
      <c r="C90" s="3" t="s">
        <v>869</v>
      </c>
      <c r="D90" s="3" t="s">
        <v>4978</v>
      </c>
      <c r="E90" s="6">
        <v>45000</v>
      </c>
      <c r="F90" s="8">
        <v>50</v>
      </c>
      <c r="G90" t="s">
        <v>8220</v>
      </c>
      <c r="H90" t="s">
        <v>8326</v>
      </c>
    </row>
    <row r="91" spans="1:8" ht="12.75" customHeight="1" x14ac:dyDescent="0.3">
      <c r="A91" t="s">
        <v>8407</v>
      </c>
      <c r="B91">
        <v>869</v>
      </c>
      <c r="C91" s="3" t="s">
        <v>870</v>
      </c>
      <c r="D91" s="3" t="s">
        <v>4979</v>
      </c>
      <c r="E91" s="6">
        <v>8800</v>
      </c>
      <c r="F91" s="8">
        <v>1040</v>
      </c>
      <c r="G91" t="s">
        <v>8220</v>
      </c>
      <c r="H91" t="s">
        <v>8326</v>
      </c>
    </row>
    <row r="92" spans="1:8" ht="12.75" customHeight="1" x14ac:dyDescent="0.3">
      <c r="A92" t="s">
        <v>8407</v>
      </c>
      <c r="B92">
        <v>870</v>
      </c>
      <c r="C92" s="3" t="s">
        <v>871</v>
      </c>
      <c r="D92" s="3" t="s">
        <v>4980</v>
      </c>
      <c r="E92" s="6">
        <v>20000</v>
      </c>
      <c r="F92" s="8">
        <v>62</v>
      </c>
      <c r="G92" t="s">
        <v>8220</v>
      </c>
      <c r="H92" t="s">
        <v>8326</v>
      </c>
    </row>
    <row r="93" spans="1:8" ht="12.75" customHeight="1" x14ac:dyDescent="0.3">
      <c r="A93" t="s">
        <v>8407</v>
      </c>
      <c r="B93">
        <v>871</v>
      </c>
      <c r="C93" s="3" t="s">
        <v>872</v>
      </c>
      <c r="D93" s="3" t="s">
        <v>4981</v>
      </c>
      <c r="E93" s="6">
        <v>6000</v>
      </c>
      <c r="F93" s="8">
        <v>325</v>
      </c>
      <c r="G93" t="s">
        <v>8220</v>
      </c>
      <c r="H93" t="s">
        <v>8326</v>
      </c>
    </row>
    <row r="94" spans="1:8" ht="12.75" customHeight="1" x14ac:dyDescent="0.3">
      <c r="A94" t="s">
        <v>8407</v>
      </c>
      <c r="B94">
        <v>872</v>
      </c>
      <c r="C94" s="3" t="s">
        <v>873</v>
      </c>
      <c r="D94" s="3" t="s">
        <v>4982</v>
      </c>
      <c r="E94" s="6">
        <v>8000</v>
      </c>
      <c r="F94" s="8">
        <v>65</v>
      </c>
      <c r="G94" t="s">
        <v>8220</v>
      </c>
      <c r="H94" t="s">
        <v>8326</v>
      </c>
    </row>
    <row r="95" spans="1:8" ht="12.75" customHeight="1" x14ac:dyDescent="0.3">
      <c r="A95" t="s">
        <v>8407</v>
      </c>
      <c r="B95">
        <v>873</v>
      </c>
      <c r="C95" s="3" t="s">
        <v>874</v>
      </c>
      <c r="D95" s="3" t="s">
        <v>4983</v>
      </c>
      <c r="E95" s="6">
        <v>3500</v>
      </c>
      <c r="F95" s="8">
        <v>45</v>
      </c>
      <c r="G95" t="s">
        <v>8220</v>
      </c>
      <c r="H95" t="s">
        <v>8326</v>
      </c>
    </row>
    <row r="96" spans="1:8" ht="12.75" customHeight="1" x14ac:dyDescent="0.3">
      <c r="A96" t="s">
        <v>8407</v>
      </c>
      <c r="B96">
        <v>874</v>
      </c>
      <c r="C96" s="3" t="s">
        <v>875</v>
      </c>
      <c r="D96" s="3" t="s">
        <v>4984</v>
      </c>
      <c r="E96" s="6">
        <v>3000</v>
      </c>
      <c r="F96" s="8">
        <v>730</v>
      </c>
      <c r="G96" t="s">
        <v>8220</v>
      </c>
      <c r="H96" t="s">
        <v>8326</v>
      </c>
    </row>
    <row r="97" spans="1:8" ht="12.75" customHeight="1" x14ac:dyDescent="0.3">
      <c r="A97" t="s">
        <v>8407</v>
      </c>
      <c r="B97">
        <v>875</v>
      </c>
      <c r="C97" s="3" t="s">
        <v>876</v>
      </c>
      <c r="D97" s="3" t="s">
        <v>4985</v>
      </c>
      <c r="E97" s="6">
        <v>5000</v>
      </c>
      <c r="F97" s="8">
        <v>0</v>
      </c>
      <c r="G97" t="s">
        <v>8220</v>
      </c>
      <c r="H97" t="s">
        <v>8326</v>
      </c>
    </row>
    <row r="98" spans="1:8" ht="12.75" customHeight="1" x14ac:dyDescent="0.3">
      <c r="A98" t="s">
        <v>8407</v>
      </c>
      <c r="B98">
        <v>876</v>
      </c>
      <c r="C98" s="3" t="s">
        <v>877</v>
      </c>
      <c r="D98" s="3" t="s">
        <v>4986</v>
      </c>
      <c r="E98" s="6">
        <v>3152</v>
      </c>
      <c r="F98" s="8">
        <v>1286</v>
      </c>
      <c r="G98" t="s">
        <v>8220</v>
      </c>
      <c r="H98" t="s">
        <v>8326</v>
      </c>
    </row>
    <row r="99" spans="1:8" ht="12.75" customHeight="1" x14ac:dyDescent="0.3">
      <c r="A99" t="s">
        <v>8407</v>
      </c>
      <c r="B99">
        <v>877</v>
      </c>
      <c r="C99" s="3" t="s">
        <v>878</v>
      </c>
      <c r="D99" s="3" t="s">
        <v>4987</v>
      </c>
      <c r="E99" s="6">
        <v>2000</v>
      </c>
      <c r="F99" s="8">
        <v>1351</v>
      </c>
      <c r="G99" t="s">
        <v>8220</v>
      </c>
      <c r="H99" t="s">
        <v>8326</v>
      </c>
    </row>
    <row r="100" spans="1:8" ht="12.75" customHeight="1" x14ac:dyDescent="0.3">
      <c r="A100" t="s">
        <v>8407</v>
      </c>
      <c r="B100">
        <v>878</v>
      </c>
      <c r="C100" s="3" t="s">
        <v>879</v>
      </c>
      <c r="D100" s="3" t="s">
        <v>4988</v>
      </c>
      <c r="E100" s="6">
        <v>5000</v>
      </c>
      <c r="F100" s="8">
        <v>65</v>
      </c>
      <c r="G100" t="s">
        <v>8220</v>
      </c>
      <c r="H100" t="s">
        <v>8326</v>
      </c>
    </row>
    <row r="101" spans="1:8" ht="12.75" customHeight="1" x14ac:dyDescent="0.3">
      <c r="A101" t="s">
        <v>8407</v>
      </c>
      <c r="B101">
        <v>879</v>
      </c>
      <c r="C101" s="3" t="s">
        <v>880</v>
      </c>
      <c r="D101" s="3" t="s">
        <v>4989</v>
      </c>
      <c r="E101" s="6">
        <v>2100</v>
      </c>
      <c r="F101" s="8">
        <v>644</v>
      </c>
      <c r="G101" t="s">
        <v>8220</v>
      </c>
      <c r="H101" t="s">
        <v>8326</v>
      </c>
    </row>
    <row r="102" spans="1:8" ht="12.75" customHeight="1" x14ac:dyDescent="0.3">
      <c r="A102" t="s">
        <v>8408</v>
      </c>
      <c r="B102">
        <v>880</v>
      </c>
      <c r="C102" s="3" t="s">
        <v>881</v>
      </c>
      <c r="D102" s="3" t="s">
        <v>4990</v>
      </c>
      <c r="E102" s="6">
        <v>3780</v>
      </c>
      <c r="F102" s="8">
        <v>113</v>
      </c>
      <c r="G102" t="s">
        <v>8220</v>
      </c>
      <c r="H102" t="s">
        <v>8327</v>
      </c>
    </row>
    <row r="103" spans="1:8" ht="12.75" customHeight="1" x14ac:dyDescent="0.3">
      <c r="A103" t="s">
        <v>8408</v>
      </c>
      <c r="B103">
        <v>881</v>
      </c>
      <c r="C103" s="3" t="s">
        <v>882</v>
      </c>
      <c r="D103" s="3" t="s">
        <v>4991</v>
      </c>
      <c r="E103" s="6">
        <v>3750</v>
      </c>
      <c r="F103" s="8">
        <v>30</v>
      </c>
      <c r="G103" t="s">
        <v>8220</v>
      </c>
      <c r="H103" t="s">
        <v>8327</v>
      </c>
    </row>
    <row r="104" spans="1:8" ht="12.75" customHeight="1" x14ac:dyDescent="0.3">
      <c r="A104" t="s">
        <v>8408</v>
      </c>
      <c r="B104">
        <v>882</v>
      </c>
      <c r="C104" s="3" t="s">
        <v>883</v>
      </c>
      <c r="D104" s="3" t="s">
        <v>4992</v>
      </c>
      <c r="E104" s="6">
        <v>1500</v>
      </c>
      <c r="F104" s="8">
        <v>302</v>
      </c>
      <c r="G104" t="s">
        <v>8220</v>
      </c>
      <c r="H104" t="s">
        <v>8327</v>
      </c>
    </row>
    <row r="105" spans="1:8" ht="12.75" customHeight="1" x14ac:dyDescent="0.3">
      <c r="A105" t="s">
        <v>8408</v>
      </c>
      <c r="B105">
        <v>883</v>
      </c>
      <c r="C105" s="3" t="s">
        <v>884</v>
      </c>
      <c r="D105" s="3" t="s">
        <v>4993</v>
      </c>
      <c r="E105" s="6">
        <v>5000</v>
      </c>
      <c r="F105" s="8">
        <v>2001</v>
      </c>
      <c r="G105" t="s">
        <v>8220</v>
      </c>
      <c r="H105" t="s">
        <v>8327</v>
      </c>
    </row>
    <row r="106" spans="1:8" ht="12.75" customHeight="1" x14ac:dyDescent="0.3">
      <c r="A106" t="s">
        <v>8408</v>
      </c>
      <c r="B106">
        <v>884</v>
      </c>
      <c r="C106" s="3" t="s">
        <v>885</v>
      </c>
      <c r="D106" s="3" t="s">
        <v>4994</v>
      </c>
      <c r="E106" s="6">
        <v>2000</v>
      </c>
      <c r="F106" s="8">
        <v>20</v>
      </c>
      <c r="G106" t="s">
        <v>8220</v>
      </c>
      <c r="H106" t="s">
        <v>8327</v>
      </c>
    </row>
    <row r="107" spans="1:8" ht="12.75" customHeight="1" x14ac:dyDescent="0.3">
      <c r="A107" t="s">
        <v>8408</v>
      </c>
      <c r="B107">
        <v>885</v>
      </c>
      <c r="C107" s="3" t="s">
        <v>886</v>
      </c>
      <c r="D107" s="3" t="s">
        <v>4995</v>
      </c>
      <c r="E107" s="6">
        <v>1000</v>
      </c>
      <c r="F107" s="8">
        <v>750</v>
      </c>
      <c r="G107" t="s">
        <v>8220</v>
      </c>
      <c r="H107" t="s">
        <v>8327</v>
      </c>
    </row>
    <row r="108" spans="1:8" ht="12.75" customHeight="1" x14ac:dyDescent="0.3">
      <c r="A108" t="s">
        <v>8408</v>
      </c>
      <c r="B108">
        <v>886</v>
      </c>
      <c r="C108" s="3" t="s">
        <v>887</v>
      </c>
      <c r="D108" s="3" t="s">
        <v>4996</v>
      </c>
      <c r="E108" s="6">
        <v>500</v>
      </c>
      <c r="F108" s="8">
        <v>205</v>
      </c>
      <c r="G108" t="s">
        <v>8220</v>
      </c>
      <c r="H108" t="s">
        <v>8327</v>
      </c>
    </row>
    <row r="109" spans="1:8" ht="12.75" customHeight="1" x14ac:dyDescent="0.3">
      <c r="A109" t="s">
        <v>8408</v>
      </c>
      <c r="B109">
        <v>887</v>
      </c>
      <c r="C109" s="3" t="s">
        <v>888</v>
      </c>
      <c r="D109" s="3" t="s">
        <v>4997</v>
      </c>
      <c r="E109" s="6">
        <v>1000</v>
      </c>
      <c r="F109" s="8">
        <v>0</v>
      </c>
      <c r="G109" t="s">
        <v>8220</v>
      </c>
      <c r="H109" t="s">
        <v>8327</v>
      </c>
    </row>
    <row r="110" spans="1:8" ht="12.75" customHeight="1" x14ac:dyDescent="0.3">
      <c r="A110" t="s">
        <v>8408</v>
      </c>
      <c r="B110">
        <v>888</v>
      </c>
      <c r="C110" s="3" t="s">
        <v>889</v>
      </c>
      <c r="D110" s="3" t="s">
        <v>4998</v>
      </c>
      <c r="E110" s="6">
        <v>1000</v>
      </c>
      <c r="F110" s="8">
        <v>72</v>
      </c>
      <c r="G110" t="s">
        <v>8220</v>
      </c>
      <c r="H110" t="s">
        <v>8327</v>
      </c>
    </row>
    <row r="111" spans="1:8" ht="12.75" customHeight="1" x14ac:dyDescent="0.3">
      <c r="A111" t="s">
        <v>8408</v>
      </c>
      <c r="B111">
        <v>889</v>
      </c>
      <c r="C111" s="3" t="s">
        <v>890</v>
      </c>
      <c r="D111" s="3" t="s">
        <v>4999</v>
      </c>
      <c r="E111" s="6">
        <v>25000</v>
      </c>
      <c r="F111" s="8">
        <v>2360.3200000000002</v>
      </c>
      <c r="G111" t="s">
        <v>8220</v>
      </c>
      <c r="H111" t="s">
        <v>8327</v>
      </c>
    </row>
    <row r="112" spans="1:8" ht="12.75" customHeight="1" x14ac:dyDescent="0.3">
      <c r="A112" t="s">
        <v>8408</v>
      </c>
      <c r="B112">
        <v>890</v>
      </c>
      <c r="C112" s="3" t="s">
        <v>891</v>
      </c>
      <c r="D112" s="3" t="s">
        <v>5000</v>
      </c>
      <c r="E112" s="6">
        <v>3000</v>
      </c>
      <c r="F112" s="8">
        <v>125</v>
      </c>
      <c r="G112" t="s">
        <v>8220</v>
      </c>
      <c r="H112" t="s">
        <v>8327</v>
      </c>
    </row>
    <row r="113" spans="1:8" ht="12.75" customHeight="1" x14ac:dyDescent="0.3">
      <c r="A113" t="s">
        <v>8408</v>
      </c>
      <c r="B113">
        <v>891</v>
      </c>
      <c r="C113" s="3" t="s">
        <v>892</v>
      </c>
      <c r="D113" s="3" t="s">
        <v>5001</v>
      </c>
      <c r="E113" s="6">
        <v>8000</v>
      </c>
      <c r="F113" s="8">
        <v>260</v>
      </c>
      <c r="G113" t="s">
        <v>8220</v>
      </c>
      <c r="H113" t="s">
        <v>8327</v>
      </c>
    </row>
    <row r="114" spans="1:8" ht="12.75" customHeight="1" x14ac:dyDescent="0.3">
      <c r="A114" t="s">
        <v>8408</v>
      </c>
      <c r="B114">
        <v>892</v>
      </c>
      <c r="C114" s="3" t="s">
        <v>893</v>
      </c>
      <c r="D114" s="3" t="s">
        <v>5002</v>
      </c>
      <c r="E114" s="6">
        <v>6000</v>
      </c>
      <c r="F114" s="8">
        <v>2445</v>
      </c>
      <c r="G114" t="s">
        <v>8220</v>
      </c>
      <c r="H114" t="s">
        <v>8327</v>
      </c>
    </row>
    <row r="115" spans="1:8" ht="12.75" customHeight="1" x14ac:dyDescent="0.3">
      <c r="A115" t="s">
        <v>8408</v>
      </c>
      <c r="B115">
        <v>893</v>
      </c>
      <c r="C115" s="3" t="s">
        <v>894</v>
      </c>
      <c r="D115" s="3" t="s">
        <v>5003</v>
      </c>
      <c r="E115" s="6">
        <v>2000</v>
      </c>
      <c r="F115" s="8">
        <v>200</v>
      </c>
      <c r="G115" t="s">
        <v>8220</v>
      </c>
      <c r="H115" t="s">
        <v>8327</v>
      </c>
    </row>
    <row r="116" spans="1:8" ht="12.75" customHeight="1" x14ac:dyDescent="0.3">
      <c r="A116" t="s">
        <v>8408</v>
      </c>
      <c r="B116">
        <v>894</v>
      </c>
      <c r="C116" s="3" t="s">
        <v>895</v>
      </c>
      <c r="D116" s="3" t="s">
        <v>5004</v>
      </c>
      <c r="E116" s="6">
        <v>20000</v>
      </c>
      <c r="F116" s="8">
        <v>7834</v>
      </c>
      <c r="G116" t="s">
        <v>8220</v>
      </c>
      <c r="H116" t="s">
        <v>8327</v>
      </c>
    </row>
    <row r="117" spans="1:8" ht="12.75" customHeight="1" x14ac:dyDescent="0.3">
      <c r="A117" t="s">
        <v>8408</v>
      </c>
      <c r="B117">
        <v>895</v>
      </c>
      <c r="C117" s="3" t="s">
        <v>896</v>
      </c>
      <c r="D117" s="3" t="s">
        <v>5005</v>
      </c>
      <c r="E117" s="6">
        <v>8000</v>
      </c>
      <c r="F117" s="8">
        <v>195</v>
      </c>
      <c r="G117" t="s">
        <v>8220</v>
      </c>
      <c r="H117" t="s">
        <v>8327</v>
      </c>
    </row>
    <row r="118" spans="1:8" ht="12.75" customHeight="1" x14ac:dyDescent="0.3">
      <c r="A118" t="s">
        <v>8408</v>
      </c>
      <c r="B118">
        <v>896</v>
      </c>
      <c r="C118" s="3" t="s">
        <v>897</v>
      </c>
      <c r="D118" s="3" t="s">
        <v>5006</v>
      </c>
      <c r="E118" s="6">
        <v>8000</v>
      </c>
      <c r="F118" s="8">
        <v>3200</v>
      </c>
      <c r="G118" t="s">
        <v>8220</v>
      </c>
      <c r="H118" t="s">
        <v>8327</v>
      </c>
    </row>
    <row r="119" spans="1:8" ht="12.75" customHeight="1" x14ac:dyDescent="0.3">
      <c r="A119" t="s">
        <v>8408</v>
      </c>
      <c r="B119">
        <v>897</v>
      </c>
      <c r="C119" s="3" t="s">
        <v>898</v>
      </c>
      <c r="D119" s="3" t="s">
        <v>5007</v>
      </c>
      <c r="E119" s="6">
        <v>3000</v>
      </c>
      <c r="F119" s="8">
        <v>0</v>
      </c>
      <c r="G119" t="s">
        <v>8220</v>
      </c>
      <c r="H119" t="s">
        <v>8327</v>
      </c>
    </row>
    <row r="120" spans="1:8" ht="12.75" customHeight="1" x14ac:dyDescent="0.3">
      <c r="A120" t="s">
        <v>8408</v>
      </c>
      <c r="B120">
        <v>898</v>
      </c>
      <c r="C120" s="3" t="s">
        <v>899</v>
      </c>
      <c r="D120" s="3" t="s">
        <v>5008</v>
      </c>
      <c r="E120" s="6">
        <v>2500</v>
      </c>
      <c r="F120" s="8">
        <v>70</v>
      </c>
      <c r="G120" t="s">
        <v>8220</v>
      </c>
      <c r="H120" t="s">
        <v>8327</v>
      </c>
    </row>
    <row r="121" spans="1:8" ht="12.75" customHeight="1" x14ac:dyDescent="0.3">
      <c r="A121" t="s">
        <v>8408</v>
      </c>
      <c r="B121">
        <v>899</v>
      </c>
      <c r="C121" s="3" t="s">
        <v>900</v>
      </c>
      <c r="D121" s="3" t="s">
        <v>5009</v>
      </c>
      <c r="E121" s="6">
        <v>750</v>
      </c>
      <c r="F121" s="8">
        <v>280</v>
      </c>
      <c r="G121" t="s">
        <v>8220</v>
      </c>
      <c r="H121" t="s">
        <v>8327</v>
      </c>
    </row>
    <row r="122" spans="1:8" ht="12.75" customHeight="1" x14ac:dyDescent="0.3">
      <c r="A122" t="s">
        <v>8407</v>
      </c>
      <c r="B122">
        <v>900</v>
      </c>
      <c r="C122" s="3" t="s">
        <v>901</v>
      </c>
      <c r="D122" s="3" t="s">
        <v>5010</v>
      </c>
      <c r="E122" s="6">
        <v>5000</v>
      </c>
      <c r="F122" s="8">
        <v>21</v>
      </c>
      <c r="G122" t="s">
        <v>8220</v>
      </c>
      <c r="H122" t="s">
        <v>8326</v>
      </c>
    </row>
    <row r="123" spans="1:8" ht="12.75" customHeight="1" x14ac:dyDescent="0.3">
      <c r="A123" t="s">
        <v>8407</v>
      </c>
      <c r="B123">
        <v>901</v>
      </c>
      <c r="C123" s="3" t="s">
        <v>902</v>
      </c>
      <c r="D123" s="3" t="s">
        <v>5011</v>
      </c>
      <c r="E123" s="6">
        <v>6500</v>
      </c>
      <c r="F123" s="8">
        <v>0</v>
      </c>
      <c r="G123" t="s">
        <v>8220</v>
      </c>
      <c r="H123" t="s">
        <v>8326</v>
      </c>
    </row>
    <row r="124" spans="1:8" ht="12.75" customHeight="1" x14ac:dyDescent="0.3">
      <c r="A124" t="s">
        <v>8407</v>
      </c>
      <c r="B124">
        <v>902</v>
      </c>
      <c r="C124" s="3" t="s">
        <v>903</v>
      </c>
      <c r="D124" s="3" t="s">
        <v>5012</v>
      </c>
      <c r="E124" s="6">
        <v>30000</v>
      </c>
      <c r="F124" s="8">
        <v>90</v>
      </c>
      <c r="G124" t="s">
        <v>8220</v>
      </c>
      <c r="H124" t="s">
        <v>8326</v>
      </c>
    </row>
    <row r="125" spans="1:8" ht="12.75" customHeight="1" x14ac:dyDescent="0.3">
      <c r="A125" t="s">
        <v>8407</v>
      </c>
      <c r="B125">
        <v>903</v>
      </c>
      <c r="C125" s="3" t="s">
        <v>904</v>
      </c>
      <c r="D125" s="3" t="s">
        <v>5013</v>
      </c>
      <c r="E125" s="6">
        <v>5000</v>
      </c>
      <c r="F125" s="8">
        <v>160</v>
      </c>
      <c r="G125" t="s">
        <v>8220</v>
      </c>
      <c r="H125" t="s">
        <v>8326</v>
      </c>
    </row>
    <row r="126" spans="1:8" ht="12.75" customHeight="1" x14ac:dyDescent="0.3">
      <c r="A126" t="s">
        <v>8407</v>
      </c>
      <c r="B126">
        <v>904</v>
      </c>
      <c r="C126" s="3" t="s">
        <v>905</v>
      </c>
      <c r="D126" s="3" t="s">
        <v>5014</v>
      </c>
      <c r="E126" s="6">
        <v>50000</v>
      </c>
      <c r="F126" s="8">
        <v>151</v>
      </c>
      <c r="G126" t="s">
        <v>8220</v>
      </c>
      <c r="H126" t="s">
        <v>8326</v>
      </c>
    </row>
    <row r="127" spans="1:8" ht="12.75" customHeight="1" x14ac:dyDescent="0.3">
      <c r="A127" t="s">
        <v>8407</v>
      </c>
      <c r="B127">
        <v>905</v>
      </c>
      <c r="C127" s="3" t="s">
        <v>906</v>
      </c>
      <c r="D127" s="3" t="s">
        <v>5015</v>
      </c>
      <c r="E127" s="6">
        <v>6500</v>
      </c>
      <c r="F127" s="8">
        <v>196</v>
      </c>
      <c r="G127" t="s">
        <v>8220</v>
      </c>
      <c r="H127" t="s">
        <v>8326</v>
      </c>
    </row>
    <row r="128" spans="1:8" ht="12.75" customHeight="1" x14ac:dyDescent="0.3">
      <c r="A128" t="s">
        <v>8407</v>
      </c>
      <c r="B128">
        <v>906</v>
      </c>
      <c r="C128" s="3" t="s">
        <v>907</v>
      </c>
      <c r="D128" s="3" t="s">
        <v>5016</v>
      </c>
      <c r="E128" s="6">
        <v>15000</v>
      </c>
      <c r="F128" s="8">
        <v>0</v>
      </c>
      <c r="G128" t="s">
        <v>8220</v>
      </c>
      <c r="H128" t="s">
        <v>8326</v>
      </c>
    </row>
    <row r="129" spans="1:8" ht="12.75" customHeight="1" x14ac:dyDescent="0.3">
      <c r="A129" t="s">
        <v>8407</v>
      </c>
      <c r="B129">
        <v>907</v>
      </c>
      <c r="C129" s="3" t="s">
        <v>908</v>
      </c>
      <c r="D129" s="3" t="s">
        <v>5017</v>
      </c>
      <c r="E129" s="6">
        <v>2900</v>
      </c>
      <c r="F129" s="8">
        <v>0</v>
      </c>
      <c r="G129" t="s">
        <v>8220</v>
      </c>
      <c r="H129" t="s">
        <v>8326</v>
      </c>
    </row>
    <row r="130" spans="1:8" ht="12.75" customHeight="1" x14ac:dyDescent="0.3">
      <c r="A130" t="s">
        <v>8407</v>
      </c>
      <c r="B130">
        <v>908</v>
      </c>
      <c r="C130" s="3" t="s">
        <v>909</v>
      </c>
      <c r="D130" s="3" t="s">
        <v>5018</v>
      </c>
      <c r="E130" s="6">
        <v>2500</v>
      </c>
      <c r="F130" s="8">
        <v>0</v>
      </c>
      <c r="G130" t="s">
        <v>8220</v>
      </c>
      <c r="H130" t="s">
        <v>8326</v>
      </c>
    </row>
    <row r="131" spans="1:8" ht="12.75" customHeight="1" x14ac:dyDescent="0.3">
      <c r="A131" t="s">
        <v>8407</v>
      </c>
      <c r="B131">
        <v>909</v>
      </c>
      <c r="C131" s="3" t="s">
        <v>910</v>
      </c>
      <c r="D131" s="3" t="s">
        <v>5019</v>
      </c>
      <c r="E131" s="6">
        <v>16000</v>
      </c>
      <c r="F131" s="8">
        <v>520</v>
      </c>
      <c r="G131" t="s">
        <v>8220</v>
      </c>
      <c r="H131" t="s">
        <v>8326</v>
      </c>
    </row>
    <row r="132" spans="1:8" ht="12.75" customHeight="1" x14ac:dyDescent="0.3">
      <c r="A132" t="s">
        <v>8407</v>
      </c>
      <c r="B132">
        <v>910</v>
      </c>
      <c r="C132" s="3" t="s">
        <v>911</v>
      </c>
      <c r="D132" s="3" t="s">
        <v>5020</v>
      </c>
      <c r="E132" s="6">
        <v>550</v>
      </c>
      <c r="F132" s="8">
        <v>123</v>
      </c>
      <c r="G132" t="s">
        <v>8220</v>
      </c>
      <c r="H132" t="s">
        <v>8326</v>
      </c>
    </row>
    <row r="133" spans="1:8" ht="12.75" customHeight="1" x14ac:dyDescent="0.3">
      <c r="A133" t="s">
        <v>8407</v>
      </c>
      <c r="B133">
        <v>911</v>
      </c>
      <c r="C133" s="3" t="s">
        <v>912</v>
      </c>
      <c r="D133" s="3" t="s">
        <v>5021</v>
      </c>
      <c r="E133" s="6">
        <v>100000</v>
      </c>
      <c r="F133" s="8">
        <v>0</v>
      </c>
      <c r="G133" t="s">
        <v>8220</v>
      </c>
      <c r="H133" t="s">
        <v>8326</v>
      </c>
    </row>
    <row r="134" spans="1:8" ht="12.75" customHeight="1" x14ac:dyDescent="0.3">
      <c r="A134" t="s">
        <v>8407</v>
      </c>
      <c r="B134">
        <v>912</v>
      </c>
      <c r="C134" s="3" t="s">
        <v>913</v>
      </c>
      <c r="D134" s="3" t="s">
        <v>5022</v>
      </c>
      <c r="E134" s="6">
        <v>3500</v>
      </c>
      <c r="F134" s="8">
        <v>30</v>
      </c>
      <c r="G134" t="s">
        <v>8220</v>
      </c>
      <c r="H134" t="s">
        <v>8326</v>
      </c>
    </row>
    <row r="135" spans="1:8" ht="12.75" customHeight="1" x14ac:dyDescent="0.3">
      <c r="A135" t="s">
        <v>8407</v>
      </c>
      <c r="B135">
        <v>913</v>
      </c>
      <c r="C135" s="3" t="s">
        <v>914</v>
      </c>
      <c r="D135" s="3" t="s">
        <v>5023</v>
      </c>
      <c r="E135" s="6">
        <v>30000</v>
      </c>
      <c r="F135" s="8">
        <v>1982</v>
      </c>
      <c r="G135" t="s">
        <v>8220</v>
      </c>
      <c r="H135" t="s">
        <v>8326</v>
      </c>
    </row>
    <row r="136" spans="1:8" ht="12.75" customHeight="1" x14ac:dyDescent="0.3">
      <c r="A136" t="s">
        <v>8407</v>
      </c>
      <c r="B136">
        <v>914</v>
      </c>
      <c r="C136" s="3" t="s">
        <v>915</v>
      </c>
      <c r="D136" s="3" t="s">
        <v>5024</v>
      </c>
      <c r="E136" s="6">
        <v>1500</v>
      </c>
      <c r="F136" s="8">
        <v>0</v>
      </c>
      <c r="G136" t="s">
        <v>8220</v>
      </c>
      <c r="H136" t="s">
        <v>8326</v>
      </c>
    </row>
    <row r="137" spans="1:8" ht="12.75" customHeight="1" x14ac:dyDescent="0.3">
      <c r="A137" t="s">
        <v>8407</v>
      </c>
      <c r="B137">
        <v>915</v>
      </c>
      <c r="C137" s="3" t="s">
        <v>916</v>
      </c>
      <c r="D137" s="3" t="s">
        <v>5025</v>
      </c>
      <c r="E137" s="6">
        <v>6500</v>
      </c>
      <c r="F137" s="8">
        <v>375</v>
      </c>
      <c r="G137" t="s">
        <v>8220</v>
      </c>
      <c r="H137" t="s">
        <v>8326</v>
      </c>
    </row>
    <row r="138" spans="1:8" ht="12.75" customHeight="1" x14ac:dyDescent="0.3">
      <c r="A138" t="s">
        <v>8407</v>
      </c>
      <c r="B138">
        <v>916</v>
      </c>
      <c r="C138" s="3" t="s">
        <v>917</v>
      </c>
      <c r="D138" s="3" t="s">
        <v>5026</v>
      </c>
      <c r="E138" s="6">
        <v>3300</v>
      </c>
      <c r="F138" s="8">
        <v>0</v>
      </c>
      <c r="G138" t="s">
        <v>8220</v>
      </c>
      <c r="H138" t="s">
        <v>8326</v>
      </c>
    </row>
    <row r="139" spans="1:8" ht="12.75" customHeight="1" x14ac:dyDescent="0.3">
      <c r="A139" t="s">
        <v>8407</v>
      </c>
      <c r="B139">
        <v>917</v>
      </c>
      <c r="C139" s="3" t="s">
        <v>918</v>
      </c>
      <c r="D139" s="3" t="s">
        <v>5027</v>
      </c>
      <c r="E139" s="6">
        <v>5000</v>
      </c>
      <c r="F139" s="8">
        <v>30</v>
      </c>
      <c r="G139" t="s">
        <v>8220</v>
      </c>
      <c r="H139" t="s">
        <v>8326</v>
      </c>
    </row>
    <row r="140" spans="1:8" ht="12.75" customHeight="1" x14ac:dyDescent="0.3">
      <c r="A140" t="s">
        <v>8407</v>
      </c>
      <c r="B140">
        <v>918</v>
      </c>
      <c r="C140" s="3" t="s">
        <v>919</v>
      </c>
      <c r="D140" s="3" t="s">
        <v>5028</v>
      </c>
      <c r="E140" s="6">
        <v>3900</v>
      </c>
      <c r="F140" s="8">
        <v>196</v>
      </c>
      <c r="G140" t="s">
        <v>8220</v>
      </c>
      <c r="H140" t="s">
        <v>8326</v>
      </c>
    </row>
    <row r="141" spans="1:8" ht="12.75" customHeight="1" x14ac:dyDescent="0.3">
      <c r="A141" t="s">
        <v>8407</v>
      </c>
      <c r="B141">
        <v>919</v>
      </c>
      <c r="C141" s="3" t="s">
        <v>920</v>
      </c>
      <c r="D141" s="3" t="s">
        <v>5029</v>
      </c>
      <c r="E141" s="6">
        <v>20000</v>
      </c>
      <c r="F141" s="8">
        <v>100</v>
      </c>
      <c r="G141" t="s">
        <v>8220</v>
      </c>
      <c r="H141" t="s">
        <v>8326</v>
      </c>
    </row>
    <row r="142" spans="1:8" ht="12.75" customHeight="1" x14ac:dyDescent="0.3">
      <c r="A142" t="s">
        <v>8407</v>
      </c>
      <c r="B142">
        <v>920</v>
      </c>
      <c r="C142" s="3" t="s">
        <v>921</v>
      </c>
      <c r="D142" s="3" t="s">
        <v>5030</v>
      </c>
      <c r="E142" s="6">
        <v>5500</v>
      </c>
      <c r="F142" s="8">
        <v>0</v>
      </c>
      <c r="G142" t="s">
        <v>8220</v>
      </c>
      <c r="H142" t="s">
        <v>8326</v>
      </c>
    </row>
    <row r="143" spans="1:8" ht="12.75" customHeight="1" x14ac:dyDescent="0.3">
      <c r="A143" t="s">
        <v>8407</v>
      </c>
      <c r="B143">
        <v>921</v>
      </c>
      <c r="C143" s="3" t="s">
        <v>922</v>
      </c>
      <c r="D143" s="3" t="s">
        <v>5031</v>
      </c>
      <c r="E143" s="6">
        <v>15000</v>
      </c>
      <c r="F143" s="8">
        <v>4635</v>
      </c>
      <c r="G143" t="s">
        <v>8220</v>
      </c>
      <c r="H143" t="s">
        <v>8326</v>
      </c>
    </row>
    <row r="144" spans="1:8" ht="12.75" customHeight="1" x14ac:dyDescent="0.3">
      <c r="A144" t="s">
        <v>8407</v>
      </c>
      <c r="B144">
        <v>922</v>
      </c>
      <c r="C144" s="3" t="s">
        <v>923</v>
      </c>
      <c r="D144" s="3" t="s">
        <v>5032</v>
      </c>
      <c r="E144" s="6">
        <v>27000</v>
      </c>
      <c r="F144" s="8">
        <v>5680</v>
      </c>
      <c r="G144" t="s">
        <v>8220</v>
      </c>
      <c r="H144" t="s">
        <v>8326</v>
      </c>
    </row>
    <row r="145" spans="1:8" ht="12.75" customHeight="1" x14ac:dyDescent="0.3">
      <c r="A145" t="s">
        <v>8407</v>
      </c>
      <c r="B145">
        <v>923</v>
      </c>
      <c r="C145" s="3" t="s">
        <v>924</v>
      </c>
      <c r="D145" s="3" t="s">
        <v>5033</v>
      </c>
      <c r="E145" s="6">
        <v>15000</v>
      </c>
      <c r="F145" s="8">
        <v>330</v>
      </c>
      <c r="G145" t="s">
        <v>8220</v>
      </c>
      <c r="H145" t="s">
        <v>8326</v>
      </c>
    </row>
    <row r="146" spans="1:8" ht="12.75" customHeight="1" x14ac:dyDescent="0.3">
      <c r="A146" t="s">
        <v>8407</v>
      </c>
      <c r="B146">
        <v>924</v>
      </c>
      <c r="C146" s="3" t="s">
        <v>925</v>
      </c>
      <c r="D146" s="3" t="s">
        <v>5034</v>
      </c>
      <c r="E146" s="6">
        <v>3000</v>
      </c>
      <c r="F146" s="8">
        <v>327</v>
      </c>
      <c r="G146" t="s">
        <v>8220</v>
      </c>
      <c r="H146" t="s">
        <v>8326</v>
      </c>
    </row>
    <row r="147" spans="1:8" ht="12.75" customHeight="1" x14ac:dyDescent="0.3">
      <c r="A147" t="s">
        <v>8407</v>
      </c>
      <c r="B147">
        <v>925</v>
      </c>
      <c r="C147" s="3" t="s">
        <v>926</v>
      </c>
      <c r="D147" s="3" t="s">
        <v>5035</v>
      </c>
      <c r="E147" s="6">
        <v>6000</v>
      </c>
      <c r="F147" s="8">
        <v>160</v>
      </c>
      <c r="G147" t="s">
        <v>8220</v>
      </c>
      <c r="H147" t="s">
        <v>8326</v>
      </c>
    </row>
    <row r="148" spans="1:8" ht="12.75" customHeight="1" x14ac:dyDescent="0.3">
      <c r="A148" t="s">
        <v>8407</v>
      </c>
      <c r="B148">
        <v>926</v>
      </c>
      <c r="C148" s="3" t="s">
        <v>927</v>
      </c>
      <c r="D148" s="3" t="s">
        <v>5036</v>
      </c>
      <c r="E148" s="6">
        <v>7000</v>
      </c>
      <c r="F148" s="8">
        <v>0</v>
      </c>
      <c r="G148" t="s">
        <v>8220</v>
      </c>
      <c r="H148" t="s">
        <v>8326</v>
      </c>
    </row>
    <row r="149" spans="1:8" ht="12.75" customHeight="1" x14ac:dyDescent="0.3">
      <c r="A149" t="s">
        <v>8407</v>
      </c>
      <c r="B149">
        <v>927</v>
      </c>
      <c r="C149" s="3" t="s">
        <v>928</v>
      </c>
      <c r="D149" s="3" t="s">
        <v>5037</v>
      </c>
      <c r="E149" s="6">
        <v>20000</v>
      </c>
      <c r="F149" s="8">
        <v>0</v>
      </c>
      <c r="G149" t="s">
        <v>8220</v>
      </c>
      <c r="H149" t="s">
        <v>8326</v>
      </c>
    </row>
    <row r="150" spans="1:8" ht="12.75" customHeight="1" x14ac:dyDescent="0.3">
      <c r="A150" t="s">
        <v>8407</v>
      </c>
      <c r="B150">
        <v>928</v>
      </c>
      <c r="C150" s="3" t="s">
        <v>929</v>
      </c>
      <c r="D150" s="3" t="s">
        <v>5038</v>
      </c>
      <c r="E150" s="6">
        <v>14500</v>
      </c>
      <c r="F150" s="8">
        <v>1575</v>
      </c>
      <c r="G150" t="s">
        <v>8220</v>
      </c>
      <c r="H150" t="s">
        <v>8326</v>
      </c>
    </row>
    <row r="151" spans="1:8" ht="12.75" customHeight="1" x14ac:dyDescent="0.3">
      <c r="A151" t="s">
        <v>8407</v>
      </c>
      <c r="B151">
        <v>929</v>
      </c>
      <c r="C151" s="3" t="s">
        <v>930</v>
      </c>
      <c r="D151" s="3" t="s">
        <v>5039</v>
      </c>
      <c r="E151" s="6">
        <v>500</v>
      </c>
      <c r="F151" s="8">
        <v>0</v>
      </c>
      <c r="G151" t="s">
        <v>8220</v>
      </c>
      <c r="H151" t="s">
        <v>8326</v>
      </c>
    </row>
    <row r="152" spans="1:8" ht="12.75" customHeight="1" x14ac:dyDescent="0.3">
      <c r="A152" t="s">
        <v>8407</v>
      </c>
      <c r="B152">
        <v>930</v>
      </c>
      <c r="C152" s="3" t="s">
        <v>931</v>
      </c>
      <c r="D152" s="3" t="s">
        <v>5040</v>
      </c>
      <c r="E152" s="6">
        <v>900</v>
      </c>
      <c r="F152" s="8">
        <v>345</v>
      </c>
      <c r="G152" t="s">
        <v>8220</v>
      </c>
      <c r="H152" t="s">
        <v>8326</v>
      </c>
    </row>
    <row r="153" spans="1:8" ht="12.75" customHeight="1" x14ac:dyDescent="0.3">
      <c r="A153" t="s">
        <v>8407</v>
      </c>
      <c r="B153">
        <v>931</v>
      </c>
      <c r="C153" s="3" t="s">
        <v>932</v>
      </c>
      <c r="D153" s="3" t="s">
        <v>5041</v>
      </c>
      <c r="E153" s="6">
        <v>2000</v>
      </c>
      <c r="F153" s="8">
        <v>131</v>
      </c>
      <c r="G153" t="s">
        <v>8220</v>
      </c>
      <c r="H153" t="s">
        <v>8326</v>
      </c>
    </row>
    <row r="154" spans="1:8" ht="12.75" customHeight="1" x14ac:dyDescent="0.3">
      <c r="A154" t="s">
        <v>8407</v>
      </c>
      <c r="B154">
        <v>932</v>
      </c>
      <c r="C154" s="3" t="s">
        <v>933</v>
      </c>
      <c r="D154" s="3" t="s">
        <v>5042</v>
      </c>
      <c r="E154" s="6">
        <v>9500</v>
      </c>
      <c r="F154" s="8">
        <v>1381</v>
      </c>
      <c r="G154" t="s">
        <v>8220</v>
      </c>
      <c r="H154" t="s">
        <v>8326</v>
      </c>
    </row>
    <row r="155" spans="1:8" ht="12.75" customHeight="1" x14ac:dyDescent="0.3">
      <c r="A155" t="s">
        <v>8407</v>
      </c>
      <c r="B155">
        <v>933</v>
      </c>
      <c r="C155" s="3" t="s">
        <v>934</v>
      </c>
      <c r="D155" s="3" t="s">
        <v>5043</v>
      </c>
      <c r="E155" s="6">
        <v>2000</v>
      </c>
      <c r="F155" s="8">
        <v>120</v>
      </c>
      <c r="G155" t="s">
        <v>8220</v>
      </c>
      <c r="H155" t="s">
        <v>8326</v>
      </c>
    </row>
    <row r="156" spans="1:8" ht="12.75" customHeight="1" x14ac:dyDescent="0.3">
      <c r="A156" t="s">
        <v>8407</v>
      </c>
      <c r="B156">
        <v>934</v>
      </c>
      <c r="C156" s="3" t="s">
        <v>935</v>
      </c>
      <c r="D156" s="3" t="s">
        <v>5044</v>
      </c>
      <c r="E156" s="6">
        <v>5000</v>
      </c>
      <c r="F156" s="8">
        <v>1520</v>
      </c>
      <c r="G156" t="s">
        <v>8220</v>
      </c>
      <c r="H156" t="s">
        <v>8326</v>
      </c>
    </row>
    <row r="157" spans="1:8" ht="12.75" customHeight="1" x14ac:dyDescent="0.3">
      <c r="A157" t="s">
        <v>8407</v>
      </c>
      <c r="B157">
        <v>935</v>
      </c>
      <c r="C157" s="3" t="s">
        <v>936</v>
      </c>
      <c r="D157" s="3" t="s">
        <v>5045</v>
      </c>
      <c r="E157" s="6">
        <v>3500</v>
      </c>
      <c r="F157" s="8">
        <v>50</v>
      </c>
      <c r="G157" t="s">
        <v>8220</v>
      </c>
      <c r="H157" t="s">
        <v>8326</v>
      </c>
    </row>
    <row r="158" spans="1:8" ht="12.75" customHeight="1" x14ac:dyDescent="0.3">
      <c r="A158" t="s">
        <v>8407</v>
      </c>
      <c r="B158">
        <v>936</v>
      </c>
      <c r="C158" s="3" t="s">
        <v>937</v>
      </c>
      <c r="D158" s="3" t="s">
        <v>5046</v>
      </c>
      <c r="E158" s="6">
        <v>1400</v>
      </c>
      <c r="F158" s="8">
        <v>0</v>
      </c>
      <c r="G158" t="s">
        <v>8220</v>
      </c>
      <c r="H158" t="s">
        <v>8326</v>
      </c>
    </row>
    <row r="159" spans="1:8" ht="12.75" customHeight="1" x14ac:dyDescent="0.3">
      <c r="A159" t="s">
        <v>8407</v>
      </c>
      <c r="B159">
        <v>937</v>
      </c>
      <c r="C159" s="3" t="s">
        <v>938</v>
      </c>
      <c r="D159" s="3" t="s">
        <v>5047</v>
      </c>
      <c r="E159" s="6">
        <v>3500</v>
      </c>
      <c r="F159" s="8">
        <v>40</v>
      </c>
      <c r="G159" t="s">
        <v>8220</v>
      </c>
      <c r="H159" t="s">
        <v>8326</v>
      </c>
    </row>
    <row r="160" spans="1:8" ht="12.75" customHeight="1" x14ac:dyDescent="0.3">
      <c r="A160" t="s">
        <v>8407</v>
      </c>
      <c r="B160">
        <v>938</v>
      </c>
      <c r="C160" s="3" t="s">
        <v>939</v>
      </c>
      <c r="D160" s="3" t="s">
        <v>5048</v>
      </c>
      <c r="E160" s="6">
        <v>7000</v>
      </c>
      <c r="F160" s="8">
        <v>25</v>
      </c>
      <c r="G160" t="s">
        <v>8220</v>
      </c>
      <c r="H160" t="s">
        <v>8326</v>
      </c>
    </row>
    <row r="161" spans="1:8" ht="12.75" customHeight="1" x14ac:dyDescent="0.3">
      <c r="A161" t="s">
        <v>8407</v>
      </c>
      <c r="B161">
        <v>939</v>
      </c>
      <c r="C161" s="3" t="s">
        <v>940</v>
      </c>
      <c r="D161" s="3" t="s">
        <v>5049</v>
      </c>
      <c r="E161" s="6">
        <v>2750</v>
      </c>
      <c r="F161" s="8">
        <v>40</v>
      </c>
      <c r="G161" t="s">
        <v>8220</v>
      </c>
      <c r="H161" t="s">
        <v>8326</v>
      </c>
    </row>
    <row r="162" spans="1:8" ht="12.75" customHeight="1" x14ac:dyDescent="0.3">
      <c r="A162" t="s">
        <v>8409</v>
      </c>
      <c r="B162">
        <v>1020</v>
      </c>
      <c r="C162" s="3" t="s">
        <v>1021</v>
      </c>
      <c r="D162" s="3" t="s">
        <v>5130</v>
      </c>
      <c r="E162" s="6">
        <v>1550</v>
      </c>
      <c r="F162" s="8">
        <v>3186</v>
      </c>
      <c r="G162" t="s">
        <v>8218</v>
      </c>
      <c r="H162" t="s">
        <v>8328</v>
      </c>
    </row>
    <row r="163" spans="1:8" ht="12.75" customHeight="1" x14ac:dyDescent="0.3">
      <c r="A163" t="s">
        <v>8409</v>
      </c>
      <c r="B163">
        <v>1021</v>
      </c>
      <c r="C163" s="3" t="s">
        <v>1022</v>
      </c>
      <c r="D163" s="3" t="s">
        <v>5131</v>
      </c>
      <c r="E163" s="6">
        <v>3000</v>
      </c>
      <c r="F163" s="8">
        <v>10554.11</v>
      </c>
      <c r="G163" t="s">
        <v>8218</v>
      </c>
      <c r="H163" t="s">
        <v>8328</v>
      </c>
    </row>
    <row r="164" spans="1:8" ht="12.75" customHeight="1" x14ac:dyDescent="0.3">
      <c r="A164" t="s">
        <v>8409</v>
      </c>
      <c r="B164">
        <v>1022</v>
      </c>
      <c r="C164" s="3" t="s">
        <v>1023</v>
      </c>
      <c r="D164" s="3" t="s">
        <v>5132</v>
      </c>
      <c r="E164" s="6">
        <v>2000</v>
      </c>
      <c r="F164" s="8">
        <v>2298</v>
      </c>
      <c r="G164" t="s">
        <v>8218</v>
      </c>
      <c r="H164" t="s">
        <v>8328</v>
      </c>
    </row>
    <row r="165" spans="1:8" ht="12.75" customHeight="1" x14ac:dyDescent="0.3">
      <c r="A165" t="s">
        <v>8409</v>
      </c>
      <c r="B165">
        <v>1023</v>
      </c>
      <c r="C165" s="3" t="s">
        <v>1024</v>
      </c>
      <c r="D165" s="3" t="s">
        <v>5133</v>
      </c>
      <c r="E165" s="6">
        <v>2000</v>
      </c>
      <c r="F165" s="8">
        <v>4743</v>
      </c>
      <c r="G165" t="s">
        <v>8218</v>
      </c>
      <c r="H165" t="s">
        <v>8328</v>
      </c>
    </row>
    <row r="166" spans="1:8" ht="12.75" customHeight="1" x14ac:dyDescent="0.3">
      <c r="A166" t="s">
        <v>8409</v>
      </c>
      <c r="B166">
        <v>1024</v>
      </c>
      <c r="C166" s="3" t="s">
        <v>1025</v>
      </c>
      <c r="D166" s="3" t="s">
        <v>5134</v>
      </c>
      <c r="E166" s="6">
        <v>20000</v>
      </c>
      <c r="F166" s="8">
        <v>23727.55</v>
      </c>
      <c r="G166" t="s">
        <v>8218</v>
      </c>
      <c r="H166" t="s">
        <v>8328</v>
      </c>
    </row>
    <row r="167" spans="1:8" ht="12.75" customHeight="1" x14ac:dyDescent="0.3">
      <c r="A167" t="s">
        <v>8409</v>
      </c>
      <c r="B167">
        <v>1025</v>
      </c>
      <c r="C167" s="3" t="s">
        <v>1026</v>
      </c>
      <c r="D167" s="3" t="s">
        <v>5135</v>
      </c>
      <c r="E167" s="6">
        <v>70000</v>
      </c>
      <c r="F167" s="8">
        <v>76949.820000000007</v>
      </c>
      <c r="G167" t="s">
        <v>8218</v>
      </c>
      <c r="H167" t="s">
        <v>8328</v>
      </c>
    </row>
    <row r="168" spans="1:8" ht="12.75" customHeight="1" x14ac:dyDescent="0.3">
      <c r="A168" t="s">
        <v>8409</v>
      </c>
      <c r="B168">
        <v>1026</v>
      </c>
      <c r="C168" s="3" t="s">
        <v>1027</v>
      </c>
      <c r="D168" s="3" t="s">
        <v>5136</v>
      </c>
      <c r="E168" s="6">
        <v>7000</v>
      </c>
      <c r="F168" s="8">
        <v>7000.58</v>
      </c>
      <c r="G168" t="s">
        <v>8218</v>
      </c>
      <c r="H168" t="s">
        <v>8328</v>
      </c>
    </row>
    <row r="169" spans="1:8" ht="12.75" customHeight="1" x14ac:dyDescent="0.3">
      <c r="A169" t="s">
        <v>8409</v>
      </c>
      <c r="B169">
        <v>1027</v>
      </c>
      <c r="C169" s="3" t="s">
        <v>1028</v>
      </c>
      <c r="D169" s="3" t="s">
        <v>5137</v>
      </c>
      <c r="E169" s="6">
        <v>7501</v>
      </c>
      <c r="F169" s="8">
        <v>7733</v>
      </c>
      <c r="G169" t="s">
        <v>8218</v>
      </c>
      <c r="H169" t="s">
        <v>8328</v>
      </c>
    </row>
    <row r="170" spans="1:8" ht="12.75" customHeight="1" x14ac:dyDescent="0.3">
      <c r="A170" t="s">
        <v>8409</v>
      </c>
      <c r="B170">
        <v>1028</v>
      </c>
      <c r="C170" s="3" t="s">
        <v>1029</v>
      </c>
      <c r="D170" s="3" t="s">
        <v>5138</v>
      </c>
      <c r="E170" s="6">
        <v>10000</v>
      </c>
      <c r="F170" s="8">
        <v>11727</v>
      </c>
      <c r="G170" t="s">
        <v>8218</v>
      </c>
      <c r="H170" t="s">
        <v>8328</v>
      </c>
    </row>
    <row r="171" spans="1:8" ht="12.75" customHeight="1" x14ac:dyDescent="0.3">
      <c r="A171" t="s">
        <v>8409</v>
      </c>
      <c r="B171">
        <v>1029</v>
      </c>
      <c r="C171" s="3" t="s">
        <v>1030</v>
      </c>
      <c r="D171" s="3" t="s">
        <v>5139</v>
      </c>
      <c r="E171" s="6">
        <v>10000</v>
      </c>
      <c r="F171" s="8">
        <v>11176</v>
      </c>
      <c r="G171" t="s">
        <v>8218</v>
      </c>
      <c r="H171" t="s">
        <v>8328</v>
      </c>
    </row>
    <row r="172" spans="1:8" ht="12.75" customHeight="1" x14ac:dyDescent="0.3">
      <c r="A172" t="s">
        <v>8409</v>
      </c>
      <c r="B172">
        <v>1030</v>
      </c>
      <c r="C172" s="3" t="s">
        <v>1031</v>
      </c>
      <c r="D172" s="3" t="s">
        <v>5140</v>
      </c>
      <c r="E172" s="6">
        <v>2000</v>
      </c>
      <c r="F172" s="8">
        <v>6842</v>
      </c>
      <c r="G172" t="s">
        <v>8218</v>
      </c>
      <c r="H172" t="s">
        <v>8328</v>
      </c>
    </row>
    <row r="173" spans="1:8" ht="12.75" customHeight="1" x14ac:dyDescent="0.3">
      <c r="A173" t="s">
        <v>8409</v>
      </c>
      <c r="B173">
        <v>1031</v>
      </c>
      <c r="C173" s="3" t="s">
        <v>1032</v>
      </c>
      <c r="D173" s="3" t="s">
        <v>5141</v>
      </c>
      <c r="E173" s="6">
        <v>10000</v>
      </c>
      <c r="F173" s="8">
        <v>10740</v>
      </c>
      <c r="G173" t="s">
        <v>8218</v>
      </c>
      <c r="H173" t="s">
        <v>8328</v>
      </c>
    </row>
    <row r="174" spans="1:8" ht="12.75" customHeight="1" x14ac:dyDescent="0.3">
      <c r="A174" t="s">
        <v>8409</v>
      </c>
      <c r="B174">
        <v>1032</v>
      </c>
      <c r="C174" s="3" t="s">
        <v>1033</v>
      </c>
      <c r="D174" s="3" t="s">
        <v>5142</v>
      </c>
      <c r="E174" s="6">
        <v>5400</v>
      </c>
      <c r="F174" s="8">
        <v>5858.84</v>
      </c>
      <c r="G174" t="s">
        <v>8218</v>
      </c>
      <c r="H174" t="s">
        <v>8328</v>
      </c>
    </row>
    <row r="175" spans="1:8" ht="12.75" customHeight="1" x14ac:dyDescent="0.3">
      <c r="A175" t="s">
        <v>8409</v>
      </c>
      <c r="B175">
        <v>1033</v>
      </c>
      <c r="C175" s="3" t="s">
        <v>1034</v>
      </c>
      <c r="D175" s="3" t="s">
        <v>5143</v>
      </c>
      <c r="E175" s="6">
        <v>1328</v>
      </c>
      <c r="F175" s="8">
        <v>1366</v>
      </c>
      <c r="G175" t="s">
        <v>8218</v>
      </c>
      <c r="H175" t="s">
        <v>8328</v>
      </c>
    </row>
    <row r="176" spans="1:8" ht="12.75" customHeight="1" x14ac:dyDescent="0.3">
      <c r="A176" t="s">
        <v>8409</v>
      </c>
      <c r="B176">
        <v>1034</v>
      </c>
      <c r="C176" s="3" t="s">
        <v>1035</v>
      </c>
      <c r="D176" s="3" t="s">
        <v>5144</v>
      </c>
      <c r="E176" s="6">
        <v>5000</v>
      </c>
      <c r="F176" s="8">
        <v>6500.09</v>
      </c>
      <c r="G176" t="s">
        <v>8218</v>
      </c>
      <c r="H176" t="s">
        <v>8328</v>
      </c>
    </row>
    <row r="177" spans="1:8" ht="12.75" customHeight="1" x14ac:dyDescent="0.3">
      <c r="A177" t="s">
        <v>8409</v>
      </c>
      <c r="B177">
        <v>1035</v>
      </c>
      <c r="C177" s="3" t="s">
        <v>1036</v>
      </c>
      <c r="D177" s="3" t="s">
        <v>5145</v>
      </c>
      <c r="E177" s="6">
        <v>4600</v>
      </c>
      <c r="F177" s="8">
        <v>4952</v>
      </c>
      <c r="G177" t="s">
        <v>8218</v>
      </c>
      <c r="H177" t="s">
        <v>8328</v>
      </c>
    </row>
    <row r="178" spans="1:8" ht="12.75" customHeight="1" x14ac:dyDescent="0.3">
      <c r="A178" t="s">
        <v>8409</v>
      </c>
      <c r="B178">
        <v>1036</v>
      </c>
      <c r="C178" s="3" t="s">
        <v>1037</v>
      </c>
      <c r="D178" s="3" t="s">
        <v>5146</v>
      </c>
      <c r="E178" s="6">
        <v>4500</v>
      </c>
      <c r="F178" s="8">
        <v>5056.22</v>
      </c>
      <c r="G178" t="s">
        <v>8218</v>
      </c>
      <c r="H178" t="s">
        <v>8328</v>
      </c>
    </row>
    <row r="179" spans="1:8" ht="12.75" customHeight="1" x14ac:dyDescent="0.3">
      <c r="A179" t="s">
        <v>8409</v>
      </c>
      <c r="B179">
        <v>1037</v>
      </c>
      <c r="C179" s="3" t="s">
        <v>1038</v>
      </c>
      <c r="D179" s="3" t="s">
        <v>5147</v>
      </c>
      <c r="E179" s="6">
        <v>1000</v>
      </c>
      <c r="F179" s="8">
        <v>1021</v>
      </c>
      <c r="G179" t="s">
        <v>8218</v>
      </c>
      <c r="H179" t="s">
        <v>8328</v>
      </c>
    </row>
    <row r="180" spans="1:8" ht="12.75" customHeight="1" x14ac:dyDescent="0.3">
      <c r="A180" t="s">
        <v>8409</v>
      </c>
      <c r="B180">
        <v>1038</v>
      </c>
      <c r="C180" s="3" t="s">
        <v>1039</v>
      </c>
      <c r="D180" s="3" t="s">
        <v>5148</v>
      </c>
      <c r="E180" s="6">
        <v>1500</v>
      </c>
      <c r="F180" s="8">
        <v>2180</v>
      </c>
      <c r="G180" t="s">
        <v>8218</v>
      </c>
      <c r="H180" t="s">
        <v>8328</v>
      </c>
    </row>
    <row r="181" spans="1:8" ht="12.75" customHeight="1" x14ac:dyDescent="0.3">
      <c r="A181" t="s">
        <v>8409</v>
      </c>
      <c r="B181">
        <v>1039</v>
      </c>
      <c r="C181" s="3" t="s">
        <v>1040</v>
      </c>
      <c r="D181" s="3" t="s">
        <v>5149</v>
      </c>
      <c r="E181" s="6">
        <v>500</v>
      </c>
      <c r="F181" s="8">
        <v>641</v>
      </c>
      <c r="G181" t="s">
        <v>8218</v>
      </c>
      <c r="H181" t="s">
        <v>8328</v>
      </c>
    </row>
    <row r="182" spans="1:8" ht="12.75" customHeight="1" x14ac:dyDescent="0.3">
      <c r="A182" t="s">
        <v>8410</v>
      </c>
      <c r="B182">
        <v>1224</v>
      </c>
      <c r="C182" s="3" t="s">
        <v>1225</v>
      </c>
      <c r="D182" s="3" t="s">
        <v>5334</v>
      </c>
      <c r="E182" s="6">
        <v>15000</v>
      </c>
      <c r="F182" s="8">
        <v>1060</v>
      </c>
      <c r="G182" t="s">
        <v>8219</v>
      </c>
      <c r="H182" t="s">
        <v>8338</v>
      </c>
    </row>
    <row r="183" spans="1:8" ht="12.75" customHeight="1" x14ac:dyDescent="0.3">
      <c r="A183" t="s">
        <v>8410</v>
      </c>
      <c r="B183">
        <v>1225</v>
      </c>
      <c r="C183" s="3" t="s">
        <v>1226</v>
      </c>
      <c r="D183" s="3" t="s">
        <v>5335</v>
      </c>
      <c r="E183" s="6">
        <v>3000</v>
      </c>
      <c r="F183" s="8">
        <v>132</v>
      </c>
      <c r="G183" t="s">
        <v>8219</v>
      </c>
      <c r="H183" t="s">
        <v>8338</v>
      </c>
    </row>
    <row r="184" spans="1:8" ht="12.75" customHeight="1" x14ac:dyDescent="0.3">
      <c r="A184" t="s">
        <v>8410</v>
      </c>
      <c r="B184">
        <v>1226</v>
      </c>
      <c r="C184" s="3" t="s">
        <v>1227</v>
      </c>
      <c r="D184" s="3" t="s">
        <v>5336</v>
      </c>
      <c r="E184" s="6">
        <v>50000</v>
      </c>
      <c r="F184" s="8">
        <v>1937</v>
      </c>
      <c r="G184" t="s">
        <v>8219</v>
      </c>
      <c r="H184" t="s">
        <v>8338</v>
      </c>
    </row>
    <row r="185" spans="1:8" ht="12.75" customHeight="1" x14ac:dyDescent="0.3">
      <c r="A185" t="s">
        <v>8410</v>
      </c>
      <c r="B185">
        <v>1227</v>
      </c>
      <c r="C185" s="3" t="s">
        <v>1228</v>
      </c>
      <c r="D185" s="3" t="s">
        <v>5337</v>
      </c>
      <c r="E185" s="6">
        <v>2000</v>
      </c>
      <c r="F185" s="8">
        <v>0</v>
      </c>
      <c r="G185" t="s">
        <v>8219</v>
      </c>
      <c r="H185" t="s">
        <v>8338</v>
      </c>
    </row>
    <row r="186" spans="1:8" ht="12.75" customHeight="1" x14ac:dyDescent="0.3">
      <c r="A186" t="s">
        <v>8410</v>
      </c>
      <c r="B186">
        <v>1228</v>
      </c>
      <c r="C186" s="3" t="s">
        <v>1229</v>
      </c>
      <c r="D186" s="3" t="s">
        <v>5338</v>
      </c>
      <c r="E186" s="6">
        <v>5000</v>
      </c>
      <c r="F186" s="8">
        <v>1465</v>
      </c>
      <c r="G186" t="s">
        <v>8219</v>
      </c>
      <c r="H186" t="s">
        <v>8338</v>
      </c>
    </row>
    <row r="187" spans="1:8" ht="12.75" customHeight="1" x14ac:dyDescent="0.3">
      <c r="A187" t="s">
        <v>8410</v>
      </c>
      <c r="B187">
        <v>1229</v>
      </c>
      <c r="C187" s="3" t="s">
        <v>1230</v>
      </c>
      <c r="D187" s="3" t="s">
        <v>5339</v>
      </c>
      <c r="E187" s="6">
        <v>2750</v>
      </c>
      <c r="F187" s="8">
        <v>25</v>
      </c>
      <c r="G187" t="s">
        <v>8219</v>
      </c>
      <c r="H187" t="s">
        <v>8338</v>
      </c>
    </row>
    <row r="188" spans="1:8" ht="12.75" customHeight="1" x14ac:dyDescent="0.3">
      <c r="A188" t="s">
        <v>8410</v>
      </c>
      <c r="B188">
        <v>1230</v>
      </c>
      <c r="C188" s="3" t="s">
        <v>1231</v>
      </c>
      <c r="D188" s="3" t="s">
        <v>5340</v>
      </c>
      <c r="E188" s="6">
        <v>500000</v>
      </c>
      <c r="F188" s="8">
        <v>0</v>
      </c>
      <c r="G188" t="s">
        <v>8219</v>
      </c>
      <c r="H188" t="s">
        <v>8338</v>
      </c>
    </row>
    <row r="189" spans="1:8" ht="12.75" customHeight="1" x14ac:dyDescent="0.3">
      <c r="A189" t="s">
        <v>8410</v>
      </c>
      <c r="B189">
        <v>1231</v>
      </c>
      <c r="C189" s="3" t="s">
        <v>1232</v>
      </c>
      <c r="D189" s="3" t="s">
        <v>5341</v>
      </c>
      <c r="E189" s="6">
        <v>5000</v>
      </c>
      <c r="F189" s="8">
        <v>0</v>
      </c>
      <c r="G189" t="s">
        <v>8219</v>
      </c>
      <c r="H189" t="s">
        <v>8338</v>
      </c>
    </row>
    <row r="190" spans="1:8" ht="12.75" customHeight="1" x14ac:dyDescent="0.3">
      <c r="A190" t="s">
        <v>8410</v>
      </c>
      <c r="B190">
        <v>1232</v>
      </c>
      <c r="C190" s="3" t="s">
        <v>1233</v>
      </c>
      <c r="D190" s="3" t="s">
        <v>5342</v>
      </c>
      <c r="E190" s="6">
        <v>5000</v>
      </c>
      <c r="F190" s="8">
        <v>40</v>
      </c>
      <c r="G190" t="s">
        <v>8219</v>
      </c>
      <c r="H190" t="s">
        <v>8338</v>
      </c>
    </row>
    <row r="191" spans="1:8" ht="12.75" customHeight="1" x14ac:dyDescent="0.3">
      <c r="A191" t="s">
        <v>8410</v>
      </c>
      <c r="B191">
        <v>1233</v>
      </c>
      <c r="C191" s="3" t="s">
        <v>1234</v>
      </c>
      <c r="D191" s="3" t="s">
        <v>5343</v>
      </c>
      <c r="E191" s="6">
        <v>1000</v>
      </c>
      <c r="F191" s="8">
        <v>116</v>
      </c>
      <c r="G191" t="s">
        <v>8219</v>
      </c>
      <c r="H191" t="s">
        <v>8338</v>
      </c>
    </row>
    <row r="192" spans="1:8" ht="12.75" customHeight="1" x14ac:dyDescent="0.3">
      <c r="A192" t="s">
        <v>8410</v>
      </c>
      <c r="B192">
        <v>1234</v>
      </c>
      <c r="C192" s="3" t="s">
        <v>1235</v>
      </c>
      <c r="D192" s="3" t="s">
        <v>5344</v>
      </c>
      <c r="E192" s="6">
        <v>50000</v>
      </c>
      <c r="F192" s="8">
        <v>0</v>
      </c>
      <c r="G192" t="s">
        <v>8219</v>
      </c>
      <c r="H192" t="s">
        <v>8338</v>
      </c>
    </row>
    <row r="193" spans="1:8" ht="12.75" customHeight="1" x14ac:dyDescent="0.3">
      <c r="A193" t="s">
        <v>8410</v>
      </c>
      <c r="B193">
        <v>1235</v>
      </c>
      <c r="C193" s="3" t="s">
        <v>1236</v>
      </c>
      <c r="D193" s="3" t="s">
        <v>5345</v>
      </c>
      <c r="E193" s="6">
        <v>7534</v>
      </c>
      <c r="F193" s="8">
        <v>210</v>
      </c>
      <c r="G193" t="s">
        <v>8219</v>
      </c>
      <c r="H193" t="s">
        <v>8338</v>
      </c>
    </row>
    <row r="194" spans="1:8" ht="12.75" customHeight="1" x14ac:dyDescent="0.3">
      <c r="A194" t="s">
        <v>8410</v>
      </c>
      <c r="B194">
        <v>1236</v>
      </c>
      <c r="C194" s="3" t="s">
        <v>1237</v>
      </c>
      <c r="D194" s="3" t="s">
        <v>5346</v>
      </c>
      <c r="E194" s="6">
        <v>2500</v>
      </c>
      <c r="F194" s="8">
        <v>0</v>
      </c>
      <c r="G194" t="s">
        <v>8219</v>
      </c>
      <c r="H194" t="s">
        <v>8338</v>
      </c>
    </row>
    <row r="195" spans="1:8" ht="12.75" customHeight="1" x14ac:dyDescent="0.3">
      <c r="A195" t="s">
        <v>8410</v>
      </c>
      <c r="B195">
        <v>1237</v>
      </c>
      <c r="C195" s="3" t="s">
        <v>1238</v>
      </c>
      <c r="D195" s="3" t="s">
        <v>5347</v>
      </c>
      <c r="E195" s="6">
        <v>25000</v>
      </c>
      <c r="F195" s="8">
        <v>0</v>
      </c>
      <c r="G195" t="s">
        <v>8219</v>
      </c>
      <c r="H195" t="s">
        <v>8338</v>
      </c>
    </row>
    <row r="196" spans="1:8" ht="12.75" customHeight="1" x14ac:dyDescent="0.3">
      <c r="A196" t="s">
        <v>8410</v>
      </c>
      <c r="B196">
        <v>1238</v>
      </c>
      <c r="C196" s="3" t="s">
        <v>1239</v>
      </c>
      <c r="D196" s="3" t="s">
        <v>5348</v>
      </c>
      <c r="E196" s="6">
        <v>1000</v>
      </c>
      <c r="F196" s="8">
        <v>178</v>
      </c>
      <c r="G196" t="s">
        <v>8219</v>
      </c>
      <c r="H196" t="s">
        <v>8338</v>
      </c>
    </row>
    <row r="197" spans="1:8" ht="12.75" customHeight="1" x14ac:dyDescent="0.3">
      <c r="A197" t="s">
        <v>8410</v>
      </c>
      <c r="B197">
        <v>1239</v>
      </c>
      <c r="C197" s="3" t="s">
        <v>1240</v>
      </c>
      <c r="D197" s="3" t="s">
        <v>5349</v>
      </c>
      <c r="E197" s="6">
        <v>2500</v>
      </c>
      <c r="F197" s="8">
        <v>0</v>
      </c>
      <c r="G197" t="s">
        <v>8219</v>
      </c>
      <c r="H197" t="s">
        <v>8338</v>
      </c>
    </row>
    <row r="198" spans="1:8" ht="12.75" customHeight="1" x14ac:dyDescent="0.3">
      <c r="A198" t="s">
        <v>8410</v>
      </c>
      <c r="B198">
        <v>1240</v>
      </c>
      <c r="C198" s="3" t="s">
        <v>1241</v>
      </c>
      <c r="D198" s="3" t="s">
        <v>5350</v>
      </c>
      <c r="E198" s="6">
        <v>8000</v>
      </c>
      <c r="F198" s="8">
        <v>241</v>
      </c>
      <c r="G198" t="s">
        <v>8219</v>
      </c>
      <c r="H198" t="s">
        <v>8338</v>
      </c>
    </row>
    <row r="199" spans="1:8" ht="12.75" customHeight="1" x14ac:dyDescent="0.3">
      <c r="A199" t="s">
        <v>8410</v>
      </c>
      <c r="B199">
        <v>1241</v>
      </c>
      <c r="C199" s="3" t="s">
        <v>1242</v>
      </c>
      <c r="D199" s="3" t="s">
        <v>5351</v>
      </c>
      <c r="E199" s="6">
        <v>5000</v>
      </c>
      <c r="F199" s="8">
        <v>2537</v>
      </c>
      <c r="G199" t="s">
        <v>8219</v>
      </c>
      <c r="H199" t="s">
        <v>8338</v>
      </c>
    </row>
    <row r="200" spans="1:8" ht="12.75" customHeight="1" x14ac:dyDescent="0.3">
      <c r="A200" t="s">
        <v>8410</v>
      </c>
      <c r="B200">
        <v>1242</v>
      </c>
      <c r="C200" s="3" t="s">
        <v>1243</v>
      </c>
      <c r="D200" s="3" t="s">
        <v>5352</v>
      </c>
      <c r="E200" s="6">
        <v>911</v>
      </c>
      <c r="F200" s="8">
        <v>5</v>
      </c>
      <c r="G200" t="s">
        <v>8219</v>
      </c>
      <c r="H200" t="s">
        <v>8338</v>
      </c>
    </row>
    <row r="201" spans="1:8" ht="12.75" customHeight="1" x14ac:dyDescent="0.3">
      <c r="A201" t="s">
        <v>8410</v>
      </c>
      <c r="B201">
        <v>1243</v>
      </c>
      <c r="C201" s="3" t="s">
        <v>1244</v>
      </c>
      <c r="D201" s="3" t="s">
        <v>5353</v>
      </c>
      <c r="E201" s="6">
        <v>12000</v>
      </c>
      <c r="F201" s="8">
        <v>1691</v>
      </c>
      <c r="G201" t="s">
        <v>8219</v>
      </c>
      <c r="H201" t="s">
        <v>8338</v>
      </c>
    </row>
    <row r="202" spans="1:8" ht="12.75" customHeight="1" x14ac:dyDescent="0.3">
      <c r="A202" t="s">
        <v>8405</v>
      </c>
      <c r="B202">
        <v>1244</v>
      </c>
      <c r="C202" s="3" t="s">
        <v>1245</v>
      </c>
      <c r="D202" s="3" t="s">
        <v>5354</v>
      </c>
      <c r="E202" s="6">
        <v>2000</v>
      </c>
      <c r="F202" s="8">
        <v>2076</v>
      </c>
      <c r="G202" t="s">
        <v>8218</v>
      </c>
      <c r="H202" t="s">
        <v>8324</v>
      </c>
    </row>
    <row r="203" spans="1:8" ht="12.75" customHeight="1" x14ac:dyDescent="0.3">
      <c r="A203" t="s">
        <v>8405</v>
      </c>
      <c r="B203">
        <v>1245</v>
      </c>
      <c r="C203" s="3" t="s">
        <v>1246</v>
      </c>
      <c r="D203" s="3" t="s">
        <v>5355</v>
      </c>
      <c r="E203" s="6">
        <v>2000</v>
      </c>
      <c r="F203" s="8">
        <v>2405</v>
      </c>
      <c r="G203" t="s">
        <v>8218</v>
      </c>
      <c r="H203" t="s">
        <v>8324</v>
      </c>
    </row>
    <row r="204" spans="1:8" ht="12.75" customHeight="1" x14ac:dyDescent="0.3">
      <c r="A204" t="s">
        <v>8405</v>
      </c>
      <c r="B204">
        <v>1246</v>
      </c>
      <c r="C204" s="3" t="s">
        <v>1247</v>
      </c>
      <c r="D204" s="3" t="s">
        <v>5356</v>
      </c>
      <c r="E204" s="6">
        <v>2000</v>
      </c>
      <c r="F204" s="8">
        <v>2340</v>
      </c>
      <c r="G204" t="s">
        <v>8218</v>
      </c>
      <c r="H204" t="s">
        <v>8324</v>
      </c>
    </row>
    <row r="205" spans="1:8" ht="12.75" customHeight="1" x14ac:dyDescent="0.3">
      <c r="A205" t="s">
        <v>8405</v>
      </c>
      <c r="B205">
        <v>1247</v>
      </c>
      <c r="C205" s="3" t="s">
        <v>1248</v>
      </c>
      <c r="D205" s="3" t="s">
        <v>5357</v>
      </c>
      <c r="E205" s="6">
        <v>3500</v>
      </c>
      <c r="F205" s="8">
        <v>4275</v>
      </c>
      <c r="G205" t="s">
        <v>8218</v>
      </c>
      <c r="H205" t="s">
        <v>8324</v>
      </c>
    </row>
    <row r="206" spans="1:8" ht="12.75" customHeight="1" x14ac:dyDescent="0.3">
      <c r="A206" t="s">
        <v>8405</v>
      </c>
      <c r="B206">
        <v>1248</v>
      </c>
      <c r="C206" s="3" t="s">
        <v>1249</v>
      </c>
      <c r="D206" s="3" t="s">
        <v>5358</v>
      </c>
      <c r="E206" s="6">
        <v>2500</v>
      </c>
      <c r="F206" s="8">
        <v>3791</v>
      </c>
      <c r="G206" t="s">
        <v>8218</v>
      </c>
      <c r="H206" t="s">
        <v>8324</v>
      </c>
    </row>
    <row r="207" spans="1:8" ht="12.75" customHeight="1" x14ac:dyDescent="0.3">
      <c r="A207" t="s">
        <v>8405</v>
      </c>
      <c r="B207">
        <v>1249</v>
      </c>
      <c r="C207" s="3" t="s">
        <v>1250</v>
      </c>
      <c r="D207" s="3" t="s">
        <v>5359</v>
      </c>
      <c r="E207" s="6">
        <v>5000</v>
      </c>
      <c r="F207" s="8">
        <v>5222</v>
      </c>
      <c r="G207" t="s">
        <v>8218</v>
      </c>
      <c r="H207" t="s">
        <v>8324</v>
      </c>
    </row>
    <row r="208" spans="1:8" ht="12.75" customHeight="1" x14ac:dyDescent="0.3">
      <c r="A208" t="s">
        <v>8405</v>
      </c>
      <c r="B208">
        <v>1250</v>
      </c>
      <c r="C208" s="3" t="s">
        <v>1251</v>
      </c>
      <c r="D208" s="3" t="s">
        <v>5360</v>
      </c>
      <c r="E208" s="6">
        <v>30000</v>
      </c>
      <c r="F208" s="8">
        <v>60046</v>
      </c>
      <c r="G208" t="s">
        <v>8218</v>
      </c>
      <c r="H208" t="s">
        <v>8324</v>
      </c>
    </row>
    <row r="209" spans="1:8" ht="12.75" customHeight="1" x14ac:dyDescent="0.3">
      <c r="A209" t="s">
        <v>8405</v>
      </c>
      <c r="B209">
        <v>1251</v>
      </c>
      <c r="C209" s="3" t="s">
        <v>1252</v>
      </c>
      <c r="D209" s="3" t="s">
        <v>5361</v>
      </c>
      <c r="E209" s="6">
        <v>6000</v>
      </c>
      <c r="F209" s="8">
        <v>6108</v>
      </c>
      <c r="G209" t="s">
        <v>8218</v>
      </c>
      <c r="H209" t="s">
        <v>8324</v>
      </c>
    </row>
    <row r="210" spans="1:8" ht="12.75" customHeight="1" x14ac:dyDescent="0.3">
      <c r="A210" t="s">
        <v>8405</v>
      </c>
      <c r="B210">
        <v>1252</v>
      </c>
      <c r="C210" s="3" t="s">
        <v>1253</v>
      </c>
      <c r="D210" s="3" t="s">
        <v>5362</v>
      </c>
      <c r="E210" s="6">
        <v>3500</v>
      </c>
      <c r="F210" s="8">
        <v>4818</v>
      </c>
      <c r="G210" t="s">
        <v>8218</v>
      </c>
      <c r="H210" t="s">
        <v>8324</v>
      </c>
    </row>
    <row r="211" spans="1:8" ht="12.75" customHeight="1" x14ac:dyDescent="0.3">
      <c r="A211" t="s">
        <v>8405</v>
      </c>
      <c r="B211">
        <v>1253</v>
      </c>
      <c r="C211" s="3" t="s">
        <v>1254</v>
      </c>
      <c r="D211" s="3" t="s">
        <v>5363</v>
      </c>
      <c r="E211" s="6">
        <v>10</v>
      </c>
      <c r="F211" s="8">
        <v>30383.32</v>
      </c>
      <c r="G211" t="s">
        <v>8218</v>
      </c>
      <c r="H211" t="s">
        <v>8324</v>
      </c>
    </row>
    <row r="212" spans="1:8" ht="12.75" customHeight="1" x14ac:dyDescent="0.3">
      <c r="A212" t="s">
        <v>8405</v>
      </c>
      <c r="B212">
        <v>1254</v>
      </c>
      <c r="C212" s="3" t="s">
        <v>1255</v>
      </c>
      <c r="D212" s="3" t="s">
        <v>5364</v>
      </c>
      <c r="E212" s="6">
        <v>6700</v>
      </c>
      <c r="F212" s="8">
        <v>13323</v>
      </c>
      <c r="G212" t="s">
        <v>8218</v>
      </c>
      <c r="H212" t="s">
        <v>8324</v>
      </c>
    </row>
    <row r="213" spans="1:8" ht="12.75" customHeight="1" x14ac:dyDescent="0.3">
      <c r="A213" t="s">
        <v>8405</v>
      </c>
      <c r="B213">
        <v>1255</v>
      </c>
      <c r="C213" s="3" t="s">
        <v>1256</v>
      </c>
      <c r="D213" s="3" t="s">
        <v>5365</v>
      </c>
      <c r="E213" s="6">
        <v>3000</v>
      </c>
      <c r="F213" s="8">
        <v>6071</v>
      </c>
      <c r="G213" t="s">
        <v>8218</v>
      </c>
      <c r="H213" t="s">
        <v>8324</v>
      </c>
    </row>
    <row r="214" spans="1:8" ht="12.75" customHeight="1" x14ac:dyDescent="0.3">
      <c r="A214" t="s">
        <v>8405</v>
      </c>
      <c r="B214">
        <v>1256</v>
      </c>
      <c r="C214" s="3" t="s">
        <v>1257</v>
      </c>
      <c r="D214" s="3" t="s">
        <v>5366</v>
      </c>
      <c r="E214" s="6">
        <v>30000</v>
      </c>
      <c r="F214" s="8">
        <v>35389.129999999997</v>
      </c>
      <c r="G214" t="s">
        <v>8218</v>
      </c>
      <c r="H214" t="s">
        <v>8324</v>
      </c>
    </row>
    <row r="215" spans="1:8" ht="12.75" customHeight="1" x14ac:dyDescent="0.3">
      <c r="A215" t="s">
        <v>8405</v>
      </c>
      <c r="B215">
        <v>1257</v>
      </c>
      <c r="C215" s="3" t="s">
        <v>1258</v>
      </c>
      <c r="D215" s="3" t="s">
        <v>5367</v>
      </c>
      <c r="E215" s="6">
        <v>5500</v>
      </c>
      <c r="F215" s="8">
        <v>16210</v>
      </c>
      <c r="G215" t="s">
        <v>8218</v>
      </c>
      <c r="H215" t="s">
        <v>8324</v>
      </c>
    </row>
    <row r="216" spans="1:8" ht="12.75" customHeight="1" x14ac:dyDescent="0.3">
      <c r="A216" t="s">
        <v>8405</v>
      </c>
      <c r="B216">
        <v>1258</v>
      </c>
      <c r="C216" s="3" t="s">
        <v>1259</v>
      </c>
      <c r="D216" s="3" t="s">
        <v>5368</v>
      </c>
      <c r="E216" s="6">
        <v>12000</v>
      </c>
      <c r="F216" s="8">
        <v>25577.56</v>
      </c>
      <c r="G216" t="s">
        <v>8218</v>
      </c>
      <c r="H216" t="s">
        <v>8324</v>
      </c>
    </row>
    <row r="217" spans="1:8" ht="12.75" customHeight="1" x14ac:dyDescent="0.3">
      <c r="A217" t="s">
        <v>8405</v>
      </c>
      <c r="B217">
        <v>1259</v>
      </c>
      <c r="C217" s="3" t="s">
        <v>1260</v>
      </c>
      <c r="D217" s="3" t="s">
        <v>5369</v>
      </c>
      <c r="E217" s="6">
        <v>2500</v>
      </c>
      <c r="F217" s="8">
        <v>2606</v>
      </c>
      <c r="G217" t="s">
        <v>8218</v>
      </c>
      <c r="H217" t="s">
        <v>8324</v>
      </c>
    </row>
    <row r="218" spans="1:8" ht="12.75" customHeight="1" x14ac:dyDescent="0.3">
      <c r="A218" t="s">
        <v>8405</v>
      </c>
      <c r="B218">
        <v>1260</v>
      </c>
      <c r="C218" s="3" t="s">
        <v>1261</v>
      </c>
      <c r="D218" s="3" t="s">
        <v>5370</v>
      </c>
      <c r="E218" s="6">
        <v>3300</v>
      </c>
      <c r="F218" s="8">
        <v>3751</v>
      </c>
      <c r="G218" t="s">
        <v>8218</v>
      </c>
      <c r="H218" t="s">
        <v>8324</v>
      </c>
    </row>
    <row r="219" spans="1:8" ht="12.75" customHeight="1" x14ac:dyDescent="0.3">
      <c r="A219" t="s">
        <v>8405</v>
      </c>
      <c r="B219">
        <v>1261</v>
      </c>
      <c r="C219" s="3" t="s">
        <v>1262</v>
      </c>
      <c r="D219" s="3" t="s">
        <v>5371</v>
      </c>
      <c r="E219" s="6">
        <v>2000</v>
      </c>
      <c r="F219" s="8">
        <v>2025</v>
      </c>
      <c r="G219" t="s">
        <v>8218</v>
      </c>
      <c r="H219" t="s">
        <v>8324</v>
      </c>
    </row>
    <row r="220" spans="1:8" ht="12.75" customHeight="1" x14ac:dyDescent="0.3">
      <c r="A220" t="s">
        <v>8405</v>
      </c>
      <c r="B220">
        <v>1262</v>
      </c>
      <c r="C220" s="3" t="s">
        <v>1263</v>
      </c>
      <c r="D220" s="3" t="s">
        <v>5372</v>
      </c>
      <c r="E220" s="6">
        <v>6500</v>
      </c>
      <c r="F220" s="8">
        <v>8152</v>
      </c>
      <c r="G220" t="s">
        <v>8218</v>
      </c>
      <c r="H220" t="s">
        <v>8324</v>
      </c>
    </row>
    <row r="221" spans="1:8" ht="12.75" customHeight="1" x14ac:dyDescent="0.3">
      <c r="A221" t="s">
        <v>8405</v>
      </c>
      <c r="B221">
        <v>1263</v>
      </c>
      <c r="C221" s="3" t="s">
        <v>1264</v>
      </c>
      <c r="D221" s="3" t="s">
        <v>5373</v>
      </c>
      <c r="E221" s="6">
        <v>1500</v>
      </c>
      <c r="F221" s="8">
        <v>1785</v>
      </c>
      <c r="G221" t="s">
        <v>8218</v>
      </c>
      <c r="H221" t="s">
        <v>8324</v>
      </c>
    </row>
    <row r="222" spans="1:8" ht="12.75" customHeight="1" x14ac:dyDescent="0.3">
      <c r="A222" t="s">
        <v>8405</v>
      </c>
      <c r="B222">
        <v>1264</v>
      </c>
      <c r="C222" s="3" t="s">
        <v>1265</v>
      </c>
      <c r="D222" s="3" t="s">
        <v>5374</v>
      </c>
      <c r="E222" s="6">
        <v>650</v>
      </c>
      <c r="F222" s="8">
        <v>1082</v>
      </c>
      <c r="G222" t="s">
        <v>8218</v>
      </c>
      <c r="H222" t="s">
        <v>8324</v>
      </c>
    </row>
    <row r="223" spans="1:8" ht="12.75" customHeight="1" x14ac:dyDescent="0.3">
      <c r="A223" t="s">
        <v>8405</v>
      </c>
      <c r="B223">
        <v>1265</v>
      </c>
      <c r="C223" s="3" t="s">
        <v>1266</v>
      </c>
      <c r="D223" s="3" t="s">
        <v>5375</v>
      </c>
      <c r="E223" s="6">
        <v>3500</v>
      </c>
      <c r="F223" s="8">
        <v>4170.17</v>
      </c>
      <c r="G223" t="s">
        <v>8218</v>
      </c>
      <c r="H223" t="s">
        <v>8324</v>
      </c>
    </row>
    <row r="224" spans="1:8" ht="12.75" customHeight="1" x14ac:dyDescent="0.3">
      <c r="A224" t="s">
        <v>8405</v>
      </c>
      <c r="B224">
        <v>1266</v>
      </c>
      <c r="C224" s="3" t="s">
        <v>1267</v>
      </c>
      <c r="D224" s="3" t="s">
        <v>5376</v>
      </c>
      <c r="E224" s="6">
        <v>9500</v>
      </c>
      <c r="F224" s="8">
        <v>9545</v>
      </c>
      <c r="G224" t="s">
        <v>8218</v>
      </c>
      <c r="H224" t="s">
        <v>8324</v>
      </c>
    </row>
    <row r="225" spans="1:8" ht="12.75" customHeight="1" x14ac:dyDescent="0.3">
      <c r="A225" t="s">
        <v>8405</v>
      </c>
      <c r="B225">
        <v>1267</v>
      </c>
      <c r="C225" s="3" t="s">
        <v>1268</v>
      </c>
      <c r="D225" s="3" t="s">
        <v>5377</v>
      </c>
      <c r="E225" s="6">
        <v>22000</v>
      </c>
      <c r="F225" s="8">
        <v>22396</v>
      </c>
      <c r="G225" t="s">
        <v>8218</v>
      </c>
      <c r="H225" t="s">
        <v>8324</v>
      </c>
    </row>
    <row r="226" spans="1:8" ht="12.75" customHeight="1" x14ac:dyDescent="0.3">
      <c r="A226" t="s">
        <v>8405</v>
      </c>
      <c r="B226">
        <v>1268</v>
      </c>
      <c r="C226" s="3" t="s">
        <v>1269</v>
      </c>
      <c r="D226" s="3" t="s">
        <v>5378</v>
      </c>
      <c r="E226" s="6">
        <v>12000</v>
      </c>
      <c r="F226" s="8">
        <v>14000</v>
      </c>
      <c r="G226" t="s">
        <v>8218</v>
      </c>
      <c r="H226" t="s">
        <v>8324</v>
      </c>
    </row>
    <row r="227" spans="1:8" ht="12.75" customHeight="1" x14ac:dyDescent="0.3">
      <c r="A227" t="s">
        <v>8405</v>
      </c>
      <c r="B227">
        <v>1269</v>
      </c>
      <c r="C227" s="3" t="s">
        <v>1270</v>
      </c>
      <c r="D227" s="3" t="s">
        <v>5379</v>
      </c>
      <c r="E227" s="6">
        <v>18800</v>
      </c>
      <c r="F227" s="8">
        <v>20426</v>
      </c>
      <c r="G227" t="s">
        <v>8218</v>
      </c>
      <c r="H227" t="s">
        <v>8324</v>
      </c>
    </row>
    <row r="228" spans="1:8" ht="12.75" customHeight="1" x14ac:dyDescent="0.3">
      <c r="A228" t="s">
        <v>8405</v>
      </c>
      <c r="B228">
        <v>1270</v>
      </c>
      <c r="C228" s="3" t="s">
        <v>1271</v>
      </c>
      <c r="D228" s="3" t="s">
        <v>5380</v>
      </c>
      <c r="E228" s="6">
        <v>10000</v>
      </c>
      <c r="F228" s="8">
        <v>11472</v>
      </c>
      <c r="G228" t="s">
        <v>8218</v>
      </c>
      <c r="H228" t="s">
        <v>8324</v>
      </c>
    </row>
    <row r="229" spans="1:8" ht="12.75" customHeight="1" x14ac:dyDescent="0.3">
      <c r="A229" t="s">
        <v>8405</v>
      </c>
      <c r="B229">
        <v>1271</v>
      </c>
      <c r="C229" s="3" t="s">
        <v>1272</v>
      </c>
      <c r="D229" s="3" t="s">
        <v>5381</v>
      </c>
      <c r="E229" s="6">
        <v>7500</v>
      </c>
      <c r="F229" s="8">
        <v>7635</v>
      </c>
      <c r="G229" t="s">
        <v>8218</v>
      </c>
      <c r="H229" t="s">
        <v>8324</v>
      </c>
    </row>
    <row r="230" spans="1:8" ht="12.75" customHeight="1" x14ac:dyDescent="0.3">
      <c r="A230" t="s">
        <v>8405</v>
      </c>
      <c r="B230">
        <v>1272</v>
      </c>
      <c r="C230" s="3" t="s">
        <v>1273</v>
      </c>
      <c r="D230" s="3" t="s">
        <v>5382</v>
      </c>
      <c r="E230" s="6">
        <v>5000</v>
      </c>
      <c r="F230" s="8">
        <v>5300</v>
      </c>
      <c r="G230" t="s">
        <v>8218</v>
      </c>
      <c r="H230" t="s">
        <v>8324</v>
      </c>
    </row>
    <row r="231" spans="1:8" ht="12.75" customHeight="1" x14ac:dyDescent="0.3">
      <c r="A231" t="s">
        <v>8405</v>
      </c>
      <c r="B231">
        <v>1273</v>
      </c>
      <c r="C231" s="3" t="s">
        <v>1274</v>
      </c>
      <c r="D231" s="3" t="s">
        <v>5383</v>
      </c>
      <c r="E231" s="6">
        <v>4000</v>
      </c>
      <c r="F231" s="8">
        <v>4140</v>
      </c>
      <c r="G231" t="s">
        <v>8218</v>
      </c>
      <c r="H231" t="s">
        <v>8324</v>
      </c>
    </row>
    <row r="232" spans="1:8" ht="12.75" customHeight="1" x14ac:dyDescent="0.3">
      <c r="A232" t="s">
        <v>8405</v>
      </c>
      <c r="B232">
        <v>1274</v>
      </c>
      <c r="C232" s="3" t="s">
        <v>1275</v>
      </c>
      <c r="D232" s="3" t="s">
        <v>5384</v>
      </c>
      <c r="E232" s="6">
        <v>25000</v>
      </c>
      <c r="F232" s="8">
        <v>38743.839999999997</v>
      </c>
      <c r="G232" t="s">
        <v>8218</v>
      </c>
      <c r="H232" t="s">
        <v>8324</v>
      </c>
    </row>
    <row r="233" spans="1:8" ht="12.75" customHeight="1" x14ac:dyDescent="0.3">
      <c r="A233" t="s">
        <v>8405</v>
      </c>
      <c r="B233">
        <v>1275</v>
      </c>
      <c r="C233" s="3" t="s">
        <v>1276</v>
      </c>
      <c r="D233" s="3" t="s">
        <v>5385</v>
      </c>
      <c r="E233" s="6">
        <v>15000</v>
      </c>
      <c r="F233" s="8">
        <v>24321.1</v>
      </c>
      <c r="G233" t="s">
        <v>8218</v>
      </c>
      <c r="H233" t="s">
        <v>8324</v>
      </c>
    </row>
    <row r="234" spans="1:8" ht="12.75" customHeight="1" x14ac:dyDescent="0.3">
      <c r="A234" t="s">
        <v>8405</v>
      </c>
      <c r="B234">
        <v>1276</v>
      </c>
      <c r="C234" s="3" t="s">
        <v>1277</v>
      </c>
      <c r="D234" s="3" t="s">
        <v>5386</v>
      </c>
      <c r="E234" s="6">
        <v>3000</v>
      </c>
      <c r="F234" s="8">
        <v>3132.63</v>
      </c>
      <c r="G234" t="s">
        <v>8218</v>
      </c>
      <c r="H234" t="s">
        <v>8324</v>
      </c>
    </row>
    <row r="235" spans="1:8" ht="12.75" customHeight="1" x14ac:dyDescent="0.3">
      <c r="A235" t="s">
        <v>8405</v>
      </c>
      <c r="B235">
        <v>1277</v>
      </c>
      <c r="C235" s="3" t="s">
        <v>1278</v>
      </c>
      <c r="D235" s="3" t="s">
        <v>5387</v>
      </c>
      <c r="E235" s="6">
        <v>15000</v>
      </c>
      <c r="F235" s="8">
        <v>15918.65</v>
      </c>
      <c r="G235" t="s">
        <v>8218</v>
      </c>
      <c r="H235" t="s">
        <v>8324</v>
      </c>
    </row>
    <row r="236" spans="1:8" ht="12.75" customHeight="1" x14ac:dyDescent="0.3">
      <c r="A236" t="s">
        <v>8405</v>
      </c>
      <c r="B236">
        <v>1278</v>
      </c>
      <c r="C236" s="3" t="s">
        <v>1279</v>
      </c>
      <c r="D236" s="3" t="s">
        <v>5388</v>
      </c>
      <c r="E236" s="6">
        <v>6500</v>
      </c>
      <c r="F236" s="8">
        <v>10071</v>
      </c>
      <c r="G236" t="s">
        <v>8218</v>
      </c>
      <c r="H236" t="s">
        <v>8324</v>
      </c>
    </row>
    <row r="237" spans="1:8" ht="12.75" customHeight="1" x14ac:dyDescent="0.3">
      <c r="A237" t="s">
        <v>8405</v>
      </c>
      <c r="B237">
        <v>1279</v>
      </c>
      <c r="C237" s="3" t="s">
        <v>1280</v>
      </c>
      <c r="D237" s="3" t="s">
        <v>5389</v>
      </c>
      <c r="E237" s="6">
        <v>12516</v>
      </c>
      <c r="F237" s="8">
        <v>13864.17</v>
      </c>
      <c r="G237" t="s">
        <v>8218</v>
      </c>
      <c r="H237" t="s">
        <v>8324</v>
      </c>
    </row>
    <row r="238" spans="1:8" ht="12.75" customHeight="1" x14ac:dyDescent="0.3">
      <c r="A238" t="s">
        <v>8405</v>
      </c>
      <c r="B238">
        <v>1280</v>
      </c>
      <c r="C238" s="3" t="s">
        <v>1281</v>
      </c>
      <c r="D238" s="3" t="s">
        <v>5390</v>
      </c>
      <c r="E238" s="6">
        <v>15000</v>
      </c>
      <c r="F238" s="8">
        <v>16636.78</v>
      </c>
      <c r="G238" t="s">
        <v>8218</v>
      </c>
      <c r="H238" t="s">
        <v>8324</v>
      </c>
    </row>
    <row r="239" spans="1:8" ht="12.75" customHeight="1" x14ac:dyDescent="0.3">
      <c r="A239" t="s">
        <v>8405</v>
      </c>
      <c r="B239">
        <v>1281</v>
      </c>
      <c r="C239" s="3" t="s">
        <v>1282</v>
      </c>
      <c r="D239" s="3" t="s">
        <v>5391</v>
      </c>
      <c r="E239" s="6">
        <v>7000</v>
      </c>
      <c r="F239" s="8">
        <v>7750</v>
      </c>
      <c r="G239" t="s">
        <v>8218</v>
      </c>
      <c r="H239" t="s">
        <v>8324</v>
      </c>
    </row>
    <row r="240" spans="1:8" ht="12.75" customHeight="1" x14ac:dyDescent="0.3">
      <c r="A240" t="s">
        <v>8405</v>
      </c>
      <c r="B240">
        <v>1282</v>
      </c>
      <c r="C240" s="3" t="s">
        <v>1283</v>
      </c>
      <c r="D240" s="3" t="s">
        <v>5392</v>
      </c>
      <c r="E240" s="6">
        <v>15000</v>
      </c>
      <c r="F240" s="8">
        <v>18542</v>
      </c>
      <c r="G240" t="s">
        <v>8218</v>
      </c>
      <c r="H240" t="s">
        <v>8324</v>
      </c>
    </row>
    <row r="241" spans="1:8" ht="12.75" customHeight="1" x14ac:dyDescent="0.3">
      <c r="A241" t="s">
        <v>8405</v>
      </c>
      <c r="B241">
        <v>1283</v>
      </c>
      <c r="C241" s="3" t="s">
        <v>1284</v>
      </c>
      <c r="D241" s="3" t="s">
        <v>5393</v>
      </c>
      <c r="E241" s="6">
        <v>1000</v>
      </c>
      <c r="F241" s="8">
        <v>2110.5</v>
      </c>
      <c r="G241" t="s">
        <v>8218</v>
      </c>
      <c r="H241" t="s">
        <v>8324</v>
      </c>
    </row>
    <row r="242" spans="1:8" ht="12.75" customHeight="1" x14ac:dyDescent="0.3">
      <c r="A242" t="s">
        <v>8405</v>
      </c>
      <c r="B242">
        <v>1364</v>
      </c>
      <c r="C242" s="3" t="s">
        <v>1365</v>
      </c>
      <c r="D242" s="3" t="s">
        <v>5474</v>
      </c>
      <c r="E242" s="6">
        <v>42000</v>
      </c>
      <c r="F242" s="8">
        <v>49830</v>
      </c>
      <c r="G242" t="s">
        <v>8218</v>
      </c>
      <c r="H242" t="s">
        <v>8324</v>
      </c>
    </row>
    <row r="243" spans="1:8" ht="12.75" customHeight="1" x14ac:dyDescent="0.3">
      <c r="A243" t="s">
        <v>8405</v>
      </c>
      <c r="B243">
        <v>1365</v>
      </c>
      <c r="C243" s="3" t="s">
        <v>1366</v>
      </c>
      <c r="D243" s="3" t="s">
        <v>5475</v>
      </c>
      <c r="E243" s="6">
        <v>7500</v>
      </c>
      <c r="F243" s="8">
        <v>7520</v>
      </c>
      <c r="G243" t="s">
        <v>8218</v>
      </c>
      <c r="H243" t="s">
        <v>8324</v>
      </c>
    </row>
    <row r="244" spans="1:8" ht="12.75" customHeight="1" x14ac:dyDescent="0.3">
      <c r="A244" t="s">
        <v>8405</v>
      </c>
      <c r="B244">
        <v>1366</v>
      </c>
      <c r="C244" s="3" t="s">
        <v>1367</v>
      </c>
      <c r="D244" s="3" t="s">
        <v>5476</v>
      </c>
      <c r="E244" s="6">
        <v>7500</v>
      </c>
      <c r="F244" s="8">
        <v>9486.69</v>
      </c>
      <c r="G244" t="s">
        <v>8218</v>
      </c>
      <c r="H244" t="s">
        <v>8324</v>
      </c>
    </row>
    <row r="245" spans="1:8" ht="12.75" customHeight="1" x14ac:dyDescent="0.3">
      <c r="A245" t="s">
        <v>8405</v>
      </c>
      <c r="B245">
        <v>1367</v>
      </c>
      <c r="C245" s="3" t="s">
        <v>1368</v>
      </c>
      <c r="D245" s="3" t="s">
        <v>5477</v>
      </c>
      <c r="E245" s="6">
        <v>5000</v>
      </c>
      <c r="F245" s="8">
        <v>5713</v>
      </c>
      <c r="G245" t="s">
        <v>8218</v>
      </c>
      <c r="H245" t="s">
        <v>8324</v>
      </c>
    </row>
    <row r="246" spans="1:8" ht="12.75" customHeight="1" x14ac:dyDescent="0.3">
      <c r="A246" t="s">
        <v>8405</v>
      </c>
      <c r="B246">
        <v>1368</v>
      </c>
      <c r="C246" s="3" t="s">
        <v>1369</v>
      </c>
      <c r="D246" s="3" t="s">
        <v>5478</v>
      </c>
      <c r="E246" s="6">
        <v>5000</v>
      </c>
      <c r="F246" s="8">
        <v>5535</v>
      </c>
      <c r="G246" t="s">
        <v>8218</v>
      </c>
      <c r="H246" t="s">
        <v>8324</v>
      </c>
    </row>
    <row r="247" spans="1:8" ht="12.75" customHeight="1" x14ac:dyDescent="0.3">
      <c r="A247" t="s">
        <v>8405</v>
      </c>
      <c r="B247">
        <v>1369</v>
      </c>
      <c r="C247" s="3" t="s">
        <v>1370</v>
      </c>
      <c r="D247" s="3" t="s">
        <v>5479</v>
      </c>
      <c r="E247" s="6">
        <v>32360</v>
      </c>
      <c r="F247" s="8">
        <v>34090.629999999997</v>
      </c>
      <c r="G247" t="s">
        <v>8218</v>
      </c>
      <c r="H247" t="s">
        <v>8324</v>
      </c>
    </row>
    <row r="248" spans="1:8" ht="12.75" customHeight="1" x14ac:dyDescent="0.3">
      <c r="A248" t="s">
        <v>8405</v>
      </c>
      <c r="B248">
        <v>1370</v>
      </c>
      <c r="C248" s="3" t="s">
        <v>1371</v>
      </c>
      <c r="D248" s="3" t="s">
        <v>5480</v>
      </c>
      <c r="E248" s="6">
        <v>1500</v>
      </c>
      <c r="F248" s="8">
        <v>1555</v>
      </c>
      <c r="G248" t="s">
        <v>8218</v>
      </c>
      <c r="H248" t="s">
        <v>8324</v>
      </c>
    </row>
    <row r="249" spans="1:8" ht="12.75" customHeight="1" x14ac:dyDescent="0.3">
      <c r="A249" t="s">
        <v>8405</v>
      </c>
      <c r="B249">
        <v>1371</v>
      </c>
      <c r="C249" s="3" t="s">
        <v>1372</v>
      </c>
      <c r="D249" s="3" t="s">
        <v>5481</v>
      </c>
      <c r="E249" s="6">
        <v>6999</v>
      </c>
      <c r="F249" s="8">
        <v>7495</v>
      </c>
      <c r="G249" t="s">
        <v>8218</v>
      </c>
      <c r="H249" t="s">
        <v>8324</v>
      </c>
    </row>
    <row r="250" spans="1:8" ht="12.75" customHeight="1" x14ac:dyDescent="0.3">
      <c r="A250" t="s">
        <v>8405</v>
      </c>
      <c r="B250">
        <v>1372</v>
      </c>
      <c r="C250" s="3" t="s">
        <v>1373</v>
      </c>
      <c r="D250" s="3" t="s">
        <v>5482</v>
      </c>
      <c r="E250" s="6">
        <v>500</v>
      </c>
      <c r="F250" s="8">
        <v>620</v>
      </c>
      <c r="G250" t="s">
        <v>8218</v>
      </c>
      <c r="H250" t="s">
        <v>8324</v>
      </c>
    </row>
    <row r="251" spans="1:8" ht="12.75" customHeight="1" x14ac:dyDescent="0.3">
      <c r="A251" t="s">
        <v>8405</v>
      </c>
      <c r="B251">
        <v>1373</v>
      </c>
      <c r="C251" s="3" t="s">
        <v>1374</v>
      </c>
      <c r="D251" s="3" t="s">
        <v>5483</v>
      </c>
      <c r="E251" s="6">
        <v>10000</v>
      </c>
      <c r="F251" s="8">
        <v>10501</v>
      </c>
      <c r="G251" t="s">
        <v>8218</v>
      </c>
      <c r="H251" t="s">
        <v>8324</v>
      </c>
    </row>
    <row r="252" spans="1:8" ht="12.75" customHeight="1" x14ac:dyDescent="0.3">
      <c r="A252" t="s">
        <v>8405</v>
      </c>
      <c r="B252">
        <v>1374</v>
      </c>
      <c r="C252" s="3" t="s">
        <v>1375</v>
      </c>
      <c r="D252" s="3" t="s">
        <v>5484</v>
      </c>
      <c r="E252" s="6">
        <v>1500</v>
      </c>
      <c r="F252" s="8">
        <v>2842</v>
      </c>
      <c r="G252" t="s">
        <v>8218</v>
      </c>
      <c r="H252" t="s">
        <v>8324</v>
      </c>
    </row>
    <row r="253" spans="1:8" ht="12.75" customHeight="1" x14ac:dyDescent="0.3">
      <c r="A253" t="s">
        <v>8405</v>
      </c>
      <c r="B253">
        <v>1375</v>
      </c>
      <c r="C253" s="3" t="s">
        <v>1376</v>
      </c>
      <c r="D253" s="3" t="s">
        <v>5485</v>
      </c>
      <c r="E253" s="6">
        <v>4000</v>
      </c>
      <c r="F253" s="8">
        <v>6853</v>
      </c>
      <c r="G253" t="s">
        <v>8218</v>
      </c>
      <c r="H253" t="s">
        <v>8324</v>
      </c>
    </row>
    <row r="254" spans="1:8" ht="12.75" customHeight="1" x14ac:dyDescent="0.3">
      <c r="A254" t="s">
        <v>8405</v>
      </c>
      <c r="B254">
        <v>1376</v>
      </c>
      <c r="C254" s="3" t="s">
        <v>1377</v>
      </c>
      <c r="D254" s="3" t="s">
        <v>5486</v>
      </c>
      <c r="E254" s="6">
        <v>3700</v>
      </c>
      <c r="F254" s="8">
        <v>9342</v>
      </c>
      <c r="G254" t="s">
        <v>8218</v>
      </c>
      <c r="H254" t="s">
        <v>8324</v>
      </c>
    </row>
    <row r="255" spans="1:8" ht="12.75" customHeight="1" x14ac:dyDescent="0.3">
      <c r="A255" t="s">
        <v>8405</v>
      </c>
      <c r="B255">
        <v>1377</v>
      </c>
      <c r="C255" s="3" t="s">
        <v>1378</v>
      </c>
      <c r="D255" s="3" t="s">
        <v>5487</v>
      </c>
      <c r="E255" s="6">
        <v>1300</v>
      </c>
      <c r="F255" s="8">
        <v>1510</v>
      </c>
      <c r="G255" t="s">
        <v>8218</v>
      </c>
      <c r="H255" t="s">
        <v>8324</v>
      </c>
    </row>
    <row r="256" spans="1:8" ht="12.75" customHeight="1" x14ac:dyDescent="0.3">
      <c r="A256" t="s">
        <v>8405</v>
      </c>
      <c r="B256">
        <v>1378</v>
      </c>
      <c r="C256" s="3" t="s">
        <v>1379</v>
      </c>
      <c r="D256" s="3" t="s">
        <v>5488</v>
      </c>
      <c r="E256" s="6">
        <v>2000</v>
      </c>
      <c r="F256" s="8">
        <v>4067</v>
      </c>
      <c r="G256" t="s">
        <v>8218</v>
      </c>
      <c r="H256" t="s">
        <v>8324</v>
      </c>
    </row>
    <row r="257" spans="1:8" ht="12.75" customHeight="1" x14ac:dyDescent="0.3">
      <c r="A257" t="s">
        <v>8405</v>
      </c>
      <c r="B257">
        <v>1379</v>
      </c>
      <c r="C257" s="3" t="s">
        <v>1380</v>
      </c>
      <c r="D257" s="3" t="s">
        <v>5489</v>
      </c>
      <c r="E257" s="6">
        <v>10000</v>
      </c>
      <c r="F257" s="8">
        <v>11160</v>
      </c>
      <c r="G257" t="s">
        <v>8218</v>
      </c>
      <c r="H257" t="s">
        <v>8324</v>
      </c>
    </row>
    <row r="258" spans="1:8" ht="12.75" customHeight="1" x14ac:dyDescent="0.3">
      <c r="A258" t="s">
        <v>8405</v>
      </c>
      <c r="B258">
        <v>1380</v>
      </c>
      <c r="C258" s="3" t="s">
        <v>1381</v>
      </c>
      <c r="D258" s="3" t="s">
        <v>5490</v>
      </c>
      <c r="E258" s="6">
        <v>25</v>
      </c>
      <c r="F258" s="8">
        <v>106</v>
      </c>
      <c r="G258" t="s">
        <v>8218</v>
      </c>
      <c r="H258" t="s">
        <v>8324</v>
      </c>
    </row>
    <row r="259" spans="1:8" ht="12.75" customHeight="1" x14ac:dyDescent="0.3">
      <c r="A259" t="s">
        <v>8405</v>
      </c>
      <c r="B259">
        <v>1381</v>
      </c>
      <c r="C259" s="3" t="s">
        <v>1382</v>
      </c>
      <c r="D259" s="3" t="s">
        <v>5491</v>
      </c>
      <c r="E259" s="6">
        <v>5000</v>
      </c>
      <c r="F259" s="8">
        <v>5355</v>
      </c>
      <c r="G259" t="s">
        <v>8218</v>
      </c>
      <c r="H259" t="s">
        <v>8324</v>
      </c>
    </row>
    <row r="260" spans="1:8" ht="12.75" customHeight="1" x14ac:dyDescent="0.3">
      <c r="A260" t="s">
        <v>8405</v>
      </c>
      <c r="B260">
        <v>1382</v>
      </c>
      <c r="C260" s="3" t="s">
        <v>1383</v>
      </c>
      <c r="D260" s="3" t="s">
        <v>5492</v>
      </c>
      <c r="E260" s="6">
        <v>8000</v>
      </c>
      <c r="F260" s="8">
        <v>8349</v>
      </c>
      <c r="G260" t="s">
        <v>8218</v>
      </c>
      <c r="H260" t="s">
        <v>8324</v>
      </c>
    </row>
    <row r="261" spans="1:8" ht="12.75" customHeight="1" x14ac:dyDescent="0.3">
      <c r="A261" t="s">
        <v>8405</v>
      </c>
      <c r="B261">
        <v>1383</v>
      </c>
      <c r="C261" s="3" t="s">
        <v>1384</v>
      </c>
      <c r="D261" s="3" t="s">
        <v>5493</v>
      </c>
      <c r="E261" s="6">
        <v>2200</v>
      </c>
      <c r="F261" s="8">
        <v>4673</v>
      </c>
      <c r="G261" t="s">
        <v>8218</v>
      </c>
      <c r="H261" t="s">
        <v>8324</v>
      </c>
    </row>
    <row r="262" spans="1:8" ht="12.75" customHeight="1" x14ac:dyDescent="0.3">
      <c r="A262" t="s">
        <v>8405</v>
      </c>
      <c r="B262">
        <v>1384</v>
      </c>
      <c r="C262" s="3" t="s">
        <v>1385</v>
      </c>
      <c r="D262" s="3" t="s">
        <v>5494</v>
      </c>
      <c r="E262" s="6">
        <v>3500</v>
      </c>
      <c r="F262" s="8">
        <v>4343</v>
      </c>
      <c r="G262" t="s">
        <v>8218</v>
      </c>
      <c r="H262" t="s">
        <v>8324</v>
      </c>
    </row>
    <row r="263" spans="1:8" ht="12.75" customHeight="1" x14ac:dyDescent="0.3">
      <c r="A263" t="s">
        <v>8405</v>
      </c>
      <c r="B263">
        <v>1385</v>
      </c>
      <c r="C263" s="3" t="s">
        <v>1386</v>
      </c>
      <c r="D263" s="3" t="s">
        <v>5495</v>
      </c>
      <c r="E263" s="6">
        <v>8000</v>
      </c>
      <c r="F263" s="8">
        <v>8832.49</v>
      </c>
      <c r="G263" t="s">
        <v>8218</v>
      </c>
      <c r="H263" t="s">
        <v>8324</v>
      </c>
    </row>
    <row r="264" spans="1:8" ht="12.75" customHeight="1" x14ac:dyDescent="0.3">
      <c r="A264" t="s">
        <v>8405</v>
      </c>
      <c r="B264">
        <v>1386</v>
      </c>
      <c r="C264" s="3" t="s">
        <v>1387</v>
      </c>
      <c r="D264" s="3" t="s">
        <v>5496</v>
      </c>
      <c r="E264" s="6">
        <v>400</v>
      </c>
      <c r="F264" s="8">
        <v>875</v>
      </c>
      <c r="G264" t="s">
        <v>8218</v>
      </c>
      <c r="H264" t="s">
        <v>8324</v>
      </c>
    </row>
    <row r="265" spans="1:8" ht="12.75" customHeight="1" x14ac:dyDescent="0.3">
      <c r="A265" t="s">
        <v>8405</v>
      </c>
      <c r="B265">
        <v>1387</v>
      </c>
      <c r="C265" s="3" t="s">
        <v>1388</v>
      </c>
      <c r="D265" s="3" t="s">
        <v>5497</v>
      </c>
      <c r="E265" s="6">
        <v>4000</v>
      </c>
      <c r="F265" s="8">
        <v>5465</v>
      </c>
      <c r="G265" t="s">
        <v>8218</v>
      </c>
      <c r="H265" t="s">
        <v>8324</v>
      </c>
    </row>
    <row r="266" spans="1:8" ht="12.75" customHeight="1" x14ac:dyDescent="0.3">
      <c r="A266" t="s">
        <v>8405</v>
      </c>
      <c r="B266">
        <v>1388</v>
      </c>
      <c r="C266" s="3" t="s">
        <v>1389</v>
      </c>
      <c r="D266" s="3" t="s">
        <v>5498</v>
      </c>
      <c r="E266" s="6">
        <v>5000</v>
      </c>
      <c r="F266" s="8">
        <v>6740.37</v>
      </c>
      <c r="G266" t="s">
        <v>8218</v>
      </c>
      <c r="H266" t="s">
        <v>8324</v>
      </c>
    </row>
    <row r="267" spans="1:8" ht="12.75" customHeight="1" x14ac:dyDescent="0.3">
      <c r="A267" t="s">
        <v>8405</v>
      </c>
      <c r="B267">
        <v>1389</v>
      </c>
      <c r="C267" s="3" t="s">
        <v>1390</v>
      </c>
      <c r="D267" s="3" t="s">
        <v>5499</v>
      </c>
      <c r="E267" s="6">
        <v>500</v>
      </c>
      <c r="F267" s="8">
        <v>727</v>
      </c>
      <c r="G267" t="s">
        <v>8218</v>
      </c>
      <c r="H267" t="s">
        <v>8324</v>
      </c>
    </row>
    <row r="268" spans="1:8" ht="12.75" customHeight="1" x14ac:dyDescent="0.3">
      <c r="A268" t="s">
        <v>8405</v>
      </c>
      <c r="B268">
        <v>1390</v>
      </c>
      <c r="C268" s="3" t="s">
        <v>1391</v>
      </c>
      <c r="D268" s="3" t="s">
        <v>5500</v>
      </c>
      <c r="E268" s="6">
        <v>2800</v>
      </c>
      <c r="F268" s="8">
        <v>3055</v>
      </c>
      <c r="G268" t="s">
        <v>8218</v>
      </c>
      <c r="H268" t="s">
        <v>8324</v>
      </c>
    </row>
    <row r="269" spans="1:8" ht="12.75" customHeight="1" x14ac:dyDescent="0.3">
      <c r="A269" t="s">
        <v>8405</v>
      </c>
      <c r="B269">
        <v>1391</v>
      </c>
      <c r="C269" s="3" t="s">
        <v>1392</v>
      </c>
      <c r="D269" s="3" t="s">
        <v>5501</v>
      </c>
      <c r="E269" s="6">
        <v>500</v>
      </c>
      <c r="F269" s="8">
        <v>551</v>
      </c>
      <c r="G269" t="s">
        <v>8218</v>
      </c>
      <c r="H269" t="s">
        <v>8324</v>
      </c>
    </row>
    <row r="270" spans="1:8" ht="12.75" customHeight="1" x14ac:dyDescent="0.3">
      <c r="A270" t="s">
        <v>8405</v>
      </c>
      <c r="B270">
        <v>1392</v>
      </c>
      <c r="C270" s="3" t="s">
        <v>1393</v>
      </c>
      <c r="D270" s="3" t="s">
        <v>5502</v>
      </c>
      <c r="E270" s="6">
        <v>2500</v>
      </c>
      <c r="F270" s="8">
        <v>2841</v>
      </c>
      <c r="G270" t="s">
        <v>8218</v>
      </c>
      <c r="H270" t="s">
        <v>8324</v>
      </c>
    </row>
    <row r="271" spans="1:8" ht="12.75" customHeight="1" x14ac:dyDescent="0.3">
      <c r="A271" t="s">
        <v>8405</v>
      </c>
      <c r="B271">
        <v>1393</v>
      </c>
      <c r="C271" s="3" t="s">
        <v>1394</v>
      </c>
      <c r="D271" s="3" t="s">
        <v>5503</v>
      </c>
      <c r="E271" s="6">
        <v>10000</v>
      </c>
      <c r="F271" s="8">
        <v>10235</v>
      </c>
      <c r="G271" t="s">
        <v>8218</v>
      </c>
      <c r="H271" t="s">
        <v>8324</v>
      </c>
    </row>
    <row r="272" spans="1:8" ht="12.75" customHeight="1" x14ac:dyDescent="0.3">
      <c r="A272" t="s">
        <v>8405</v>
      </c>
      <c r="B272">
        <v>1394</v>
      </c>
      <c r="C272" s="3" t="s">
        <v>1395</v>
      </c>
      <c r="D272" s="3" t="s">
        <v>5504</v>
      </c>
      <c r="E272" s="6">
        <v>750</v>
      </c>
      <c r="F272" s="8">
        <v>916</v>
      </c>
      <c r="G272" t="s">
        <v>8218</v>
      </c>
      <c r="H272" t="s">
        <v>8324</v>
      </c>
    </row>
    <row r="273" spans="1:8" ht="12.75" customHeight="1" x14ac:dyDescent="0.3">
      <c r="A273" t="s">
        <v>8405</v>
      </c>
      <c r="B273">
        <v>1395</v>
      </c>
      <c r="C273" s="3" t="s">
        <v>1396</v>
      </c>
      <c r="D273" s="3" t="s">
        <v>5505</v>
      </c>
      <c r="E273" s="6">
        <v>3500</v>
      </c>
      <c r="F273" s="8">
        <v>3916</v>
      </c>
      <c r="G273" t="s">
        <v>8218</v>
      </c>
      <c r="H273" t="s">
        <v>8324</v>
      </c>
    </row>
    <row r="274" spans="1:8" ht="12.75" customHeight="1" x14ac:dyDescent="0.3">
      <c r="A274" t="s">
        <v>8405</v>
      </c>
      <c r="B274">
        <v>1396</v>
      </c>
      <c r="C274" s="3" t="s">
        <v>1397</v>
      </c>
      <c r="D274" s="3" t="s">
        <v>5506</v>
      </c>
      <c r="E274" s="6">
        <v>6000</v>
      </c>
      <c r="F274" s="8">
        <v>6438</v>
      </c>
      <c r="G274" t="s">
        <v>8218</v>
      </c>
      <c r="H274" t="s">
        <v>8324</v>
      </c>
    </row>
    <row r="275" spans="1:8" ht="12.75" customHeight="1" x14ac:dyDescent="0.3">
      <c r="A275" t="s">
        <v>8405</v>
      </c>
      <c r="B275">
        <v>1397</v>
      </c>
      <c r="C275" s="3" t="s">
        <v>1398</v>
      </c>
      <c r="D275" s="3" t="s">
        <v>5507</v>
      </c>
      <c r="E275" s="6">
        <v>10000</v>
      </c>
      <c r="F275" s="8">
        <v>11385</v>
      </c>
      <c r="G275" t="s">
        <v>8218</v>
      </c>
      <c r="H275" t="s">
        <v>8324</v>
      </c>
    </row>
    <row r="276" spans="1:8" ht="12.75" customHeight="1" x14ac:dyDescent="0.3">
      <c r="A276" t="s">
        <v>8405</v>
      </c>
      <c r="B276">
        <v>1398</v>
      </c>
      <c r="C276" s="3" t="s">
        <v>1399</v>
      </c>
      <c r="D276" s="3" t="s">
        <v>5508</v>
      </c>
      <c r="E276" s="6">
        <v>4400</v>
      </c>
      <c r="F276" s="8">
        <v>4826</v>
      </c>
      <c r="G276" t="s">
        <v>8218</v>
      </c>
      <c r="H276" t="s">
        <v>8324</v>
      </c>
    </row>
    <row r="277" spans="1:8" ht="12.75" customHeight="1" x14ac:dyDescent="0.3">
      <c r="A277" t="s">
        <v>8405</v>
      </c>
      <c r="B277">
        <v>1399</v>
      </c>
      <c r="C277" s="3" t="s">
        <v>1400</v>
      </c>
      <c r="D277" s="3" t="s">
        <v>5509</v>
      </c>
      <c r="E277" s="6">
        <v>9000</v>
      </c>
      <c r="F277" s="8">
        <v>11353</v>
      </c>
      <c r="G277" t="s">
        <v>8218</v>
      </c>
      <c r="H277" t="s">
        <v>8324</v>
      </c>
    </row>
    <row r="278" spans="1:8" ht="12.75" customHeight="1" x14ac:dyDescent="0.3">
      <c r="A278" t="s">
        <v>8405</v>
      </c>
      <c r="B278">
        <v>1400</v>
      </c>
      <c r="C278" s="3" t="s">
        <v>1401</v>
      </c>
      <c r="D278" s="3" t="s">
        <v>5510</v>
      </c>
      <c r="E278" s="6">
        <v>350</v>
      </c>
      <c r="F278" s="8">
        <v>586</v>
      </c>
      <c r="G278" t="s">
        <v>8218</v>
      </c>
      <c r="H278" t="s">
        <v>8324</v>
      </c>
    </row>
    <row r="279" spans="1:8" ht="12.75" customHeight="1" x14ac:dyDescent="0.3">
      <c r="A279" t="s">
        <v>8405</v>
      </c>
      <c r="B279">
        <v>1401</v>
      </c>
      <c r="C279" s="3" t="s">
        <v>1402</v>
      </c>
      <c r="D279" s="3" t="s">
        <v>5511</v>
      </c>
      <c r="E279" s="6">
        <v>2500</v>
      </c>
      <c r="F279" s="8">
        <v>12413</v>
      </c>
      <c r="G279" t="s">
        <v>8218</v>
      </c>
      <c r="H279" t="s">
        <v>8324</v>
      </c>
    </row>
    <row r="280" spans="1:8" ht="12.75" customHeight="1" x14ac:dyDescent="0.3">
      <c r="A280" t="s">
        <v>8405</v>
      </c>
      <c r="B280">
        <v>1402</v>
      </c>
      <c r="C280" s="3" t="s">
        <v>1403</v>
      </c>
      <c r="D280" s="3" t="s">
        <v>5512</v>
      </c>
      <c r="E280" s="6">
        <v>2500</v>
      </c>
      <c r="F280" s="8">
        <v>2729</v>
      </c>
      <c r="G280" t="s">
        <v>8218</v>
      </c>
      <c r="H280" t="s">
        <v>8324</v>
      </c>
    </row>
    <row r="281" spans="1:8" ht="12.75" customHeight="1" x14ac:dyDescent="0.3">
      <c r="A281" t="s">
        <v>8405</v>
      </c>
      <c r="B281">
        <v>1403</v>
      </c>
      <c r="C281" s="3" t="s">
        <v>1404</v>
      </c>
      <c r="D281" s="3" t="s">
        <v>5513</v>
      </c>
      <c r="E281" s="6">
        <v>4000</v>
      </c>
      <c r="F281" s="8">
        <v>4103</v>
      </c>
      <c r="G281" t="s">
        <v>8218</v>
      </c>
      <c r="H281" t="s">
        <v>8324</v>
      </c>
    </row>
    <row r="282" spans="1:8" ht="12.75" customHeight="1" x14ac:dyDescent="0.3">
      <c r="A282" t="s">
        <v>8405</v>
      </c>
      <c r="B282">
        <v>1601</v>
      </c>
      <c r="C282" s="3" t="s">
        <v>1602</v>
      </c>
      <c r="D282" s="3" t="s">
        <v>5711</v>
      </c>
      <c r="E282" s="6">
        <v>2500</v>
      </c>
      <c r="F282" s="8">
        <v>2706.23</v>
      </c>
      <c r="G282" t="s">
        <v>8218</v>
      </c>
      <c r="H282" t="s">
        <v>8324</v>
      </c>
    </row>
    <row r="283" spans="1:8" ht="12.75" customHeight="1" x14ac:dyDescent="0.3">
      <c r="A283" t="s">
        <v>8405</v>
      </c>
      <c r="B283">
        <v>1602</v>
      </c>
      <c r="C283" s="3" t="s">
        <v>1603</v>
      </c>
      <c r="D283" s="3" t="s">
        <v>5712</v>
      </c>
      <c r="E283" s="6">
        <v>1500</v>
      </c>
      <c r="F283" s="8">
        <v>1502.5</v>
      </c>
      <c r="G283" t="s">
        <v>8218</v>
      </c>
      <c r="H283" t="s">
        <v>8324</v>
      </c>
    </row>
    <row r="284" spans="1:8" ht="12.75" customHeight="1" x14ac:dyDescent="0.3">
      <c r="A284" t="s">
        <v>8405</v>
      </c>
      <c r="B284">
        <v>1603</v>
      </c>
      <c r="C284" s="3" t="s">
        <v>1604</v>
      </c>
      <c r="D284" s="3" t="s">
        <v>5713</v>
      </c>
      <c r="E284" s="6">
        <v>2000</v>
      </c>
      <c r="F284" s="8">
        <v>2000.66</v>
      </c>
      <c r="G284" t="s">
        <v>8218</v>
      </c>
      <c r="H284" t="s">
        <v>8324</v>
      </c>
    </row>
    <row r="285" spans="1:8" ht="12.75" customHeight="1" x14ac:dyDescent="0.3">
      <c r="A285" t="s">
        <v>8405</v>
      </c>
      <c r="B285">
        <v>1604</v>
      </c>
      <c r="C285" s="3" t="s">
        <v>1605</v>
      </c>
      <c r="D285" s="3" t="s">
        <v>5714</v>
      </c>
      <c r="E285" s="6">
        <v>2800</v>
      </c>
      <c r="F285" s="8">
        <v>3419</v>
      </c>
      <c r="G285" t="s">
        <v>8218</v>
      </c>
      <c r="H285" t="s">
        <v>8324</v>
      </c>
    </row>
    <row r="286" spans="1:8" ht="12.75" customHeight="1" x14ac:dyDescent="0.3">
      <c r="A286" t="s">
        <v>8405</v>
      </c>
      <c r="B286">
        <v>1605</v>
      </c>
      <c r="C286" s="3" t="s">
        <v>1606</v>
      </c>
      <c r="D286" s="3" t="s">
        <v>5715</v>
      </c>
      <c r="E286" s="6">
        <v>6000</v>
      </c>
      <c r="F286" s="8">
        <v>6041.6</v>
      </c>
      <c r="G286" t="s">
        <v>8218</v>
      </c>
      <c r="H286" t="s">
        <v>8324</v>
      </c>
    </row>
    <row r="287" spans="1:8" ht="12.75" customHeight="1" x14ac:dyDescent="0.3">
      <c r="A287" t="s">
        <v>8405</v>
      </c>
      <c r="B287">
        <v>1606</v>
      </c>
      <c r="C287" s="3" t="s">
        <v>1607</v>
      </c>
      <c r="D287" s="3" t="s">
        <v>5716</v>
      </c>
      <c r="E287" s="6">
        <v>8000</v>
      </c>
      <c r="F287" s="8">
        <v>8080.33</v>
      </c>
      <c r="G287" t="s">
        <v>8218</v>
      </c>
      <c r="H287" t="s">
        <v>8324</v>
      </c>
    </row>
    <row r="288" spans="1:8" ht="12.75" customHeight="1" x14ac:dyDescent="0.3">
      <c r="A288" t="s">
        <v>8405</v>
      </c>
      <c r="B288">
        <v>1607</v>
      </c>
      <c r="C288" s="3" t="s">
        <v>1608</v>
      </c>
      <c r="D288" s="3" t="s">
        <v>5717</v>
      </c>
      <c r="E288" s="6">
        <v>10000</v>
      </c>
      <c r="F288" s="8">
        <v>14511</v>
      </c>
      <c r="G288" t="s">
        <v>8218</v>
      </c>
      <c r="H288" t="s">
        <v>8324</v>
      </c>
    </row>
    <row r="289" spans="1:8" ht="12.75" customHeight="1" x14ac:dyDescent="0.3">
      <c r="A289" t="s">
        <v>8405</v>
      </c>
      <c r="B289">
        <v>1608</v>
      </c>
      <c r="C289" s="3" t="s">
        <v>1609</v>
      </c>
      <c r="D289" s="3" t="s">
        <v>5718</v>
      </c>
      <c r="E289" s="6">
        <v>1200</v>
      </c>
      <c r="F289" s="8">
        <v>1215</v>
      </c>
      <c r="G289" t="s">
        <v>8218</v>
      </c>
      <c r="H289" t="s">
        <v>8324</v>
      </c>
    </row>
    <row r="290" spans="1:8" ht="12.75" customHeight="1" x14ac:dyDescent="0.3">
      <c r="A290" t="s">
        <v>8405</v>
      </c>
      <c r="B290">
        <v>1609</v>
      </c>
      <c r="C290" s="3" t="s">
        <v>1610</v>
      </c>
      <c r="D290" s="3" t="s">
        <v>5719</v>
      </c>
      <c r="E290" s="6">
        <v>1500</v>
      </c>
      <c r="F290" s="8">
        <v>1775</v>
      </c>
      <c r="G290" t="s">
        <v>8218</v>
      </c>
      <c r="H290" t="s">
        <v>8324</v>
      </c>
    </row>
    <row r="291" spans="1:8" ht="12.75" customHeight="1" x14ac:dyDescent="0.3">
      <c r="A291" t="s">
        <v>8405</v>
      </c>
      <c r="B291">
        <v>1610</v>
      </c>
      <c r="C291" s="3" t="s">
        <v>1611</v>
      </c>
      <c r="D291" s="3" t="s">
        <v>5720</v>
      </c>
      <c r="E291" s="6">
        <v>2000</v>
      </c>
      <c r="F291" s="8">
        <v>5437</v>
      </c>
      <c r="G291" t="s">
        <v>8218</v>
      </c>
      <c r="H291" t="s">
        <v>8324</v>
      </c>
    </row>
    <row r="292" spans="1:8" ht="12.75" customHeight="1" x14ac:dyDescent="0.3">
      <c r="A292" t="s">
        <v>8405</v>
      </c>
      <c r="B292">
        <v>1611</v>
      </c>
      <c r="C292" s="3" t="s">
        <v>1612</v>
      </c>
      <c r="D292" s="3" t="s">
        <v>5721</v>
      </c>
      <c r="E292" s="6">
        <v>800</v>
      </c>
      <c r="F292" s="8">
        <v>1001</v>
      </c>
      <c r="G292" t="s">
        <v>8218</v>
      </c>
      <c r="H292" t="s">
        <v>8324</v>
      </c>
    </row>
    <row r="293" spans="1:8" ht="12.75" customHeight="1" x14ac:dyDescent="0.3">
      <c r="A293" t="s">
        <v>8405</v>
      </c>
      <c r="B293">
        <v>1612</v>
      </c>
      <c r="C293" s="3" t="s">
        <v>1613</v>
      </c>
      <c r="D293" s="3" t="s">
        <v>5722</v>
      </c>
      <c r="E293" s="6">
        <v>500</v>
      </c>
      <c r="F293" s="8">
        <v>550</v>
      </c>
      <c r="G293" t="s">
        <v>8218</v>
      </c>
      <c r="H293" t="s">
        <v>8324</v>
      </c>
    </row>
    <row r="294" spans="1:8" ht="12.75" customHeight="1" x14ac:dyDescent="0.3">
      <c r="A294" t="s">
        <v>8405</v>
      </c>
      <c r="B294">
        <v>1613</v>
      </c>
      <c r="C294" s="3" t="s">
        <v>1614</v>
      </c>
      <c r="D294" s="3" t="s">
        <v>5723</v>
      </c>
      <c r="E294" s="6">
        <v>1000</v>
      </c>
      <c r="F294" s="8">
        <v>1015</v>
      </c>
      <c r="G294" t="s">
        <v>8218</v>
      </c>
      <c r="H294" t="s">
        <v>8324</v>
      </c>
    </row>
    <row r="295" spans="1:8" ht="12.75" customHeight="1" x14ac:dyDescent="0.3">
      <c r="A295" t="s">
        <v>8405</v>
      </c>
      <c r="B295">
        <v>1614</v>
      </c>
      <c r="C295" s="3" t="s">
        <v>1615</v>
      </c>
      <c r="D295" s="3" t="s">
        <v>5724</v>
      </c>
      <c r="E295" s="6">
        <v>5000</v>
      </c>
      <c r="F295" s="8">
        <v>5135</v>
      </c>
      <c r="G295" t="s">
        <v>8218</v>
      </c>
      <c r="H295" t="s">
        <v>8324</v>
      </c>
    </row>
    <row r="296" spans="1:8" ht="12.75" customHeight="1" x14ac:dyDescent="0.3">
      <c r="A296" t="s">
        <v>8405</v>
      </c>
      <c r="B296">
        <v>1615</v>
      </c>
      <c r="C296" s="3" t="s">
        <v>1616</v>
      </c>
      <c r="D296" s="3" t="s">
        <v>5725</v>
      </c>
      <c r="E296" s="6">
        <v>8000</v>
      </c>
      <c r="F296" s="8">
        <v>9130</v>
      </c>
      <c r="G296" t="s">
        <v>8218</v>
      </c>
      <c r="H296" t="s">
        <v>8324</v>
      </c>
    </row>
    <row r="297" spans="1:8" ht="12.75" customHeight="1" x14ac:dyDescent="0.3">
      <c r="A297" t="s">
        <v>8405</v>
      </c>
      <c r="B297">
        <v>1616</v>
      </c>
      <c r="C297" s="3" t="s">
        <v>1617</v>
      </c>
      <c r="D297" s="3" t="s">
        <v>5726</v>
      </c>
      <c r="E297" s="6">
        <v>10000</v>
      </c>
      <c r="F297" s="8">
        <v>10420</v>
      </c>
      <c r="G297" t="s">
        <v>8218</v>
      </c>
      <c r="H297" t="s">
        <v>8324</v>
      </c>
    </row>
    <row r="298" spans="1:8" ht="12.75" customHeight="1" x14ac:dyDescent="0.3">
      <c r="A298" t="s">
        <v>8405</v>
      </c>
      <c r="B298">
        <v>1617</v>
      </c>
      <c r="C298" s="3" t="s">
        <v>1618</v>
      </c>
      <c r="D298" s="3" t="s">
        <v>5727</v>
      </c>
      <c r="E298" s="6">
        <v>7000</v>
      </c>
      <c r="F298" s="8">
        <v>10210</v>
      </c>
      <c r="G298" t="s">
        <v>8218</v>
      </c>
      <c r="H298" t="s">
        <v>8324</v>
      </c>
    </row>
    <row r="299" spans="1:8" ht="12.75" customHeight="1" x14ac:dyDescent="0.3">
      <c r="A299" t="s">
        <v>8405</v>
      </c>
      <c r="B299">
        <v>1618</v>
      </c>
      <c r="C299" s="3" t="s">
        <v>1619</v>
      </c>
      <c r="D299" s="3" t="s">
        <v>5728</v>
      </c>
      <c r="E299" s="6">
        <v>1500</v>
      </c>
      <c r="F299" s="8">
        <v>1576</v>
      </c>
      <c r="G299" t="s">
        <v>8218</v>
      </c>
      <c r="H299" t="s">
        <v>8324</v>
      </c>
    </row>
    <row r="300" spans="1:8" ht="12.75" customHeight="1" x14ac:dyDescent="0.3">
      <c r="A300" t="s">
        <v>8405</v>
      </c>
      <c r="B300">
        <v>1619</v>
      </c>
      <c r="C300" s="3" t="s">
        <v>1620</v>
      </c>
      <c r="D300" s="3" t="s">
        <v>5729</v>
      </c>
      <c r="E300" s="6">
        <v>1500</v>
      </c>
      <c r="F300" s="8">
        <v>2000</v>
      </c>
      <c r="G300" t="s">
        <v>8218</v>
      </c>
      <c r="H300" t="s">
        <v>8324</v>
      </c>
    </row>
    <row r="301" spans="1:8" ht="12.75" customHeight="1" x14ac:dyDescent="0.3">
      <c r="A301" t="s">
        <v>8405</v>
      </c>
      <c r="B301">
        <v>1620</v>
      </c>
      <c r="C301" s="3" t="s">
        <v>1621</v>
      </c>
      <c r="D301" s="3" t="s">
        <v>5730</v>
      </c>
      <c r="E301" s="6">
        <v>1000</v>
      </c>
      <c r="F301" s="8">
        <v>1130</v>
      </c>
      <c r="G301" t="s">
        <v>8218</v>
      </c>
      <c r="H301" t="s">
        <v>8324</v>
      </c>
    </row>
    <row r="302" spans="1:8" ht="12.75" customHeight="1" x14ac:dyDescent="0.3">
      <c r="A302" t="s">
        <v>8405</v>
      </c>
      <c r="B302">
        <v>1621</v>
      </c>
      <c r="C302" s="3" t="s">
        <v>1622</v>
      </c>
      <c r="D302" s="3" t="s">
        <v>5731</v>
      </c>
      <c r="E302" s="6">
        <v>5000</v>
      </c>
      <c r="F302" s="8">
        <v>6060</v>
      </c>
      <c r="G302" t="s">
        <v>8218</v>
      </c>
      <c r="H302" t="s">
        <v>8324</v>
      </c>
    </row>
    <row r="303" spans="1:8" ht="12.75" customHeight="1" x14ac:dyDescent="0.3">
      <c r="A303" t="s">
        <v>8405</v>
      </c>
      <c r="B303">
        <v>1622</v>
      </c>
      <c r="C303" s="3" t="s">
        <v>1623</v>
      </c>
      <c r="D303" s="3" t="s">
        <v>5732</v>
      </c>
      <c r="E303" s="6">
        <v>6900</v>
      </c>
      <c r="F303" s="8">
        <v>7019</v>
      </c>
      <c r="G303" t="s">
        <v>8218</v>
      </c>
      <c r="H303" t="s">
        <v>8324</v>
      </c>
    </row>
    <row r="304" spans="1:8" ht="12.75" customHeight="1" x14ac:dyDescent="0.3">
      <c r="A304" t="s">
        <v>8405</v>
      </c>
      <c r="B304">
        <v>1623</v>
      </c>
      <c r="C304" s="3" t="s">
        <v>1624</v>
      </c>
      <c r="D304" s="3" t="s">
        <v>5733</v>
      </c>
      <c r="E304" s="6">
        <v>750</v>
      </c>
      <c r="F304" s="8">
        <v>758</v>
      </c>
      <c r="G304" t="s">
        <v>8218</v>
      </c>
      <c r="H304" t="s">
        <v>8324</v>
      </c>
    </row>
    <row r="305" spans="1:8" ht="12.75" customHeight="1" x14ac:dyDescent="0.3">
      <c r="A305" t="s">
        <v>8405</v>
      </c>
      <c r="B305">
        <v>1624</v>
      </c>
      <c r="C305" s="3" t="s">
        <v>1625</v>
      </c>
      <c r="D305" s="3" t="s">
        <v>5734</v>
      </c>
      <c r="E305" s="6">
        <v>1000</v>
      </c>
      <c r="F305" s="8">
        <v>1180</v>
      </c>
      <c r="G305" t="s">
        <v>8218</v>
      </c>
      <c r="H305" t="s">
        <v>8324</v>
      </c>
    </row>
    <row r="306" spans="1:8" ht="12.75" customHeight="1" x14ac:dyDescent="0.3">
      <c r="A306" t="s">
        <v>8405</v>
      </c>
      <c r="B306">
        <v>1625</v>
      </c>
      <c r="C306" s="3" t="s">
        <v>1626</v>
      </c>
      <c r="D306" s="3" t="s">
        <v>5735</v>
      </c>
      <c r="E306" s="6">
        <v>7500</v>
      </c>
      <c r="F306" s="8">
        <v>11650</v>
      </c>
      <c r="G306" t="s">
        <v>8218</v>
      </c>
      <c r="H306" t="s">
        <v>8324</v>
      </c>
    </row>
    <row r="307" spans="1:8" ht="12.75" customHeight="1" x14ac:dyDescent="0.3">
      <c r="A307" t="s">
        <v>8405</v>
      </c>
      <c r="B307">
        <v>1626</v>
      </c>
      <c r="C307" s="3" t="s">
        <v>1627</v>
      </c>
      <c r="D307" s="3" t="s">
        <v>5736</v>
      </c>
      <c r="E307" s="6">
        <v>8000</v>
      </c>
      <c r="F307" s="8">
        <v>8095</v>
      </c>
      <c r="G307" t="s">
        <v>8218</v>
      </c>
      <c r="H307" t="s">
        <v>8324</v>
      </c>
    </row>
    <row r="308" spans="1:8" ht="12.75" customHeight="1" x14ac:dyDescent="0.3">
      <c r="A308" t="s">
        <v>8405</v>
      </c>
      <c r="B308">
        <v>1627</v>
      </c>
      <c r="C308" s="3" t="s">
        <v>1628</v>
      </c>
      <c r="D308" s="3" t="s">
        <v>5737</v>
      </c>
      <c r="E308" s="6">
        <v>2000</v>
      </c>
      <c r="F308" s="8">
        <v>2340</v>
      </c>
      <c r="G308" t="s">
        <v>8218</v>
      </c>
      <c r="H308" t="s">
        <v>8324</v>
      </c>
    </row>
    <row r="309" spans="1:8" ht="12.75" customHeight="1" x14ac:dyDescent="0.3">
      <c r="A309" t="s">
        <v>8405</v>
      </c>
      <c r="B309">
        <v>1628</v>
      </c>
      <c r="C309" s="3" t="s">
        <v>1629</v>
      </c>
      <c r="D309" s="3" t="s">
        <v>5738</v>
      </c>
      <c r="E309" s="6">
        <v>4000</v>
      </c>
      <c r="F309" s="8">
        <v>4037</v>
      </c>
      <c r="G309" t="s">
        <v>8218</v>
      </c>
      <c r="H309" t="s">
        <v>8324</v>
      </c>
    </row>
    <row r="310" spans="1:8" ht="12.75" customHeight="1" x14ac:dyDescent="0.3">
      <c r="A310" t="s">
        <v>8405</v>
      </c>
      <c r="B310">
        <v>1629</v>
      </c>
      <c r="C310" s="3" t="s">
        <v>1630</v>
      </c>
      <c r="D310" s="3" t="s">
        <v>5739</v>
      </c>
      <c r="E310" s="6">
        <v>6000</v>
      </c>
      <c r="F310" s="8">
        <v>6220</v>
      </c>
      <c r="G310" t="s">
        <v>8218</v>
      </c>
      <c r="H310" t="s">
        <v>8324</v>
      </c>
    </row>
    <row r="311" spans="1:8" ht="12.75" customHeight="1" x14ac:dyDescent="0.3">
      <c r="A311" t="s">
        <v>8405</v>
      </c>
      <c r="B311">
        <v>1630</v>
      </c>
      <c r="C311" s="3" t="s">
        <v>1631</v>
      </c>
      <c r="D311" s="3" t="s">
        <v>5740</v>
      </c>
      <c r="E311" s="6">
        <v>4000</v>
      </c>
      <c r="F311" s="8">
        <v>10610</v>
      </c>
      <c r="G311" t="s">
        <v>8218</v>
      </c>
      <c r="H311" t="s">
        <v>8324</v>
      </c>
    </row>
    <row r="312" spans="1:8" ht="12.75" customHeight="1" x14ac:dyDescent="0.3">
      <c r="A312" t="s">
        <v>8405</v>
      </c>
      <c r="B312">
        <v>1631</v>
      </c>
      <c r="C312" s="3" t="s">
        <v>1632</v>
      </c>
      <c r="D312" s="3" t="s">
        <v>5741</v>
      </c>
      <c r="E312" s="6">
        <v>10000</v>
      </c>
      <c r="F312" s="8">
        <v>15591</v>
      </c>
      <c r="G312" t="s">
        <v>8218</v>
      </c>
      <c r="H312" t="s">
        <v>8324</v>
      </c>
    </row>
    <row r="313" spans="1:8" ht="12.75" customHeight="1" x14ac:dyDescent="0.3">
      <c r="A313" t="s">
        <v>8405</v>
      </c>
      <c r="B313">
        <v>1632</v>
      </c>
      <c r="C313" s="3" t="s">
        <v>1633</v>
      </c>
      <c r="D313" s="3" t="s">
        <v>5742</v>
      </c>
      <c r="E313" s="6">
        <v>4000</v>
      </c>
      <c r="F313" s="8">
        <v>4065</v>
      </c>
      <c r="G313" t="s">
        <v>8218</v>
      </c>
      <c r="H313" t="s">
        <v>8324</v>
      </c>
    </row>
    <row r="314" spans="1:8" ht="12.75" customHeight="1" x14ac:dyDescent="0.3">
      <c r="A314" t="s">
        <v>8405</v>
      </c>
      <c r="B314">
        <v>1633</v>
      </c>
      <c r="C314" s="3" t="s">
        <v>1634</v>
      </c>
      <c r="D314" s="3" t="s">
        <v>5743</v>
      </c>
      <c r="E314" s="6">
        <v>10000</v>
      </c>
      <c r="F314" s="8">
        <v>10000</v>
      </c>
      <c r="G314" t="s">
        <v>8218</v>
      </c>
      <c r="H314" t="s">
        <v>8324</v>
      </c>
    </row>
    <row r="315" spans="1:8" ht="12.75" customHeight="1" x14ac:dyDescent="0.3">
      <c r="A315" t="s">
        <v>8405</v>
      </c>
      <c r="B315">
        <v>1634</v>
      </c>
      <c r="C315" s="3" t="s">
        <v>1635</v>
      </c>
      <c r="D315" s="3" t="s">
        <v>5744</v>
      </c>
      <c r="E315" s="6">
        <v>2000</v>
      </c>
      <c r="F315" s="8">
        <v>2010</v>
      </c>
      <c r="G315" t="s">
        <v>8218</v>
      </c>
      <c r="H315" t="s">
        <v>8324</v>
      </c>
    </row>
    <row r="316" spans="1:8" ht="12.75" customHeight="1" x14ac:dyDescent="0.3">
      <c r="A316" t="s">
        <v>8405</v>
      </c>
      <c r="B316">
        <v>1635</v>
      </c>
      <c r="C316" s="3" t="s">
        <v>1636</v>
      </c>
      <c r="D316" s="3" t="s">
        <v>5745</v>
      </c>
      <c r="E316" s="6">
        <v>2000</v>
      </c>
      <c r="F316" s="8">
        <v>2506</v>
      </c>
      <c r="G316" t="s">
        <v>8218</v>
      </c>
      <c r="H316" t="s">
        <v>8324</v>
      </c>
    </row>
    <row r="317" spans="1:8" ht="12.75" customHeight="1" x14ac:dyDescent="0.3">
      <c r="A317" t="s">
        <v>8405</v>
      </c>
      <c r="B317">
        <v>1636</v>
      </c>
      <c r="C317" s="3" t="s">
        <v>1637</v>
      </c>
      <c r="D317" s="3" t="s">
        <v>5746</v>
      </c>
      <c r="E317" s="6">
        <v>4500</v>
      </c>
      <c r="F317" s="8">
        <v>4660</v>
      </c>
      <c r="G317" t="s">
        <v>8218</v>
      </c>
      <c r="H317" t="s">
        <v>8324</v>
      </c>
    </row>
    <row r="318" spans="1:8" ht="12.75" customHeight="1" x14ac:dyDescent="0.3">
      <c r="A318" t="s">
        <v>8405</v>
      </c>
      <c r="B318">
        <v>1637</v>
      </c>
      <c r="C318" s="3" t="s">
        <v>1638</v>
      </c>
      <c r="D318" s="3" t="s">
        <v>5747</v>
      </c>
      <c r="E318" s="6">
        <v>500</v>
      </c>
      <c r="F318" s="8">
        <v>519</v>
      </c>
      <c r="G318" t="s">
        <v>8218</v>
      </c>
      <c r="H318" t="s">
        <v>8324</v>
      </c>
    </row>
    <row r="319" spans="1:8" ht="12.75" customHeight="1" x14ac:dyDescent="0.3">
      <c r="A319" t="s">
        <v>8405</v>
      </c>
      <c r="B319">
        <v>1638</v>
      </c>
      <c r="C319" s="3" t="s">
        <v>1639</v>
      </c>
      <c r="D319" s="3" t="s">
        <v>5748</v>
      </c>
      <c r="E319" s="6">
        <v>1000</v>
      </c>
      <c r="F319" s="8">
        <v>1050</v>
      </c>
      <c r="G319" t="s">
        <v>8218</v>
      </c>
      <c r="H319" t="s">
        <v>8324</v>
      </c>
    </row>
    <row r="320" spans="1:8" ht="12.75" customHeight="1" x14ac:dyDescent="0.3">
      <c r="A320" t="s">
        <v>8405</v>
      </c>
      <c r="B320">
        <v>1639</v>
      </c>
      <c r="C320" s="3" t="s">
        <v>1640</v>
      </c>
      <c r="D320" s="3" t="s">
        <v>5749</v>
      </c>
      <c r="E320" s="6">
        <v>1800</v>
      </c>
      <c r="F320" s="8">
        <v>1800</v>
      </c>
      <c r="G320" t="s">
        <v>8218</v>
      </c>
      <c r="H320" t="s">
        <v>8324</v>
      </c>
    </row>
    <row r="321" spans="1:8" ht="12.75" customHeight="1" x14ac:dyDescent="0.3">
      <c r="A321" t="s">
        <v>8405</v>
      </c>
      <c r="B321">
        <v>1640</v>
      </c>
      <c r="C321" s="3" t="s">
        <v>1641</v>
      </c>
      <c r="D321" s="3" t="s">
        <v>5750</v>
      </c>
      <c r="E321" s="6">
        <v>400</v>
      </c>
      <c r="F321" s="8">
        <v>679.44</v>
      </c>
      <c r="G321" t="s">
        <v>8218</v>
      </c>
      <c r="H321" t="s">
        <v>8324</v>
      </c>
    </row>
    <row r="322" spans="1:8" ht="12.75" customHeight="1" x14ac:dyDescent="0.3">
      <c r="A322" t="s">
        <v>8411</v>
      </c>
      <c r="B322">
        <v>1641</v>
      </c>
      <c r="C322" s="3" t="s">
        <v>1642</v>
      </c>
      <c r="D322" s="3" t="s">
        <v>5751</v>
      </c>
      <c r="E322" s="6">
        <v>2500</v>
      </c>
      <c r="F322" s="8">
        <v>2535</v>
      </c>
      <c r="G322" t="s">
        <v>8218</v>
      </c>
      <c r="H322" t="s">
        <v>8344</v>
      </c>
    </row>
    <row r="323" spans="1:8" ht="12.75" customHeight="1" x14ac:dyDescent="0.3">
      <c r="A323" t="s">
        <v>8411</v>
      </c>
      <c r="B323">
        <v>1642</v>
      </c>
      <c r="C323" s="3" t="s">
        <v>1643</v>
      </c>
      <c r="D323" s="3" t="s">
        <v>5752</v>
      </c>
      <c r="E323" s="6">
        <v>1200</v>
      </c>
      <c r="F323" s="8">
        <v>1200</v>
      </c>
      <c r="G323" t="s">
        <v>8218</v>
      </c>
      <c r="H323" t="s">
        <v>8344</v>
      </c>
    </row>
    <row r="324" spans="1:8" ht="12.75" customHeight="1" x14ac:dyDescent="0.3">
      <c r="A324" t="s">
        <v>8411</v>
      </c>
      <c r="B324">
        <v>1643</v>
      </c>
      <c r="C324" s="3" t="s">
        <v>1644</v>
      </c>
      <c r="D324" s="3" t="s">
        <v>5753</v>
      </c>
      <c r="E324" s="6">
        <v>5000</v>
      </c>
      <c r="F324" s="8">
        <v>6235</v>
      </c>
      <c r="G324" t="s">
        <v>8218</v>
      </c>
      <c r="H324" t="s">
        <v>8344</v>
      </c>
    </row>
    <row r="325" spans="1:8" ht="12.75" customHeight="1" x14ac:dyDescent="0.3">
      <c r="A325" t="s">
        <v>8411</v>
      </c>
      <c r="B325">
        <v>1644</v>
      </c>
      <c r="C325" s="3" t="s">
        <v>1645</v>
      </c>
      <c r="D325" s="3" t="s">
        <v>5754</v>
      </c>
      <c r="E325" s="6">
        <v>10000</v>
      </c>
      <c r="F325" s="8">
        <v>10950</v>
      </c>
      <c r="G325" t="s">
        <v>8218</v>
      </c>
      <c r="H325" t="s">
        <v>8344</v>
      </c>
    </row>
    <row r="326" spans="1:8" ht="12.75" customHeight="1" x14ac:dyDescent="0.3">
      <c r="A326" t="s">
        <v>8411</v>
      </c>
      <c r="B326">
        <v>1645</v>
      </c>
      <c r="C326" s="3" t="s">
        <v>1646</v>
      </c>
      <c r="D326" s="3" t="s">
        <v>5755</v>
      </c>
      <c r="E326" s="6">
        <v>5000</v>
      </c>
      <c r="F326" s="8">
        <v>5540</v>
      </c>
      <c r="G326" t="s">
        <v>8218</v>
      </c>
      <c r="H326" t="s">
        <v>8344</v>
      </c>
    </row>
    <row r="327" spans="1:8" ht="12.75" customHeight="1" x14ac:dyDescent="0.3">
      <c r="A327" t="s">
        <v>8411</v>
      </c>
      <c r="B327">
        <v>1646</v>
      </c>
      <c r="C327" s="3" t="s">
        <v>1647</v>
      </c>
      <c r="D327" s="3" t="s">
        <v>5756</v>
      </c>
      <c r="E327" s="6">
        <v>2000</v>
      </c>
      <c r="F327" s="8">
        <v>2204</v>
      </c>
      <c r="G327" t="s">
        <v>8218</v>
      </c>
      <c r="H327" t="s">
        <v>8344</v>
      </c>
    </row>
    <row r="328" spans="1:8" ht="12.75" customHeight="1" x14ac:dyDescent="0.3">
      <c r="A328" t="s">
        <v>8411</v>
      </c>
      <c r="B328">
        <v>1647</v>
      </c>
      <c r="C328" s="3" t="s">
        <v>1648</v>
      </c>
      <c r="D328" s="3" t="s">
        <v>5757</v>
      </c>
      <c r="E328" s="6">
        <v>5000</v>
      </c>
      <c r="F328" s="8">
        <v>5236</v>
      </c>
      <c r="G328" t="s">
        <v>8218</v>
      </c>
      <c r="H328" t="s">
        <v>8344</v>
      </c>
    </row>
    <row r="329" spans="1:8" ht="12.75" customHeight="1" x14ac:dyDescent="0.3">
      <c r="A329" t="s">
        <v>8411</v>
      </c>
      <c r="B329">
        <v>1648</v>
      </c>
      <c r="C329" s="3" t="s">
        <v>1649</v>
      </c>
      <c r="D329" s="3" t="s">
        <v>5758</v>
      </c>
      <c r="E329" s="6">
        <v>2300</v>
      </c>
      <c r="F329" s="8">
        <v>2881</v>
      </c>
      <c r="G329" t="s">
        <v>8218</v>
      </c>
      <c r="H329" t="s">
        <v>8344</v>
      </c>
    </row>
    <row r="330" spans="1:8" ht="12.75" customHeight="1" x14ac:dyDescent="0.3">
      <c r="A330" t="s">
        <v>8411</v>
      </c>
      <c r="B330">
        <v>1649</v>
      </c>
      <c r="C330" s="3" t="s">
        <v>1650</v>
      </c>
      <c r="D330" s="3" t="s">
        <v>5759</v>
      </c>
      <c r="E330" s="6">
        <v>3800</v>
      </c>
      <c r="F330" s="8">
        <v>3822.33</v>
      </c>
      <c r="G330" t="s">
        <v>8218</v>
      </c>
      <c r="H330" t="s">
        <v>8344</v>
      </c>
    </row>
    <row r="331" spans="1:8" ht="12.75" customHeight="1" x14ac:dyDescent="0.3">
      <c r="A331" t="s">
        <v>8411</v>
      </c>
      <c r="B331">
        <v>1650</v>
      </c>
      <c r="C331" s="3" t="s">
        <v>1651</v>
      </c>
      <c r="D331" s="3" t="s">
        <v>5760</v>
      </c>
      <c r="E331" s="6">
        <v>2000</v>
      </c>
      <c r="F331" s="8">
        <v>2831</v>
      </c>
      <c r="G331" t="s">
        <v>8218</v>
      </c>
      <c r="H331" t="s">
        <v>8344</v>
      </c>
    </row>
    <row r="332" spans="1:8" ht="12.75" customHeight="1" x14ac:dyDescent="0.3">
      <c r="A332" t="s">
        <v>8411</v>
      </c>
      <c r="B332">
        <v>1651</v>
      </c>
      <c r="C332" s="3" t="s">
        <v>1652</v>
      </c>
      <c r="D332" s="3" t="s">
        <v>5761</v>
      </c>
      <c r="E332" s="6">
        <v>2000</v>
      </c>
      <c r="F332" s="8">
        <v>2015</v>
      </c>
      <c r="G332" t="s">
        <v>8218</v>
      </c>
      <c r="H332" t="s">
        <v>8344</v>
      </c>
    </row>
    <row r="333" spans="1:8" ht="12.75" customHeight="1" x14ac:dyDescent="0.3">
      <c r="A333" t="s">
        <v>8411</v>
      </c>
      <c r="B333">
        <v>1652</v>
      </c>
      <c r="C333" s="3" t="s">
        <v>1653</v>
      </c>
      <c r="D333" s="3" t="s">
        <v>5762</v>
      </c>
      <c r="E333" s="6">
        <v>4500</v>
      </c>
      <c r="F333" s="8">
        <v>4530</v>
      </c>
      <c r="G333" t="s">
        <v>8218</v>
      </c>
      <c r="H333" t="s">
        <v>8344</v>
      </c>
    </row>
    <row r="334" spans="1:8" ht="12.75" customHeight="1" x14ac:dyDescent="0.3">
      <c r="A334" t="s">
        <v>8411</v>
      </c>
      <c r="B334">
        <v>1653</v>
      </c>
      <c r="C334" s="3" t="s">
        <v>1654</v>
      </c>
      <c r="D334" s="3" t="s">
        <v>5763</v>
      </c>
      <c r="E334" s="6">
        <v>5000</v>
      </c>
      <c r="F334" s="8">
        <v>8711.52</v>
      </c>
      <c r="G334" t="s">
        <v>8218</v>
      </c>
      <c r="H334" t="s">
        <v>8344</v>
      </c>
    </row>
    <row r="335" spans="1:8" ht="12.75" customHeight="1" x14ac:dyDescent="0.3">
      <c r="A335" t="s">
        <v>8411</v>
      </c>
      <c r="B335">
        <v>1654</v>
      </c>
      <c r="C335" s="3" t="s">
        <v>1655</v>
      </c>
      <c r="D335" s="3" t="s">
        <v>5764</v>
      </c>
      <c r="E335" s="6">
        <v>1100</v>
      </c>
      <c r="F335" s="8">
        <v>1319</v>
      </c>
      <c r="G335" t="s">
        <v>8218</v>
      </c>
      <c r="H335" t="s">
        <v>8344</v>
      </c>
    </row>
    <row r="336" spans="1:8" ht="12.75" customHeight="1" x14ac:dyDescent="0.3">
      <c r="A336" t="s">
        <v>8411</v>
      </c>
      <c r="B336">
        <v>1655</v>
      </c>
      <c r="C336" s="3" t="s">
        <v>1656</v>
      </c>
      <c r="D336" s="3" t="s">
        <v>5765</v>
      </c>
      <c r="E336" s="6">
        <v>1500</v>
      </c>
      <c r="F336" s="8">
        <v>2143</v>
      </c>
      <c r="G336" t="s">
        <v>8218</v>
      </c>
      <c r="H336" t="s">
        <v>8344</v>
      </c>
    </row>
    <row r="337" spans="1:8" ht="12.75" customHeight="1" x14ac:dyDescent="0.3">
      <c r="A337" t="s">
        <v>8411</v>
      </c>
      <c r="B337">
        <v>1656</v>
      </c>
      <c r="C337" s="3" t="s">
        <v>1657</v>
      </c>
      <c r="D337" s="3" t="s">
        <v>5766</v>
      </c>
      <c r="E337" s="6">
        <v>7500</v>
      </c>
      <c r="F337" s="8">
        <v>7525.12</v>
      </c>
      <c r="G337" t="s">
        <v>8218</v>
      </c>
      <c r="H337" t="s">
        <v>8344</v>
      </c>
    </row>
    <row r="338" spans="1:8" ht="12.75" customHeight="1" x14ac:dyDescent="0.3">
      <c r="A338" t="s">
        <v>8411</v>
      </c>
      <c r="B338">
        <v>1657</v>
      </c>
      <c r="C338" s="3" t="s">
        <v>1658</v>
      </c>
      <c r="D338" s="3" t="s">
        <v>5767</v>
      </c>
      <c r="E338" s="6">
        <v>25000</v>
      </c>
      <c r="F338" s="8">
        <v>26233.45</v>
      </c>
      <c r="G338" t="s">
        <v>8218</v>
      </c>
      <c r="H338" t="s">
        <v>8344</v>
      </c>
    </row>
    <row r="339" spans="1:8" ht="12.75" customHeight="1" x14ac:dyDescent="0.3">
      <c r="A339" t="s">
        <v>8411</v>
      </c>
      <c r="B339">
        <v>1658</v>
      </c>
      <c r="C339" s="3" t="s">
        <v>1659</v>
      </c>
      <c r="D339" s="3" t="s">
        <v>5768</v>
      </c>
      <c r="E339" s="6">
        <v>6000</v>
      </c>
      <c r="F339" s="8">
        <v>7934</v>
      </c>
      <c r="G339" t="s">
        <v>8218</v>
      </c>
      <c r="H339" t="s">
        <v>8344</v>
      </c>
    </row>
    <row r="340" spans="1:8" ht="12.75" customHeight="1" x14ac:dyDescent="0.3">
      <c r="A340" t="s">
        <v>8411</v>
      </c>
      <c r="B340">
        <v>1659</v>
      </c>
      <c r="C340" s="3" t="s">
        <v>1660</v>
      </c>
      <c r="D340" s="3" t="s">
        <v>5769</v>
      </c>
      <c r="E340" s="6">
        <v>500</v>
      </c>
      <c r="F340" s="8">
        <v>564</v>
      </c>
      <c r="G340" t="s">
        <v>8218</v>
      </c>
      <c r="H340" t="s">
        <v>8344</v>
      </c>
    </row>
    <row r="341" spans="1:8" ht="12.75" customHeight="1" x14ac:dyDescent="0.3">
      <c r="A341" t="s">
        <v>8411</v>
      </c>
      <c r="B341">
        <v>1660</v>
      </c>
      <c r="C341" s="3" t="s">
        <v>1661</v>
      </c>
      <c r="D341" s="3" t="s">
        <v>5770</v>
      </c>
      <c r="E341" s="6">
        <v>80</v>
      </c>
      <c r="F341" s="8">
        <v>1003</v>
      </c>
      <c r="G341" t="s">
        <v>8218</v>
      </c>
      <c r="H341" t="s">
        <v>8344</v>
      </c>
    </row>
    <row r="342" spans="1:8" ht="12.75" customHeight="1" x14ac:dyDescent="0.3">
      <c r="A342" t="s">
        <v>8411</v>
      </c>
      <c r="B342">
        <v>1661</v>
      </c>
      <c r="C342" s="3" t="s">
        <v>1662</v>
      </c>
      <c r="D342" s="3" t="s">
        <v>5771</v>
      </c>
      <c r="E342" s="6">
        <v>7900</v>
      </c>
      <c r="F342" s="8">
        <v>8098</v>
      </c>
      <c r="G342" t="s">
        <v>8218</v>
      </c>
      <c r="H342" t="s">
        <v>8344</v>
      </c>
    </row>
    <row r="343" spans="1:8" ht="12.75" customHeight="1" x14ac:dyDescent="0.3">
      <c r="A343" t="s">
        <v>8411</v>
      </c>
      <c r="B343">
        <v>1662</v>
      </c>
      <c r="C343" s="3" t="s">
        <v>1663</v>
      </c>
      <c r="D343" s="3" t="s">
        <v>5772</v>
      </c>
      <c r="E343" s="6">
        <v>8000</v>
      </c>
      <c r="F343" s="8">
        <v>8211</v>
      </c>
      <c r="G343" t="s">
        <v>8218</v>
      </c>
      <c r="H343" t="s">
        <v>8344</v>
      </c>
    </row>
    <row r="344" spans="1:8" ht="12.75" customHeight="1" x14ac:dyDescent="0.3">
      <c r="A344" t="s">
        <v>8411</v>
      </c>
      <c r="B344">
        <v>1663</v>
      </c>
      <c r="C344" s="3" t="s">
        <v>1664</v>
      </c>
      <c r="D344" s="3" t="s">
        <v>5773</v>
      </c>
      <c r="E344" s="6">
        <v>1000</v>
      </c>
      <c r="F344" s="8">
        <v>1080</v>
      </c>
      <c r="G344" t="s">
        <v>8218</v>
      </c>
      <c r="H344" t="s">
        <v>8344</v>
      </c>
    </row>
    <row r="345" spans="1:8" ht="12.75" customHeight="1" x14ac:dyDescent="0.3">
      <c r="A345" t="s">
        <v>8411</v>
      </c>
      <c r="B345">
        <v>1664</v>
      </c>
      <c r="C345" s="3" t="s">
        <v>1665</v>
      </c>
      <c r="D345" s="3" t="s">
        <v>5774</v>
      </c>
      <c r="E345" s="6">
        <v>2500</v>
      </c>
      <c r="F345" s="8">
        <v>3060.22</v>
      </c>
      <c r="G345" t="s">
        <v>8218</v>
      </c>
      <c r="H345" t="s">
        <v>8344</v>
      </c>
    </row>
    <row r="346" spans="1:8" ht="12.75" customHeight="1" x14ac:dyDescent="0.3">
      <c r="A346" t="s">
        <v>8411</v>
      </c>
      <c r="B346">
        <v>1665</v>
      </c>
      <c r="C346" s="3" t="s">
        <v>1666</v>
      </c>
      <c r="D346" s="3" t="s">
        <v>5775</v>
      </c>
      <c r="E346" s="6">
        <v>3500</v>
      </c>
      <c r="F346" s="8">
        <v>4181</v>
      </c>
      <c r="G346" t="s">
        <v>8218</v>
      </c>
      <c r="H346" t="s">
        <v>8344</v>
      </c>
    </row>
    <row r="347" spans="1:8" ht="12.75" customHeight="1" x14ac:dyDescent="0.3">
      <c r="A347" t="s">
        <v>8411</v>
      </c>
      <c r="B347">
        <v>1666</v>
      </c>
      <c r="C347" s="3" t="s">
        <v>1667</v>
      </c>
      <c r="D347" s="3" t="s">
        <v>5776</v>
      </c>
      <c r="E347" s="6">
        <v>2500</v>
      </c>
      <c r="F347" s="8">
        <v>4022</v>
      </c>
      <c r="G347" t="s">
        <v>8218</v>
      </c>
      <c r="H347" t="s">
        <v>8344</v>
      </c>
    </row>
    <row r="348" spans="1:8" ht="12.75" customHeight="1" x14ac:dyDescent="0.3">
      <c r="A348" t="s">
        <v>8411</v>
      </c>
      <c r="B348">
        <v>1667</v>
      </c>
      <c r="C348" s="3" t="s">
        <v>1668</v>
      </c>
      <c r="D348" s="3" t="s">
        <v>5777</v>
      </c>
      <c r="E348" s="6">
        <v>3400</v>
      </c>
      <c r="F348" s="8">
        <v>4313</v>
      </c>
      <c r="G348" t="s">
        <v>8218</v>
      </c>
      <c r="H348" t="s">
        <v>8344</v>
      </c>
    </row>
    <row r="349" spans="1:8" ht="12.75" customHeight="1" x14ac:dyDescent="0.3">
      <c r="A349" t="s">
        <v>8411</v>
      </c>
      <c r="B349">
        <v>1668</v>
      </c>
      <c r="C349" s="3" t="s">
        <v>1669</v>
      </c>
      <c r="D349" s="3" t="s">
        <v>5778</v>
      </c>
      <c r="E349" s="6">
        <v>8000</v>
      </c>
      <c r="F349" s="8">
        <v>8211</v>
      </c>
      <c r="G349" t="s">
        <v>8218</v>
      </c>
      <c r="H349" t="s">
        <v>8344</v>
      </c>
    </row>
    <row r="350" spans="1:8" ht="12.75" customHeight="1" x14ac:dyDescent="0.3">
      <c r="A350" t="s">
        <v>8411</v>
      </c>
      <c r="B350">
        <v>1669</v>
      </c>
      <c r="C350" s="3" t="s">
        <v>1670</v>
      </c>
      <c r="D350" s="3" t="s">
        <v>5779</v>
      </c>
      <c r="E350" s="6">
        <v>2000</v>
      </c>
      <c r="F350" s="8">
        <v>2795</v>
      </c>
      <c r="G350" t="s">
        <v>8218</v>
      </c>
      <c r="H350" t="s">
        <v>8344</v>
      </c>
    </row>
    <row r="351" spans="1:8" ht="12.75" customHeight="1" x14ac:dyDescent="0.3">
      <c r="A351" t="s">
        <v>8411</v>
      </c>
      <c r="B351">
        <v>1670</v>
      </c>
      <c r="C351" s="3" t="s">
        <v>1671</v>
      </c>
      <c r="D351" s="3" t="s">
        <v>5780</v>
      </c>
      <c r="E351" s="6">
        <v>1000</v>
      </c>
      <c r="F351" s="8">
        <v>1026</v>
      </c>
      <c r="G351" t="s">
        <v>8218</v>
      </c>
      <c r="H351" t="s">
        <v>8344</v>
      </c>
    </row>
    <row r="352" spans="1:8" ht="12.75" customHeight="1" x14ac:dyDescent="0.3">
      <c r="A352" t="s">
        <v>8411</v>
      </c>
      <c r="B352">
        <v>1671</v>
      </c>
      <c r="C352" s="3" t="s">
        <v>1672</v>
      </c>
      <c r="D352" s="3" t="s">
        <v>5781</v>
      </c>
      <c r="E352" s="6">
        <v>2000</v>
      </c>
      <c r="F352" s="8">
        <v>2013.47</v>
      </c>
      <c r="G352" t="s">
        <v>8218</v>
      </c>
      <c r="H352" t="s">
        <v>8344</v>
      </c>
    </row>
    <row r="353" spans="1:8" ht="12.75" customHeight="1" x14ac:dyDescent="0.3">
      <c r="A353" t="s">
        <v>8411</v>
      </c>
      <c r="B353">
        <v>1672</v>
      </c>
      <c r="C353" s="3" t="s">
        <v>1673</v>
      </c>
      <c r="D353" s="3" t="s">
        <v>5782</v>
      </c>
      <c r="E353" s="6">
        <v>1700</v>
      </c>
      <c r="F353" s="8">
        <v>1920</v>
      </c>
      <c r="G353" t="s">
        <v>8218</v>
      </c>
      <c r="H353" t="s">
        <v>8344</v>
      </c>
    </row>
    <row r="354" spans="1:8" ht="12.75" customHeight="1" x14ac:dyDescent="0.3">
      <c r="A354" t="s">
        <v>8411</v>
      </c>
      <c r="B354">
        <v>1673</v>
      </c>
      <c r="C354" s="3" t="s">
        <v>1674</v>
      </c>
      <c r="D354" s="3" t="s">
        <v>5783</v>
      </c>
      <c r="E354" s="6">
        <v>2100</v>
      </c>
      <c r="F354" s="8">
        <v>2690</v>
      </c>
      <c r="G354" t="s">
        <v>8218</v>
      </c>
      <c r="H354" t="s">
        <v>8344</v>
      </c>
    </row>
    <row r="355" spans="1:8" ht="12.75" customHeight="1" x14ac:dyDescent="0.3">
      <c r="A355" t="s">
        <v>8411</v>
      </c>
      <c r="B355">
        <v>1674</v>
      </c>
      <c r="C355" s="3" t="s">
        <v>1675</v>
      </c>
      <c r="D355" s="3" t="s">
        <v>5784</v>
      </c>
      <c r="E355" s="6">
        <v>5000</v>
      </c>
      <c r="F355" s="8">
        <v>10085</v>
      </c>
      <c r="G355" t="s">
        <v>8218</v>
      </c>
      <c r="H355" t="s">
        <v>8344</v>
      </c>
    </row>
    <row r="356" spans="1:8" ht="12.75" customHeight="1" x14ac:dyDescent="0.3">
      <c r="A356" t="s">
        <v>8411</v>
      </c>
      <c r="B356">
        <v>1675</v>
      </c>
      <c r="C356" s="3" t="s">
        <v>1676</v>
      </c>
      <c r="D356" s="3" t="s">
        <v>5785</v>
      </c>
      <c r="E356" s="6">
        <v>1000</v>
      </c>
      <c r="F356" s="8">
        <v>1374.16</v>
      </c>
      <c r="G356" t="s">
        <v>8218</v>
      </c>
      <c r="H356" t="s">
        <v>8344</v>
      </c>
    </row>
    <row r="357" spans="1:8" ht="12.75" customHeight="1" x14ac:dyDescent="0.3">
      <c r="A357" t="s">
        <v>8411</v>
      </c>
      <c r="B357">
        <v>1676</v>
      </c>
      <c r="C357" s="3" t="s">
        <v>1677</v>
      </c>
      <c r="D357" s="3" t="s">
        <v>5786</v>
      </c>
      <c r="E357" s="6">
        <v>3000</v>
      </c>
      <c r="F357" s="8">
        <v>3460</v>
      </c>
      <c r="G357" t="s">
        <v>8218</v>
      </c>
      <c r="H357" t="s">
        <v>8344</v>
      </c>
    </row>
    <row r="358" spans="1:8" ht="12.75" customHeight="1" x14ac:dyDescent="0.3">
      <c r="A358" t="s">
        <v>8411</v>
      </c>
      <c r="B358">
        <v>1677</v>
      </c>
      <c r="C358" s="3" t="s">
        <v>1678</v>
      </c>
      <c r="D358" s="3" t="s">
        <v>5787</v>
      </c>
      <c r="E358" s="6">
        <v>6000</v>
      </c>
      <c r="F358" s="8">
        <v>6700</v>
      </c>
      <c r="G358" t="s">
        <v>8218</v>
      </c>
      <c r="H358" t="s">
        <v>8344</v>
      </c>
    </row>
    <row r="359" spans="1:8" ht="12.75" customHeight="1" x14ac:dyDescent="0.3">
      <c r="A359" t="s">
        <v>8411</v>
      </c>
      <c r="B359">
        <v>1678</v>
      </c>
      <c r="C359" s="3" t="s">
        <v>1679</v>
      </c>
      <c r="D359" s="3" t="s">
        <v>5788</v>
      </c>
      <c r="E359" s="6">
        <v>1500</v>
      </c>
      <c r="F359" s="8">
        <v>1776</v>
      </c>
      <c r="G359" t="s">
        <v>8218</v>
      </c>
      <c r="H359" t="s">
        <v>8344</v>
      </c>
    </row>
    <row r="360" spans="1:8" ht="12.75" customHeight="1" x14ac:dyDescent="0.3">
      <c r="A360" t="s">
        <v>8411</v>
      </c>
      <c r="B360">
        <v>1679</v>
      </c>
      <c r="C360" s="3" t="s">
        <v>1680</v>
      </c>
      <c r="D360" s="3" t="s">
        <v>5789</v>
      </c>
      <c r="E360" s="6">
        <v>2000</v>
      </c>
      <c r="F360" s="8">
        <v>3500</v>
      </c>
      <c r="G360" t="s">
        <v>8218</v>
      </c>
      <c r="H360" t="s">
        <v>8344</v>
      </c>
    </row>
    <row r="361" spans="1:8" ht="12.75" customHeight="1" x14ac:dyDescent="0.3">
      <c r="A361" t="s">
        <v>8411</v>
      </c>
      <c r="B361">
        <v>1680</v>
      </c>
      <c r="C361" s="3" t="s">
        <v>1681</v>
      </c>
      <c r="D361" s="3" t="s">
        <v>5790</v>
      </c>
      <c r="E361" s="6">
        <v>1000</v>
      </c>
      <c r="F361" s="8">
        <v>1175</v>
      </c>
      <c r="G361" t="s">
        <v>8218</v>
      </c>
      <c r="H361" t="s">
        <v>8344</v>
      </c>
    </row>
    <row r="362" spans="1:8" ht="12.75" customHeight="1" x14ac:dyDescent="0.3">
      <c r="A362" t="s">
        <v>8412</v>
      </c>
      <c r="B362">
        <v>1681</v>
      </c>
      <c r="C362" s="3" t="s">
        <v>1682</v>
      </c>
      <c r="D362" s="3" t="s">
        <v>5791</v>
      </c>
      <c r="E362" s="6">
        <v>65000</v>
      </c>
      <c r="F362" s="8">
        <v>65924.38</v>
      </c>
      <c r="G362" t="s">
        <v>8221</v>
      </c>
      <c r="H362" t="s">
        <v>8345</v>
      </c>
    </row>
    <row r="363" spans="1:8" ht="12.75" customHeight="1" x14ac:dyDescent="0.3">
      <c r="A363" t="s">
        <v>8412</v>
      </c>
      <c r="B363">
        <v>1682</v>
      </c>
      <c r="C363" s="3" t="s">
        <v>1683</v>
      </c>
      <c r="D363" s="3" t="s">
        <v>5792</v>
      </c>
      <c r="E363" s="6">
        <v>6000</v>
      </c>
      <c r="F363" s="8">
        <v>0</v>
      </c>
      <c r="G363" t="s">
        <v>8221</v>
      </c>
      <c r="H363" t="s">
        <v>8345</v>
      </c>
    </row>
    <row r="364" spans="1:8" ht="12.75" customHeight="1" x14ac:dyDescent="0.3">
      <c r="A364" t="s">
        <v>8412</v>
      </c>
      <c r="B364">
        <v>1683</v>
      </c>
      <c r="C364" s="3" t="s">
        <v>1684</v>
      </c>
      <c r="D364" s="3" t="s">
        <v>5793</v>
      </c>
      <c r="E364" s="6">
        <v>3500</v>
      </c>
      <c r="F364" s="8">
        <v>760</v>
      </c>
      <c r="G364" t="s">
        <v>8221</v>
      </c>
      <c r="H364" t="s">
        <v>8345</v>
      </c>
    </row>
    <row r="365" spans="1:8" ht="12.75" customHeight="1" x14ac:dyDescent="0.3">
      <c r="A365" t="s">
        <v>8412</v>
      </c>
      <c r="B365">
        <v>1684</v>
      </c>
      <c r="C365" s="3" t="s">
        <v>1685</v>
      </c>
      <c r="D365" s="3" t="s">
        <v>5794</v>
      </c>
      <c r="E365" s="6">
        <v>8000</v>
      </c>
      <c r="F365" s="8">
        <v>8730</v>
      </c>
      <c r="G365" t="s">
        <v>8221</v>
      </c>
      <c r="H365" t="s">
        <v>8345</v>
      </c>
    </row>
    <row r="366" spans="1:8" ht="12.75" customHeight="1" x14ac:dyDescent="0.3">
      <c r="A366" t="s">
        <v>8412</v>
      </c>
      <c r="B366">
        <v>1685</v>
      </c>
      <c r="C366" s="3" t="s">
        <v>1686</v>
      </c>
      <c r="D366" s="3" t="s">
        <v>5795</v>
      </c>
      <c r="E366" s="6">
        <v>350</v>
      </c>
      <c r="F366" s="8">
        <v>360</v>
      </c>
      <c r="G366" t="s">
        <v>8221</v>
      </c>
      <c r="H366" t="s">
        <v>8345</v>
      </c>
    </row>
    <row r="367" spans="1:8" ht="12.75" customHeight="1" x14ac:dyDescent="0.3">
      <c r="A367" t="s">
        <v>8412</v>
      </c>
      <c r="B367">
        <v>1686</v>
      </c>
      <c r="C367" s="3" t="s">
        <v>1687</v>
      </c>
      <c r="D367" s="3" t="s">
        <v>5796</v>
      </c>
      <c r="E367" s="6">
        <v>5000</v>
      </c>
      <c r="F367" s="8">
        <v>18</v>
      </c>
      <c r="G367" t="s">
        <v>8221</v>
      </c>
      <c r="H367" t="s">
        <v>8345</v>
      </c>
    </row>
    <row r="368" spans="1:8" ht="12.75" customHeight="1" x14ac:dyDescent="0.3">
      <c r="A368" t="s">
        <v>8412</v>
      </c>
      <c r="B368">
        <v>1687</v>
      </c>
      <c r="C368" s="3" t="s">
        <v>1688</v>
      </c>
      <c r="D368" s="3" t="s">
        <v>5797</v>
      </c>
      <c r="E368" s="6">
        <v>10000</v>
      </c>
      <c r="F368" s="8">
        <v>3125</v>
      </c>
      <c r="G368" t="s">
        <v>8221</v>
      </c>
      <c r="H368" t="s">
        <v>8345</v>
      </c>
    </row>
    <row r="369" spans="1:8" ht="12.75" customHeight="1" x14ac:dyDescent="0.3">
      <c r="A369" t="s">
        <v>8412</v>
      </c>
      <c r="B369">
        <v>1688</v>
      </c>
      <c r="C369" s="3" t="s">
        <v>1689</v>
      </c>
      <c r="D369" s="3" t="s">
        <v>5798</v>
      </c>
      <c r="E369" s="6">
        <v>4000</v>
      </c>
      <c r="F369" s="8">
        <v>1772</v>
      </c>
      <c r="G369" t="s">
        <v>8221</v>
      </c>
      <c r="H369" t="s">
        <v>8345</v>
      </c>
    </row>
    <row r="370" spans="1:8" ht="12.75" customHeight="1" x14ac:dyDescent="0.3">
      <c r="A370" t="s">
        <v>8412</v>
      </c>
      <c r="B370">
        <v>1689</v>
      </c>
      <c r="C370" s="3" t="s">
        <v>1690</v>
      </c>
      <c r="D370" s="3" t="s">
        <v>5799</v>
      </c>
      <c r="E370" s="6">
        <v>2400</v>
      </c>
      <c r="F370" s="8">
        <v>2400</v>
      </c>
      <c r="G370" t="s">
        <v>8221</v>
      </c>
      <c r="H370" t="s">
        <v>8345</v>
      </c>
    </row>
    <row r="371" spans="1:8" ht="12.75" customHeight="1" x14ac:dyDescent="0.3">
      <c r="A371" t="s">
        <v>8412</v>
      </c>
      <c r="B371">
        <v>1690</v>
      </c>
      <c r="C371" s="3" t="s">
        <v>1691</v>
      </c>
      <c r="D371" s="3" t="s">
        <v>5800</v>
      </c>
      <c r="E371" s="6">
        <v>2500</v>
      </c>
      <c r="F371" s="8">
        <v>635</v>
      </c>
      <c r="G371" t="s">
        <v>8221</v>
      </c>
      <c r="H371" t="s">
        <v>8345</v>
      </c>
    </row>
    <row r="372" spans="1:8" ht="12.75" customHeight="1" x14ac:dyDescent="0.3">
      <c r="A372" t="s">
        <v>8412</v>
      </c>
      <c r="B372">
        <v>1691</v>
      </c>
      <c r="C372" s="3" t="s">
        <v>1692</v>
      </c>
      <c r="D372" s="3" t="s">
        <v>5801</v>
      </c>
      <c r="E372" s="6">
        <v>30000</v>
      </c>
      <c r="F372" s="8">
        <v>10042</v>
      </c>
      <c r="G372" t="s">
        <v>8221</v>
      </c>
      <c r="H372" t="s">
        <v>8345</v>
      </c>
    </row>
    <row r="373" spans="1:8" ht="12.75" customHeight="1" x14ac:dyDescent="0.3">
      <c r="A373" t="s">
        <v>8412</v>
      </c>
      <c r="B373">
        <v>1692</v>
      </c>
      <c r="C373" s="3" t="s">
        <v>1693</v>
      </c>
      <c r="D373" s="3" t="s">
        <v>5802</v>
      </c>
      <c r="E373" s="6">
        <v>5000</v>
      </c>
      <c r="F373" s="8">
        <v>2390</v>
      </c>
      <c r="G373" t="s">
        <v>8221</v>
      </c>
      <c r="H373" t="s">
        <v>8345</v>
      </c>
    </row>
    <row r="374" spans="1:8" ht="12.75" customHeight="1" x14ac:dyDescent="0.3">
      <c r="A374" t="s">
        <v>8412</v>
      </c>
      <c r="B374">
        <v>1693</v>
      </c>
      <c r="C374" s="3" t="s">
        <v>1694</v>
      </c>
      <c r="D374" s="3" t="s">
        <v>5803</v>
      </c>
      <c r="E374" s="6">
        <v>3000</v>
      </c>
      <c r="F374" s="8">
        <v>280</v>
      </c>
      <c r="G374" t="s">
        <v>8221</v>
      </c>
      <c r="H374" t="s">
        <v>8345</v>
      </c>
    </row>
    <row r="375" spans="1:8" ht="12.75" customHeight="1" x14ac:dyDescent="0.3">
      <c r="A375" t="s">
        <v>8412</v>
      </c>
      <c r="B375">
        <v>1694</v>
      </c>
      <c r="C375" s="3" t="s">
        <v>1695</v>
      </c>
      <c r="D375" s="3" t="s">
        <v>5804</v>
      </c>
      <c r="E375" s="6">
        <v>10000</v>
      </c>
      <c r="F375" s="8">
        <v>5</v>
      </c>
      <c r="G375" t="s">
        <v>8221</v>
      </c>
      <c r="H375" t="s">
        <v>8345</v>
      </c>
    </row>
    <row r="376" spans="1:8" ht="12.75" customHeight="1" x14ac:dyDescent="0.3">
      <c r="A376" t="s">
        <v>8412</v>
      </c>
      <c r="B376">
        <v>1695</v>
      </c>
      <c r="C376" s="3" t="s">
        <v>1696</v>
      </c>
      <c r="D376" s="3" t="s">
        <v>5805</v>
      </c>
      <c r="E376" s="6">
        <v>12000</v>
      </c>
      <c r="F376" s="8">
        <v>1405</v>
      </c>
      <c r="G376" t="s">
        <v>8221</v>
      </c>
      <c r="H376" t="s">
        <v>8345</v>
      </c>
    </row>
    <row r="377" spans="1:8" ht="12.75" customHeight="1" x14ac:dyDescent="0.3">
      <c r="A377" t="s">
        <v>8412</v>
      </c>
      <c r="B377">
        <v>1696</v>
      </c>
      <c r="C377" s="3" t="s">
        <v>1697</v>
      </c>
      <c r="D377" s="3" t="s">
        <v>5806</v>
      </c>
      <c r="E377" s="6">
        <v>300000</v>
      </c>
      <c r="F377" s="8">
        <v>0</v>
      </c>
      <c r="G377" t="s">
        <v>8221</v>
      </c>
      <c r="H377" t="s">
        <v>8345</v>
      </c>
    </row>
    <row r="378" spans="1:8" ht="12.75" customHeight="1" x14ac:dyDescent="0.3">
      <c r="A378" t="s">
        <v>8412</v>
      </c>
      <c r="B378">
        <v>1697</v>
      </c>
      <c r="C378" s="3" t="s">
        <v>1698</v>
      </c>
      <c r="D378" s="3" t="s">
        <v>5807</v>
      </c>
      <c r="E378" s="6">
        <v>12500</v>
      </c>
      <c r="F378" s="8">
        <v>2526</v>
      </c>
      <c r="G378" t="s">
        <v>8221</v>
      </c>
      <c r="H378" t="s">
        <v>8345</v>
      </c>
    </row>
    <row r="379" spans="1:8" ht="12.75" customHeight="1" x14ac:dyDescent="0.3">
      <c r="A379" t="s">
        <v>8412</v>
      </c>
      <c r="B379">
        <v>1698</v>
      </c>
      <c r="C379" s="3" t="s">
        <v>1699</v>
      </c>
      <c r="D379" s="3" t="s">
        <v>5808</v>
      </c>
      <c r="E379" s="6">
        <v>125000</v>
      </c>
      <c r="F379" s="8">
        <v>0</v>
      </c>
      <c r="G379" t="s">
        <v>8221</v>
      </c>
      <c r="H379" t="s">
        <v>8345</v>
      </c>
    </row>
    <row r="380" spans="1:8" ht="12.75" customHeight="1" x14ac:dyDescent="0.3">
      <c r="A380" t="s">
        <v>8412</v>
      </c>
      <c r="B380">
        <v>1699</v>
      </c>
      <c r="C380" s="3" t="s">
        <v>1700</v>
      </c>
      <c r="D380" s="3" t="s">
        <v>5809</v>
      </c>
      <c r="E380" s="6">
        <v>5105</v>
      </c>
      <c r="F380" s="8">
        <v>216</v>
      </c>
      <c r="G380" t="s">
        <v>8221</v>
      </c>
      <c r="H380" t="s">
        <v>8345</v>
      </c>
    </row>
    <row r="381" spans="1:8" ht="12.75" customHeight="1" x14ac:dyDescent="0.3">
      <c r="A381" t="s">
        <v>8412</v>
      </c>
      <c r="B381">
        <v>1700</v>
      </c>
      <c r="C381" s="3" t="s">
        <v>1701</v>
      </c>
      <c r="D381" s="3" t="s">
        <v>5810</v>
      </c>
      <c r="E381" s="6">
        <v>20000</v>
      </c>
      <c r="F381" s="8">
        <v>5212</v>
      </c>
      <c r="G381" t="s">
        <v>8221</v>
      </c>
      <c r="H381" t="s">
        <v>8345</v>
      </c>
    </row>
    <row r="382" spans="1:8" ht="12.75" customHeight="1" x14ac:dyDescent="0.3">
      <c r="A382" t="s">
        <v>8413</v>
      </c>
      <c r="B382">
        <v>1701</v>
      </c>
      <c r="C382" s="3" t="s">
        <v>1702</v>
      </c>
      <c r="D382" s="3" t="s">
        <v>5811</v>
      </c>
      <c r="E382" s="6">
        <v>5050</v>
      </c>
      <c r="F382" s="8">
        <v>10</v>
      </c>
      <c r="G382" t="s">
        <v>8220</v>
      </c>
      <c r="H382" t="s">
        <v>8345</v>
      </c>
    </row>
    <row r="383" spans="1:8" ht="12.75" customHeight="1" x14ac:dyDescent="0.3">
      <c r="A383" t="s">
        <v>8413</v>
      </c>
      <c r="B383">
        <v>1702</v>
      </c>
      <c r="C383" s="3" t="s">
        <v>1703</v>
      </c>
      <c r="D383" s="3" t="s">
        <v>5812</v>
      </c>
      <c r="E383" s="6">
        <v>16500</v>
      </c>
      <c r="F383" s="8">
        <v>1</v>
      </c>
      <c r="G383" t="s">
        <v>8220</v>
      </c>
      <c r="H383" t="s">
        <v>8345</v>
      </c>
    </row>
    <row r="384" spans="1:8" ht="12.75" customHeight="1" x14ac:dyDescent="0.3">
      <c r="A384" t="s">
        <v>8413</v>
      </c>
      <c r="B384">
        <v>1703</v>
      </c>
      <c r="C384" s="3" t="s">
        <v>1704</v>
      </c>
      <c r="D384" s="3" t="s">
        <v>5813</v>
      </c>
      <c r="E384" s="6">
        <v>5000</v>
      </c>
      <c r="F384" s="8">
        <v>51</v>
      </c>
      <c r="G384" t="s">
        <v>8220</v>
      </c>
      <c r="H384" t="s">
        <v>8345</v>
      </c>
    </row>
    <row r="385" spans="1:8" ht="12.75" customHeight="1" x14ac:dyDescent="0.3">
      <c r="A385" t="s">
        <v>8413</v>
      </c>
      <c r="B385">
        <v>1704</v>
      </c>
      <c r="C385" s="3" t="s">
        <v>1705</v>
      </c>
      <c r="D385" s="3" t="s">
        <v>5814</v>
      </c>
      <c r="E385" s="6">
        <v>2000</v>
      </c>
      <c r="F385" s="8">
        <v>1302</v>
      </c>
      <c r="G385" t="s">
        <v>8220</v>
      </c>
      <c r="H385" t="s">
        <v>8345</v>
      </c>
    </row>
    <row r="386" spans="1:8" ht="12.75" customHeight="1" x14ac:dyDescent="0.3">
      <c r="A386" t="s">
        <v>8413</v>
      </c>
      <c r="B386">
        <v>1705</v>
      </c>
      <c r="C386" s="3" t="s">
        <v>1706</v>
      </c>
      <c r="D386" s="3" t="s">
        <v>5815</v>
      </c>
      <c r="E386" s="6">
        <v>2000</v>
      </c>
      <c r="F386" s="8">
        <v>0</v>
      </c>
      <c r="G386" t="s">
        <v>8220</v>
      </c>
      <c r="H386" t="s">
        <v>8345</v>
      </c>
    </row>
    <row r="387" spans="1:8" ht="12.75" customHeight="1" x14ac:dyDescent="0.3">
      <c r="A387" t="s">
        <v>8413</v>
      </c>
      <c r="B387">
        <v>1706</v>
      </c>
      <c r="C387" s="3" t="s">
        <v>1707</v>
      </c>
      <c r="D387" s="3" t="s">
        <v>5816</v>
      </c>
      <c r="E387" s="6">
        <v>5500</v>
      </c>
      <c r="F387" s="8">
        <v>0</v>
      </c>
      <c r="G387" t="s">
        <v>8220</v>
      </c>
      <c r="H387" t="s">
        <v>8345</v>
      </c>
    </row>
    <row r="388" spans="1:8" ht="12.75" customHeight="1" x14ac:dyDescent="0.3">
      <c r="A388" t="s">
        <v>8413</v>
      </c>
      <c r="B388">
        <v>1707</v>
      </c>
      <c r="C388" s="3" t="s">
        <v>1708</v>
      </c>
      <c r="D388" s="3" t="s">
        <v>5817</v>
      </c>
      <c r="E388" s="6">
        <v>5000</v>
      </c>
      <c r="F388" s="8">
        <v>487</v>
      </c>
      <c r="G388" t="s">
        <v>8220</v>
      </c>
      <c r="H388" t="s">
        <v>8345</v>
      </c>
    </row>
    <row r="389" spans="1:8" ht="12.75" customHeight="1" x14ac:dyDescent="0.3">
      <c r="A389" t="s">
        <v>8413</v>
      </c>
      <c r="B389">
        <v>1708</v>
      </c>
      <c r="C389" s="3" t="s">
        <v>1709</v>
      </c>
      <c r="D389" s="3" t="s">
        <v>5818</v>
      </c>
      <c r="E389" s="6">
        <v>7000</v>
      </c>
      <c r="F389" s="8">
        <v>0</v>
      </c>
      <c r="G389" t="s">
        <v>8220</v>
      </c>
      <c r="H389" t="s">
        <v>8345</v>
      </c>
    </row>
    <row r="390" spans="1:8" ht="12.75" customHeight="1" x14ac:dyDescent="0.3">
      <c r="A390" t="s">
        <v>8413</v>
      </c>
      <c r="B390">
        <v>1709</v>
      </c>
      <c r="C390" s="3" t="s">
        <v>1710</v>
      </c>
      <c r="D390" s="3" t="s">
        <v>5819</v>
      </c>
      <c r="E390" s="6">
        <v>1750</v>
      </c>
      <c r="F390" s="8">
        <v>85</v>
      </c>
      <c r="G390" t="s">
        <v>8220</v>
      </c>
      <c r="H390" t="s">
        <v>8345</v>
      </c>
    </row>
    <row r="391" spans="1:8" ht="12.75" customHeight="1" x14ac:dyDescent="0.3">
      <c r="A391" t="s">
        <v>8413</v>
      </c>
      <c r="B391">
        <v>1710</v>
      </c>
      <c r="C391" s="3" t="s">
        <v>1711</v>
      </c>
      <c r="D391" s="3" t="s">
        <v>5820</v>
      </c>
      <c r="E391" s="6">
        <v>5000</v>
      </c>
      <c r="F391" s="8">
        <v>34</v>
      </c>
      <c r="G391" t="s">
        <v>8220</v>
      </c>
      <c r="H391" t="s">
        <v>8345</v>
      </c>
    </row>
    <row r="392" spans="1:8" ht="12.75" customHeight="1" x14ac:dyDescent="0.3">
      <c r="A392" t="s">
        <v>8413</v>
      </c>
      <c r="B392">
        <v>1711</v>
      </c>
      <c r="C392" s="3" t="s">
        <v>1712</v>
      </c>
      <c r="D392" s="3" t="s">
        <v>5821</v>
      </c>
      <c r="E392" s="6">
        <v>10000</v>
      </c>
      <c r="F392" s="8">
        <v>1050</v>
      </c>
      <c r="G392" t="s">
        <v>8220</v>
      </c>
      <c r="H392" t="s">
        <v>8345</v>
      </c>
    </row>
    <row r="393" spans="1:8" ht="12.75" customHeight="1" x14ac:dyDescent="0.3">
      <c r="A393" t="s">
        <v>8413</v>
      </c>
      <c r="B393">
        <v>1712</v>
      </c>
      <c r="C393" s="3" t="s">
        <v>1713</v>
      </c>
      <c r="D393" s="3" t="s">
        <v>5822</v>
      </c>
      <c r="E393" s="6">
        <v>5000</v>
      </c>
      <c r="F393" s="8">
        <v>0</v>
      </c>
      <c r="G393" t="s">
        <v>8220</v>
      </c>
      <c r="H393" t="s">
        <v>8345</v>
      </c>
    </row>
    <row r="394" spans="1:8" ht="12.75" customHeight="1" x14ac:dyDescent="0.3">
      <c r="A394" t="s">
        <v>8413</v>
      </c>
      <c r="B394">
        <v>1713</v>
      </c>
      <c r="C394" s="3" t="s">
        <v>1714</v>
      </c>
      <c r="D394" s="3" t="s">
        <v>5823</v>
      </c>
      <c r="E394" s="6">
        <v>3000</v>
      </c>
      <c r="F394" s="8">
        <v>50</v>
      </c>
      <c r="G394" t="s">
        <v>8220</v>
      </c>
      <c r="H394" t="s">
        <v>8345</v>
      </c>
    </row>
    <row r="395" spans="1:8" ht="12.75" customHeight="1" x14ac:dyDescent="0.3">
      <c r="A395" t="s">
        <v>8413</v>
      </c>
      <c r="B395">
        <v>1714</v>
      </c>
      <c r="C395" s="3" t="s">
        <v>1715</v>
      </c>
      <c r="D395" s="3" t="s">
        <v>5824</v>
      </c>
      <c r="E395" s="6">
        <v>25000</v>
      </c>
      <c r="F395" s="8">
        <v>1967</v>
      </c>
      <c r="G395" t="s">
        <v>8220</v>
      </c>
      <c r="H395" t="s">
        <v>8345</v>
      </c>
    </row>
    <row r="396" spans="1:8" ht="12.75" customHeight="1" x14ac:dyDescent="0.3">
      <c r="A396" t="s">
        <v>8413</v>
      </c>
      <c r="B396">
        <v>1715</v>
      </c>
      <c r="C396" s="3" t="s">
        <v>1716</v>
      </c>
      <c r="D396" s="3" t="s">
        <v>5825</v>
      </c>
      <c r="E396" s="6">
        <v>5000</v>
      </c>
      <c r="F396" s="8">
        <v>11</v>
      </c>
      <c r="G396" t="s">
        <v>8220</v>
      </c>
      <c r="H396" t="s">
        <v>8345</v>
      </c>
    </row>
    <row r="397" spans="1:8" ht="12.75" customHeight="1" x14ac:dyDescent="0.3">
      <c r="A397" t="s">
        <v>8413</v>
      </c>
      <c r="B397">
        <v>1716</v>
      </c>
      <c r="C397" s="3" t="s">
        <v>1717</v>
      </c>
      <c r="D397" s="3" t="s">
        <v>5826</v>
      </c>
      <c r="E397" s="6">
        <v>2000</v>
      </c>
      <c r="F397" s="8">
        <v>150</v>
      </c>
      <c r="G397" t="s">
        <v>8220</v>
      </c>
      <c r="H397" t="s">
        <v>8345</v>
      </c>
    </row>
    <row r="398" spans="1:8" ht="12.75" customHeight="1" x14ac:dyDescent="0.3">
      <c r="A398" t="s">
        <v>8413</v>
      </c>
      <c r="B398">
        <v>1717</v>
      </c>
      <c r="C398" s="3" t="s">
        <v>1718</v>
      </c>
      <c r="D398" s="3" t="s">
        <v>5827</v>
      </c>
      <c r="E398" s="6">
        <v>3265</v>
      </c>
      <c r="F398" s="8">
        <v>1395</v>
      </c>
      <c r="G398" t="s">
        <v>8220</v>
      </c>
      <c r="H398" t="s">
        <v>8345</v>
      </c>
    </row>
    <row r="399" spans="1:8" ht="12.75" customHeight="1" x14ac:dyDescent="0.3">
      <c r="A399" t="s">
        <v>8413</v>
      </c>
      <c r="B399">
        <v>1718</v>
      </c>
      <c r="C399" s="3" t="s">
        <v>1719</v>
      </c>
      <c r="D399" s="3" t="s">
        <v>5828</v>
      </c>
      <c r="E399" s="6">
        <v>35000</v>
      </c>
      <c r="F399" s="8">
        <v>75</v>
      </c>
      <c r="G399" t="s">
        <v>8220</v>
      </c>
      <c r="H399" t="s">
        <v>8345</v>
      </c>
    </row>
    <row r="400" spans="1:8" ht="12.75" customHeight="1" x14ac:dyDescent="0.3">
      <c r="A400" t="s">
        <v>8413</v>
      </c>
      <c r="B400">
        <v>1719</v>
      </c>
      <c r="C400" s="3" t="s">
        <v>1720</v>
      </c>
      <c r="D400" s="3" t="s">
        <v>5829</v>
      </c>
      <c r="E400" s="6">
        <v>4000</v>
      </c>
      <c r="F400" s="8">
        <v>35</v>
      </c>
      <c r="G400" t="s">
        <v>8220</v>
      </c>
      <c r="H400" t="s">
        <v>8345</v>
      </c>
    </row>
    <row r="401" spans="1:8" ht="12.75" customHeight="1" x14ac:dyDescent="0.3">
      <c r="A401" t="s">
        <v>8413</v>
      </c>
      <c r="B401">
        <v>1720</v>
      </c>
      <c r="C401" s="3" t="s">
        <v>1721</v>
      </c>
      <c r="D401" s="3" t="s">
        <v>5830</v>
      </c>
      <c r="E401" s="6">
        <v>4000</v>
      </c>
      <c r="F401" s="8">
        <v>225</v>
      </c>
      <c r="G401" t="s">
        <v>8220</v>
      </c>
      <c r="H401" t="s">
        <v>8345</v>
      </c>
    </row>
    <row r="402" spans="1:8" ht="12.75" customHeight="1" x14ac:dyDescent="0.3">
      <c r="A402" t="s">
        <v>8413</v>
      </c>
      <c r="B402">
        <v>1721</v>
      </c>
      <c r="C402" s="3" t="s">
        <v>1722</v>
      </c>
      <c r="D402" s="3" t="s">
        <v>5831</v>
      </c>
      <c r="E402" s="6">
        <v>5000</v>
      </c>
      <c r="F402" s="8">
        <v>0</v>
      </c>
      <c r="G402" t="s">
        <v>8220</v>
      </c>
      <c r="H402" t="s">
        <v>8345</v>
      </c>
    </row>
    <row r="403" spans="1:8" ht="12.75" customHeight="1" x14ac:dyDescent="0.3">
      <c r="A403" t="s">
        <v>8413</v>
      </c>
      <c r="B403">
        <v>1722</v>
      </c>
      <c r="C403" s="3" t="s">
        <v>1723</v>
      </c>
      <c r="D403" s="3" t="s">
        <v>5832</v>
      </c>
      <c r="E403" s="6">
        <v>2880</v>
      </c>
      <c r="F403" s="8">
        <v>1</v>
      </c>
      <c r="G403" t="s">
        <v>8220</v>
      </c>
      <c r="H403" t="s">
        <v>8345</v>
      </c>
    </row>
    <row r="404" spans="1:8" ht="12.75" customHeight="1" x14ac:dyDescent="0.3">
      <c r="A404" t="s">
        <v>8413</v>
      </c>
      <c r="B404">
        <v>1723</v>
      </c>
      <c r="C404" s="3" t="s">
        <v>1724</v>
      </c>
      <c r="D404" s="3" t="s">
        <v>5833</v>
      </c>
      <c r="E404" s="6">
        <v>10000</v>
      </c>
      <c r="F404" s="8">
        <v>650</v>
      </c>
      <c r="G404" t="s">
        <v>8220</v>
      </c>
      <c r="H404" t="s">
        <v>8345</v>
      </c>
    </row>
    <row r="405" spans="1:8" ht="12.75" customHeight="1" x14ac:dyDescent="0.3">
      <c r="A405" t="s">
        <v>8413</v>
      </c>
      <c r="B405">
        <v>1724</v>
      </c>
      <c r="C405" s="3" t="s">
        <v>1725</v>
      </c>
      <c r="D405" s="3" t="s">
        <v>5834</v>
      </c>
      <c r="E405" s="6">
        <v>6000</v>
      </c>
      <c r="F405" s="8">
        <v>35</v>
      </c>
      <c r="G405" t="s">
        <v>8220</v>
      </c>
      <c r="H405" t="s">
        <v>8345</v>
      </c>
    </row>
    <row r="406" spans="1:8" ht="12.75" customHeight="1" x14ac:dyDescent="0.3">
      <c r="A406" t="s">
        <v>8413</v>
      </c>
      <c r="B406">
        <v>1725</v>
      </c>
      <c r="C406" s="3" t="s">
        <v>1726</v>
      </c>
      <c r="D406" s="3" t="s">
        <v>5835</v>
      </c>
      <c r="E406" s="6">
        <v>5500</v>
      </c>
      <c r="F406" s="8">
        <v>560</v>
      </c>
      <c r="G406" t="s">
        <v>8220</v>
      </c>
      <c r="H406" t="s">
        <v>8345</v>
      </c>
    </row>
    <row r="407" spans="1:8" ht="12.75" customHeight="1" x14ac:dyDescent="0.3">
      <c r="A407" t="s">
        <v>8413</v>
      </c>
      <c r="B407">
        <v>1726</v>
      </c>
      <c r="C407" s="3" t="s">
        <v>1727</v>
      </c>
      <c r="D407" s="3" t="s">
        <v>5836</v>
      </c>
      <c r="E407" s="6">
        <v>6500</v>
      </c>
      <c r="F407" s="8">
        <v>2196</v>
      </c>
      <c r="G407" t="s">
        <v>8220</v>
      </c>
      <c r="H407" t="s">
        <v>8345</v>
      </c>
    </row>
    <row r="408" spans="1:8" ht="12.75" customHeight="1" x14ac:dyDescent="0.3">
      <c r="A408" t="s">
        <v>8413</v>
      </c>
      <c r="B408">
        <v>1727</v>
      </c>
      <c r="C408" s="3" t="s">
        <v>1728</v>
      </c>
      <c r="D408" s="3" t="s">
        <v>5837</v>
      </c>
      <c r="E408" s="6">
        <v>3000</v>
      </c>
      <c r="F408" s="8">
        <v>1</v>
      </c>
      <c r="G408" t="s">
        <v>8220</v>
      </c>
      <c r="H408" t="s">
        <v>8345</v>
      </c>
    </row>
    <row r="409" spans="1:8" ht="12.75" customHeight="1" x14ac:dyDescent="0.3">
      <c r="A409" t="s">
        <v>8413</v>
      </c>
      <c r="B409">
        <v>1728</v>
      </c>
      <c r="C409" s="3" t="s">
        <v>1729</v>
      </c>
      <c r="D409" s="3" t="s">
        <v>5838</v>
      </c>
      <c r="E409" s="6">
        <v>1250</v>
      </c>
      <c r="F409" s="8">
        <v>855</v>
      </c>
      <c r="G409" t="s">
        <v>8220</v>
      </c>
      <c r="H409" t="s">
        <v>8345</v>
      </c>
    </row>
    <row r="410" spans="1:8" ht="12.75" customHeight="1" x14ac:dyDescent="0.3">
      <c r="A410" t="s">
        <v>8413</v>
      </c>
      <c r="B410">
        <v>1729</v>
      </c>
      <c r="C410" s="3" t="s">
        <v>1730</v>
      </c>
      <c r="D410" s="3" t="s">
        <v>5839</v>
      </c>
      <c r="E410" s="6">
        <v>10000</v>
      </c>
      <c r="F410" s="8">
        <v>0</v>
      </c>
      <c r="G410" t="s">
        <v>8220</v>
      </c>
      <c r="H410" t="s">
        <v>8345</v>
      </c>
    </row>
    <row r="411" spans="1:8" ht="12.75" customHeight="1" x14ac:dyDescent="0.3">
      <c r="A411" t="s">
        <v>8413</v>
      </c>
      <c r="B411">
        <v>1730</v>
      </c>
      <c r="C411" s="3" t="s">
        <v>1731</v>
      </c>
      <c r="D411" s="3" t="s">
        <v>5840</v>
      </c>
      <c r="E411" s="6">
        <v>3000</v>
      </c>
      <c r="F411" s="8">
        <v>0</v>
      </c>
      <c r="G411" t="s">
        <v>8220</v>
      </c>
      <c r="H411" t="s">
        <v>8345</v>
      </c>
    </row>
    <row r="412" spans="1:8" ht="12.75" customHeight="1" x14ac:dyDescent="0.3">
      <c r="A412" t="s">
        <v>8413</v>
      </c>
      <c r="B412">
        <v>1731</v>
      </c>
      <c r="C412" s="3" t="s">
        <v>1732</v>
      </c>
      <c r="D412" s="3" t="s">
        <v>5841</v>
      </c>
      <c r="E412" s="6">
        <v>1000</v>
      </c>
      <c r="F412" s="8">
        <v>0</v>
      </c>
      <c r="G412" t="s">
        <v>8220</v>
      </c>
      <c r="H412" t="s">
        <v>8345</v>
      </c>
    </row>
    <row r="413" spans="1:8" ht="12.75" customHeight="1" x14ac:dyDescent="0.3">
      <c r="A413" t="s">
        <v>8413</v>
      </c>
      <c r="B413">
        <v>1732</v>
      </c>
      <c r="C413" s="3" t="s">
        <v>1733</v>
      </c>
      <c r="D413" s="3" t="s">
        <v>5842</v>
      </c>
      <c r="E413" s="6">
        <v>4000</v>
      </c>
      <c r="F413" s="8">
        <v>0</v>
      </c>
      <c r="G413" t="s">
        <v>8220</v>
      </c>
      <c r="H413" t="s">
        <v>8345</v>
      </c>
    </row>
    <row r="414" spans="1:8" ht="12.75" customHeight="1" x14ac:dyDescent="0.3">
      <c r="A414" t="s">
        <v>8413</v>
      </c>
      <c r="B414">
        <v>1733</v>
      </c>
      <c r="C414" s="3" t="s">
        <v>1734</v>
      </c>
      <c r="D414" s="3" t="s">
        <v>5843</v>
      </c>
      <c r="E414" s="6">
        <v>10000</v>
      </c>
      <c r="F414" s="8">
        <v>0</v>
      </c>
      <c r="G414" t="s">
        <v>8220</v>
      </c>
      <c r="H414" t="s">
        <v>8345</v>
      </c>
    </row>
    <row r="415" spans="1:8" ht="12.75" customHeight="1" x14ac:dyDescent="0.3">
      <c r="A415" t="s">
        <v>8413</v>
      </c>
      <c r="B415">
        <v>1734</v>
      </c>
      <c r="C415" s="3" t="s">
        <v>1735</v>
      </c>
      <c r="D415" s="3" t="s">
        <v>5844</v>
      </c>
      <c r="E415" s="6">
        <v>4500</v>
      </c>
      <c r="F415" s="8">
        <v>1</v>
      </c>
      <c r="G415" t="s">
        <v>8220</v>
      </c>
      <c r="H415" t="s">
        <v>8345</v>
      </c>
    </row>
    <row r="416" spans="1:8" ht="12.75" customHeight="1" x14ac:dyDescent="0.3">
      <c r="A416" t="s">
        <v>8413</v>
      </c>
      <c r="B416">
        <v>1735</v>
      </c>
      <c r="C416" s="3" t="s">
        <v>1736</v>
      </c>
      <c r="D416" s="3" t="s">
        <v>5845</v>
      </c>
      <c r="E416" s="6">
        <v>1000</v>
      </c>
      <c r="F416" s="8">
        <v>110</v>
      </c>
      <c r="G416" t="s">
        <v>8220</v>
      </c>
      <c r="H416" t="s">
        <v>8345</v>
      </c>
    </row>
    <row r="417" spans="1:8" ht="12.75" customHeight="1" x14ac:dyDescent="0.3">
      <c r="A417" t="s">
        <v>8413</v>
      </c>
      <c r="B417">
        <v>1736</v>
      </c>
      <c r="C417" s="3" t="s">
        <v>1737</v>
      </c>
      <c r="D417" s="3" t="s">
        <v>5846</v>
      </c>
      <c r="E417" s="6">
        <v>3000</v>
      </c>
      <c r="F417" s="8">
        <v>22</v>
      </c>
      <c r="G417" t="s">
        <v>8220</v>
      </c>
      <c r="H417" t="s">
        <v>8345</v>
      </c>
    </row>
    <row r="418" spans="1:8" ht="12.75" customHeight="1" x14ac:dyDescent="0.3">
      <c r="A418" t="s">
        <v>8413</v>
      </c>
      <c r="B418">
        <v>1737</v>
      </c>
      <c r="C418" s="3" t="s">
        <v>1738</v>
      </c>
      <c r="D418" s="3" t="s">
        <v>5847</v>
      </c>
      <c r="E418" s="6">
        <v>4000</v>
      </c>
      <c r="F418" s="8">
        <v>850</v>
      </c>
      <c r="G418" t="s">
        <v>8220</v>
      </c>
      <c r="H418" t="s">
        <v>8345</v>
      </c>
    </row>
    <row r="419" spans="1:8" ht="12.75" customHeight="1" x14ac:dyDescent="0.3">
      <c r="A419" t="s">
        <v>8413</v>
      </c>
      <c r="B419">
        <v>1738</v>
      </c>
      <c r="C419" s="3" t="s">
        <v>1739</v>
      </c>
      <c r="D419" s="3" t="s">
        <v>5848</v>
      </c>
      <c r="E419" s="6">
        <v>5000</v>
      </c>
      <c r="F419" s="8">
        <v>20</v>
      </c>
      <c r="G419" t="s">
        <v>8220</v>
      </c>
      <c r="H419" t="s">
        <v>8345</v>
      </c>
    </row>
    <row r="420" spans="1:8" ht="12.75" customHeight="1" x14ac:dyDescent="0.3">
      <c r="A420" t="s">
        <v>8413</v>
      </c>
      <c r="B420">
        <v>1739</v>
      </c>
      <c r="C420" s="3" t="s">
        <v>1740</v>
      </c>
      <c r="D420" s="3" t="s">
        <v>5849</v>
      </c>
      <c r="E420" s="6">
        <v>1000</v>
      </c>
      <c r="F420" s="8">
        <v>1</v>
      </c>
      <c r="G420" t="s">
        <v>8220</v>
      </c>
      <c r="H420" t="s">
        <v>8345</v>
      </c>
    </row>
    <row r="421" spans="1:8" ht="12.75" customHeight="1" x14ac:dyDescent="0.3">
      <c r="A421" t="s">
        <v>8413</v>
      </c>
      <c r="B421">
        <v>1740</v>
      </c>
      <c r="C421" s="3" t="s">
        <v>1741</v>
      </c>
      <c r="D421" s="3" t="s">
        <v>5850</v>
      </c>
      <c r="E421" s="6">
        <v>3000</v>
      </c>
      <c r="F421" s="8">
        <v>0</v>
      </c>
      <c r="G421" t="s">
        <v>8220</v>
      </c>
      <c r="H421" t="s">
        <v>8345</v>
      </c>
    </row>
    <row r="422" spans="1:8" ht="12.75" customHeight="1" x14ac:dyDescent="0.3">
      <c r="A422" t="s">
        <v>8405</v>
      </c>
      <c r="B422">
        <v>1821</v>
      </c>
      <c r="C422" s="3" t="s">
        <v>1822</v>
      </c>
      <c r="D422" s="3" t="s">
        <v>5931</v>
      </c>
      <c r="E422" s="6">
        <v>2500</v>
      </c>
      <c r="F422" s="8">
        <v>3372.25</v>
      </c>
      <c r="G422" t="s">
        <v>8218</v>
      </c>
      <c r="H422" t="s">
        <v>8324</v>
      </c>
    </row>
    <row r="423" spans="1:8" ht="12.75" customHeight="1" x14ac:dyDescent="0.3">
      <c r="A423" t="s">
        <v>8405</v>
      </c>
      <c r="B423">
        <v>1822</v>
      </c>
      <c r="C423" s="3" t="s">
        <v>1823</v>
      </c>
      <c r="D423" s="3" t="s">
        <v>5932</v>
      </c>
      <c r="E423" s="6">
        <v>300</v>
      </c>
      <c r="F423" s="8">
        <v>300</v>
      </c>
      <c r="G423" t="s">
        <v>8218</v>
      </c>
      <c r="H423" t="s">
        <v>8324</v>
      </c>
    </row>
    <row r="424" spans="1:8" ht="12.75" customHeight="1" x14ac:dyDescent="0.3">
      <c r="A424" t="s">
        <v>8405</v>
      </c>
      <c r="B424">
        <v>1823</v>
      </c>
      <c r="C424" s="3" t="s">
        <v>1824</v>
      </c>
      <c r="D424" s="3" t="s">
        <v>5933</v>
      </c>
      <c r="E424" s="6">
        <v>700</v>
      </c>
      <c r="F424" s="8">
        <v>811</v>
      </c>
      <c r="G424" t="s">
        <v>8218</v>
      </c>
      <c r="H424" t="s">
        <v>8324</v>
      </c>
    </row>
    <row r="425" spans="1:8" ht="12.75" customHeight="1" x14ac:dyDescent="0.3">
      <c r="A425" t="s">
        <v>8405</v>
      </c>
      <c r="B425">
        <v>1824</v>
      </c>
      <c r="C425" s="3" t="s">
        <v>1825</v>
      </c>
      <c r="D425" s="3" t="s">
        <v>5934</v>
      </c>
      <c r="E425" s="6">
        <v>3000</v>
      </c>
      <c r="F425" s="8">
        <v>3002</v>
      </c>
      <c r="G425" t="s">
        <v>8218</v>
      </c>
      <c r="H425" t="s">
        <v>8324</v>
      </c>
    </row>
    <row r="426" spans="1:8" ht="12.75" customHeight="1" x14ac:dyDescent="0.3">
      <c r="A426" t="s">
        <v>8405</v>
      </c>
      <c r="B426">
        <v>1825</v>
      </c>
      <c r="C426" s="3" t="s">
        <v>1826</v>
      </c>
      <c r="D426" s="3" t="s">
        <v>5935</v>
      </c>
      <c r="E426" s="6">
        <v>2000</v>
      </c>
      <c r="F426" s="8">
        <v>2101</v>
      </c>
      <c r="G426" t="s">
        <v>8218</v>
      </c>
      <c r="H426" t="s">
        <v>8324</v>
      </c>
    </row>
    <row r="427" spans="1:8" ht="12.75" customHeight="1" x14ac:dyDescent="0.3">
      <c r="A427" t="s">
        <v>8405</v>
      </c>
      <c r="B427">
        <v>1826</v>
      </c>
      <c r="C427" s="3" t="s">
        <v>1827</v>
      </c>
      <c r="D427" s="3" t="s">
        <v>5936</v>
      </c>
      <c r="E427" s="6">
        <v>2000</v>
      </c>
      <c r="F427" s="8">
        <v>2020</v>
      </c>
      <c r="G427" t="s">
        <v>8218</v>
      </c>
      <c r="H427" t="s">
        <v>8324</v>
      </c>
    </row>
    <row r="428" spans="1:8" ht="12.75" customHeight="1" x14ac:dyDescent="0.3">
      <c r="A428" t="s">
        <v>8405</v>
      </c>
      <c r="B428">
        <v>1827</v>
      </c>
      <c r="C428" s="3" t="s">
        <v>1828</v>
      </c>
      <c r="D428" s="3" t="s">
        <v>5937</v>
      </c>
      <c r="E428" s="6">
        <v>8000</v>
      </c>
      <c r="F428" s="8">
        <v>8053</v>
      </c>
      <c r="G428" t="s">
        <v>8218</v>
      </c>
      <c r="H428" t="s">
        <v>8324</v>
      </c>
    </row>
    <row r="429" spans="1:8" ht="12.75" customHeight="1" x14ac:dyDescent="0.3">
      <c r="A429" t="s">
        <v>8405</v>
      </c>
      <c r="B429">
        <v>1828</v>
      </c>
      <c r="C429" s="3" t="s">
        <v>1829</v>
      </c>
      <c r="D429" s="3" t="s">
        <v>5938</v>
      </c>
      <c r="E429" s="6">
        <v>20000</v>
      </c>
      <c r="F429" s="8">
        <v>20032</v>
      </c>
      <c r="G429" t="s">
        <v>8218</v>
      </c>
      <c r="H429" t="s">
        <v>8324</v>
      </c>
    </row>
    <row r="430" spans="1:8" ht="12.75" customHeight="1" x14ac:dyDescent="0.3">
      <c r="A430" t="s">
        <v>8405</v>
      </c>
      <c r="B430">
        <v>1829</v>
      </c>
      <c r="C430" s="3" t="s">
        <v>1830</v>
      </c>
      <c r="D430" s="3" t="s">
        <v>5939</v>
      </c>
      <c r="E430" s="6">
        <v>1500</v>
      </c>
      <c r="F430" s="8">
        <v>2500.25</v>
      </c>
      <c r="G430" t="s">
        <v>8218</v>
      </c>
      <c r="H430" t="s">
        <v>8324</v>
      </c>
    </row>
    <row r="431" spans="1:8" ht="12.75" customHeight="1" x14ac:dyDescent="0.3">
      <c r="A431" t="s">
        <v>8405</v>
      </c>
      <c r="B431">
        <v>1830</v>
      </c>
      <c r="C431" s="3" t="s">
        <v>1831</v>
      </c>
      <c r="D431" s="3" t="s">
        <v>5940</v>
      </c>
      <c r="E431" s="6">
        <v>15000</v>
      </c>
      <c r="F431" s="8">
        <v>15230</v>
      </c>
      <c r="G431" t="s">
        <v>8218</v>
      </c>
      <c r="H431" t="s">
        <v>8324</v>
      </c>
    </row>
    <row r="432" spans="1:8" ht="12.75" customHeight="1" x14ac:dyDescent="0.3">
      <c r="A432" t="s">
        <v>8405</v>
      </c>
      <c r="B432">
        <v>1831</v>
      </c>
      <c r="C432" s="3" t="s">
        <v>1832</v>
      </c>
      <c r="D432" s="3" t="s">
        <v>5941</v>
      </c>
      <c r="E432" s="6">
        <v>1000</v>
      </c>
      <c r="F432" s="8">
        <v>1030</v>
      </c>
      <c r="G432" t="s">
        <v>8218</v>
      </c>
      <c r="H432" t="s">
        <v>8324</v>
      </c>
    </row>
    <row r="433" spans="1:8" ht="12.75" customHeight="1" x14ac:dyDescent="0.3">
      <c r="A433" t="s">
        <v>8405</v>
      </c>
      <c r="B433">
        <v>1832</v>
      </c>
      <c r="C433" s="3" t="s">
        <v>1833</v>
      </c>
      <c r="D433" s="3" t="s">
        <v>5942</v>
      </c>
      <c r="E433" s="6">
        <v>350</v>
      </c>
      <c r="F433" s="8">
        <v>500</v>
      </c>
      <c r="G433" t="s">
        <v>8218</v>
      </c>
      <c r="H433" t="s">
        <v>8324</v>
      </c>
    </row>
    <row r="434" spans="1:8" ht="12.75" customHeight="1" x14ac:dyDescent="0.3">
      <c r="A434" t="s">
        <v>8405</v>
      </c>
      <c r="B434">
        <v>1833</v>
      </c>
      <c r="C434" s="3" t="s">
        <v>1834</v>
      </c>
      <c r="D434" s="3" t="s">
        <v>5943</v>
      </c>
      <c r="E434" s="6">
        <v>400</v>
      </c>
      <c r="F434" s="8">
        <v>1050</v>
      </c>
      <c r="G434" t="s">
        <v>8218</v>
      </c>
      <c r="H434" t="s">
        <v>8324</v>
      </c>
    </row>
    <row r="435" spans="1:8" ht="12.75" customHeight="1" x14ac:dyDescent="0.3">
      <c r="A435" t="s">
        <v>8405</v>
      </c>
      <c r="B435">
        <v>1834</v>
      </c>
      <c r="C435" s="3" t="s">
        <v>1835</v>
      </c>
      <c r="D435" s="3" t="s">
        <v>5944</v>
      </c>
      <c r="E435" s="6">
        <v>10000</v>
      </c>
      <c r="F435" s="8">
        <v>11805</v>
      </c>
      <c r="G435" t="s">
        <v>8218</v>
      </c>
      <c r="H435" t="s">
        <v>8324</v>
      </c>
    </row>
    <row r="436" spans="1:8" ht="12.75" customHeight="1" x14ac:dyDescent="0.3">
      <c r="A436" t="s">
        <v>8405</v>
      </c>
      <c r="B436">
        <v>1835</v>
      </c>
      <c r="C436" s="3" t="s">
        <v>1836</v>
      </c>
      <c r="D436" s="3" t="s">
        <v>5945</v>
      </c>
      <c r="E436" s="6">
        <v>500</v>
      </c>
      <c r="F436" s="8">
        <v>520</v>
      </c>
      <c r="G436" t="s">
        <v>8218</v>
      </c>
      <c r="H436" t="s">
        <v>8324</v>
      </c>
    </row>
    <row r="437" spans="1:8" ht="12.75" customHeight="1" x14ac:dyDescent="0.3">
      <c r="A437" t="s">
        <v>8405</v>
      </c>
      <c r="B437">
        <v>1836</v>
      </c>
      <c r="C437" s="3" t="s">
        <v>1837</v>
      </c>
      <c r="D437" s="3" t="s">
        <v>5946</v>
      </c>
      <c r="E437" s="6">
        <v>5000</v>
      </c>
      <c r="F437" s="8">
        <v>10017</v>
      </c>
      <c r="G437" t="s">
        <v>8218</v>
      </c>
      <c r="H437" t="s">
        <v>8324</v>
      </c>
    </row>
    <row r="438" spans="1:8" ht="12.75" customHeight="1" x14ac:dyDescent="0.3">
      <c r="A438" t="s">
        <v>8405</v>
      </c>
      <c r="B438">
        <v>1837</v>
      </c>
      <c r="C438" s="3" t="s">
        <v>1838</v>
      </c>
      <c r="D438" s="3" t="s">
        <v>5947</v>
      </c>
      <c r="E438" s="6">
        <v>600</v>
      </c>
      <c r="F438" s="8">
        <v>1841</v>
      </c>
      <c r="G438" t="s">
        <v>8218</v>
      </c>
      <c r="H438" t="s">
        <v>8324</v>
      </c>
    </row>
    <row r="439" spans="1:8" ht="12.75" customHeight="1" x14ac:dyDescent="0.3">
      <c r="A439" t="s">
        <v>8405</v>
      </c>
      <c r="B439">
        <v>1838</v>
      </c>
      <c r="C439" s="3" t="s">
        <v>1839</v>
      </c>
      <c r="D439" s="3" t="s">
        <v>5948</v>
      </c>
      <c r="E439" s="6">
        <v>1000</v>
      </c>
      <c r="F439" s="8">
        <v>1001.49</v>
      </c>
      <c r="G439" t="s">
        <v>8218</v>
      </c>
      <c r="H439" t="s">
        <v>8324</v>
      </c>
    </row>
    <row r="440" spans="1:8" ht="12.75" customHeight="1" x14ac:dyDescent="0.3">
      <c r="A440" t="s">
        <v>8405</v>
      </c>
      <c r="B440">
        <v>1839</v>
      </c>
      <c r="C440" s="3" t="s">
        <v>1840</v>
      </c>
      <c r="D440" s="3" t="s">
        <v>5949</v>
      </c>
      <c r="E440" s="6">
        <v>1000</v>
      </c>
      <c r="F440" s="8">
        <v>2053</v>
      </c>
      <c r="G440" t="s">
        <v>8218</v>
      </c>
      <c r="H440" t="s">
        <v>8324</v>
      </c>
    </row>
    <row r="441" spans="1:8" ht="12.75" customHeight="1" x14ac:dyDescent="0.3">
      <c r="A441" t="s">
        <v>8405</v>
      </c>
      <c r="B441">
        <v>1840</v>
      </c>
      <c r="C441" s="3" t="s">
        <v>1841</v>
      </c>
      <c r="D441" s="3" t="s">
        <v>5950</v>
      </c>
      <c r="E441" s="6">
        <v>900</v>
      </c>
      <c r="F441" s="8">
        <v>980</v>
      </c>
      <c r="G441" t="s">
        <v>8218</v>
      </c>
      <c r="H441" t="s">
        <v>8324</v>
      </c>
    </row>
    <row r="442" spans="1:8" ht="12.75" customHeight="1" x14ac:dyDescent="0.3">
      <c r="A442" t="s">
        <v>8405</v>
      </c>
      <c r="B442">
        <v>1841</v>
      </c>
      <c r="C442" s="3" t="s">
        <v>1842</v>
      </c>
      <c r="D442" s="3" t="s">
        <v>5951</v>
      </c>
      <c r="E442" s="6">
        <v>2000</v>
      </c>
      <c r="F442" s="8">
        <v>2035</v>
      </c>
      <c r="G442" t="s">
        <v>8218</v>
      </c>
      <c r="H442" t="s">
        <v>8324</v>
      </c>
    </row>
    <row r="443" spans="1:8" ht="12.75" customHeight="1" x14ac:dyDescent="0.3">
      <c r="A443" t="s">
        <v>8405</v>
      </c>
      <c r="B443">
        <v>1842</v>
      </c>
      <c r="C443" s="3" t="s">
        <v>1843</v>
      </c>
      <c r="D443" s="3" t="s">
        <v>5952</v>
      </c>
      <c r="E443" s="6">
        <v>2000</v>
      </c>
      <c r="F443" s="8">
        <v>2505</v>
      </c>
      <c r="G443" t="s">
        <v>8218</v>
      </c>
      <c r="H443" t="s">
        <v>8324</v>
      </c>
    </row>
    <row r="444" spans="1:8" ht="12.75" customHeight="1" x14ac:dyDescent="0.3">
      <c r="A444" t="s">
        <v>8405</v>
      </c>
      <c r="B444">
        <v>1843</v>
      </c>
      <c r="C444" s="3" t="s">
        <v>1844</v>
      </c>
      <c r="D444" s="3" t="s">
        <v>5953</v>
      </c>
      <c r="E444" s="6">
        <v>10000</v>
      </c>
      <c r="F444" s="8">
        <v>12400.61</v>
      </c>
      <c r="G444" t="s">
        <v>8218</v>
      </c>
      <c r="H444" t="s">
        <v>8324</v>
      </c>
    </row>
    <row r="445" spans="1:8" ht="12.75" customHeight="1" x14ac:dyDescent="0.3">
      <c r="A445" t="s">
        <v>8405</v>
      </c>
      <c r="B445">
        <v>1844</v>
      </c>
      <c r="C445" s="3" t="s">
        <v>1845</v>
      </c>
      <c r="D445" s="3" t="s">
        <v>5954</v>
      </c>
      <c r="E445" s="6">
        <v>1500</v>
      </c>
      <c r="F445" s="8">
        <v>1521</v>
      </c>
      <c r="G445" t="s">
        <v>8218</v>
      </c>
      <c r="H445" t="s">
        <v>8324</v>
      </c>
    </row>
    <row r="446" spans="1:8" ht="12.75" customHeight="1" x14ac:dyDescent="0.3">
      <c r="A446" t="s">
        <v>8405</v>
      </c>
      <c r="B446">
        <v>1845</v>
      </c>
      <c r="C446" s="3" t="s">
        <v>1846</v>
      </c>
      <c r="D446" s="3" t="s">
        <v>5955</v>
      </c>
      <c r="E446" s="6">
        <v>1000</v>
      </c>
      <c r="F446" s="8">
        <v>1000</v>
      </c>
      <c r="G446" t="s">
        <v>8218</v>
      </c>
      <c r="H446" t="s">
        <v>8324</v>
      </c>
    </row>
    <row r="447" spans="1:8" ht="12.75" customHeight="1" x14ac:dyDescent="0.3">
      <c r="A447" t="s">
        <v>8405</v>
      </c>
      <c r="B447">
        <v>1846</v>
      </c>
      <c r="C447" s="3" t="s">
        <v>1847</v>
      </c>
      <c r="D447" s="3" t="s">
        <v>5956</v>
      </c>
      <c r="E447" s="6">
        <v>15000</v>
      </c>
      <c r="F447" s="8">
        <v>20689</v>
      </c>
      <c r="G447" t="s">
        <v>8218</v>
      </c>
      <c r="H447" t="s">
        <v>8324</v>
      </c>
    </row>
    <row r="448" spans="1:8" ht="12.75" customHeight="1" x14ac:dyDescent="0.3">
      <c r="A448" t="s">
        <v>8405</v>
      </c>
      <c r="B448">
        <v>1847</v>
      </c>
      <c r="C448" s="3" t="s">
        <v>1848</v>
      </c>
      <c r="D448" s="3" t="s">
        <v>5957</v>
      </c>
      <c r="E448" s="6">
        <v>2500</v>
      </c>
      <c r="F448" s="8">
        <v>3022</v>
      </c>
      <c r="G448" t="s">
        <v>8218</v>
      </c>
      <c r="H448" t="s">
        <v>8324</v>
      </c>
    </row>
    <row r="449" spans="1:8" ht="12.75" customHeight="1" x14ac:dyDescent="0.3">
      <c r="A449" t="s">
        <v>8405</v>
      </c>
      <c r="B449">
        <v>1848</v>
      </c>
      <c r="C449" s="3" t="s">
        <v>1849</v>
      </c>
      <c r="D449" s="3" t="s">
        <v>5958</v>
      </c>
      <c r="E449" s="6">
        <v>3000</v>
      </c>
      <c r="F449" s="8">
        <v>3221</v>
      </c>
      <c r="G449" t="s">
        <v>8218</v>
      </c>
      <c r="H449" t="s">
        <v>8324</v>
      </c>
    </row>
    <row r="450" spans="1:8" ht="12.75" customHeight="1" x14ac:dyDescent="0.3">
      <c r="A450" t="s">
        <v>8405</v>
      </c>
      <c r="B450">
        <v>1849</v>
      </c>
      <c r="C450" s="3" t="s">
        <v>1850</v>
      </c>
      <c r="D450" s="3" t="s">
        <v>5959</v>
      </c>
      <c r="E450" s="6">
        <v>300</v>
      </c>
      <c r="F450" s="8">
        <v>301</v>
      </c>
      <c r="G450" t="s">
        <v>8218</v>
      </c>
      <c r="H450" t="s">
        <v>8324</v>
      </c>
    </row>
    <row r="451" spans="1:8" ht="12.75" customHeight="1" x14ac:dyDescent="0.3">
      <c r="A451" t="s">
        <v>8405</v>
      </c>
      <c r="B451">
        <v>1850</v>
      </c>
      <c r="C451" s="3" t="s">
        <v>1851</v>
      </c>
      <c r="D451" s="3" t="s">
        <v>5960</v>
      </c>
      <c r="E451" s="6">
        <v>9000</v>
      </c>
      <c r="F451" s="8">
        <v>9137</v>
      </c>
      <c r="G451" t="s">
        <v>8218</v>
      </c>
      <c r="H451" t="s">
        <v>8324</v>
      </c>
    </row>
    <row r="452" spans="1:8" ht="12.75" customHeight="1" x14ac:dyDescent="0.3">
      <c r="A452" t="s">
        <v>8405</v>
      </c>
      <c r="B452">
        <v>1851</v>
      </c>
      <c r="C452" s="3" t="s">
        <v>1852</v>
      </c>
      <c r="D452" s="3" t="s">
        <v>5961</v>
      </c>
      <c r="E452" s="6">
        <v>1300</v>
      </c>
      <c r="F452" s="8">
        <v>1301</v>
      </c>
      <c r="G452" t="s">
        <v>8218</v>
      </c>
      <c r="H452" t="s">
        <v>8324</v>
      </c>
    </row>
    <row r="453" spans="1:8" ht="12.75" customHeight="1" x14ac:dyDescent="0.3">
      <c r="A453" t="s">
        <v>8405</v>
      </c>
      <c r="B453">
        <v>1852</v>
      </c>
      <c r="C453" s="3" t="s">
        <v>1853</v>
      </c>
      <c r="D453" s="3" t="s">
        <v>5962</v>
      </c>
      <c r="E453" s="6">
        <v>15000</v>
      </c>
      <c r="F453" s="8">
        <v>17545</v>
      </c>
      <c r="G453" t="s">
        <v>8218</v>
      </c>
      <c r="H453" t="s">
        <v>8324</v>
      </c>
    </row>
    <row r="454" spans="1:8" ht="12.75" customHeight="1" x14ac:dyDescent="0.3">
      <c r="A454" t="s">
        <v>8405</v>
      </c>
      <c r="B454">
        <v>1853</v>
      </c>
      <c r="C454" s="3" t="s">
        <v>1854</v>
      </c>
      <c r="D454" s="3" t="s">
        <v>5963</v>
      </c>
      <c r="E454" s="6">
        <v>800</v>
      </c>
      <c r="F454" s="8">
        <v>815</v>
      </c>
      <c r="G454" t="s">
        <v>8218</v>
      </c>
      <c r="H454" t="s">
        <v>8324</v>
      </c>
    </row>
    <row r="455" spans="1:8" ht="12.75" customHeight="1" x14ac:dyDescent="0.3">
      <c r="A455" t="s">
        <v>8405</v>
      </c>
      <c r="B455">
        <v>1854</v>
      </c>
      <c r="C455" s="3" t="s">
        <v>1855</v>
      </c>
      <c r="D455" s="3" t="s">
        <v>5964</v>
      </c>
      <c r="E455" s="6">
        <v>15000</v>
      </c>
      <c r="F455" s="8">
        <v>15318.55</v>
      </c>
      <c r="G455" t="s">
        <v>8218</v>
      </c>
      <c r="H455" t="s">
        <v>8324</v>
      </c>
    </row>
    <row r="456" spans="1:8" ht="12.75" customHeight="1" x14ac:dyDescent="0.3">
      <c r="A456" t="s">
        <v>8405</v>
      </c>
      <c r="B456">
        <v>1855</v>
      </c>
      <c r="C456" s="3" t="s">
        <v>1856</v>
      </c>
      <c r="D456" s="3" t="s">
        <v>5965</v>
      </c>
      <c r="E456" s="6">
        <v>8750</v>
      </c>
      <c r="F456" s="8">
        <v>13480.16</v>
      </c>
      <c r="G456" t="s">
        <v>8218</v>
      </c>
      <c r="H456" t="s">
        <v>8324</v>
      </c>
    </row>
    <row r="457" spans="1:8" ht="12.75" customHeight="1" x14ac:dyDescent="0.3">
      <c r="A457" t="s">
        <v>8405</v>
      </c>
      <c r="B457">
        <v>1856</v>
      </c>
      <c r="C457" s="3" t="s">
        <v>1857</v>
      </c>
      <c r="D457" s="3" t="s">
        <v>5966</v>
      </c>
      <c r="E457" s="6">
        <v>2000</v>
      </c>
      <c r="F457" s="8">
        <v>2025</v>
      </c>
      <c r="G457" t="s">
        <v>8218</v>
      </c>
      <c r="H457" t="s">
        <v>8324</v>
      </c>
    </row>
    <row r="458" spans="1:8" ht="12.75" customHeight="1" x14ac:dyDescent="0.3">
      <c r="A458" t="s">
        <v>8405</v>
      </c>
      <c r="B458">
        <v>1857</v>
      </c>
      <c r="C458" s="3" t="s">
        <v>1858</v>
      </c>
      <c r="D458" s="3" t="s">
        <v>5967</v>
      </c>
      <c r="E458" s="6">
        <v>3000</v>
      </c>
      <c r="F458" s="8">
        <v>3000</v>
      </c>
      <c r="G458" t="s">
        <v>8218</v>
      </c>
      <c r="H458" t="s">
        <v>8324</v>
      </c>
    </row>
    <row r="459" spans="1:8" ht="12.75" customHeight="1" x14ac:dyDescent="0.3">
      <c r="A459" t="s">
        <v>8405</v>
      </c>
      <c r="B459">
        <v>1858</v>
      </c>
      <c r="C459" s="3" t="s">
        <v>1859</v>
      </c>
      <c r="D459" s="3" t="s">
        <v>5968</v>
      </c>
      <c r="E459" s="6">
        <v>5555.55</v>
      </c>
      <c r="F459" s="8">
        <v>6041.55</v>
      </c>
      <c r="G459" t="s">
        <v>8218</v>
      </c>
      <c r="H459" t="s">
        <v>8324</v>
      </c>
    </row>
    <row r="460" spans="1:8" ht="12.75" customHeight="1" x14ac:dyDescent="0.3">
      <c r="A460" t="s">
        <v>8405</v>
      </c>
      <c r="B460">
        <v>1859</v>
      </c>
      <c r="C460" s="3" t="s">
        <v>1860</v>
      </c>
      <c r="D460" s="3" t="s">
        <v>5969</v>
      </c>
      <c r="E460" s="6">
        <v>3000</v>
      </c>
      <c r="F460" s="8">
        <v>3955</v>
      </c>
      <c r="G460" t="s">
        <v>8218</v>
      </c>
      <c r="H460" t="s">
        <v>8324</v>
      </c>
    </row>
    <row r="461" spans="1:8" ht="12.75" customHeight="1" x14ac:dyDescent="0.3">
      <c r="A461" t="s">
        <v>8405</v>
      </c>
      <c r="B461">
        <v>1860</v>
      </c>
      <c r="C461" s="3" t="s">
        <v>1861</v>
      </c>
      <c r="D461" s="3" t="s">
        <v>5970</v>
      </c>
      <c r="E461" s="6">
        <v>750</v>
      </c>
      <c r="F461" s="8">
        <v>1001</v>
      </c>
      <c r="G461" t="s">
        <v>8218</v>
      </c>
      <c r="H461" t="s">
        <v>8324</v>
      </c>
    </row>
    <row r="462" spans="1:8" ht="12.75" customHeight="1" x14ac:dyDescent="0.3">
      <c r="A462" t="s">
        <v>8414</v>
      </c>
      <c r="B462">
        <v>1881</v>
      </c>
      <c r="C462" s="3" t="s">
        <v>1882</v>
      </c>
      <c r="D462" s="3" t="s">
        <v>5991</v>
      </c>
      <c r="E462" s="6">
        <v>2000</v>
      </c>
      <c r="F462" s="8">
        <v>3453.69</v>
      </c>
      <c r="G462" t="s">
        <v>8218</v>
      </c>
      <c r="H462" t="s">
        <v>8327</v>
      </c>
    </row>
    <row r="463" spans="1:8" ht="12.75" customHeight="1" x14ac:dyDescent="0.3">
      <c r="A463" t="s">
        <v>8414</v>
      </c>
      <c r="B463">
        <v>1882</v>
      </c>
      <c r="C463" s="3" t="s">
        <v>1883</v>
      </c>
      <c r="D463" s="3" t="s">
        <v>5992</v>
      </c>
      <c r="E463" s="6">
        <v>3350</v>
      </c>
      <c r="F463" s="8">
        <v>3380</v>
      </c>
      <c r="G463" t="s">
        <v>8218</v>
      </c>
      <c r="H463" t="s">
        <v>8327</v>
      </c>
    </row>
    <row r="464" spans="1:8" ht="12.75" customHeight="1" x14ac:dyDescent="0.3">
      <c r="A464" t="s">
        <v>8414</v>
      </c>
      <c r="B464">
        <v>1883</v>
      </c>
      <c r="C464" s="3" t="s">
        <v>1884</v>
      </c>
      <c r="D464" s="3" t="s">
        <v>5993</v>
      </c>
      <c r="E464" s="6">
        <v>999</v>
      </c>
      <c r="F464" s="8">
        <v>1047</v>
      </c>
      <c r="G464" t="s">
        <v>8218</v>
      </c>
      <c r="H464" t="s">
        <v>8327</v>
      </c>
    </row>
    <row r="465" spans="1:8" ht="12.75" customHeight="1" x14ac:dyDescent="0.3">
      <c r="A465" t="s">
        <v>8414</v>
      </c>
      <c r="B465">
        <v>1884</v>
      </c>
      <c r="C465" s="3" t="s">
        <v>1885</v>
      </c>
      <c r="D465" s="3" t="s">
        <v>5994</v>
      </c>
      <c r="E465" s="6">
        <v>1000</v>
      </c>
      <c r="F465" s="8">
        <v>1351</v>
      </c>
      <c r="G465" t="s">
        <v>8218</v>
      </c>
      <c r="H465" t="s">
        <v>8327</v>
      </c>
    </row>
    <row r="466" spans="1:8" ht="12.75" customHeight="1" x14ac:dyDescent="0.3">
      <c r="A466" t="s">
        <v>8414</v>
      </c>
      <c r="B466">
        <v>1885</v>
      </c>
      <c r="C466" s="3" t="s">
        <v>1886</v>
      </c>
      <c r="D466" s="3" t="s">
        <v>5995</v>
      </c>
      <c r="E466" s="6">
        <v>4575</v>
      </c>
      <c r="F466" s="8">
        <v>5322</v>
      </c>
      <c r="G466" t="s">
        <v>8218</v>
      </c>
      <c r="H466" t="s">
        <v>8327</v>
      </c>
    </row>
    <row r="467" spans="1:8" ht="12.75" customHeight="1" x14ac:dyDescent="0.3">
      <c r="A467" t="s">
        <v>8414</v>
      </c>
      <c r="B467">
        <v>1886</v>
      </c>
      <c r="C467" s="3" t="s">
        <v>1887</v>
      </c>
      <c r="D467" s="3" t="s">
        <v>5996</v>
      </c>
      <c r="E467" s="6">
        <v>1200</v>
      </c>
      <c r="F467" s="8">
        <v>1225</v>
      </c>
      <c r="G467" t="s">
        <v>8218</v>
      </c>
      <c r="H467" t="s">
        <v>8327</v>
      </c>
    </row>
    <row r="468" spans="1:8" ht="12.75" customHeight="1" x14ac:dyDescent="0.3">
      <c r="A468" t="s">
        <v>8414</v>
      </c>
      <c r="B468">
        <v>1887</v>
      </c>
      <c r="C468" s="3" t="s">
        <v>1888</v>
      </c>
      <c r="D468" s="3" t="s">
        <v>5997</v>
      </c>
      <c r="E468" s="6">
        <v>3000</v>
      </c>
      <c r="F468" s="8">
        <v>3335</v>
      </c>
      <c r="G468" t="s">
        <v>8218</v>
      </c>
      <c r="H468" t="s">
        <v>8327</v>
      </c>
    </row>
    <row r="469" spans="1:8" ht="12.75" customHeight="1" x14ac:dyDescent="0.3">
      <c r="A469" t="s">
        <v>8414</v>
      </c>
      <c r="B469">
        <v>1888</v>
      </c>
      <c r="C469" s="3" t="s">
        <v>1889</v>
      </c>
      <c r="D469" s="3" t="s">
        <v>5998</v>
      </c>
      <c r="E469" s="6">
        <v>2500</v>
      </c>
      <c r="F469" s="8">
        <v>4152</v>
      </c>
      <c r="G469" t="s">
        <v>8218</v>
      </c>
      <c r="H469" t="s">
        <v>8327</v>
      </c>
    </row>
    <row r="470" spans="1:8" ht="12.75" customHeight="1" x14ac:dyDescent="0.3">
      <c r="A470" t="s">
        <v>8414</v>
      </c>
      <c r="B470">
        <v>1889</v>
      </c>
      <c r="C470" s="3" t="s">
        <v>1890</v>
      </c>
      <c r="D470" s="3" t="s">
        <v>5999</v>
      </c>
      <c r="E470" s="6">
        <v>2000</v>
      </c>
      <c r="F470" s="8">
        <v>2132</v>
      </c>
      <c r="G470" t="s">
        <v>8218</v>
      </c>
      <c r="H470" t="s">
        <v>8327</v>
      </c>
    </row>
    <row r="471" spans="1:8" ht="12.75" customHeight="1" x14ac:dyDescent="0.3">
      <c r="A471" t="s">
        <v>8414</v>
      </c>
      <c r="B471">
        <v>1890</v>
      </c>
      <c r="C471" s="3" t="s">
        <v>1891</v>
      </c>
      <c r="D471" s="3" t="s">
        <v>6000</v>
      </c>
      <c r="E471" s="6">
        <v>12000</v>
      </c>
      <c r="F471" s="8">
        <v>17350.13</v>
      </c>
      <c r="G471" t="s">
        <v>8218</v>
      </c>
      <c r="H471" t="s">
        <v>8327</v>
      </c>
    </row>
    <row r="472" spans="1:8" ht="12.75" customHeight="1" x14ac:dyDescent="0.3">
      <c r="A472" t="s">
        <v>8414</v>
      </c>
      <c r="B472">
        <v>1891</v>
      </c>
      <c r="C472" s="3" t="s">
        <v>1892</v>
      </c>
      <c r="D472" s="3" t="s">
        <v>6001</v>
      </c>
      <c r="E472" s="6">
        <v>10000</v>
      </c>
      <c r="F472" s="8">
        <v>10555</v>
      </c>
      <c r="G472" t="s">
        <v>8218</v>
      </c>
      <c r="H472" t="s">
        <v>8327</v>
      </c>
    </row>
    <row r="473" spans="1:8" ht="12.75" customHeight="1" x14ac:dyDescent="0.3">
      <c r="A473" t="s">
        <v>8414</v>
      </c>
      <c r="B473">
        <v>1892</v>
      </c>
      <c r="C473" s="3" t="s">
        <v>1893</v>
      </c>
      <c r="D473" s="3" t="s">
        <v>6002</v>
      </c>
      <c r="E473" s="6">
        <v>500</v>
      </c>
      <c r="F473" s="8">
        <v>683</v>
      </c>
      <c r="G473" t="s">
        <v>8218</v>
      </c>
      <c r="H473" t="s">
        <v>8327</v>
      </c>
    </row>
    <row r="474" spans="1:8" ht="12.75" customHeight="1" x14ac:dyDescent="0.3">
      <c r="A474" t="s">
        <v>8414</v>
      </c>
      <c r="B474">
        <v>1893</v>
      </c>
      <c r="C474" s="3" t="s">
        <v>1894</v>
      </c>
      <c r="D474" s="3" t="s">
        <v>6003</v>
      </c>
      <c r="E474" s="6">
        <v>2500</v>
      </c>
      <c r="F474" s="8">
        <v>2600</v>
      </c>
      <c r="G474" t="s">
        <v>8218</v>
      </c>
      <c r="H474" t="s">
        <v>8327</v>
      </c>
    </row>
    <row r="475" spans="1:8" ht="12.75" customHeight="1" x14ac:dyDescent="0.3">
      <c r="A475" t="s">
        <v>8414</v>
      </c>
      <c r="B475">
        <v>1894</v>
      </c>
      <c r="C475" s="3" t="s">
        <v>1895</v>
      </c>
      <c r="D475" s="3" t="s">
        <v>6004</v>
      </c>
      <c r="E475" s="6">
        <v>1000</v>
      </c>
      <c r="F475" s="8">
        <v>1145</v>
      </c>
      <c r="G475" t="s">
        <v>8218</v>
      </c>
      <c r="H475" t="s">
        <v>8327</v>
      </c>
    </row>
    <row r="476" spans="1:8" ht="12.75" customHeight="1" x14ac:dyDescent="0.3">
      <c r="A476" t="s">
        <v>8414</v>
      </c>
      <c r="B476">
        <v>1895</v>
      </c>
      <c r="C476" s="3" t="s">
        <v>1896</v>
      </c>
      <c r="D476" s="3" t="s">
        <v>6005</v>
      </c>
      <c r="E476" s="6">
        <v>9072</v>
      </c>
      <c r="F476" s="8">
        <v>9228</v>
      </c>
      <c r="G476" t="s">
        <v>8218</v>
      </c>
      <c r="H476" t="s">
        <v>8327</v>
      </c>
    </row>
    <row r="477" spans="1:8" ht="12.75" customHeight="1" x14ac:dyDescent="0.3">
      <c r="A477" t="s">
        <v>8414</v>
      </c>
      <c r="B477">
        <v>1896</v>
      </c>
      <c r="C477" s="3" t="s">
        <v>1897</v>
      </c>
      <c r="D477" s="3" t="s">
        <v>6006</v>
      </c>
      <c r="E477" s="6">
        <v>451</v>
      </c>
      <c r="F477" s="8">
        <v>559</v>
      </c>
      <c r="G477" t="s">
        <v>8218</v>
      </c>
      <c r="H477" t="s">
        <v>8327</v>
      </c>
    </row>
    <row r="478" spans="1:8" ht="12.75" customHeight="1" x14ac:dyDescent="0.3">
      <c r="A478" t="s">
        <v>8414</v>
      </c>
      <c r="B478">
        <v>1897</v>
      </c>
      <c r="C478" s="3" t="s">
        <v>1898</v>
      </c>
      <c r="D478" s="3" t="s">
        <v>6007</v>
      </c>
      <c r="E478" s="6">
        <v>6350</v>
      </c>
      <c r="F478" s="8">
        <v>6506</v>
      </c>
      <c r="G478" t="s">
        <v>8218</v>
      </c>
      <c r="H478" t="s">
        <v>8327</v>
      </c>
    </row>
    <row r="479" spans="1:8" ht="12.75" customHeight="1" x14ac:dyDescent="0.3">
      <c r="A479" t="s">
        <v>8414</v>
      </c>
      <c r="B479">
        <v>1898</v>
      </c>
      <c r="C479" s="3" t="s">
        <v>1899</v>
      </c>
      <c r="D479" s="3" t="s">
        <v>6008</v>
      </c>
      <c r="E479" s="6">
        <v>1000</v>
      </c>
      <c r="F479" s="8">
        <v>1445</v>
      </c>
      <c r="G479" t="s">
        <v>8218</v>
      </c>
      <c r="H479" t="s">
        <v>8327</v>
      </c>
    </row>
    <row r="480" spans="1:8" ht="12.75" customHeight="1" x14ac:dyDescent="0.3">
      <c r="A480" t="s">
        <v>8414</v>
      </c>
      <c r="B480">
        <v>1899</v>
      </c>
      <c r="C480" s="3" t="s">
        <v>1900</v>
      </c>
      <c r="D480" s="3" t="s">
        <v>6009</v>
      </c>
      <c r="E480" s="6">
        <v>900</v>
      </c>
      <c r="F480" s="8">
        <v>1200</v>
      </c>
      <c r="G480" t="s">
        <v>8218</v>
      </c>
      <c r="H480" t="s">
        <v>8327</v>
      </c>
    </row>
    <row r="481" spans="1:8" ht="12.75" customHeight="1" x14ac:dyDescent="0.3">
      <c r="A481" t="s">
        <v>8414</v>
      </c>
      <c r="B481">
        <v>1900</v>
      </c>
      <c r="C481" s="3" t="s">
        <v>1901</v>
      </c>
      <c r="D481" s="3" t="s">
        <v>6010</v>
      </c>
      <c r="E481" s="6">
        <v>2500</v>
      </c>
      <c r="F481" s="8">
        <v>2734.11</v>
      </c>
      <c r="G481" t="s">
        <v>8218</v>
      </c>
      <c r="H481" t="s">
        <v>8327</v>
      </c>
    </row>
    <row r="482" spans="1:8" ht="12.75" customHeight="1" x14ac:dyDescent="0.3">
      <c r="A482" t="s">
        <v>8414</v>
      </c>
      <c r="B482">
        <v>1921</v>
      </c>
      <c r="C482" s="3" t="s">
        <v>1922</v>
      </c>
      <c r="D482" s="3" t="s">
        <v>6031</v>
      </c>
      <c r="E482" s="6">
        <v>1500</v>
      </c>
      <c r="F482" s="8">
        <v>2052</v>
      </c>
      <c r="G482" t="s">
        <v>8218</v>
      </c>
      <c r="H482" t="s">
        <v>8327</v>
      </c>
    </row>
    <row r="483" spans="1:8" ht="12.75" customHeight="1" x14ac:dyDescent="0.3">
      <c r="A483" t="s">
        <v>8414</v>
      </c>
      <c r="B483">
        <v>1922</v>
      </c>
      <c r="C483" s="3" t="s">
        <v>1923</v>
      </c>
      <c r="D483" s="3" t="s">
        <v>6032</v>
      </c>
      <c r="E483" s="6">
        <v>2000</v>
      </c>
      <c r="F483" s="8">
        <v>2311</v>
      </c>
      <c r="G483" t="s">
        <v>8218</v>
      </c>
      <c r="H483" t="s">
        <v>8327</v>
      </c>
    </row>
    <row r="484" spans="1:8" ht="12.75" customHeight="1" x14ac:dyDescent="0.3">
      <c r="A484" t="s">
        <v>8414</v>
      </c>
      <c r="B484">
        <v>1923</v>
      </c>
      <c r="C484" s="3" t="s">
        <v>1924</v>
      </c>
      <c r="D484" s="3" t="s">
        <v>6033</v>
      </c>
      <c r="E484" s="6">
        <v>125</v>
      </c>
      <c r="F484" s="8">
        <v>301</v>
      </c>
      <c r="G484" t="s">
        <v>8218</v>
      </c>
      <c r="H484" t="s">
        <v>8327</v>
      </c>
    </row>
    <row r="485" spans="1:8" ht="12.75" customHeight="1" x14ac:dyDescent="0.3">
      <c r="A485" t="s">
        <v>8414</v>
      </c>
      <c r="B485">
        <v>1924</v>
      </c>
      <c r="C485" s="3" t="s">
        <v>1925</v>
      </c>
      <c r="D485" s="3" t="s">
        <v>6034</v>
      </c>
      <c r="E485" s="6">
        <v>3000</v>
      </c>
      <c r="F485" s="8">
        <v>3432</v>
      </c>
      <c r="G485" t="s">
        <v>8218</v>
      </c>
      <c r="H485" t="s">
        <v>8327</v>
      </c>
    </row>
    <row r="486" spans="1:8" ht="12.75" customHeight="1" x14ac:dyDescent="0.3">
      <c r="A486" t="s">
        <v>8414</v>
      </c>
      <c r="B486">
        <v>1925</v>
      </c>
      <c r="C486" s="3" t="s">
        <v>1926</v>
      </c>
      <c r="D486" s="3" t="s">
        <v>6035</v>
      </c>
      <c r="E486" s="6">
        <v>1500</v>
      </c>
      <c r="F486" s="8">
        <v>1655</v>
      </c>
      <c r="G486" t="s">
        <v>8218</v>
      </c>
      <c r="H486" t="s">
        <v>8327</v>
      </c>
    </row>
    <row r="487" spans="1:8" ht="12.75" customHeight="1" x14ac:dyDescent="0.3">
      <c r="A487" t="s">
        <v>8414</v>
      </c>
      <c r="B487">
        <v>1926</v>
      </c>
      <c r="C487" s="3" t="s">
        <v>1927</v>
      </c>
      <c r="D487" s="3" t="s">
        <v>6036</v>
      </c>
      <c r="E487" s="6">
        <v>1500</v>
      </c>
      <c r="F487" s="8">
        <v>2930.69</v>
      </c>
      <c r="G487" t="s">
        <v>8218</v>
      </c>
      <c r="H487" t="s">
        <v>8327</v>
      </c>
    </row>
    <row r="488" spans="1:8" ht="12.75" customHeight="1" x14ac:dyDescent="0.3">
      <c r="A488" t="s">
        <v>8414</v>
      </c>
      <c r="B488">
        <v>1927</v>
      </c>
      <c r="C488" s="3" t="s">
        <v>1928</v>
      </c>
      <c r="D488" s="3" t="s">
        <v>6037</v>
      </c>
      <c r="E488" s="6">
        <v>600</v>
      </c>
      <c r="F488" s="8">
        <v>620</v>
      </c>
      <c r="G488" t="s">
        <v>8218</v>
      </c>
      <c r="H488" t="s">
        <v>8327</v>
      </c>
    </row>
    <row r="489" spans="1:8" ht="12.75" customHeight="1" x14ac:dyDescent="0.3">
      <c r="A489" t="s">
        <v>8414</v>
      </c>
      <c r="B489">
        <v>1928</v>
      </c>
      <c r="C489" s="3" t="s">
        <v>1929</v>
      </c>
      <c r="D489" s="3" t="s">
        <v>6038</v>
      </c>
      <c r="E489" s="6">
        <v>2550</v>
      </c>
      <c r="F489" s="8">
        <v>2630</v>
      </c>
      <c r="G489" t="s">
        <v>8218</v>
      </c>
      <c r="H489" t="s">
        <v>8327</v>
      </c>
    </row>
    <row r="490" spans="1:8" ht="12.75" customHeight="1" x14ac:dyDescent="0.3">
      <c r="A490" t="s">
        <v>8414</v>
      </c>
      <c r="B490">
        <v>1929</v>
      </c>
      <c r="C490" s="3" t="s">
        <v>1930</v>
      </c>
      <c r="D490" s="3" t="s">
        <v>6039</v>
      </c>
      <c r="E490" s="6">
        <v>3200</v>
      </c>
      <c r="F490" s="8">
        <v>3210</v>
      </c>
      <c r="G490" t="s">
        <v>8218</v>
      </c>
      <c r="H490" t="s">
        <v>8327</v>
      </c>
    </row>
    <row r="491" spans="1:8" ht="12.75" customHeight="1" x14ac:dyDescent="0.3">
      <c r="A491" t="s">
        <v>8414</v>
      </c>
      <c r="B491">
        <v>1930</v>
      </c>
      <c r="C491" s="3" t="s">
        <v>1931</v>
      </c>
      <c r="D491" s="3" t="s">
        <v>6040</v>
      </c>
      <c r="E491" s="6">
        <v>1000</v>
      </c>
      <c r="F491" s="8">
        <v>1270</v>
      </c>
      <c r="G491" t="s">
        <v>8218</v>
      </c>
      <c r="H491" t="s">
        <v>8327</v>
      </c>
    </row>
    <row r="492" spans="1:8" ht="12.75" customHeight="1" x14ac:dyDescent="0.3">
      <c r="A492" t="s">
        <v>8414</v>
      </c>
      <c r="B492">
        <v>1931</v>
      </c>
      <c r="C492" s="3" t="s">
        <v>1932</v>
      </c>
      <c r="D492" s="3" t="s">
        <v>6041</v>
      </c>
      <c r="E492" s="6">
        <v>2000</v>
      </c>
      <c r="F492" s="8">
        <v>2412.02</v>
      </c>
      <c r="G492" t="s">
        <v>8218</v>
      </c>
      <c r="H492" t="s">
        <v>8327</v>
      </c>
    </row>
    <row r="493" spans="1:8" ht="12.75" customHeight="1" x14ac:dyDescent="0.3">
      <c r="A493" t="s">
        <v>8414</v>
      </c>
      <c r="B493">
        <v>1932</v>
      </c>
      <c r="C493" s="3" t="s">
        <v>1933</v>
      </c>
      <c r="D493" s="3" t="s">
        <v>6042</v>
      </c>
      <c r="E493" s="6">
        <v>5250</v>
      </c>
      <c r="F493" s="8">
        <v>5617</v>
      </c>
      <c r="G493" t="s">
        <v>8218</v>
      </c>
      <c r="H493" t="s">
        <v>8327</v>
      </c>
    </row>
    <row r="494" spans="1:8" ht="12.75" customHeight="1" x14ac:dyDescent="0.3">
      <c r="A494" t="s">
        <v>8414</v>
      </c>
      <c r="B494">
        <v>1933</v>
      </c>
      <c r="C494" s="3" t="s">
        <v>1934</v>
      </c>
      <c r="D494" s="3" t="s">
        <v>6043</v>
      </c>
      <c r="E494" s="6">
        <v>6000</v>
      </c>
      <c r="F494" s="8">
        <v>10346</v>
      </c>
      <c r="G494" t="s">
        <v>8218</v>
      </c>
      <c r="H494" t="s">
        <v>8327</v>
      </c>
    </row>
    <row r="495" spans="1:8" ht="12.75" customHeight="1" x14ac:dyDescent="0.3">
      <c r="A495" t="s">
        <v>8414</v>
      </c>
      <c r="B495">
        <v>1934</v>
      </c>
      <c r="C495" s="3" t="s">
        <v>1935</v>
      </c>
      <c r="D495" s="3" t="s">
        <v>6044</v>
      </c>
      <c r="E495" s="6">
        <v>5000</v>
      </c>
      <c r="F495" s="8">
        <v>6181</v>
      </c>
      <c r="G495" t="s">
        <v>8218</v>
      </c>
      <c r="H495" t="s">
        <v>8327</v>
      </c>
    </row>
    <row r="496" spans="1:8" ht="12.75" customHeight="1" x14ac:dyDescent="0.3">
      <c r="A496" t="s">
        <v>8414</v>
      </c>
      <c r="B496">
        <v>1935</v>
      </c>
      <c r="C496" s="3" t="s">
        <v>1936</v>
      </c>
      <c r="D496" s="3" t="s">
        <v>6045</v>
      </c>
      <c r="E496" s="6">
        <v>2500</v>
      </c>
      <c r="F496" s="8">
        <v>2710</v>
      </c>
      <c r="G496" t="s">
        <v>8218</v>
      </c>
      <c r="H496" t="s">
        <v>8327</v>
      </c>
    </row>
    <row r="497" spans="1:8" ht="12.75" customHeight="1" x14ac:dyDescent="0.3">
      <c r="A497" t="s">
        <v>8414</v>
      </c>
      <c r="B497">
        <v>1936</v>
      </c>
      <c r="C497" s="3" t="s">
        <v>1937</v>
      </c>
      <c r="D497" s="3" t="s">
        <v>6046</v>
      </c>
      <c r="E497" s="6">
        <v>7500</v>
      </c>
      <c r="F497" s="8">
        <v>8739.01</v>
      </c>
      <c r="G497" t="s">
        <v>8218</v>
      </c>
      <c r="H497" t="s">
        <v>8327</v>
      </c>
    </row>
    <row r="498" spans="1:8" ht="12.75" customHeight="1" x14ac:dyDescent="0.3">
      <c r="A498" t="s">
        <v>8414</v>
      </c>
      <c r="B498">
        <v>1937</v>
      </c>
      <c r="C498" s="3" t="s">
        <v>1938</v>
      </c>
      <c r="D498" s="3" t="s">
        <v>6047</v>
      </c>
      <c r="E498" s="6">
        <v>600</v>
      </c>
      <c r="F498" s="8">
        <v>1123.47</v>
      </c>
      <c r="G498" t="s">
        <v>8218</v>
      </c>
      <c r="H498" t="s">
        <v>8327</v>
      </c>
    </row>
    <row r="499" spans="1:8" ht="12.75" customHeight="1" x14ac:dyDescent="0.3">
      <c r="A499" t="s">
        <v>8414</v>
      </c>
      <c r="B499">
        <v>1938</v>
      </c>
      <c r="C499" s="3" t="s">
        <v>1939</v>
      </c>
      <c r="D499" s="3" t="s">
        <v>6048</v>
      </c>
      <c r="E499" s="6">
        <v>15000</v>
      </c>
      <c r="F499" s="8">
        <v>17390</v>
      </c>
      <c r="G499" t="s">
        <v>8218</v>
      </c>
      <c r="H499" t="s">
        <v>8327</v>
      </c>
    </row>
    <row r="500" spans="1:8" ht="12.75" customHeight="1" x14ac:dyDescent="0.3">
      <c r="A500" t="s">
        <v>8414</v>
      </c>
      <c r="B500">
        <v>1939</v>
      </c>
      <c r="C500" s="3" t="s">
        <v>1940</v>
      </c>
      <c r="D500" s="3" t="s">
        <v>6049</v>
      </c>
      <c r="E500" s="6">
        <v>10000</v>
      </c>
      <c r="F500" s="8">
        <v>11070</v>
      </c>
      <c r="G500" t="s">
        <v>8218</v>
      </c>
      <c r="H500" t="s">
        <v>8327</v>
      </c>
    </row>
    <row r="501" spans="1:8" ht="12.75" customHeight="1" x14ac:dyDescent="0.3">
      <c r="A501" t="s">
        <v>8414</v>
      </c>
      <c r="B501">
        <v>1940</v>
      </c>
      <c r="C501" s="3" t="s">
        <v>1941</v>
      </c>
      <c r="D501" s="3" t="s">
        <v>6050</v>
      </c>
      <c r="E501" s="6">
        <v>650</v>
      </c>
      <c r="F501" s="8">
        <v>1111</v>
      </c>
      <c r="G501" t="s">
        <v>8218</v>
      </c>
      <c r="H501" t="s">
        <v>8327</v>
      </c>
    </row>
    <row r="502" spans="1:8" ht="12.75" customHeight="1" x14ac:dyDescent="0.3">
      <c r="A502" t="s">
        <v>8414</v>
      </c>
      <c r="B502">
        <v>2081</v>
      </c>
      <c r="C502" s="3" t="s">
        <v>2082</v>
      </c>
      <c r="D502" s="3" t="s">
        <v>6191</v>
      </c>
      <c r="E502" s="6">
        <v>3500</v>
      </c>
      <c r="F502" s="8">
        <v>4010</v>
      </c>
      <c r="G502" t="s">
        <v>8218</v>
      </c>
      <c r="H502" t="s">
        <v>8327</v>
      </c>
    </row>
    <row r="503" spans="1:8" ht="12.75" customHeight="1" x14ac:dyDescent="0.3">
      <c r="A503" t="s">
        <v>8414</v>
      </c>
      <c r="B503">
        <v>2082</v>
      </c>
      <c r="C503" s="3" t="s">
        <v>2083</v>
      </c>
      <c r="D503" s="3" t="s">
        <v>6192</v>
      </c>
      <c r="E503" s="6">
        <v>1500</v>
      </c>
      <c r="F503" s="8">
        <v>1661</v>
      </c>
      <c r="G503" t="s">
        <v>8218</v>
      </c>
      <c r="H503" t="s">
        <v>8327</v>
      </c>
    </row>
    <row r="504" spans="1:8" ht="12.75" customHeight="1" x14ac:dyDescent="0.3">
      <c r="A504" t="s">
        <v>8414</v>
      </c>
      <c r="B504">
        <v>2083</v>
      </c>
      <c r="C504" s="3" t="s">
        <v>2084</v>
      </c>
      <c r="D504" s="3" t="s">
        <v>6193</v>
      </c>
      <c r="E504" s="6">
        <v>750</v>
      </c>
      <c r="F504" s="8">
        <v>850</v>
      </c>
      <c r="G504" t="s">
        <v>8218</v>
      </c>
      <c r="H504" t="s">
        <v>8327</v>
      </c>
    </row>
    <row r="505" spans="1:8" ht="12.75" customHeight="1" x14ac:dyDescent="0.3">
      <c r="A505" t="s">
        <v>8414</v>
      </c>
      <c r="B505">
        <v>2084</v>
      </c>
      <c r="C505" s="3" t="s">
        <v>2085</v>
      </c>
      <c r="D505" s="3" t="s">
        <v>6194</v>
      </c>
      <c r="E505" s="6">
        <v>3000</v>
      </c>
      <c r="F505" s="8">
        <v>3250</v>
      </c>
      <c r="G505" t="s">
        <v>8218</v>
      </c>
      <c r="H505" t="s">
        <v>8327</v>
      </c>
    </row>
    <row r="506" spans="1:8" ht="12.75" customHeight="1" x14ac:dyDescent="0.3">
      <c r="A506" t="s">
        <v>8414</v>
      </c>
      <c r="B506">
        <v>2085</v>
      </c>
      <c r="C506" s="3" t="s">
        <v>2086</v>
      </c>
      <c r="D506" s="3" t="s">
        <v>6195</v>
      </c>
      <c r="E506" s="6">
        <v>6000</v>
      </c>
      <c r="F506" s="8">
        <v>7412</v>
      </c>
      <c r="G506" t="s">
        <v>8218</v>
      </c>
      <c r="H506" t="s">
        <v>8327</v>
      </c>
    </row>
    <row r="507" spans="1:8" ht="12.75" customHeight="1" x14ac:dyDescent="0.3">
      <c r="A507" t="s">
        <v>8414</v>
      </c>
      <c r="B507">
        <v>2086</v>
      </c>
      <c r="C507" s="3" t="s">
        <v>2087</v>
      </c>
      <c r="D507" s="3" t="s">
        <v>6196</v>
      </c>
      <c r="E507" s="6">
        <v>4000</v>
      </c>
      <c r="F507" s="8">
        <v>4028</v>
      </c>
      <c r="G507" t="s">
        <v>8218</v>
      </c>
      <c r="H507" t="s">
        <v>8327</v>
      </c>
    </row>
    <row r="508" spans="1:8" ht="12.75" customHeight="1" x14ac:dyDescent="0.3">
      <c r="A508" t="s">
        <v>8414</v>
      </c>
      <c r="B508">
        <v>2087</v>
      </c>
      <c r="C508" s="3" t="s">
        <v>2088</v>
      </c>
      <c r="D508" s="3" t="s">
        <v>6197</v>
      </c>
      <c r="E508" s="6">
        <v>1500</v>
      </c>
      <c r="F508" s="8">
        <v>1553</v>
      </c>
      <c r="G508" t="s">
        <v>8218</v>
      </c>
      <c r="H508" t="s">
        <v>8327</v>
      </c>
    </row>
    <row r="509" spans="1:8" ht="12.75" customHeight="1" x14ac:dyDescent="0.3">
      <c r="A509" t="s">
        <v>8414</v>
      </c>
      <c r="B509">
        <v>2088</v>
      </c>
      <c r="C509" s="3" t="s">
        <v>2089</v>
      </c>
      <c r="D509" s="3" t="s">
        <v>6198</v>
      </c>
      <c r="E509" s="6">
        <v>3000</v>
      </c>
      <c r="F509" s="8">
        <v>3465.32</v>
      </c>
      <c r="G509" t="s">
        <v>8218</v>
      </c>
      <c r="H509" t="s">
        <v>8327</v>
      </c>
    </row>
    <row r="510" spans="1:8" ht="12.75" customHeight="1" x14ac:dyDescent="0.3">
      <c r="A510" t="s">
        <v>8414</v>
      </c>
      <c r="B510">
        <v>2089</v>
      </c>
      <c r="C510" s="3" t="s">
        <v>2090</v>
      </c>
      <c r="D510" s="3" t="s">
        <v>6199</v>
      </c>
      <c r="E510" s="6">
        <v>2500</v>
      </c>
      <c r="F510" s="8">
        <v>3010.01</v>
      </c>
      <c r="G510" t="s">
        <v>8218</v>
      </c>
      <c r="H510" t="s">
        <v>8327</v>
      </c>
    </row>
    <row r="511" spans="1:8" ht="12.75" customHeight="1" x14ac:dyDescent="0.3">
      <c r="A511" t="s">
        <v>8414</v>
      </c>
      <c r="B511">
        <v>2090</v>
      </c>
      <c r="C511" s="3" t="s">
        <v>2091</v>
      </c>
      <c r="D511" s="3" t="s">
        <v>6200</v>
      </c>
      <c r="E511" s="6">
        <v>8000</v>
      </c>
      <c r="F511" s="8">
        <v>9203.23</v>
      </c>
      <c r="G511" t="s">
        <v>8218</v>
      </c>
      <c r="H511" t="s">
        <v>8327</v>
      </c>
    </row>
    <row r="512" spans="1:8" ht="12.75" customHeight="1" x14ac:dyDescent="0.3">
      <c r="A512" t="s">
        <v>8414</v>
      </c>
      <c r="B512">
        <v>2091</v>
      </c>
      <c r="C512" s="3" t="s">
        <v>2092</v>
      </c>
      <c r="D512" s="3" t="s">
        <v>6201</v>
      </c>
      <c r="E512" s="6">
        <v>18000</v>
      </c>
      <c r="F512" s="8">
        <v>21684.2</v>
      </c>
      <c r="G512" t="s">
        <v>8218</v>
      </c>
      <c r="H512" t="s">
        <v>8327</v>
      </c>
    </row>
    <row r="513" spans="1:8" ht="12.75" customHeight="1" x14ac:dyDescent="0.3">
      <c r="A513" t="s">
        <v>8414</v>
      </c>
      <c r="B513">
        <v>2092</v>
      </c>
      <c r="C513" s="3" t="s">
        <v>2093</v>
      </c>
      <c r="D513" s="3" t="s">
        <v>6202</v>
      </c>
      <c r="E513" s="6">
        <v>6000</v>
      </c>
      <c r="F513" s="8">
        <v>6077</v>
      </c>
      <c r="G513" t="s">
        <v>8218</v>
      </c>
      <c r="H513" t="s">
        <v>8327</v>
      </c>
    </row>
    <row r="514" spans="1:8" ht="12.75" customHeight="1" x14ac:dyDescent="0.3">
      <c r="A514" t="s">
        <v>8414</v>
      </c>
      <c r="B514">
        <v>2093</v>
      </c>
      <c r="C514" s="3" t="s">
        <v>2094</v>
      </c>
      <c r="D514" s="3" t="s">
        <v>6203</v>
      </c>
      <c r="E514" s="6">
        <v>1500</v>
      </c>
      <c r="F514" s="8">
        <v>1537</v>
      </c>
      <c r="G514" t="s">
        <v>8218</v>
      </c>
      <c r="H514" t="s">
        <v>8327</v>
      </c>
    </row>
    <row r="515" spans="1:8" ht="12.75" customHeight="1" x14ac:dyDescent="0.3">
      <c r="A515" t="s">
        <v>8414</v>
      </c>
      <c r="B515">
        <v>2094</v>
      </c>
      <c r="C515" s="3" t="s">
        <v>2095</v>
      </c>
      <c r="D515" s="3" t="s">
        <v>6204</v>
      </c>
      <c r="E515" s="6">
        <v>3500</v>
      </c>
      <c r="F515" s="8">
        <v>4219</v>
      </c>
      <c r="G515" t="s">
        <v>8218</v>
      </c>
      <c r="H515" t="s">
        <v>8327</v>
      </c>
    </row>
    <row r="516" spans="1:8" ht="12.75" customHeight="1" x14ac:dyDescent="0.3">
      <c r="A516" t="s">
        <v>8414</v>
      </c>
      <c r="B516">
        <v>2095</v>
      </c>
      <c r="C516" s="3" t="s">
        <v>2096</v>
      </c>
      <c r="D516" s="3" t="s">
        <v>6205</v>
      </c>
      <c r="E516" s="6">
        <v>2500</v>
      </c>
      <c r="F516" s="8">
        <v>2500</v>
      </c>
      <c r="G516" t="s">
        <v>8218</v>
      </c>
      <c r="H516" t="s">
        <v>8327</v>
      </c>
    </row>
    <row r="517" spans="1:8" ht="12.75" customHeight="1" x14ac:dyDescent="0.3">
      <c r="A517" t="s">
        <v>8414</v>
      </c>
      <c r="B517">
        <v>2096</v>
      </c>
      <c r="C517" s="3" t="s">
        <v>2097</v>
      </c>
      <c r="D517" s="3" t="s">
        <v>6206</v>
      </c>
      <c r="E517" s="6">
        <v>600</v>
      </c>
      <c r="F517" s="8">
        <v>610</v>
      </c>
      <c r="G517" t="s">
        <v>8218</v>
      </c>
      <c r="H517" t="s">
        <v>8327</v>
      </c>
    </row>
    <row r="518" spans="1:8" ht="12.75" customHeight="1" x14ac:dyDescent="0.3">
      <c r="A518" t="s">
        <v>8414</v>
      </c>
      <c r="B518">
        <v>2097</v>
      </c>
      <c r="C518" s="3" t="s">
        <v>2098</v>
      </c>
      <c r="D518" s="3" t="s">
        <v>6207</v>
      </c>
      <c r="E518" s="6">
        <v>3000</v>
      </c>
      <c r="F518" s="8">
        <v>3000</v>
      </c>
      <c r="G518" t="s">
        <v>8218</v>
      </c>
      <c r="H518" t="s">
        <v>8327</v>
      </c>
    </row>
    <row r="519" spans="1:8" ht="12.75" customHeight="1" x14ac:dyDescent="0.3">
      <c r="A519" t="s">
        <v>8414</v>
      </c>
      <c r="B519">
        <v>2098</v>
      </c>
      <c r="C519" s="3" t="s">
        <v>2099</v>
      </c>
      <c r="D519" s="3" t="s">
        <v>6208</v>
      </c>
      <c r="E519" s="6">
        <v>6000</v>
      </c>
      <c r="F519" s="8">
        <v>6020</v>
      </c>
      <c r="G519" t="s">
        <v>8218</v>
      </c>
      <c r="H519" t="s">
        <v>8327</v>
      </c>
    </row>
    <row r="520" spans="1:8" ht="12.75" customHeight="1" x14ac:dyDescent="0.3">
      <c r="A520" t="s">
        <v>8414</v>
      </c>
      <c r="B520">
        <v>2099</v>
      </c>
      <c r="C520" s="3" t="s">
        <v>2100</v>
      </c>
      <c r="D520" s="3" t="s">
        <v>6209</v>
      </c>
      <c r="E520" s="6">
        <v>3000</v>
      </c>
      <c r="F520" s="8">
        <v>3971</v>
      </c>
      <c r="G520" t="s">
        <v>8218</v>
      </c>
      <c r="H520" t="s">
        <v>8327</v>
      </c>
    </row>
    <row r="521" spans="1:8" ht="12.75" customHeight="1" x14ac:dyDescent="0.3">
      <c r="A521" t="s">
        <v>8414</v>
      </c>
      <c r="B521">
        <v>2100</v>
      </c>
      <c r="C521" s="3" t="s">
        <v>2101</v>
      </c>
      <c r="D521" s="3" t="s">
        <v>6210</v>
      </c>
      <c r="E521" s="6">
        <v>600</v>
      </c>
      <c r="F521" s="8">
        <v>820</v>
      </c>
      <c r="G521" t="s">
        <v>8218</v>
      </c>
      <c r="H521" t="s">
        <v>8327</v>
      </c>
    </row>
    <row r="522" spans="1:8" ht="12.75" customHeight="1" x14ac:dyDescent="0.3">
      <c r="A522" t="s">
        <v>8414</v>
      </c>
      <c r="B522">
        <v>2101</v>
      </c>
      <c r="C522" s="3" t="s">
        <v>2102</v>
      </c>
      <c r="D522" s="3" t="s">
        <v>6211</v>
      </c>
      <c r="E522" s="6">
        <v>2000</v>
      </c>
      <c r="F522" s="8">
        <v>2265</v>
      </c>
      <c r="G522" t="s">
        <v>8218</v>
      </c>
      <c r="H522" t="s">
        <v>8327</v>
      </c>
    </row>
    <row r="523" spans="1:8" ht="12.75" customHeight="1" x14ac:dyDescent="0.3">
      <c r="A523" t="s">
        <v>8414</v>
      </c>
      <c r="B523">
        <v>2102</v>
      </c>
      <c r="C523" s="3" t="s">
        <v>2103</v>
      </c>
      <c r="D523" s="3" t="s">
        <v>6212</v>
      </c>
      <c r="E523" s="6">
        <v>1000</v>
      </c>
      <c r="F523" s="8">
        <v>1360</v>
      </c>
      <c r="G523" t="s">
        <v>8218</v>
      </c>
      <c r="H523" t="s">
        <v>8327</v>
      </c>
    </row>
    <row r="524" spans="1:8" ht="12.75" customHeight="1" x14ac:dyDescent="0.3">
      <c r="A524" t="s">
        <v>8414</v>
      </c>
      <c r="B524">
        <v>2103</v>
      </c>
      <c r="C524" s="3" t="s">
        <v>2104</v>
      </c>
      <c r="D524" s="3" t="s">
        <v>6213</v>
      </c>
      <c r="E524" s="6">
        <v>7777</v>
      </c>
      <c r="F524" s="8">
        <v>11364</v>
      </c>
      <c r="G524" t="s">
        <v>8218</v>
      </c>
      <c r="H524" t="s">
        <v>8327</v>
      </c>
    </row>
    <row r="525" spans="1:8" ht="12.75" customHeight="1" x14ac:dyDescent="0.3">
      <c r="A525" t="s">
        <v>8414</v>
      </c>
      <c r="B525">
        <v>2104</v>
      </c>
      <c r="C525" s="3" t="s">
        <v>2105</v>
      </c>
      <c r="D525" s="3" t="s">
        <v>6214</v>
      </c>
      <c r="E525" s="6">
        <v>800</v>
      </c>
      <c r="F525" s="8">
        <v>1036</v>
      </c>
      <c r="G525" t="s">
        <v>8218</v>
      </c>
      <c r="H525" t="s">
        <v>8327</v>
      </c>
    </row>
    <row r="526" spans="1:8" ht="12.75" customHeight="1" x14ac:dyDescent="0.3">
      <c r="A526" t="s">
        <v>8414</v>
      </c>
      <c r="B526">
        <v>2105</v>
      </c>
      <c r="C526" s="3" t="s">
        <v>2106</v>
      </c>
      <c r="D526" s="3" t="s">
        <v>6215</v>
      </c>
      <c r="E526" s="6">
        <v>2000</v>
      </c>
      <c r="F526" s="8">
        <v>5080</v>
      </c>
      <c r="G526" t="s">
        <v>8218</v>
      </c>
      <c r="H526" t="s">
        <v>8327</v>
      </c>
    </row>
    <row r="527" spans="1:8" ht="12.75" customHeight="1" x14ac:dyDescent="0.3">
      <c r="A527" t="s">
        <v>8414</v>
      </c>
      <c r="B527">
        <v>2106</v>
      </c>
      <c r="C527" s="3" t="s">
        <v>2107</v>
      </c>
      <c r="D527" s="3" t="s">
        <v>6216</v>
      </c>
      <c r="E527" s="6">
        <v>2200</v>
      </c>
      <c r="F527" s="8">
        <v>2355</v>
      </c>
      <c r="G527" t="s">
        <v>8218</v>
      </c>
      <c r="H527" t="s">
        <v>8327</v>
      </c>
    </row>
    <row r="528" spans="1:8" ht="12.75" customHeight="1" x14ac:dyDescent="0.3">
      <c r="A528" t="s">
        <v>8414</v>
      </c>
      <c r="B528">
        <v>2107</v>
      </c>
      <c r="C528" s="3" t="s">
        <v>2108</v>
      </c>
      <c r="D528" s="3" t="s">
        <v>6217</v>
      </c>
      <c r="E528" s="6">
        <v>2000</v>
      </c>
      <c r="F528" s="8">
        <v>2154.66</v>
      </c>
      <c r="G528" t="s">
        <v>8218</v>
      </c>
      <c r="H528" t="s">
        <v>8327</v>
      </c>
    </row>
    <row r="529" spans="1:8" ht="12.75" customHeight="1" x14ac:dyDescent="0.3">
      <c r="A529" t="s">
        <v>8414</v>
      </c>
      <c r="B529">
        <v>2108</v>
      </c>
      <c r="C529" s="3" t="s">
        <v>2109</v>
      </c>
      <c r="D529" s="3" t="s">
        <v>6218</v>
      </c>
      <c r="E529" s="6">
        <v>16000</v>
      </c>
      <c r="F529" s="8">
        <v>17170</v>
      </c>
      <c r="G529" t="s">
        <v>8218</v>
      </c>
      <c r="H529" t="s">
        <v>8327</v>
      </c>
    </row>
    <row r="530" spans="1:8" ht="12.75" customHeight="1" x14ac:dyDescent="0.3">
      <c r="A530" t="s">
        <v>8414</v>
      </c>
      <c r="B530">
        <v>2109</v>
      </c>
      <c r="C530" s="3" t="s">
        <v>2110</v>
      </c>
      <c r="D530" s="3" t="s">
        <v>6219</v>
      </c>
      <c r="E530" s="6">
        <v>4000</v>
      </c>
      <c r="F530" s="8">
        <v>4261</v>
      </c>
      <c r="G530" t="s">
        <v>8218</v>
      </c>
      <c r="H530" t="s">
        <v>8327</v>
      </c>
    </row>
    <row r="531" spans="1:8" ht="12.75" customHeight="1" x14ac:dyDescent="0.3">
      <c r="A531" t="s">
        <v>8414</v>
      </c>
      <c r="B531">
        <v>2110</v>
      </c>
      <c r="C531" s="3" t="s">
        <v>2111</v>
      </c>
      <c r="D531" s="3" t="s">
        <v>6220</v>
      </c>
      <c r="E531" s="6">
        <v>2000</v>
      </c>
      <c r="F531" s="8">
        <v>2007</v>
      </c>
      <c r="G531" t="s">
        <v>8218</v>
      </c>
      <c r="H531" t="s">
        <v>8327</v>
      </c>
    </row>
    <row r="532" spans="1:8" ht="12.75" customHeight="1" x14ac:dyDescent="0.3">
      <c r="A532" t="s">
        <v>8414</v>
      </c>
      <c r="B532">
        <v>2111</v>
      </c>
      <c r="C532" s="3" t="s">
        <v>2112</v>
      </c>
      <c r="D532" s="3" t="s">
        <v>6221</v>
      </c>
      <c r="E532" s="6">
        <v>2000</v>
      </c>
      <c r="F532" s="8">
        <v>2130</v>
      </c>
      <c r="G532" t="s">
        <v>8218</v>
      </c>
      <c r="H532" t="s">
        <v>8327</v>
      </c>
    </row>
    <row r="533" spans="1:8" ht="12.75" customHeight="1" x14ac:dyDescent="0.3">
      <c r="A533" t="s">
        <v>8414</v>
      </c>
      <c r="B533">
        <v>2112</v>
      </c>
      <c r="C533" s="3" t="s">
        <v>2113</v>
      </c>
      <c r="D533" s="3" t="s">
        <v>6222</v>
      </c>
      <c r="E533" s="6">
        <v>300</v>
      </c>
      <c r="F533" s="8">
        <v>300</v>
      </c>
      <c r="G533" t="s">
        <v>8218</v>
      </c>
      <c r="H533" t="s">
        <v>8327</v>
      </c>
    </row>
    <row r="534" spans="1:8" ht="12.75" customHeight="1" x14ac:dyDescent="0.3">
      <c r="A534" t="s">
        <v>8414</v>
      </c>
      <c r="B534">
        <v>2113</v>
      </c>
      <c r="C534" s="3" t="s">
        <v>2114</v>
      </c>
      <c r="D534" s="3" t="s">
        <v>6223</v>
      </c>
      <c r="E534" s="6">
        <v>7000</v>
      </c>
      <c r="F534" s="8">
        <v>7340</v>
      </c>
      <c r="G534" t="s">
        <v>8218</v>
      </c>
      <c r="H534" t="s">
        <v>8327</v>
      </c>
    </row>
    <row r="535" spans="1:8" ht="12.75" customHeight="1" x14ac:dyDescent="0.3">
      <c r="A535" t="s">
        <v>8414</v>
      </c>
      <c r="B535">
        <v>2114</v>
      </c>
      <c r="C535" s="3" t="s">
        <v>2115</v>
      </c>
      <c r="D535" s="3" t="s">
        <v>6224</v>
      </c>
      <c r="E535" s="6">
        <v>5000</v>
      </c>
      <c r="F535" s="8">
        <v>5235</v>
      </c>
      <c r="G535" t="s">
        <v>8218</v>
      </c>
      <c r="H535" t="s">
        <v>8327</v>
      </c>
    </row>
    <row r="536" spans="1:8" ht="12.75" customHeight="1" x14ac:dyDescent="0.3">
      <c r="A536" t="s">
        <v>8414</v>
      </c>
      <c r="B536">
        <v>2115</v>
      </c>
      <c r="C536" s="3" t="s">
        <v>2116</v>
      </c>
      <c r="D536" s="3" t="s">
        <v>6225</v>
      </c>
      <c r="E536" s="6">
        <v>1500</v>
      </c>
      <c r="F536" s="8">
        <v>3385</v>
      </c>
      <c r="G536" t="s">
        <v>8218</v>
      </c>
      <c r="H536" t="s">
        <v>8327</v>
      </c>
    </row>
    <row r="537" spans="1:8" ht="12.75" customHeight="1" x14ac:dyDescent="0.3">
      <c r="A537" t="s">
        <v>8414</v>
      </c>
      <c r="B537">
        <v>2116</v>
      </c>
      <c r="C537" s="3" t="s">
        <v>2117</v>
      </c>
      <c r="D537" s="3" t="s">
        <v>6226</v>
      </c>
      <c r="E537" s="6">
        <v>48000</v>
      </c>
      <c r="F537" s="8">
        <v>48434</v>
      </c>
      <c r="G537" t="s">
        <v>8218</v>
      </c>
      <c r="H537" t="s">
        <v>8327</v>
      </c>
    </row>
    <row r="538" spans="1:8" ht="12.75" customHeight="1" x14ac:dyDescent="0.3">
      <c r="A538" t="s">
        <v>8414</v>
      </c>
      <c r="B538">
        <v>2117</v>
      </c>
      <c r="C538" s="3" t="s">
        <v>2118</v>
      </c>
      <c r="D538" s="3" t="s">
        <v>6227</v>
      </c>
      <c r="E538" s="6">
        <v>1200</v>
      </c>
      <c r="F538" s="8">
        <v>1773</v>
      </c>
      <c r="G538" t="s">
        <v>8218</v>
      </c>
      <c r="H538" t="s">
        <v>8327</v>
      </c>
    </row>
    <row r="539" spans="1:8" ht="12.75" customHeight="1" x14ac:dyDescent="0.3">
      <c r="A539" t="s">
        <v>8414</v>
      </c>
      <c r="B539">
        <v>2118</v>
      </c>
      <c r="C539" s="3" t="s">
        <v>2119</v>
      </c>
      <c r="D539" s="3" t="s">
        <v>6228</v>
      </c>
      <c r="E539" s="6">
        <v>1000</v>
      </c>
      <c r="F539" s="8">
        <v>1346.11</v>
      </c>
      <c r="G539" t="s">
        <v>8218</v>
      </c>
      <c r="H539" t="s">
        <v>8327</v>
      </c>
    </row>
    <row r="540" spans="1:8" ht="12.75" customHeight="1" x14ac:dyDescent="0.3">
      <c r="A540" t="s">
        <v>8414</v>
      </c>
      <c r="B540">
        <v>2119</v>
      </c>
      <c r="C540" s="3" t="s">
        <v>2120</v>
      </c>
      <c r="D540" s="3" t="s">
        <v>6229</v>
      </c>
      <c r="E540" s="6">
        <v>2000</v>
      </c>
      <c r="F540" s="8">
        <v>2015</v>
      </c>
      <c r="G540" t="s">
        <v>8218</v>
      </c>
      <c r="H540" t="s">
        <v>8327</v>
      </c>
    </row>
    <row r="541" spans="1:8" ht="12.75" customHeight="1" x14ac:dyDescent="0.3">
      <c r="A541" t="s">
        <v>8414</v>
      </c>
      <c r="B541">
        <v>2120</v>
      </c>
      <c r="C541" s="3" t="s">
        <v>2121</v>
      </c>
      <c r="D541" s="3" t="s">
        <v>6230</v>
      </c>
      <c r="E541" s="6">
        <v>8000</v>
      </c>
      <c r="F541" s="8">
        <v>8070.43</v>
      </c>
      <c r="G541" t="s">
        <v>8218</v>
      </c>
      <c r="H541" t="s">
        <v>8327</v>
      </c>
    </row>
    <row r="542" spans="1:8" ht="12.75" customHeight="1" x14ac:dyDescent="0.3">
      <c r="A542" t="s">
        <v>8405</v>
      </c>
      <c r="B542">
        <v>2161</v>
      </c>
      <c r="C542" s="3" t="s">
        <v>2162</v>
      </c>
      <c r="D542" s="3" t="s">
        <v>6271</v>
      </c>
      <c r="E542" s="6">
        <v>400</v>
      </c>
      <c r="F542" s="8">
        <v>463</v>
      </c>
      <c r="G542" t="s">
        <v>8218</v>
      </c>
      <c r="H542" t="s">
        <v>8324</v>
      </c>
    </row>
    <row r="543" spans="1:8" ht="12.75" customHeight="1" x14ac:dyDescent="0.3">
      <c r="A543" t="s">
        <v>8405</v>
      </c>
      <c r="B543">
        <v>2162</v>
      </c>
      <c r="C543" s="3" t="s">
        <v>2163</v>
      </c>
      <c r="D543" s="3" t="s">
        <v>6272</v>
      </c>
      <c r="E543" s="6">
        <v>4500</v>
      </c>
      <c r="F543" s="8">
        <v>5052</v>
      </c>
      <c r="G543" t="s">
        <v>8218</v>
      </c>
      <c r="H543" t="s">
        <v>8324</v>
      </c>
    </row>
    <row r="544" spans="1:8" ht="12.75" customHeight="1" x14ac:dyDescent="0.3">
      <c r="A544" t="s">
        <v>8405</v>
      </c>
      <c r="B544">
        <v>2163</v>
      </c>
      <c r="C544" s="3" t="s">
        <v>2164</v>
      </c>
      <c r="D544" s="3" t="s">
        <v>6273</v>
      </c>
      <c r="E544" s="6">
        <v>2500</v>
      </c>
      <c r="F544" s="8">
        <v>3305</v>
      </c>
      <c r="G544" t="s">
        <v>8218</v>
      </c>
      <c r="H544" t="s">
        <v>8324</v>
      </c>
    </row>
    <row r="545" spans="1:8" ht="12.75" customHeight="1" x14ac:dyDescent="0.3">
      <c r="A545" t="s">
        <v>8405</v>
      </c>
      <c r="B545">
        <v>2164</v>
      </c>
      <c r="C545" s="3" t="s">
        <v>2165</v>
      </c>
      <c r="D545" s="3" t="s">
        <v>6274</v>
      </c>
      <c r="E545" s="6">
        <v>5500</v>
      </c>
      <c r="F545" s="8">
        <v>5645</v>
      </c>
      <c r="G545" t="s">
        <v>8218</v>
      </c>
      <c r="H545" t="s">
        <v>8324</v>
      </c>
    </row>
    <row r="546" spans="1:8" ht="12.75" customHeight="1" x14ac:dyDescent="0.3">
      <c r="A546" t="s">
        <v>8405</v>
      </c>
      <c r="B546">
        <v>2165</v>
      </c>
      <c r="C546" s="3" t="s">
        <v>2166</v>
      </c>
      <c r="D546" s="3" t="s">
        <v>6275</v>
      </c>
      <c r="E546" s="6">
        <v>2500</v>
      </c>
      <c r="F546" s="8">
        <v>3466</v>
      </c>
      <c r="G546" t="s">
        <v>8218</v>
      </c>
      <c r="H546" t="s">
        <v>8324</v>
      </c>
    </row>
    <row r="547" spans="1:8" ht="12.75" customHeight="1" x14ac:dyDescent="0.3">
      <c r="A547" t="s">
        <v>8405</v>
      </c>
      <c r="B547">
        <v>2166</v>
      </c>
      <c r="C547" s="3" t="s">
        <v>2167</v>
      </c>
      <c r="D547" s="3" t="s">
        <v>6276</v>
      </c>
      <c r="E547" s="6">
        <v>2000</v>
      </c>
      <c r="F547" s="8">
        <v>2932</v>
      </c>
      <c r="G547" t="s">
        <v>8218</v>
      </c>
      <c r="H547" t="s">
        <v>8324</v>
      </c>
    </row>
    <row r="548" spans="1:8" ht="12.75" customHeight="1" x14ac:dyDescent="0.3">
      <c r="A548" t="s">
        <v>8405</v>
      </c>
      <c r="B548">
        <v>2167</v>
      </c>
      <c r="C548" s="3" t="s">
        <v>2168</v>
      </c>
      <c r="D548" s="3" t="s">
        <v>6277</v>
      </c>
      <c r="E548" s="6">
        <v>150</v>
      </c>
      <c r="F548" s="8">
        <v>180</v>
      </c>
      <c r="G548" t="s">
        <v>8218</v>
      </c>
      <c r="H548" t="s">
        <v>8324</v>
      </c>
    </row>
    <row r="549" spans="1:8" ht="12.75" customHeight="1" x14ac:dyDescent="0.3">
      <c r="A549" t="s">
        <v>8405</v>
      </c>
      <c r="B549">
        <v>2168</v>
      </c>
      <c r="C549" s="3" t="s">
        <v>2169</v>
      </c>
      <c r="D549" s="3" t="s">
        <v>6278</v>
      </c>
      <c r="E549" s="6">
        <v>18000</v>
      </c>
      <c r="F549" s="8">
        <v>21884.69</v>
      </c>
      <c r="G549" t="s">
        <v>8218</v>
      </c>
      <c r="H549" t="s">
        <v>8324</v>
      </c>
    </row>
    <row r="550" spans="1:8" ht="12.75" customHeight="1" x14ac:dyDescent="0.3">
      <c r="A550" t="s">
        <v>8405</v>
      </c>
      <c r="B550">
        <v>2169</v>
      </c>
      <c r="C550" s="3" t="s">
        <v>2170</v>
      </c>
      <c r="D550" s="3" t="s">
        <v>6279</v>
      </c>
      <c r="E550" s="6">
        <v>153</v>
      </c>
      <c r="F550" s="8">
        <v>153</v>
      </c>
      <c r="G550" t="s">
        <v>8218</v>
      </c>
      <c r="H550" t="s">
        <v>8324</v>
      </c>
    </row>
    <row r="551" spans="1:8" ht="12.75" customHeight="1" x14ac:dyDescent="0.3">
      <c r="A551" t="s">
        <v>8405</v>
      </c>
      <c r="B551">
        <v>2170</v>
      </c>
      <c r="C551" s="3" t="s">
        <v>2171</v>
      </c>
      <c r="D551" s="3" t="s">
        <v>6280</v>
      </c>
      <c r="E551" s="6">
        <v>350</v>
      </c>
      <c r="F551" s="8">
        <v>633</v>
      </c>
      <c r="G551" t="s">
        <v>8218</v>
      </c>
      <c r="H551" t="s">
        <v>8324</v>
      </c>
    </row>
    <row r="552" spans="1:8" ht="12.75" customHeight="1" x14ac:dyDescent="0.3">
      <c r="A552" t="s">
        <v>8405</v>
      </c>
      <c r="B552">
        <v>2171</v>
      </c>
      <c r="C552" s="3" t="s">
        <v>2172</v>
      </c>
      <c r="D552" s="3" t="s">
        <v>6281</v>
      </c>
      <c r="E552" s="6">
        <v>4000</v>
      </c>
      <c r="F552" s="8">
        <v>4243</v>
      </c>
      <c r="G552" t="s">
        <v>8218</v>
      </c>
      <c r="H552" t="s">
        <v>8324</v>
      </c>
    </row>
    <row r="553" spans="1:8" ht="12.75" customHeight="1" x14ac:dyDescent="0.3">
      <c r="A553" t="s">
        <v>8405</v>
      </c>
      <c r="B553">
        <v>2172</v>
      </c>
      <c r="C553" s="3" t="s">
        <v>2173</v>
      </c>
      <c r="D553" s="3" t="s">
        <v>6282</v>
      </c>
      <c r="E553" s="6">
        <v>1000</v>
      </c>
      <c r="F553" s="8">
        <v>1000</v>
      </c>
      <c r="G553" t="s">
        <v>8218</v>
      </c>
      <c r="H553" t="s">
        <v>8324</v>
      </c>
    </row>
    <row r="554" spans="1:8" ht="12.75" customHeight="1" x14ac:dyDescent="0.3">
      <c r="A554" t="s">
        <v>8405</v>
      </c>
      <c r="B554">
        <v>2173</v>
      </c>
      <c r="C554" s="3" t="s">
        <v>2174</v>
      </c>
      <c r="D554" s="3" t="s">
        <v>6283</v>
      </c>
      <c r="E554" s="6">
        <v>4200</v>
      </c>
      <c r="F554" s="8">
        <v>5331</v>
      </c>
      <c r="G554" t="s">
        <v>8218</v>
      </c>
      <c r="H554" t="s">
        <v>8324</v>
      </c>
    </row>
    <row r="555" spans="1:8" ht="12.75" customHeight="1" x14ac:dyDescent="0.3">
      <c r="A555" t="s">
        <v>8405</v>
      </c>
      <c r="B555">
        <v>2174</v>
      </c>
      <c r="C555" s="3" t="s">
        <v>2175</v>
      </c>
      <c r="D555" s="3" t="s">
        <v>6284</v>
      </c>
      <c r="E555" s="6">
        <v>4000</v>
      </c>
      <c r="F555" s="8">
        <v>4119</v>
      </c>
      <c r="G555" t="s">
        <v>8218</v>
      </c>
      <c r="H555" t="s">
        <v>8324</v>
      </c>
    </row>
    <row r="556" spans="1:8" ht="12.75" customHeight="1" x14ac:dyDescent="0.3">
      <c r="A556" t="s">
        <v>8405</v>
      </c>
      <c r="B556">
        <v>2175</v>
      </c>
      <c r="C556" s="3" t="s">
        <v>2176</v>
      </c>
      <c r="D556" s="3" t="s">
        <v>6285</v>
      </c>
      <c r="E556" s="6">
        <v>700</v>
      </c>
      <c r="F556" s="8">
        <v>1750</v>
      </c>
      <c r="G556" t="s">
        <v>8218</v>
      </c>
      <c r="H556" t="s">
        <v>8324</v>
      </c>
    </row>
    <row r="557" spans="1:8" ht="12.75" customHeight="1" x14ac:dyDescent="0.3">
      <c r="A557" t="s">
        <v>8405</v>
      </c>
      <c r="B557">
        <v>2176</v>
      </c>
      <c r="C557" s="3" t="s">
        <v>2177</v>
      </c>
      <c r="D557" s="3" t="s">
        <v>6286</v>
      </c>
      <c r="E557" s="6">
        <v>5000</v>
      </c>
      <c r="F557" s="8">
        <v>6301</v>
      </c>
      <c r="G557" t="s">
        <v>8218</v>
      </c>
      <c r="H557" t="s">
        <v>8324</v>
      </c>
    </row>
    <row r="558" spans="1:8" ht="12.75" customHeight="1" x14ac:dyDescent="0.3">
      <c r="A558" t="s">
        <v>8405</v>
      </c>
      <c r="B558">
        <v>2177</v>
      </c>
      <c r="C558" s="3" t="s">
        <v>2178</v>
      </c>
      <c r="D558" s="3" t="s">
        <v>6287</v>
      </c>
      <c r="E558" s="6">
        <v>2500</v>
      </c>
      <c r="F558" s="8">
        <v>2503</v>
      </c>
      <c r="G558" t="s">
        <v>8218</v>
      </c>
      <c r="H558" t="s">
        <v>8324</v>
      </c>
    </row>
    <row r="559" spans="1:8" ht="12.75" customHeight="1" x14ac:dyDescent="0.3">
      <c r="A559" t="s">
        <v>8405</v>
      </c>
      <c r="B559">
        <v>2178</v>
      </c>
      <c r="C559" s="3" t="s">
        <v>2179</v>
      </c>
      <c r="D559" s="3" t="s">
        <v>6288</v>
      </c>
      <c r="E559" s="6">
        <v>25000</v>
      </c>
      <c r="F559" s="8">
        <v>34660</v>
      </c>
      <c r="G559" t="s">
        <v>8218</v>
      </c>
      <c r="H559" t="s">
        <v>8324</v>
      </c>
    </row>
    <row r="560" spans="1:8" ht="12.75" customHeight="1" x14ac:dyDescent="0.3">
      <c r="A560" t="s">
        <v>8405</v>
      </c>
      <c r="B560">
        <v>2179</v>
      </c>
      <c r="C560" s="3" t="s">
        <v>2180</v>
      </c>
      <c r="D560" s="3" t="s">
        <v>6289</v>
      </c>
      <c r="E560" s="6">
        <v>1000</v>
      </c>
      <c r="F560" s="8">
        <v>1614</v>
      </c>
      <c r="G560" t="s">
        <v>8218</v>
      </c>
      <c r="H560" t="s">
        <v>8324</v>
      </c>
    </row>
    <row r="561" spans="1:8" ht="12.75" customHeight="1" x14ac:dyDescent="0.3">
      <c r="A561" t="s">
        <v>8405</v>
      </c>
      <c r="B561">
        <v>2180</v>
      </c>
      <c r="C561" s="3" t="s">
        <v>2181</v>
      </c>
      <c r="D561" s="3" t="s">
        <v>6290</v>
      </c>
      <c r="E561" s="6">
        <v>5000</v>
      </c>
      <c r="F561" s="8">
        <v>5359.21</v>
      </c>
      <c r="G561" t="s">
        <v>8218</v>
      </c>
      <c r="H561" t="s">
        <v>8324</v>
      </c>
    </row>
    <row r="562" spans="1:8" ht="12.75" customHeight="1" x14ac:dyDescent="0.3">
      <c r="A562" t="s">
        <v>8409</v>
      </c>
      <c r="B562">
        <v>2201</v>
      </c>
      <c r="C562" s="3" t="s">
        <v>2202</v>
      </c>
      <c r="D562" s="3" t="s">
        <v>6311</v>
      </c>
      <c r="E562" s="6">
        <v>110</v>
      </c>
      <c r="F562" s="8">
        <v>420.99</v>
      </c>
      <c r="G562" t="s">
        <v>8218</v>
      </c>
      <c r="H562" t="s">
        <v>8328</v>
      </c>
    </row>
    <row r="563" spans="1:8" ht="12.75" customHeight="1" x14ac:dyDescent="0.3">
      <c r="A563" t="s">
        <v>8409</v>
      </c>
      <c r="B563">
        <v>2202</v>
      </c>
      <c r="C563" s="3" t="s">
        <v>2203</v>
      </c>
      <c r="D563" s="3" t="s">
        <v>6312</v>
      </c>
      <c r="E563" s="6">
        <v>4000</v>
      </c>
      <c r="F563" s="8">
        <v>28167.25</v>
      </c>
      <c r="G563" t="s">
        <v>8218</v>
      </c>
      <c r="H563" t="s">
        <v>8328</v>
      </c>
    </row>
    <row r="564" spans="1:8" ht="12.75" customHeight="1" x14ac:dyDescent="0.3">
      <c r="A564" t="s">
        <v>8409</v>
      </c>
      <c r="B564">
        <v>2203</v>
      </c>
      <c r="C564" s="3" t="s">
        <v>2204</v>
      </c>
      <c r="D564" s="3" t="s">
        <v>6313</v>
      </c>
      <c r="E564" s="6">
        <v>2000</v>
      </c>
      <c r="F564" s="8">
        <v>2191</v>
      </c>
      <c r="G564" t="s">
        <v>8218</v>
      </c>
      <c r="H564" t="s">
        <v>8328</v>
      </c>
    </row>
    <row r="565" spans="1:8" ht="12.75" customHeight="1" x14ac:dyDescent="0.3">
      <c r="A565" t="s">
        <v>8409</v>
      </c>
      <c r="B565">
        <v>2204</v>
      </c>
      <c r="C565" s="3" t="s">
        <v>2205</v>
      </c>
      <c r="D565" s="3" t="s">
        <v>6314</v>
      </c>
      <c r="E565" s="6">
        <v>1500</v>
      </c>
      <c r="F565" s="8">
        <v>1993</v>
      </c>
      <c r="G565" t="s">
        <v>8218</v>
      </c>
      <c r="H565" t="s">
        <v>8328</v>
      </c>
    </row>
    <row r="566" spans="1:8" ht="12.75" customHeight="1" x14ac:dyDescent="0.3">
      <c r="A566" t="s">
        <v>8409</v>
      </c>
      <c r="B566">
        <v>2205</v>
      </c>
      <c r="C566" s="3" t="s">
        <v>2206</v>
      </c>
      <c r="D566" s="3" t="s">
        <v>6315</v>
      </c>
      <c r="E566" s="6">
        <v>750</v>
      </c>
      <c r="F566" s="8">
        <v>1140</v>
      </c>
      <c r="G566" t="s">
        <v>8218</v>
      </c>
      <c r="H566" t="s">
        <v>8328</v>
      </c>
    </row>
    <row r="567" spans="1:8" ht="12.75" customHeight="1" x14ac:dyDescent="0.3">
      <c r="A567" t="s">
        <v>8409</v>
      </c>
      <c r="B567">
        <v>2206</v>
      </c>
      <c r="C567" s="3" t="s">
        <v>2207</v>
      </c>
      <c r="D567" s="3" t="s">
        <v>6316</v>
      </c>
      <c r="E567" s="6">
        <v>1100</v>
      </c>
      <c r="F567" s="8">
        <v>1130</v>
      </c>
      <c r="G567" t="s">
        <v>8218</v>
      </c>
      <c r="H567" t="s">
        <v>8328</v>
      </c>
    </row>
    <row r="568" spans="1:8" ht="12.75" customHeight="1" x14ac:dyDescent="0.3">
      <c r="A568" t="s">
        <v>8409</v>
      </c>
      <c r="B568">
        <v>2207</v>
      </c>
      <c r="C568" s="3" t="s">
        <v>2208</v>
      </c>
      <c r="D568" s="3" t="s">
        <v>6317</v>
      </c>
      <c r="E568" s="6">
        <v>2000</v>
      </c>
      <c r="F568" s="8">
        <v>2000</v>
      </c>
      <c r="G568" t="s">
        <v>8218</v>
      </c>
      <c r="H568" t="s">
        <v>8328</v>
      </c>
    </row>
    <row r="569" spans="1:8" ht="12.75" customHeight="1" x14ac:dyDescent="0.3">
      <c r="A569" t="s">
        <v>8409</v>
      </c>
      <c r="B569">
        <v>2208</v>
      </c>
      <c r="C569" s="3" t="s">
        <v>2209</v>
      </c>
      <c r="D569" s="3" t="s">
        <v>6318</v>
      </c>
      <c r="E569" s="6">
        <v>1000</v>
      </c>
      <c r="F569" s="8">
        <v>1016</v>
      </c>
      <c r="G569" t="s">
        <v>8218</v>
      </c>
      <c r="H569" t="s">
        <v>8328</v>
      </c>
    </row>
    <row r="570" spans="1:8" ht="12.75" customHeight="1" x14ac:dyDescent="0.3">
      <c r="A570" t="s">
        <v>8409</v>
      </c>
      <c r="B570">
        <v>2209</v>
      </c>
      <c r="C570" s="3" t="s">
        <v>2210</v>
      </c>
      <c r="D570" s="3" t="s">
        <v>6319</v>
      </c>
      <c r="E570" s="6">
        <v>500</v>
      </c>
      <c r="F570" s="8">
        <v>754</v>
      </c>
      <c r="G570" t="s">
        <v>8218</v>
      </c>
      <c r="H570" t="s">
        <v>8328</v>
      </c>
    </row>
    <row r="571" spans="1:8" ht="12.75" customHeight="1" x14ac:dyDescent="0.3">
      <c r="A571" t="s">
        <v>8409</v>
      </c>
      <c r="B571">
        <v>2210</v>
      </c>
      <c r="C571" s="3" t="s">
        <v>2211</v>
      </c>
      <c r="D571" s="3" t="s">
        <v>6320</v>
      </c>
      <c r="E571" s="6">
        <v>4000</v>
      </c>
      <c r="F571" s="8">
        <v>4457</v>
      </c>
      <c r="G571" t="s">
        <v>8218</v>
      </c>
      <c r="H571" t="s">
        <v>8328</v>
      </c>
    </row>
    <row r="572" spans="1:8" ht="12.75" customHeight="1" x14ac:dyDescent="0.3">
      <c r="A572" t="s">
        <v>8409</v>
      </c>
      <c r="B572">
        <v>2211</v>
      </c>
      <c r="C572" s="3" t="s">
        <v>2212</v>
      </c>
      <c r="D572" s="3" t="s">
        <v>6321</v>
      </c>
      <c r="E572" s="6">
        <v>2500</v>
      </c>
      <c r="F572" s="8">
        <v>4890</v>
      </c>
      <c r="G572" t="s">
        <v>8218</v>
      </c>
      <c r="H572" t="s">
        <v>8328</v>
      </c>
    </row>
    <row r="573" spans="1:8" ht="12.75" customHeight="1" x14ac:dyDescent="0.3">
      <c r="A573" t="s">
        <v>8409</v>
      </c>
      <c r="B573">
        <v>2212</v>
      </c>
      <c r="C573" s="3" t="s">
        <v>2213</v>
      </c>
      <c r="D573" s="3" t="s">
        <v>6322</v>
      </c>
      <c r="E573" s="6">
        <v>6000</v>
      </c>
      <c r="F573" s="8">
        <v>6863</v>
      </c>
      <c r="G573" t="s">
        <v>8218</v>
      </c>
      <c r="H573" t="s">
        <v>8328</v>
      </c>
    </row>
    <row r="574" spans="1:8" ht="12.75" customHeight="1" x14ac:dyDescent="0.3">
      <c r="A574" t="s">
        <v>8409</v>
      </c>
      <c r="B574">
        <v>2213</v>
      </c>
      <c r="C574" s="3" t="s">
        <v>2214</v>
      </c>
      <c r="D574" s="3" t="s">
        <v>6323</v>
      </c>
      <c r="E574" s="6">
        <v>5</v>
      </c>
      <c r="F574" s="8">
        <v>10</v>
      </c>
      <c r="G574" t="s">
        <v>8218</v>
      </c>
      <c r="H574" t="s">
        <v>8328</v>
      </c>
    </row>
    <row r="575" spans="1:8" ht="12.75" customHeight="1" x14ac:dyDescent="0.3">
      <c r="A575" t="s">
        <v>8409</v>
      </c>
      <c r="B575">
        <v>2214</v>
      </c>
      <c r="C575" s="3" t="s">
        <v>2215</v>
      </c>
      <c r="D575" s="3" t="s">
        <v>6324</v>
      </c>
      <c r="E575" s="6">
        <v>600</v>
      </c>
      <c r="F575" s="8">
        <v>1755.01</v>
      </c>
      <c r="G575" t="s">
        <v>8218</v>
      </c>
      <c r="H575" t="s">
        <v>8328</v>
      </c>
    </row>
    <row r="576" spans="1:8" ht="12.75" customHeight="1" x14ac:dyDescent="0.3">
      <c r="A576" t="s">
        <v>8409</v>
      </c>
      <c r="B576">
        <v>2215</v>
      </c>
      <c r="C576" s="3" t="s">
        <v>2216</v>
      </c>
      <c r="D576" s="3" t="s">
        <v>6325</v>
      </c>
      <c r="E576" s="6">
        <v>550</v>
      </c>
      <c r="F576" s="8">
        <v>860</v>
      </c>
      <c r="G576" t="s">
        <v>8218</v>
      </c>
      <c r="H576" t="s">
        <v>8328</v>
      </c>
    </row>
    <row r="577" spans="1:8" ht="12.75" customHeight="1" x14ac:dyDescent="0.3">
      <c r="A577" t="s">
        <v>8409</v>
      </c>
      <c r="B577">
        <v>2216</v>
      </c>
      <c r="C577" s="3" t="s">
        <v>2217</v>
      </c>
      <c r="D577" s="3" t="s">
        <v>6326</v>
      </c>
      <c r="E577" s="6">
        <v>300</v>
      </c>
      <c r="F577" s="8">
        <v>317</v>
      </c>
      <c r="G577" t="s">
        <v>8218</v>
      </c>
      <c r="H577" t="s">
        <v>8328</v>
      </c>
    </row>
    <row r="578" spans="1:8" ht="12.75" customHeight="1" x14ac:dyDescent="0.3">
      <c r="A578" t="s">
        <v>8409</v>
      </c>
      <c r="B578">
        <v>2217</v>
      </c>
      <c r="C578" s="3" t="s">
        <v>2218</v>
      </c>
      <c r="D578" s="3" t="s">
        <v>6327</v>
      </c>
      <c r="E578" s="6">
        <v>420</v>
      </c>
      <c r="F578" s="8">
        <v>425</v>
      </c>
      <c r="G578" t="s">
        <v>8218</v>
      </c>
      <c r="H578" t="s">
        <v>8328</v>
      </c>
    </row>
    <row r="579" spans="1:8" ht="12.75" customHeight="1" x14ac:dyDescent="0.3">
      <c r="A579" t="s">
        <v>8409</v>
      </c>
      <c r="B579">
        <v>2218</v>
      </c>
      <c r="C579" s="3" t="s">
        <v>2219</v>
      </c>
      <c r="D579" s="3" t="s">
        <v>6328</v>
      </c>
      <c r="E579" s="6">
        <v>2000</v>
      </c>
      <c r="F579" s="8">
        <v>2456.66</v>
      </c>
      <c r="G579" t="s">
        <v>8218</v>
      </c>
      <c r="H579" t="s">
        <v>8328</v>
      </c>
    </row>
    <row r="580" spans="1:8" ht="12.75" customHeight="1" x14ac:dyDescent="0.3">
      <c r="A580" t="s">
        <v>8409</v>
      </c>
      <c r="B580">
        <v>2219</v>
      </c>
      <c r="C580" s="3" t="s">
        <v>2220</v>
      </c>
      <c r="D580" s="3" t="s">
        <v>6329</v>
      </c>
      <c r="E580" s="6">
        <v>1000</v>
      </c>
      <c r="F580" s="8">
        <v>1015</v>
      </c>
      <c r="G580" t="s">
        <v>8218</v>
      </c>
      <c r="H580" t="s">
        <v>8328</v>
      </c>
    </row>
    <row r="581" spans="1:8" ht="12.75" customHeight="1" x14ac:dyDescent="0.3">
      <c r="A581" t="s">
        <v>8409</v>
      </c>
      <c r="B581">
        <v>2220</v>
      </c>
      <c r="C581" s="3" t="s">
        <v>2221</v>
      </c>
      <c r="D581" s="3" t="s">
        <v>6330</v>
      </c>
      <c r="E581" s="6">
        <v>3500</v>
      </c>
      <c r="F581" s="8">
        <v>3540</v>
      </c>
      <c r="G581" t="s">
        <v>8218</v>
      </c>
      <c r="H581" t="s">
        <v>8328</v>
      </c>
    </row>
    <row r="582" spans="1:8" ht="12.75" customHeight="1" x14ac:dyDescent="0.3">
      <c r="A582" t="s">
        <v>8405</v>
      </c>
      <c r="B582">
        <v>2281</v>
      </c>
      <c r="C582" s="3" t="s">
        <v>2282</v>
      </c>
      <c r="D582" s="3" t="s">
        <v>6391</v>
      </c>
      <c r="E582" s="6">
        <v>300</v>
      </c>
      <c r="F582" s="8">
        <v>555</v>
      </c>
      <c r="G582" t="s">
        <v>8218</v>
      </c>
      <c r="H582" t="s">
        <v>8324</v>
      </c>
    </row>
    <row r="583" spans="1:8" ht="12.75" customHeight="1" x14ac:dyDescent="0.3">
      <c r="A583" t="s">
        <v>8405</v>
      </c>
      <c r="B583">
        <v>2282</v>
      </c>
      <c r="C583" s="3" t="s">
        <v>2283</v>
      </c>
      <c r="D583" s="3" t="s">
        <v>6392</v>
      </c>
      <c r="E583" s="6">
        <v>750</v>
      </c>
      <c r="F583" s="8">
        <v>1390</v>
      </c>
      <c r="G583" t="s">
        <v>8218</v>
      </c>
      <c r="H583" t="s">
        <v>8324</v>
      </c>
    </row>
    <row r="584" spans="1:8" ht="12.75" customHeight="1" x14ac:dyDescent="0.3">
      <c r="A584" t="s">
        <v>8405</v>
      </c>
      <c r="B584">
        <v>2283</v>
      </c>
      <c r="C584" s="3" t="s">
        <v>2284</v>
      </c>
      <c r="D584" s="3" t="s">
        <v>6393</v>
      </c>
      <c r="E584" s="6">
        <v>3000</v>
      </c>
      <c r="F584" s="8">
        <v>3025.66</v>
      </c>
      <c r="G584" t="s">
        <v>8218</v>
      </c>
      <c r="H584" t="s">
        <v>8324</v>
      </c>
    </row>
    <row r="585" spans="1:8" ht="12.75" customHeight="1" x14ac:dyDescent="0.3">
      <c r="A585" t="s">
        <v>8405</v>
      </c>
      <c r="B585">
        <v>2284</v>
      </c>
      <c r="C585" s="3" t="s">
        <v>2285</v>
      </c>
      <c r="D585" s="3" t="s">
        <v>6394</v>
      </c>
      <c r="E585" s="6">
        <v>6000</v>
      </c>
      <c r="F585" s="8">
        <v>6373.27</v>
      </c>
      <c r="G585" t="s">
        <v>8218</v>
      </c>
      <c r="H585" t="s">
        <v>8324</v>
      </c>
    </row>
    <row r="586" spans="1:8" ht="12.75" customHeight="1" x14ac:dyDescent="0.3">
      <c r="A586" t="s">
        <v>8405</v>
      </c>
      <c r="B586">
        <v>2285</v>
      </c>
      <c r="C586" s="3" t="s">
        <v>2286</v>
      </c>
      <c r="D586" s="3" t="s">
        <v>6395</v>
      </c>
      <c r="E586" s="6">
        <v>3000</v>
      </c>
      <c r="F586" s="8">
        <v>3641</v>
      </c>
      <c r="G586" t="s">
        <v>8218</v>
      </c>
      <c r="H586" t="s">
        <v>8324</v>
      </c>
    </row>
    <row r="587" spans="1:8" ht="12.75" customHeight="1" x14ac:dyDescent="0.3">
      <c r="A587" t="s">
        <v>8405</v>
      </c>
      <c r="B587">
        <v>2286</v>
      </c>
      <c r="C587" s="3" t="s">
        <v>2287</v>
      </c>
      <c r="D587" s="3" t="s">
        <v>6396</v>
      </c>
      <c r="E587" s="6">
        <v>1500</v>
      </c>
      <c r="F587" s="8">
        <v>1501</v>
      </c>
      <c r="G587" t="s">
        <v>8218</v>
      </c>
      <c r="H587" t="s">
        <v>8324</v>
      </c>
    </row>
    <row r="588" spans="1:8" ht="12.75" customHeight="1" x14ac:dyDescent="0.3">
      <c r="A588" t="s">
        <v>8405</v>
      </c>
      <c r="B588">
        <v>2287</v>
      </c>
      <c r="C588" s="3" t="s">
        <v>2288</v>
      </c>
      <c r="D588" s="3" t="s">
        <v>6397</v>
      </c>
      <c r="E588" s="6">
        <v>4500</v>
      </c>
      <c r="F588" s="8">
        <v>5398.99</v>
      </c>
      <c r="G588" t="s">
        <v>8218</v>
      </c>
      <c r="H588" t="s">
        <v>8324</v>
      </c>
    </row>
    <row r="589" spans="1:8" ht="12.75" customHeight="1" x14ac:dyDescent="0.3">
      <c r="A589" t="s">
        <v>8405</v>
      </c>
      <c r="B589">
        <v>2288</v>
      </c>
      <c r="C589" s="3" t="s">
        <v>2289</v>
      </c>
      <c r="D589" s="3" t="s">
        <v>6398</v>
      </c>
      <c r="E589" s="6">
        <v>1000</v>
      </c>
      <c r="F589" s="8">
        <v>1001</v>
      </c>
      <c r="G589" t="s">
        <v>8218</v>
      </c>
      <c r="H589" t="s">
        <v>8324</v>
      </c>
    </row>
    <row r="590" spans="1:8" ht="12.75" customHeight="1" x14ac:dyDescent="0.3">
      <c r="A590" t="s">
        <v>8405</v>
      </c>
      <c r="B590">
        <v>2289</v>
      </c>
      <c r="C590" s="3" t="s">
        <v>2290</v>
      </c>
      <c r="D590" s="3" t="s">
        <v>6399</v>
      </c>
      <c r="E590" s="6">
        <v>1500</v>
      </c>
      <c r="F590" s="8">
        <v>1611</v>
      </c>
      <c r="G590" t="s">
        <v>8218</v>
      </c>
      <c r="H590" t="s">
        <v>8324</v>
      </c>
    </row>
    <row r="591" spans="1:8" ht="12.75" customHeight="1" x14ac:dyDescent="0.3">
      <c r="A591" t="s">
        <v>8405</v>
      </c>
      <c r="B591">
        <v>2290</v>
      </c>
      <c r="C591" s="3" t="s">
        <v>2291</v>
      </c>
      <c r="D591" s="3" t="s">
        <v>6400</v>
      </c>
      <c r="E591" s="6">
        <v>1500</v>
      </c>
      <c r="F591" s="8">
        <v>1561</v>
      </c>
      <c r="G591" t="s">
        <v>8218</v>
      </c>
      <c r="H591" t="s">
        <v>8324</v>
      </c>
    </row>
    <row r="592" spans="1:8" ht="12.75" customHeight="1" x14ac:dyDescent="0.3">
      <c r="A592" t="s">
        <v>8405</v>
      </c>
      <c r="B592">
        <v>2291</v>
      </c>
      <c r="C592" s="3" t="s">
        <v>2292</v>
      </c>
      <c r="D592" s="3" t="s">
        <v>6401</v>
      </c>
      <c r="E592" s="6">
        <v>2500</v>
      </c>
      <c r="F592" s="8">
        <v>4320</v>
      </c>
      <c r="G592" t="s">
        <v>8218</v>
      </c>
      <c r="H592" t="s">
        <v>8324</v>
      </c>
    </row>
    <row r="593" spans="1:8" ht="12.75" customHeight="1" x14ac:dyDescent="0.3">
      <c r="A593" t="s">
        <v>8405</v>
      </c>
      <c r="B593">
        <v>2292</v>
      </c>
      <c r="C593" s="3" t="s">
        <v>2293</v>
      </c>
      <c r="D593" s="3" t="s">
        <v>6402</v>
      </c>
      <c r="E593" s="6">
        <v>2000</v>
      </c>
      <c r="F593" s="8">
        <v>2145.0100000000002</v>
      </c>
      <c r="G593" t="s">
        <v>8218</v>
      </c>
      <c r="H593" t="s">
        <v>8324</v>
      </c>
    </row>
    <row r="594" spans="1:8" ht="12.75" customHeight="1" x14ac:dyDescent="0.3">
      <c r="A594" t="s">
        <v>8405</v>
      </c>
      <c r="B594">
        <v>2293</v>
      </c>
      <c r="C594" s="3" t="s">
        <v>2294</v>
      </c>
      <c r="D594" s="3" t="s">
        <v>6403</v>
      </c>
      <c r="E594" s="6">
        <v>850</v>
      </c>
      <c r="F594" s="8">
        <v>920</v>
      </c>
      <c r="G594" t="s">
        <v>8218</v>
      </c>
      <c r="H594" t="s">
        <v>8324</v>
      </c>
    </row>
    <row r="595" spans="1:8" ht="12.75" customHeight="1" x14ac:dyDescent="0.3">
      <c r="A595" t="s">
        <v>8405</v>
      </c>
      <c r="B595">
        <v>2294</v>
      </c>
      <c r="C595" s="3" t="s">
        <v>2295</v>
      </c>
      <c r="D595" s="3" t="s">
        <v>6404</v>
      </c>
      <c r="E595" s="6">
        <v>5000</v>
      </c>
      <c r="F595" s="8">
        <v>7304.04</v>
      </c>
      <c r="G595" t="s">
        <v>8218</v>
      </c>
      <c r="H595" t="s">
        <v>8324</v>
      </c>
    </row>
    <row r="596" spans="1:8" ht="12.75" customHeight="1" x14ac:dyDescent="0.3">
      <c r="A596" t="s">
        <v>8405</v>
      </c>
      <c r="B596">
        <v>2295</v>
      </c>
      <c r="C596" s="3" t="s">
        <v>2296</v>
      </c>
      <c r="D596" s="3" t="s">
        <v>6405</v>
      </c>
      <c r="E596" s="6">
        <v>1200</v>
      </c>
      <c r="F596" s="8">
        <v>1503</v>
      </c>
      <c r="G596" t="s">
        <v>8218</v>
      </c>
      <c r="H596" t="s">
        <v>8324</v>
      </c>
    </row>
    <row r="597" spans="1:8" ht="12.75" customHeight="1" x14ac:dyDescent="0.3">
      <c r="A597" t="s">
        <v>8405</v>
      </c>
      <c r="B597">
        <v>2296</v>
      </c>
      <c r="C597" s="3" t="s">
        <v>2297</v>
      </c>
      <c r="D597" s="3" t="s">
        <v>6406</v>
      </c>
      <c r="E597" s="6">
        <v>7000</v>
      </c>
      <c r="F597" s="8">
        <v>10435</v>
      </c>
      <c r="G597" t="s">
        <v>8218</v>
      </c>
      <c r="H597" t="s">
        <v>8324</v>
      </c>
    </row>
    <row r="598" spans="1:8" ht="12.75" customHeight="1" x14ac:dyDescent="0.3">
      <c r="A598" t="s">
        <v>8405</v>
      </c>
      <c r="B598">
        <v>2297</v>
      </c>
      <c r="C598" s="3" t="s">
        <v>2298</v>
      </c>
      <c r="D598" s="3" t="s">
        <v>6407</v>
      </c>
      <c r="E598" s="6">
        <v>1000</v>
      </c>
      <c r="F598" s="8">
        <v>1006</v>
      </c>
      <c r="G598" t="s">
        <v>8218</v>
      </c>
      <c r="H598" t="s">
        <v>8324</v>
      </c>
    </row>
    <row r="599" spans="1:8" ht="12.75" customHeight="1" x14ac:dyDescent="0.3">
      <c r="A599" t="s">
        <v>8405</v>
      </c>
      <c r="B599">
        <v>2298</v>
      </c>
      <c r="C599" s="3" t="s">
        <v>2299</v>
      </c>
      <c r="D599" s="3" t="s">
        <v>6408</v>
      </c>
      <c r="E599" s="6">
        <v>30000</v>
      </c>
      <c r="F599" s="8">
        <v>31522</v>
      </c>
      <c r="G599" t="s">
        <v>8218</v>
      </c>
      <c r="H599" t="s">
        <v>8324</v>
      </c>
    </row>
    <row r="600" spans="1:8" ht="12.75" customHeight="1" x14ac:dyDescent="0.3">
      <c r="A600" t="s">
        <v>8405</v>
      </c>
      <c r="B600">
        <v>2299</v>
      </c>
      <c r="C600" s="3" t="s">
        <v>2300</v>
      </c>
      <c r="D600" s="3" t="s">
        <v>6409</v>
      </c>
      <c r="E600" s="6">
        <v>300</v>
      </c>
      <c r="F600" s="8">
        <v>1050.5</v>
      </c>
      <c r="G600" t="s">
        <v>8218</v>
      </c>
      <c r="H600" t="s">
        <v>8324</v>
      </c>
    </row>
    <row r="601" spans="1:8" ht="12.75" customHeight="1" x14ac:dyDescent="0.3">
      <c r="A601" t="s">
        <v>8405</v>
      </c>
      <c r="B601">
        <v>2300</v>
      </c>
      <c r="C601" s="3" t="s">
        <v>2301</v>
      </c>
      <c r="D601" s="3" t="s">
        <v>6410</v>
      </c>
      <c r="E601" s="6">
        <v>800</v>
      </c>
      <c r="F601" s="8">
        <v>810</v>
      </c>
      <c r="G601" t="s">
        <v>8218</v>
      </c>
      <c r="H601" t="s">
        <v>8324</v>
      </c>
    </row>
    <row r="602" spans="1:8" ht="12.75" customHeight="1" x14ac:dyDescent="0.3">
      <c r="A602" t="s">
        <v>8414</v>
      </c>
      <c r="B602">
        <v>2301</v>
      </c>
      <c r="C602" s="3" t="s">
        <v>2302</v>
      </c>
      <c r="D602" s="3" t="s">
        <v>6411</v>
      </c>
      <c r="E602" s="6">
        <v>5000</v>
      </c>
      <c r="F602" s="8">
        <v>6680.22</v>
      </c>
      <c r="G602" t="s">
        <v>8218</v>
      </c>
      <c r="H602" t="s">
        <v>8327</v>
      </c>
    </row>
    <row r="603" spans="1:8" ht="12.75" customHeight="1" x14ac:dyDescent="0.3">
      <c r="A603" t="s">
        <v>8414</v>
      </c>
      <c r="B603">
        <v>2302</v>
      </c>
      <c r="C603" s="3" t="s">
        <v>2303</v>
      </c>
      <c r="D603" s="3" t="s">
        <v>6412</v>
      </c>
      <c r="E603" s="6">
        <v>2300</v>
      </c>
      <c r="F603" s="8">
        <v>3925</v>
      </c>
      <c r="G603" t="s">
        <v>8218</v>
      </c>
      <c r="H603" t="s">
        <v>8327</v>
      </c>
    </row>
    <row r="604" spans="1:8" ht="12.75" customHeight="1" x14ac:dyDescent="0.3">
      <c r="A604" t="s">
        <v>8414</v>
      </c>
      <c r="B604">
        <v>2303</v>
      </c>
      <c r="C604" s="3" t="s">
        <v>2304</v>
      </c>
      <c r="D604" s="3" t="s">
        <v>6413</v>
      </c>
      <c r="E604" s="6">
        <v>6450</v>
      </c>
      <c r="F604" s="8">
        <v>7053.61</v>
      </c>
      <c r="G604" t="s">
        <v>8218</v>
      </c>
      <c r="H604" t="s">
        <v>8327</v>
      </c>
    </row>
    <row r="605" spans="1:8" ht="12.75" customHeight="1" x14ac:dyDescent="0.3">
      <c r="A605" t="s">
        <v>8414</v>
      </c>
      <c r="B605">
        <v>2304</v>
      </c>
      <c r="C605" s="3" t="s">
        <v>2305</v>
      </c>
      <c r="D605" s="3" t="s">
        <v>6414</v>
      </c>
      <c r="E605" s="6">
        <v>6000</v>
      </c>
      <c r="F605" s="8">
        <v>6042.02</v>
      </c>
      <c r="G605" t="s">
        <v>8218</v>
      </c>
      <c r="H605" t="s">
        <v>8327</v>
      </c>
    </row>
    <row r="606" spans="1:8" ht="12.75" customHeight="1" x14ac:dyDescent="0.3">
      <c r="A606" t="s">
        <v>8414</v>
      </c>
      <c r="B606">
        <v>2305</v>
      </c>
      <c r="C606" s="3" t="s">
        <v>2306</v>
      </c>
      <c r="D606" s="3" t="s">
        <v>6415</v>
      </c>
      <c r="E606" s="6">
        <v>18000</v>
      </c>
      <c r="F606" s="8">
        <v>18221</v>
      </c>
      <c r="G606" t="s">
        <v>8218</v>
      </c>
      <c r="H606" t="s">
        <v>8327</v>
      </c>
    </row>
    <row r="607" spans="1:8" ht="12.75" customHeight="1" x14ac:dyDescent="0.3">
      <c r="A607" t="s">
        <v>8414</v>
      </c>
      <c r="B607">
        <v>2306</v>
      </c>
      <c r="C607" s="3" t="s">
        <v>2307</v>
      </c>
      <c r="D607" s="3" t="s">
        <v>6416</v>
      </c>
      <c r="E607" s="6">
        <v>3500</v>
      </c>
      <c r="F607" s="8">
        <v>3736.55</v>
      </c>
      <c r="G607" t="s">
        <v>8218</v>
      </c>
      <c r="H607" t="s">
        <v>8327</v>
      </c>
    </row>
    <row r="608" spans="1:8" ht="12.75" customHeight="1" x14ac:dyDescent="0.3">
      <c r="A608" t="s">
        <v>8414</v>
      </c>
      <c r="B608">
        <v>2307</v>
      </c>
      <c r="C608" s="3" t="s">
        <v>2308</v>
      </c>
      <c r="D608" s="3" t="s">
        <v>6417</v>
      </c>
      <c r="E608" s="6">
        <v>1964.47</v>
      </c>
      <c r="F608" s="8">
        <v>2095.2600000000002</v>
      </c>
      <c r="G608" t="s">
        <v>8218</v>
      </c>
      <c r="H608" t="s">
        <v>8327</v>
      </c>
    </row>
    <row r="609" spans="1:8" ht="12.75" customHeight="1" x14ac:dyDescent="0.3">
      <c r="A609" t="s">
        <v>8414</v>
      </c>
      <c r="B609">
        <v>2308</v>
      </c>
      <c r="C609" s="3" t="s">
        <v>2309</v>
      </c>
      <c r="D609" s="3" t="s">
        <v>6418</v>
      </c>
      <c r="E609" s="6">
        <v>50000</v>
      </c>
      <c r="F609" s="8">
        <v>50653.11</v>
      </c>
      <c r="G609" t="s">
        <v>8218</v>
      </c>
      <c r="H609" t="s">
        <v>8327</v>
      </c>
    </row>
    <row r="610" spans="1:8" ht="12.75" customHeight="1" x14ac:dyDescent="0.3">
      <c r="A610" t="s">
        <v>8414</v>
      </c>
      <c r="B610">
        <v>2309</v>
      </c>
      <c r="C610" s="3" t="s">
        <v>2310</v>
      </c>
      <c r="D610" s="3" t="s">
        <v>6419</v>
      </c>
      <c r="E610" s="6">
        <v>6000</v>
      </c>
      <c r="F610" s="8">
        <v>6400.47</v>
      </c>
      <c r="G610" t="s">
        <v>8218</v>
      </c>
      <c r="H610" t="s">
        <v>8327</v>
      </c>
    </row>
    <row r="611" spans="1:8" ht="12.75" customHeight="1" x14ac:dyDescent="0.3">
      <c r="A611" t="s">
        <v>8414</v>
      </c>
      <c r="B611">
        <v>2310</v>
      </c>
      <c r="C611" s="3" t="s">
        <v>2311</v>
      </c>
      <c r="D611" s="3" t="s">
        <v>6420</v>
      </c>
      <c r="E611" s="6">
        <v>18500</v>
      </c>
      <c r="F611" s="8">
        <v>79335.360000000001</v>
      </c>
      <c r="G611" t="s">
        <v>8218</v>
      </c>
      <c r="H611" t="s">
        <v>8327</v>
      </c>
    </row>
    <row r="612" spans="1:8" ht="12.75" customHeight="1" x14ac:dyDescent="0.3">
      <c r="A612" t="s">
        <v>8414</v>
      </c>
      <c r="B612">
        <v>2311</v>
      </c>
      <c r="C612" s="3" t="s">
        <v>2312</v>
      </c>
      <c r="D612" s="3" t="s">
        <v>6421</v>
      </c>
      <c r="E612" s="6">
        <v>9000</v>
      </c>
      <c r="F612" s="8">
        <v>9370</v>
      </c>
      <c r="G612" t="s">
        <v>8218</v>
      </c>
      <c r="H612" t="s">
        <v>8327</v>
      </c>
    </row>
    <row r="613" spans="1:8" ht="12.75" customHeight="1" x14ac:dyDescent="0.3">
      <c r="A613" t="s">
        <v>8414</v>
      </c>
      <c r="B613">
        <v>2312</v>
      </c>
      <c r="C613" s="3" t="s">
        <v>2313</v>
      </c>
      <c r="D613" s="3" t="s">
        <v>6422</v>
      </c>
      <c r="E613" s="6">
        <v>3000</v>
      </c>
      <c r="F613" s="8">
        <v>3236</v>
      </c>
      <c r="G613" t="s">
        <v>8218</v>
      </c>
      <c r="H613" t="s">
        <v>8327</v>
      </c>
    </row>
    <row r="614" spans="1:8" ht="12.75" customHeight="1" x14ac:dyDescent="0.3">
      <c r="A614" t="s">
        <v>8414</v>
      </c>
      <c r="B614">
        <v>2313</v>
      </c>
      <c r="C614" s="3" t="s">
        <v>2314</v>
      </c>
      <c r="D614" s="3" t="s">
        <v>6423</v>
      </c>
      <c r="E614" s="6">
        <v>5000</v>
      </c>
      <c r="F614" s="8">
        <v>8792.02</v>
      </c>
      <c r="G614" t="s">
        <v>8218</v>
      </c>
      <c r="H614" t="s">
        <v>8327</v>
      </c>
    </row>
    <row r="615" spans="1:8" ht="12.75" customHeight="1" x14ac:dyDescent="0.3">
      <c r="A615" t="s">
        <v>8414</v>
      </c>
      <c r="B615">
        <v>2314</v>
      </c>
      <c r="C615" s="3" t="s">
        <v>2315</v>
      </c>
      <c r="D615" s="3" t="s">
        <v>6424</v>
      </c>
      <c r="E615" s="6">
        <v>1200</v>
      </c>
      <c r="F615" s="8">
        <v>1883.64</v>
      </c>
      <c r="G615" t="s">
        <v>8218</v>
      </c>
      <c r="H615" t="s">
        <v>8327</v>
      </c>
    </row>
    <row r="616" spans="1:8" ht="12.75" customHeight="1" x14ac:dyDescent="0.3">
      <c r="A616" t="s">
        <v>8414</v>
      </c>
      <c r="B616">
        <v>2315</v>
      </c>
      <c r="C616" s="3" t="s">
        <v>2316</v>
      </c>
      <c r="D616" s="3" t="s">
        <v>6425</v>
      </c>
      <c r="E616" s="6">
        <v>2500</v>
      </c>
      <c r="F616" s="8">
        <v>2565</v>
      </c>
      <c r="G616" t="s">
        <v>8218</v>
      </c>
      <c r="H616" t="s">
        <v>8327</v>
      </c>
    </row>
    <row r="617" spans="1:8" ht="12.75" customHeight="1" x14ac:dyDescent="0.3">
      <c r="A617" t="s">
        <v>8414</v>
      </c>
      <c r="B617">
        <v>2316</v>
      </c>
      <c r="C617" s="3" t="s">
        <v>2317</v>
      </c>
      <c r="D617" s="3" t="s">
        <v>6426</v>
      </c>
      <c r="E617" s="6">
        <v>15000</v>
      </c>
      <c r="F617" s="8">
        <v>15606.4</v>
      </c>
      <c r="G617" t="s">
        <v>8218</v>
      </c>
      <c r="H617" t="s">
        <v>8327</v>
      </c>
    </row>
    <row r="618" spans="1:8" ht="12.75" customHeight="1" x14ac:dyDescent="0.3">
      <c r="A618" t="s">
        <v>8414</v>
      </c>
      <c r="B618">
        <v>2317</v>
      </c>
      <c r="C618" s="3" t="s">
        <v>2318</v>
      </c>
      <c r="D618" s="3" t="s">
        <v>6427</v>
      </c>
      <c r="E618" s="6">
        <v>400</v>
      </c>
      <c r="F618" s="8">
        <v>416</v>
      </c>
      <c r="G618" t="s">
        <v>8218</v>
      </c>
      <c r="H618" t="s">
        <v>8327</v>
      </c>
    </row>
    <row r="619" spans="1:8" ht="12.75" customHeight="1" x14ac:dyDescent="0.3">
      <c r="A619" t="s">
        <v>8414</v>
      </c>
      <c r="B619">
        <v>2318</v>
      </c>
      <c r="C619" s="3" t="s">
        <v>2319</v>
      </c>
      <c r="D619" s="3" t="s">
        <v>6428</v>
      </c>
      <c r="E619" s="6">
        <v>5000</v>
      </c>
      <c r="F619" s="8">
        <v>6053</v>
      </c>
      <c r="G619" t="s">
        <v>8218</v>
      </c>
      <c r="H619" t="s">
        <v>8327</v>
      </c>
    </row>
    <row r="620" spans="1:8" ht="12.75" customHeight="1" x14ac:dyDescent="0.3">
      <c r="A620" t="s">
        <v>8414</v>
      </c>
      <c r="B620">
        <v>2319</v>
      </c>
      <c r="C620" s="3" t="s">
        <v>2320</v>
      </c>
      <c r="D620" s="3" t="s">
        <v>6429</v>
      </c>
      <c r="E620" s="6">
        <v>3000</v>
      </c>
      <c r="F620" s="8">
        <v>3231</v>
      </c>
      <c r="G620" t="s">
        <v>8218</v>
      </c>
      <c r="H620" t="s">
        <v>8327</v>
      </c>
    </row>
    <row r="621" spans="1:8" ht="12.75" customHeight="1" x14ac:dyDescent="0.3">
      <c r="A621" t="s">
        <v>8414</v>
      </c>
      <c r="B621">
        <v>2320</v>
      </c>
      <c r="C621" s="3" t="s">
        <v>2321</v>
      </c>
      <c r="D621" s="3" t="s">
        <v>6430</v>
      </c>
      <c r="E621" s="6">
        <v>5000</v>
      </c>
      <c r="F621" s="8">
        <v>5433</v>
      </c>
      <c r="G621" t="s">
        <v>8218</v>
      </c>
      <c r="H621" t="s">
        <v>8327</v>
      </c>
    </row>
    <row r="622" spans="1:8" ht="12.75" customHeight="1" x14ac:dyDescent="0.3">
      <c r="A622" t="s">
        <v>8414</v>
      </c>
      <c r="B622">
        <v>2461</v>
      </c>
      <c r="C622" s="3" t="s">
        <v>2462</v>
      </c>
      <c r="D622" s="3" t="s">
        <v>6571</v>
      </c>
      <c r="E622" s="6">
        <v>7500</v>
      </c>
      <c r="F622" s="8">
        <v>7785</v>
      </c>
      <c r="G622" t="s">
        <v>8218</v>
      </c>
      <c r="H622" t="s">
        <v>8327</v>
      </c>
    </row>
    <row r="623" spans="1:8" ht="12.75" customHeight="1" x14ac:dyDescent="0.3">
      <c r="A623" t="s">
        <v>8414</v>
      </c>
      <c r="B623">
        <v>2462</v>
      </c>
      <c r="C623" s="3" t="s">
        <v>2463</v>
      </c>
      <c r="D623" s="3" t="s">
        <v>6572</v>
      </c>
      <c r="E623" s="6">
        <v>3000</v>
      </c>
      <c r="F623" s="8">
        <v>3321.25</v>
      </c>
      <c r="G623" t="s">
        <v>8218</v>
      </c>
      <c r="H623" t="s">
        <v>8327</v>
      </c>
    </row>
    <row r="624" spans="1:8" ht="12.75" customHeight="1" x14ac:dyDescent="0.3">
      <c r="A624" t="s">
        <v>8414</v>
      </c>
      <c r="B624">
        <v>2463</v>
      </c>
      <c r="C624" s="3" t="s">
        <v>2464</v>
      </c>
      <c r="D624" s="3" t="s">
        <v>6573</v>
      </c>
      <c r="E624" s="6">
        <v>2000</v>
      </c>
      <c r="F624" s="8">
        <v>2325</v>
      </c>
      <c r="G624" t="s">
        <v>8218</v>
      </c>
      <c r="H624" t="s">
        <v>8327</v>
      </c>
    </row>
    <row r="625" spans="1:8" ht="12.75" customHeight="1" x14ac:dyDescent="0.3">
      <c r="A625" t="s">
        <v>8414</v>
      </c>
      <c r="B625">
        <v>2464</v>
      </c>
      <c r="C625" s="3" t="s">
        <v>2465</v>
      </c>
      <c r="D625" s="3" t="s">
        <v>6574</v>
      </c>
      <c r="E625" s="6">
        <v>2000</v>
      </c>
      <c r="F625" s="8">
        <v>2222</v>
      </c>
      <c r="G625" t="s">
        <v>8218</v>
      </c>
      <c r="H625" t="s">
        <v>8327</v>
      </c>
    </row>
    <row r="626" spans="1:8" ht="12.75" customHeight="1" x14ac:dyDescent="0.3">
      <c r="A626" t="s">
        <v>8414</v>
      </c>
      <c r="B626">
        <v>2465</v>
      </c>
      <c r="C626" s="3" t="s">
        <v>2466</v>
      </c>
      <c r="D626" s="3" t="s">
        <v>6575</v>
      </c>
      <c r="E626" s="6">
        <v>700</v>
      </c>
      <c r="F626" s="8">
        <v>1261</v>
      </c>
      <c r="G626" t="s">
        <v>8218</v>
      </c>
      <c r="H626" t="s">
        <v>8327</v>
      </c>
    </row>
    <row r="627" spans="1:8" ht="12.75" customHeight="1" x14ac:dyDescent="0.3">
      <c r="A627" t="s">
        <v>8414</v>
      </c>
      <c r="B627">
        <v>2466</v>
      </c>
      <c r="C627" s="3" t="s">
        <v>2467</v>
      </c>
      <c r="D627" s="3" t="s">
        <v>6576</v>
      </c>
      <c r="E627" s="6">
        <v>2500</v>
      </c>
      <c r="F627" s="8">
        <v>2500</v>
      </c>
      <c r="G627" t="s">
        <v>8218</v>
      </c>
      <c r="H627" t="s">
        <v>8327</v>
      </c>
    </row>
    <row r="628" spans="1:8" ht="12.75" customHeight="1" x14ac:dyDescent="0.3">
      <c r="A628" t="s">
        <v>8414</v>
      </c>
      <c r="B628">
        <v>2467</v>
      </c>
      <c r="C628" s="3" t="s">
        <v>2468</v>
      </c>
      <c r="D628" s="3" t="s">
        <v>6577</v>
      </c>
      <c r="E628" s="6">
        <v>1000</v>
      </c>
      <c r="F628" s="8">
        <v>1185</v>
      </c>
      <c r="G628" t="s">
        <v>8218</v>
      </c>
      <c r="H628" t="s">
        <v>8327</v>
      </c>
    </row>
    <row r="629" spans="1:8" ht="12.75" customHeight="1" x14ac:dyDescent="0.3">
      <c r="A629" t="s">
        <v>8414</v>
      </c>
      <c r="B629">
        <v>2468</v>
      </c>
      <c r="C629" s="3" t="s">
        <v>2469</v>
      </c>
      <c r="D629" s="3" t="s">
        <v>6578</v>
      </c>
      <c r="E629" s="6">
        <v>2000</v>
      </c>
      <c r="F629" s="8">
        <v>2144.34</v>
      </c>
      <c r="G629" t="s">
        <v>8218</v>
      </c>
      <c r="H629" t="s">
        <v>8327</v>
      </c>
    </row>
    <row r="630" spans="1:8" ht="12.75" customHeight="1" x14ac:dyDescent="0.3">
      <c r="A630" t="s">
        <v>8414</v>
      </c>
      <c r="B630">
        <v>2469</v>
      </c>
      <c r="C630" s="3" t="s">
        <v>2470</v>
      </c>
      <c r="D630" s="3" t="s">
        <v>6579</v>
      </c>
      <c r="E630" s="6">
        <v>1200</v>
      </c>
      <c r="F630" s="8">
        <v>1364</v>
      </c>
      <c r="G630" t="s">
        <v>8218</v>
      </c>
      <c r="H630" t="s">
        <v>8327</v>
      </c>
    </row>
    <row r="631" spans="1:8" ht="12.75" customHeight="1" x14ac:dyDescent="0.3">
      <c r="A631" t="s">
        <v>8414</v>
      </c>
      <c r="B631">
        <v>2470</v>
      </c>
      <c r="C631" s="3" t="s">
        <v>2471</v>
      </c>
      <c r="D631" s="3" t="s">
        <v>6580</v>
      </c>
      <c r="E631" s="6">
        <v>1000</v>
      </c>
      <c r="F631" s="8">
        <v>1031.6400000000001</v>
      </c>
      <c r="G631" t="s">
        <v>8218</v>
      </c>
      <c r="H631" t="s">
        <v>8327</v>
      </c>
    </row>
    <row r="632" spans="1:8" ht="12.75" customHeight="1" x14ac:dyDescent="0.3">
      <c r="A632" t="s">
        <v>8414</v>
      </c>
      <c r="B632">
        <v>2471</v>
      </c>
      <c r="C632" s="3" t="s">
        <v>2472</v>
      </c>
      <c r="D632" s="3" t="s">
        <v>6581</v>
      </c>
      <c r="E632" s="6">
        <v>500</v>
      </c>
      <c r="F632" s="8">
        <v>640</v>
      </c>
      <c r="G632" t="s">
        <v>8218</v>
      </c>
      <c r="H632" t="s">
        <v>8327</v>
      </c>
    </row>
    <row r="633" spans="1:8" ht="12.75" customHeight="1" x14ac:dyDescent="0.3">
      <c r="A633" t="s">
        <v>8414</v>
      </c>
      <c r="B633">
        <v>2472</v>
      </c>
      <c r="C633" s="3" t="s">
        <v>2473</v>
      </c>
      <c r="D633" s="3" t="s">
        <v>6582</v>
      </c>
      <c r="E633" s="6">
        <v>7500</v>
      </c>
      <c r="F633" s="8">
        <v>10182.02</v>
      </c>
      <c r="G633" t="s">
        <v>8218</v>
      </c>
      <c r="H633" t="s">
        <v>8327</v>
      </c>
    </row>
    <row r="634" spans="1:8" ht="12.75" customHeight="1" x14ac:dyDescent="0.3">
      <c r="A634" t="s">
        <v>8414</v>
      </c>
      <c r="B634">
        <v>2473</v>
      </c>
      <c r="C634" s="3" t="s">
        <v>2474</v>
      </c>
      <c r="D634" s="3" t="s">
        <v>6583</v>
      </c>
      <c r="E634" s="6">
        <v>2000</v>
      </c>
      <c r="F634" s="8">
        <v>2000</v>
      </c>
      <c r="G634" t="s">
        <v>8218</v>
      </c>
      <c r="H634" t="s">
        <v>8327</v>
      </c>
    </row>
    <row r="635" spans="1:8" ht="12.75" customHeight="1" x14ac:dyDescent="0.3">
      <c r="A635" t="s">
        <v>8414</v>
      </c>
      <c r="B635">
        <v>2474</v>
      </c>
      <c r="C635" s="3" t="s">
        <v>2475</v>
      </c>
      <c r="D635" s="3" t="s">
        <v>6584</v>
      </c>
      <c r="E635" s="6">
        <v>5000</v>
      </c>
      <c r="F635" s="8">
        <v>5000.18</v>
      </c>
      <c r="G635" t="s">
        <v>8218</v>
      </c>
      <c r="H635" t="s">
        <v>8327</v>
      </c>
    </row>
    <row r="636" spans="1:8" ht="12.75" customHeight="1" x14ac:dyDescent="0.3">
      <c r="A636" t="s">
        <v>8414</v>
      </c>
      <c r="B636">
        <v>2475</v>
      </c>
      <c r="C636" s="3" t="s">
        <v>2476</v>
      </c>
      <c r="D636" s="3" t="s">
        <v>6585</v>
      </c>
      <c r="E636" s="6">
        <v>2500</v>
      </c>
      <c r="F636" s="8">
        <v>2618</v>
      </c>
      <c r="G636" t="s">
        <v>8218</v>
      </c>
      <c r="H636" t="s">
        <v>8327</v>
      </c>
    </row>
    <row r="637" spans="1:8" ht="12.75" customHeight="1" x14ac:dyDescent="0.3">
      <c r="A637" t="s">
        <v>8414</v>
      </c>
      <c r="B637">
        <v>2476</v>
      </c>
      <c r="C637" s="3" t="s">
        <v>2477</v>
      </c>
      <c r="D637" s="3" t="s">
        <v>6586</v>
      </c>
      <c r="E637" s="6">
        <v>3200</v>
      </c>
      <c r="F637" s="8">
        <v>3360.72</v>
      </c>
      <c r="G637" t="s">
        <v>8218</v>
      </c>
      <c r="H637" t="s">
        <v>8327</v>
      </c>
    </row>
    <row r="638" spans="1:8" ht="12.75" customHeight="1" x14ac:dyDescent="0.3">
      <c r="A638" t="s">
        <v>8414</v>
      </c>
      <c r="B638">
        <v>2477</v>
      </c>
      <c r="C638" s="3" t="s">
        <v>824</v>
      </c>
      <c r="D638" s="3" t="s">
        <v>6587</v>
      </c>
      <c r="E638" s="6">
        <v>750</v>
      </c>
      <c r="F638" s="8">
        <v>1285</v>
      </c>
      <c r="G638" t="s">
        <v>8218</v>
      </c>
      <c r="H638" t="s">
        <v>8327</v>
      </c>
    </row>
    <row r="639" spans="1:8" ht="12.75" customHeight="1" x14ac:dyDescent="0.3">
      <c r="A639" t="s">
        <v>8414</v>
      </c>
      <c r="B639">
        <v>2478</v>
      </c>
      <c r="C639" s="3" t="s">
        <v>2478</v>
      </c>
      <c r="D639" s="3" t="s">
        <v>6588</v>
      </c>
      <c r="E639" s="6">
        <v>8000</v>
      </c>
      <c r="F639" s="8">
        <v>10200</v>
      </c>
      <c r="G639" t="s">
        <v>8218</v>
      </c>
      <c r="H639" t="s">
        <v>8327</v>
      </c>
    </row>
    <row r="640" spans="1:8" ht="12.75" customHeight="1" x14ac:dyDescent="0.3">
      <c r="A640" t="s">
        <v>8414</v>
      </c>
      <c r="B640">
        <v>2479</v>
      </c>
      <c r="C640" s="3" t="s">
        <v>2479</v>
      </c>
      <c r="D640" s="3" t="s">
        <v>6589</v>
      </c>
      <c r="E640" s="6">
        <v>300</v>
      </c>
      <c r="F640" s="8">
        <v>400.33</v>
      </c>
      <c r="G640" t="s">
        <v>8218</v>
      </c>
      <c r="H640" t="s">
        <v>8327</v>
      </c>
    </row>
    <row r="641" spans="1:8" ht="12.75" customHeight="1" x14ac:dyDescent="0.3">
      <c r="A641" t="s">
        <v>8414</v>
      </c>
      <c r="B641">
        <v>2480</v>
      </c>
      <c r="C641" s="3" t="s">
        <v>2480</v>
      </c>
      <c r="D641" s="3" t="s">
        <v>6590</v>
      </c>
      <c r="E641" s="6">
        <v>2000</v>
      </c>
      <c r="F641" s="8">
        <v>2000</v>
      </c>
      <c r="G641" t="s">
        <v>8218</v>
      </c>
      <c r="H641" t="s">
        <v>8327</v>
      </c>
    </row>
    <row r="642" spans="1:8" ht="12.75" customHeight="1" x14ac:dyDescent="0.3">
      <c r="A642" t="s">
        <v>8414</v>
      </c>
      <c r="B642">
        <v>2481</v>
      </c>
      <c r="C642" s="3" t="s">
        <v>2481</v>
      </c>
      <c r="D642" s="3" t="s">
        <v>6591</v>
      </c>
      <c r="E642" s="6">
        <v>4000</v>
      </c>
      <c r="F642" s="8">
        <v>4516.4399999999996</v>
      </c>
      <c r="G642" t="s">
        <v>8218</v>
      </c>
      <c r="H642" t="s">
        <v>8327</v>
      </c>
    </row>
    <row r="643" spans="1:8" ht="12.75" customHeight="1" x14ac:dyDescent="0.3">
      <c r="A643" t="s">
        <v>8414</v>
      </c>
      <c r="B643">
        <v>2482</v>
      </c>
      <c r="C643" s="3" t="s">
        <v>2482</v>
      </c>
      <c r="D643" s="3" t="s">
        <v>6592</v>
      </c>
      <c r="E643" s="6">
        <v>1000</v>
      </c>
      <c r="F643" s="8">
        <v>1001</v>
      </c>
      <c r="G643" t="s">
        <v>8218</v>
      </c>
      <c r="H643" t="s">
        <v>8327</v>
      </c>
    </row>
    <row r="644" spans="1:8" ht="12.75" customHeight="1" x14ac:dyDescent="0.3">
      <c r="A644" t="s">
        <v>8414</v>
      </c>
      <c r="B644">
        <v>2483</v>
      </c>
      <c r="C644" s="3" t="s">
        <v>2483</v>
      </c>
      <c r="D644" s="3" t="s">
        <v>6593</v>
      </c>
      <c r="E644" s="6">
        <v>1100</v>
      </c>
      <c r="F644" s="8">
        <v>1251</v>
      </c>
      <c r="G644" t="s">
        <v>8218</v>
      </c>
      <c r="H644" t="s">
        <v>8327</v>
      </c>
    </row>
    <row r="645" spans="1:8" ht="12.75" customHeight="1" x14ac:dyDescent="0.3">
      <c r="A645" t="s">
        <v>8414</v>
      </c>
      <c r="B645">
        <v>2484</v>
      </c>
      <c r="C645" s="3" t="s">
        <v>2484</v>
      </c>
      <c r="D645" s="3" t="s">
        <v>6594</v>
      </c>
      <c r="E645" s="6">
        <v>3500</v>
      </c>
      <c r="F645" s="8">
        <v>4176.1099999999997</v>
      </c>
      <c r="G645" t="s">
        <v>8218</v>
      </c>
      <c r="H645" t="s">
        <v>8327</v>
      </c>
    </row>
    <row r="646" spans="1:8" ht="12.75" customHeight="1" x14ac:dyDescent="0.3">
      <c r="A646" t="s">
        <v>8414</v>
      </c>
      <c r="B646">
        <v>2485</v>
      </c>
      <c r="C646" s="3" t="s">
        <v>2485</v>
      </c>
      <c r="D646" s="3" t="s">
        <v>6595</v>
      </c>
      <c r="E646" s="6">
        <v>2000</v>
      </c>
      <c r="F646" s="8">
        <v>2065</v>
      </c>
      <c r="G646" t="s">
        <v>8218</v>
      </c>
      <c r="H646" t="s">
        <v>8327</v>
      </c>
    </row>
    <row r="647" spans="1:8" ht="12.75" customHeight="1" x14ac:dyDescent="0.3">
      <c r="A647" t="s">
        <v>8414</v>
      </c>
      <c r="B647">
        <v>2486</v>
      </c>
      <c r="C647" s="3" t="s">
        <v>2486</v>
      </c>
      <c r="D647" s="3" t="s">
        <v>6596</v>
      </c>
      <c r="E647" s="6">
        <v>300</v>
      </c>
      <c r="F647" s="8">
        <v>797</v>
      </c>
      <c r="G647" t="s">
        <v>8218</v>
      </c>
      <c r="H647" t="s">
        <v>8327</v>
      </c>
    </row>
    <row r="648" spans="1:8" ht="12.75" customHeight="1" x14ac:dyDescent="0.3">
      <c r="A648" t="s">
        <v>8414</v>
      </c>
      <c r="B648">
        <v>2487</v>
      </c>
      <c r="C648" s="3" t="s">
        <v>2487</v>
      </c>
      <c r="D648" s="3" t="s">
        <v>6597</v>
      </c>
      <c r="E648" s="6">
        <v>1500</v>
      </c>
      <c r="F648" s="8">
        <v>1500.76</v>
      </c>
      <c r="G648" t="s">
        <v>8218</v>
      </c>
      <c r="H648" t="s">
        <v>8327</v>
      </c>
    </row>
    <row r="649" spans="1:8" ht="12.75" customHeight="1" x14ac:dyDescent="0.3">
      <c r="A649" t="s">
        <v>8414</v>
      </c>
      <c r="B649">
        <v>2488</v>
      </c>
      <c r="C649" s="3" t="s">
        <v>2488</v>
      </c>
      <c r="D649" s="3" t="s">
        <v>6598</v>
      </c>
      <c r="E649" s="6">
        <v>3000</v>
      </c>
      <c r="F649" s="8">
        <v>3201</v>
      </c>
      <c r="G649" t="s">
        <v>8218</v>
      </c>
      <c r="H649" t="s">
        <v>8327</v>
      </c>
    </row>
    <row r="650" spans="1:8" ht="12.75" customHeight="1" x14ac:dyDescent="0.3">
      <c r="A650" t="s">
        <v>8414</v>
      </c>
      <c r="B650">
        <v>2489</v>
      </c>
      <c r="C650" s="3" t="s">
        <v>2489</v>
      </c>
      <c r="D650" s="3" t="s">
        <v>6599</v>
      </c>
      <c r="E650" s="6">
        <v>3500</v>
      </c>
      <c r="F650" s="8">
        <v>4678.5</v>
      </c>
      <c r="G650" t="s">
        <v>8218</v>
      </c>
      <c r="H650" t="s">
        <v>8327</v>
      </c>
    </row>
    <row r="651" spans="1:8" ht="12.75" customHeight="1" x14ac:dyDescent="0.3">
      <c r="A651" t="s">
        <v>8414</v>
      </c>
      <c r="B651">
        <v>2490</v>
      </c>
      <c r="C651" s="3" t="s">
        <v>2490</v>
      </c>
      <c r="D651" s="3" t="s">
        <v>6600</v>
      </c>
      <c r="E651" s="6">
        <v>500</v>
      </c>
      <c r="F651" s="8">
        <v>607</v>
      </c>
      <c r="G651" t="s">
        <v>8218</v>
      </c>
      <c r="H651" t="s">
        <v>8327</v>
      </c>
    </row>
    <row r="652" spans="1:8" ht="12.75" customHeight="1" x14ac:dyDescent="0.3">
      <c r="A652" t="s">
        <v>8414</v>
      </c>
      <c r="B652">
        <v>2491</v>
      </c>
      <c r="C652" s="3" t="s">
        <v>2491</v>
      </c>
      <c r="D652" s="3" t="s">
        <v>6601</v>
      </c>
      <c r="E652" s="6">
        <v>500</v>
      </c>
      <c r="F652" s="8">
        <v>516</v>
      </c>
      <c r="G652" t="s">
        <v>8218</v>
      </c>
      <c r="H652" t="s">
        <v>8327</v>
      </c>
    </row>
    <row r="653" spans="1:8" ht="12.75" customHeight="1" x14ac:dyDescent="0.3">
      <c r="A653" t="s">
        <v>8414</v>
      </c>
      <c r="B653">
        <v>2492</v>
      </c>
      <c r="C653" s="3" t="s">
        <v>2492</v>
      </c>
      <c r="D653" s="3" t="s">
        <v>6602</v>
      </c>
      <c r="E653" s="6">
        <v>600</v>
      </c>
      <c r="F653" s="8">
        <v>750</v>
      </c>
      <c r="G653" t="s">
        <v>8218</v>
      </c>
      <c r="H653" t="s">
        <v>8327</v>
      </c>
    </row>
    <row r="654" spans="1:8" ht="12.75" customHeight="1" x14ac:dyDescent="0.3">
      <c r="A654" t="s">
        <v>8414</v>
      </c>
      <c r="B654">
        <v>2493</v>
      </c>
      <c r="C654" s="3" t="s">
        <v>2493</v>
      </c>
      <c r="D654" s="3" t="s">
        <v>6603</v>
      </c>
      <c r="E654" s="6">
        <v>20000</v>
      </c>
      <c r="F654" s="8">
        <v>25740</v>
      </c>
      <c r="G654" t="s">
        <v>8218</v>
      </c>
      <c r="H654" t="s">
        <v>8327</v>
      </c>
    </row>
    <row r="655" spans="1:8" ht="12.75" customHeight="1" x14ac:dyDescent="0.3">
      <c r="A655" t="s">
        <v>8414</v>
      </c>
      <c r="B655">
        <v>2494</v>
      </c>
      <c r="C655" s="3" t="s">
        <v>2494</v>
      </c>
      <c r="D655" s="3" t="s">
        <v>6604</v>
      </c>
      <c r="E655" s="6">
        <v>1500</v>
      </c>
      <c r="F655" s="8">
        <v>1515.08</v>
      </c>
      <c r="G655" t="s">
        <v>8218</v>
      </c>
      <c r="H655" t="s">
        <v>8327</v>
      </c>
    </row>
    <row r="656" spans="1:8" ht="12.75" customHeight="1" x14ac:dyDescent="0.3">
      <c r="A656" t="s">
        <v>8414</v>
      </c>
      <c r="B656">
        <v>2495</v>
      </c>
      <c r="C656" s="3" t="s">
        <v>2495</v>
      </c>
      <c r="D656" s="3" t="s">
        <v>6605</v>
      </c>
      <c r="E656" s="6">
        <v>1500</v>
      </c>
      <c r="F656" s="8">
        <v>1913.05</v>
      </c>
      <c r="G656" t="s">
        <v>8218</v>
      </c>
      <c r="H656" t="s">
        <v>8327</v>
      </c>
    </row>
    <row r="657" spans="1:8" ht="12.75" customHeight="1" x14ac:dyDescent="0.3">
      <c r="A657" t="s">
        <v>8414</v>
      </c>
      <c r="B657">
        <v>2496</v>
      </c>
      <c r="C657" s="3" t="s">
        <v>2496</v>
      </c>
      <c r="D657" s="3" t="s">
        <v>6606</v>
      </c>
      <c r="E657" s="6">
        <v>6000</v>
      </c>
      <c r="F657" s="8">
        <v>6000</v>
      </c>
      <c r="G657" t="s">
        <v>8218</v>
      </c>
      <c r="H657" t="s">
        <v>8327</v>
      </c>
    </row>
    <row r="658" spans="1:8" ht="12.75" customHeight="1" x14ac:dyDescent="0.3">
      <c r="A658" t="s">
        <v>8414</v>
      </c>
      <c r="B658">
        <v>2497</v>
      </c>
      <c r="C658" s="3" t="s">
        <v>2497</v>
      </c>
      <c r="D658" s="3" t="s">
        <v>6607</v>
      </c>
      <c r="E658" s="6">
        <v>4000</v>
      </c>
      <c r="F658" s="8">
        <v>4510.8599999999997</v>
      </c>
      <c r="G658" t="s">
        <v>8218</v>
      </c>
      <c r="H658" t="s">
        <v>8327</v>
      </c>
    </row>
    <row r="659" spans="1:8" ht="12.75" customHeight="1" x14ac:dyDescent="0.3">
      <c r="A659" t="s">
        <v>8414</v>
      </c>
      <c r="B659">
        <v>2498</v>
      </c>
      <c r="C659" s="3" t="s">
        <v>2498</v>
      </c>
      <c r="D659" s="3" t="s">
        <v>6608</v>
      </c>
      <c r="E659" s="6">
        <v>1000</v>
      </c>
      <c r="F659" s="8">
        <v>1056</v>
      </c>
      <c r="G659" t="s">
        <v>8218</v>
      </c>
      <c r="H659" t="s">
        <v>8327</v>
      </c>
    </row>
    <row r="660" spans="1:8" ht="12.75" customHeight="1" x14ac:dyDescent="0.3">
      <c r="A660" t="s">
        <v>8414</v>
      </c>
      <c r="B660">
        <v>2499</v>
      </c>
      <c r="C660" s="3" t="s">
        <v>2499</v>
      </c>
      <c r="D660" s="3" t="s">
        <v>6609</v>
      </c>
      <c r="E660" s="6">
        <v>4000</v>
      </c>
      <c r="F660" s="8">
        <v>8105</v>
      </c>
      <c r="G660" t="s">
        <v>8218</v>
      </c>
      <c r="H660" t="s">
        <v>8327</v>
      </c>
    </row>
    <row r="661" spans="1:8" ht="12.75" customHeight="1" x14ac:dyDescent="0.3">
      <c r="A661" t="s">
        <v>8414</v>
      </c>
      <c r="B661">
        <v>2500</v>
      </c>
      <c r="C661" s="3" t="s">
        <v>2500</v>
      </c>
      <c r="D661" s="3" t="s">
        <v>6610</v>
      </c>
      <c r="E661" s="6">
        <v>600</v>
      </c>
      <c r="F661" s="8">
        <v>680</v>
      </c>
      <c r="G661" t="s">
        <v>8218</v>
      </c>
      <c r="H661" t="s">
        <v>8327</v>
      </c>
    </row>
    <row r="662" spans="1:8" ht="12.75" customHeight="1" x14ac:dyDescent="0.3">
      <c r="A662" t="s">
        <v>8415</v>
      </c>
      <c r="B662">
        <v>2521</v>
      </c>
      <c r="C662" s="3" t="s">
        <v>2521</v>
      </c>
      <c r="D662" s="3" t="s">
        <v>6631</v>
      </c>
      <c r="E662" s="6">
        <v>12500</v>
      </c>
      <c r="F662" s="8">
        <v>13685.99</v>
      </c>
      <c r="G662" t="s">
        <v>8218</v>
      </c>
      <c r="H662" t="s">
        <v>8352</v>
      </c>
    </row>
    <row r="663" spans="1:8" ht="12.75" customHeight="1" x14ac:dyDescent="0.3">
      <c r="A663" t="s">
        <v>8415</v>
      </c>
      <c r="B663">
        <v>2522</v>
      </c>
      <c r="C663" s="3" t="s">
        <v>2522</v>
      </c>
      <c r="D663" s="3" t="s">
        <v>6632</v>
      </c>
      <c r="E663" s="6">
        <v>5000</v>
      </c>
      <c r="F663" s="8">
        <v>5000</v>
      </c>
      <c r="G663" t="s">
        <v>8218</v>
      </c>
      <c r="H663" t="s">
        <v>8352</v>
      </c>
    </row>
    <row r="664" spans="1:8" ht="12.75" customHeight="1" x14ac:dyDescent="0.3">
      <c r="A664" t="s">
        <v>8415</v>
      </c>
      <c r="B664">
        <v>2523</v>
      </c>
      <c r="C664" s="3" t="s">
        <v>2523</v>
      </c>
      <c r="D664" s="3" t="s">
        <v>6633</v>
      </c>
      <c r="E664" s="6">
        <v>900</v>
      </c>
      <c r="F664" s="8">
        <v>1408</v>
      </c>
      <c r="G664" t="s">
        <v>8218</v>
      </c>
      <c r="H664" t="s">
        <v>8352</v>
      </c>
    </row>
    <row r="665" spans="1:8" ht="12.75" customHeight="1" x14ac:dyDescent="0.3">
      <c r="A665" t="s">
        <v>8415</v>
      </c>
      <c r="B665">
        <v>2524</v>
      </c>
      <c r="C665" s="3" t="s">
        <v>2524</v>
      </c>
      <c r="D665" s="3" t="s">
        <v>6634</v>
      </c>
      <c r="E665" s="6">
        <v>7500</v>
      </c>
      <c r="F665" s="8">
        <v>7620</v>
      </c>
      <c r="G665" t="s">
        <v>8218</v>
      </c>
      <c r="H665" t="s">
        <v>8352</v>
      </c>
    </row>
    <row r="666" spans="1:8" ht="12.75" customHeight="1" x14ac:dyDescent="0.3">
      <c r="A666" t="s">
        <v>8415</v>
      </c>
      <c r="B666">
        <v>2525</v>
      </c>
      <c r="C666" s="3" t="s">
        <v>2525</v>
      </c>
      <c r="D666" s="3" t="s">
        <v>6635</v>
      </c>
      <c r="E666" s="6">
        <v>8000</v>
      </c>
      <c r="F666" s="8">
        <v>8026</v>
      </c>
      <c r="G666" t="s">
        <v>8218</v>
      </c>
      <c r="H666" t="s">
        <v>8352</v>
      </c>
    </row>
    <row r="667" spans="1:8" ht="12.75" customHeight="1" x14ac:dyDescent="0.3">
      <c r="A667" t="s">
        <v>8415</v>
      </c>
      <c r="B667">
        <v>2526</v>
      </c>
      <c r="C667" s="3" t="s">
        <v>2526</v>
      </c>
      <c r="D667" s="3" t="s">
        <v>6636</v>
      </c>
      <c r="E667" s="6">
        <v>4000</v>
      </c>
      <c r="F667" s="8">
        <v>4518</v>
      </c>
      <c r="G667" t="s">
        <v>8218</v>
      </c>
      <c r="H667" t="s">
        <v>8352</v>
      </c>
    </row>
    <row r="668" spans="1:8" ht="12.75" customHeight="1" x14ac:dyDescent="0.3">
      <c r="A668" t="s">
        <v>8415</v>
      </c>
      <c r="B668">
        <v>2527</v>
      </c>
      <c r="C668" s="3" t="s">
        <v>2527</v>
      </c>
      <c r="D668" s="3" t="s">
        <v>6637</v>
      </c>
      <c r="E668" s="6">
        <v>4000</v>
      </c>
      <c r="F668" s="8">
        <v>4085</v>
      </c>
      <c r="G668" t="s">
        <v>8218</v>
      </c>
      <c r="H668" t="s">
        <v>8352</v>
      </c>
    </row>
    <row r="669" spans="1:8" ht="12.75" customHeight="1" x14ac:dyDescent="0.3">
      <c r="A669" t="s">
        <v>8415</v>
      </c>
      <c r="B669">
        <v>2528</v>
      </c>
      <c r="C669" s="3" t="s">
        <v>2528</v>
      </c>
      <c r="D669" s="3" t="s">
        <v>6638</v>
      </c>
      <c r="E669" s="6">
        <v>4000</v>
      </c>
      <c r="F669" s="8">
        <v>4289.99</v>
      </c>
      <c r="G669" t="s">
        <v>8218</v>
      </c>
      <c r="H669" t="s">
        <v>8352</v>
      </c>
    </row>
    <row r="670" spans="1:8" ht="12.75" customHeight="1" x14ac:dyDescent="0.3">
      <c r="A670" t="s">
        <v>8415</v>
      </c>
      <c r="B670">
        <v>2529</v>
      </c>
      <c r="C670" s="3" t="s">
        <v>2529</v>
      </c>
      <c r="D670" s="3" t="s">
        <v>6639</v>
      </c>
      <c r="E670" s="6">
        <v>6000</v>
      </c>
      <c r="F670" s="8">
        <v>6257</v>
      </c>
      <c r="G670" t="s">
        <v>8218</v>
      </c>
      <c r="H670" t="s">
        <v>8352</v>
      </c>
    </row>
    <row r="671" spans="1:8" ht="12.75" customHeight="1" x14ac:dyDescent="0.3">
      <c r="A671" t="s">
        <v>8415</v>
      </c>
      <c r="B671">
        <v>2530</v>
      </c>
      <c r="C671" s="3" t="s">
        <v>2530</v>
      </c>
      <c r="D671" s="3" t="s">
        <v>6640</v>
      </c>
      <c r="E671" s="6">
        <v>6500</v>
      </c>
      <c r="F671" s="8">
        <v>6500</v>
      </c>
      <c r="G671" t="s">
        <v>8218</v>
      </c>
      <c r="H671" t="s">
        <v>8352</v>
      </c>
    </row>
    <row r="672" spans="1:8" ht="12.75" customHeight="1" x14ac:dyDescent="0.3">
      <c r="A672" t="s">
        <v>8415</v>
      </c>
      <c r="B672">
        <v>2531</v>
      </c>
      <c r="C672" s="3" t="s">
        <v>2531</v>
      </c>
      <c r="D672" s="3" t="s">
        <v>6641</v>
      </c>
      <c r="E672" s="6">
        <v>4500</v>
      </c>
      <c r="F672" s="8">
        <v>4518</v>
      </c>
      <c r="G672" t="s">
        <v>8218</v>
      </c>
      <c r="H672" t="s">
        <v>8352</v>
      </c>
    </row>
    <row r="673" spans="1:8" ht="12.75" customHeight="1" x14ac:dyDescent="0.3">
      <c r="A673" t="s">
        <v>8415</v>
      </c>
      <c r="B673">
        <v>2532</v>
      </c>
      <c r="C673" s="3" t="s">
        <v>2532</v>
      </c>
      <c r="D673" s="3" t="s">
        <v>6642</v>
      </c>
      <c r="E673" s="6">
        <v>4000</v>
      </c>
      <c r="F673" s="8">
        <v>5045</v>
      </c>
      <c r="G673" t="s">
        <v>8218</v>
      </c>
      <c r="H673" t="s">
        <v>8352</v>
      </c>
    </row>
    <row r="674" spans="1:8" ht="12.75" customHeight="1" x14ac:dyDescent="0.3">
      <c r="A674" t="s">
        <v>8415</v>
      </c>
      <c r="B674">
        <v>2533</v>
      </c>
      <c r="C674" s="3" t="s">
        <v>2533</v>
      </c>
      <c r="D674" s="3" t="s">
        <v>6643</v>
      </c>
      <c r="E674" s="6">
        <v>7500</v>
      </c>
      <c r="F674" s="8">
        <v>8300</v>
      </c>
      <c r="G674" t="s">
        <v>8218</v>
      </c>
      <c r="H674" t="s">
        <v>8352</v>
      </c>
    </row>
    <row r="675" spans="1:8" ht="12.75" customHeight="1" x14ac:dyDescent="0.3">
      <c r="A675" t="s">
        <v>8415</v>
      </c>
      <c r="B675">
        <v>2534</v>
      </c>
      <c r="C675" s="3" t="s">
        <v>2534</v>
      </c>
      <c r="D675" s="3" t="s">
        <v>6644</v>
      </c>
      <c r="E675" s="6">
        <v>2000</v>
      </c>
      <c r="F675" s="8">
        <v>2100</v>
      </c>
      <c r="G675" t="s">
        <v>8218</v>
      </c>
      <c r="H675" t="s">
        <v>8352</v>
      </c>
    </row>
    <row r="676" spans="1:8" ht="12.75" customHeight="1" x14ac:dyDescent="0.3">
      <c r="A676" t="s">
        <v>8415</v>
      </c>
      <c r="B676">
        <v>2535</v>
      </c>
      <c r="C676" s="3" t="s">
        <v>2535</v>
      </c>
      <c r="D676" s="3" t="s">
        <v>6645</v>
      </c>
      <c r="E676" s="6">
        <v>20000</v>
      </c>
      <c r="F676" s="8">
        <v>20755</v>
      </c>
      <c r="G676" t="s">
        <v>8218</v>
      </c>
      <c r="H676" t="s">
        <v>8352</v>
      </c>
    </row>
    <row r="677" spans="1:8" ht="12.75" customHeight="1" x14ac:dyDescent="0.3">
      <c r="A677" t="s">
        <v>8415</v>
      </c>
      <c r="B677">
        <v>2536</v>
      </c>
      <c r="C677" s="3" t="s">
        <v>2536</v>
      </c>
      <c r="D677" s="3" t="s">
        <v>6646</v>
      </c>
      <c r="E677" s="6">
        <v>25</v>
      </c>
      <c r="F677" s="8">
        <v>29</v>
      </c>
      <c r="G677" t="s">
        <v>8218</v>
      </c>
      <c r="H677" t="s">
        <v>8352</v>
      </c>
    </row>
    <row r="678" spans="1:8" ht="12.75" customHeight="1" x14ac:dyDescent="0.3">
      <c r="A678" t="s">
        <v>8415</v>
      </c>
      <c r="B678">
        <v>2537</v>
      </c>
      <c r="C678" s="3" t="s">
        <v>2537</v>
      </c>
      <c r="D678" s="3" t="s">
        <v>6647</v>
      </c>
      <c r="E678" s="6">
        <v>1000</v>
      </c>
      <c r="F678" s="8">
        <v>1100</v>
      </c>
      <c r="G678" t="s">
        <v>8218</v>
      </c>
      <c r="H678" t="s">
        <v>8352</v>
      </c>
    </row>
    <row r="679" spans="1:8" ht="12.75" customHeight="1" x14ac:dyDescent="0.3">
      <c r="A679" t="s">
        <v>8415</v>
      </c>
      <c r="B679">
        <v>2538</v>
      </c>
      <c r="C679" s="3" t="s">
        <v>2538</v>
      </c>
      <c r="D679" s="3" t="s">
        <v>6648</v>
      </c>
      <c r="E679" s="6">
        <v>18000</v>
      </c>
      <c r="F679" s="8">
        <v>20343.169999999998</v>
      </c>
      <c r="G679" t="s">
        <v>8218</v>
      </c>
      <c r="H679" t="s">
        <v>8352</v>
      </c>
    </row>
    <row r="680" spans="1:8" ht="12.75" customHeight="1" x14ac:dyDescent="0.3">
      <c r="A680" t="s">
        <v>8415</v>
      </c>
      <c r="B680">
        <v>2539</v>
      </c>
      <c r="C680" s="3" t="s">
        <v>2539</v>
      </c>
      <c r="D680" s="3" t="s">
        <v>6649</v>
      </c>
      <c r="E680" s="6">
        <v>10000</v>
      </c>
      <c r="F680" s="8">
        <v>10025</v>
      </c>
      <c r="G680" t="s">
        <v>8218</v>
      </c>
      <c r="H680" t="s">
        <v>8352</v>
      </c>
    </row>
    <row r="681" spans="1:8" ht="12.75" customHeight="1" x14ac:dyDescent="0.3">
      <c r="A681" t="s">
        <v>8415</v>
      </c>
      <c r="B681">
        <v>2540</v>
      </c>
      <c r="C681" s="3" t="s">
        <v>2540</v>
      </c>
      <c r="D681" s="3" t="s">
        <v>6650</v>
      </c>
      <c r="E681" s="6">
        <v>2500</v>
      </c>
      <c r="F681" s="8">
        <v>2585</v>
      </c>
      <c r="G681" t="s">
        <v>8218</v>
      </c>
      <c r="H681" t="s">
        <v>8352</v>
      </c>
    </row>
    <row r="682" spans="1:8" ht="12.75" customHeight="1" x14ac:dyDescent="0.3">
      <c r="A682" t="s">
        <v>8415</v>
      </c>
      <c r="B682">
        <v>2541</v>
      </c>
      <c r="C682" s="3" t="s">
        <v>2541</v>
      </c>
      <c r="D682" s="3" t="s">
        <v>6651</v>
      </c>
      <c r="E682" s="6">
        <v>3500</v>
      </c>
      <c r="F682" s="8">
        <v>3746</v>
      </c>
      <c r="G682" t="s">
        <v>8218</v>
      </c>
      <c r="H682" t="s">
        <v>8352</v>
      </c>
    </row>
    <row r="683" spans="1:8" ht="12.75" customHeight="1" x14ac:dyDescent="0.3">
      <c r="A683" t="s">
        <v>8415</v>
      </c>
      <c r="B683">
        <v>2542</v>
      </c>
      <c r="C683" s="3" t="s">
        <v>2542</v>
      </c>
      <c r="D683" s="3" t="s">
        <v>6652</v>
      </c>
      <c r="E683" s="6">
        <v>700</v>
      </c>
      <c r="F683" s="8">
        <v>725</v>
      </c>
      <c r="G683" t="s">
        <v>8218</v>
      </c>
      <c r="H683" t="s">
        <v>8352</v>
      </c>
    </row>
    <row r="684" spans="1:8" ht="12.75" customHeight="1" x14ac:dyDescent="0.3">
      <c r="A684" t="s">
        <v>8415</v>
      </c>
      <c r="B684">
        <v>2543</v>
      </c>
      <c r="C684" s="3" t="s">
        <v>2543</v>
      </c>
      <c r="D684" s="3" t="s">
        <v>6653</v>
      </c>
      <c r="E684" s="6">
        <v>250</v>
      </c>
      <c r="F684" s="8">
        <v>391</v>
      </c>
      <c r="G684" t="s">
        <v>8218</v>
      </c>
      <c r="H684" t="s">
        <v>8352</v>
      </c>
    </row>
    <row r="685" spans="1:8" ht="12.75" customHeight="1" x14ac:dyDescent="0.3">
      <c r="A685" t="s">
        <v>8415</v>
      </c>
      <c r="B685">
        <v>2544</v>
      </c>
      <c r="C685" s="3" t="s">
        <v>2544</v>
      </c>
      <c r="D685" s="3" t="s">
        <v>6654</v>
      </c>
      <c r="E685" s="6">
        <v>5000</v>
      </c>
      <c r="F685" s="8">
        <v>5041</v>
      </c>
      <c r="G685" t="s">
        <v>8218</v>
      </c>
      <c r="H685" t="s">
        <v>8352</v>
      </c>
    </row>
    <row r="686" spans="1:8" ht="12.75" customHeight="1" x14ac:dyDescent="0.3">
      <c r="A686" t="s">
        <v>8415</v>
      </c>
      <c r="B686">
        <v>2545</v>
      </c>
      <c r="C686" s="3" t="s">
        <v>2545</v>
      </c>
      <c r="D686" s="3" t="s">
        <v>6655</v>
      </c>
      <c r="E686" s="6">
        <v>2000</v>
      </c>
      <c r="F686" s="8">
        <v>3906</v>
      </c>
      <c r="G686" t="s">
        <v>8218</v>
      </c>
      <c r="H686" t="s">
        <v>8352</v>
      </c>
    </row>
    <row r="687" spans="1:8" ht="12.75" customHeight="1" x14ac:dyDescent="0.3">
      <c r="A687" t="s">
        <v>8415</v>
      </c>
      <c r="B687">
        <v>2546</v>
      </c>
      <c r="C687" s="3" t="s">
        <v>2546</v>
      </c>
      <c r="D687" s="3" t="s">
        <v>6656</v>
      </c>
      <c r="E687" s="6">
        <v>3500</v>
      </c>
      <c r="F687" s="8">
        <v>3910</v>
      </c>
      <c r="G687" t="s">
        <v>8218</v>
      </c>
      <c r="H687" t="s">
        <v>8352</v>
      </c>
    </row>
    <row r="688" spans="1:8" ht="12.75" customHeight="1" x14ac:dyDescent="0.3">
      <c r="A688" t="s">
        <v>8415</v>
      </c>
      <c r="B688">
        <v>2547</v>
      </c>
      <c r="C688" s="3" t="s">
        <v>2547</v>
      </c>
      <c r="D688" s="3" t="s">
        <v>6657</v>
      </c>
      <c r="E688" s="6">
        <v>5500</v>
      </c>
      <c r="F688" s="8">
        <v>6592</v>
      </c>
      <c r="G688" t="s">
        <v>8218</v>
      </c>
      <c r="H688" t="s">
        <v>8352</v>
      </c>
    </row>
    <row r="689" spans="1:8" ht="12.75" customHeight="1" x14ac:dyDescent="0.3">
      <c r="A689" t="s">
        <v>8415</v>
      </c>
      <c r="B689">
        <v>2548</v>
      </c>
      <c r="C689" s="3" t="s">
        <v>2548</v>
      </c>
      <c r="D689" s="3" t="s">
        <v>6658</v>
      </c>
      <c r="E689" s="6">
        <v>6000</v>
      </c>
      <c r="F689" s="8">
        <v>6111</v>
      </c>
      <c r="G689" t="s">
        <v>8218</v>
      </c>
      <c r="H689" t="s">
        <v>8352</v>
      </c>
    </row>
    <row r="690" spans="1:8" ht="12.75" customHeight="1" x14ac:dyDescent="0.3">
      <c r="A690" t="s">
        <v>8415</v>
      </c>
      <c r="B690">
        <v>2549</v>
      </c>
      <c r="C690" s="3" t="s">
        <v>2549</v>
      </c>
      <c r="D690" s="3" t="s">
        <v>6659</v>
      </c>
      <c r="E690" s="6">
        <v>1570</v>
      </c>
      <c r="F690" s="8">
        <v>1614</v>
      </c>
      <c r="G690" t="s">
        <v>8218</v>
      </c>
      <c r="H690" t="s">
        <v>8352</v>
      </c>
    </row>
    <row r="691" spans="1:8" ht="12.75" customHeight="1" x14ac:dyDescent="0.3">
      <c r="A691" t="s">
        <v>8415</v>
      </c>
      <c r="B691">
        <v>2550</v>
      </c>
      <c r="C691" s="3" t="s">
        <v>2550</v>
      </c>
      <c r="D691" s="3" t="s">
        <v>6660</v>
      </c>
      <c r="E691" s="6">
        <v>6500</v>
      </c>
      <c r="F691" s="8">
        <v>6555</v>
      </c>
      <c r="G691" t="s">
        <v>8218</v>
      </c>
      <c r="H691" t="s">
        <v>8352</v>
      </c>
    </row>
    <row r="692" spans="1:8" ht="12.75" customHeight="1" x14ac:dyDescent="0.3">
      <c r="A692" t="s">
        <v>8415</v>
      </c>
      <c r="B692">
        <v>2551</v>
      </c>
      <c r="C692" s="3" t="s">
        <v>2551</v>
      </c>
      <c r="D692" s="3" t="s">
        <v>6661</v>
      </c>
      <c r="E692" s="6">
        <v>3675</v>
      </c>
      <c r="F692" s="8">
        <v>3775.5</v>
      </c>
      <c r="G692" t="s">
        <v>8218</v>
      </c>
      <c r="H692" t="s">
        <v>8352</v>
      </c>
    </row>
    <row r="693" spans="1:8" ht="12.75" customHeight="1" x14ac:dyDescent="0.3">
      <c r="A693" t="s">
        <v>8415</v>
      </c>
      <c r="B693">
        <v>2552</v>
      </c>
      <c r="C693" s="3" t="s">
        <v>2552</v>
      </c>
      <c r="D693" s="3" t="s">
        <v>6662</v>
      </c>
      <c r="E693" s="6">
        <v>3000</v>
      </c>
      <c r="F693" s="8">
        <v>3195</v>
      </c>
      <c r="G693" t="s">
        <v>8218</v>
      </c>
      <c r="H693" t="s">
        <v>8352</v>
      </c>
    </row>
    <row r="694" spans="1:8" ht="12.75" customHeight="1" x14ac:dyDescent="0.3">
      <c r="A694" t="s">
        <v>8415</v>
      </c>
      <c r="B694">
        <v>2553</v>
      </c>
      <c r="C694" s="3" t="s">
        <v>2553</v>
      </c>
      <c r="D694" s="3" t="s">
        <v>6663</v>
      </c>
      <c r="E694" s="6">
        <v>1500</v>
      </c>
      <c r="F694" s="8">
        <v>2333</v>
      </c>
      <c r="G694" t="s">
        <v>8218</v>
      </c>
      <c r="H694" t="s">
        <v>8352</v>
      </c>
    </row>
    <row r="695" spans="1:8" ht="12.75" customHeight="1" x14ac:dyDescent="0.3">
      <c r="A695" t="s">
        <v>8415</v>
      </c>
      <c r="B695">
        <v>2554</v>
      </c>
      <c r="C695" s="3" t="s">
        <v>2554</v>
      </c>
      <c r="D695" s="3" t="s">
        <v>6664</v>
      </c>
      <c r="E695" s="6">
        <v>3000</v>
      </c>
      <c r="F695" s="8">
        <v>3684</v>
      </c>
      <c r="G695" t="s">
        <v>8218</v>
      </c>
      <c r="H695" t="s">
        <v>8352</v>
      </c>
    </row>
    <row r="696" spans="1:8" ht="12.75" customHeight="1" x14ac:dyDescent="0.3">
      <c r="A696" t="s">
        <v>8415</v>
      </c>
      <c r="B696">
        <v>2555</v>
      </c>
      <c r="C696" s="3" t="s">
        <v>2555</v>
      </c>
      <c r="D696" s="3" t="s">
        <v>6665</v>
      </c>
      <c r="E696" s="6">
        <v>2000</v>
      </c>
      <c r="F696" s="8">
        <v>2147</v>
      </c>
      <c r="G696" t="s">
        <v>8218</v>
      </c>
      <c r="H696" t="s">
        <v>8352</v>
      </c>
    </row>
    <row r="697" spans="1:8" ht="12.75" customHeight="1" x14ac:dyDescent="0.3">
      <c r="A697" t="s">
        <v>8415</v>
      </c>
      <c r="B697">
        <v>2556</v>
      </c>
      <c r="C697" s="3" t="s">
        <v>2556</v>
      </c>
      <c r="D697" s="3" t="s">
        <v>6666</v>
      </c>
      <c r="E697" s="6">
        <v>745</v>
      </c>
      <c r="F697" s="8">
        <v>786</v>
      </c>
      <c r="G697" t="s">
        <v>8218</v>
      </c>
      <c r="H697" t="s">
        <v>8352</v>
      </c>
    </row>
    <row r="698" spans="1:8" ht="12.75" customHeight="1" x14ac:dyDescent="0.3">
      <c r="A698" t="s">
        <v>8415</v>
      </c>
      <c r="B698">
        <v>2557</v>
      </c>
      <c r="C698" s="3" t="s">
        <v>2557</v>
      </c>
      <c r="D698" s="3" t="s">
        <v>6667</v>
      </c>
      <c r="E698" s="6">
        <v>900</v>
      </c>
      <c r="F698" s="8">
        <v>1066</v>
      </c>
      <c r="G698" t="s">
        <v>8218</v>
      </c>
      <c r="H698" t="s">
        <v>8352</v>
      </c>
    </row>
    <row r="699" spans="1:8" ht="12.75" customHeight="1" x14ac:dyDescent="0.3">
      <c r="A699" t="s">
        <v>8415</v>
      </c>
      <c r="B699">
        <v>2558</v>
      </c>
      <c r="C699" s="3" t="s">
        <v>2558</v>
      </c>
      <c r="D699" s="3" t="s">
        <v>6668</v>
      </c>
      <c r="E699" s="6">
        <v>1250</v>
      </c>
      <c r="F699" s="8">
        <v>1361</v>
      </c>
      <c r="G699" t="s">
        <v>8218</v>
      </c>
      <c r="H699" t="s">
        <v>8352</v>
      </c>
    </row>
    <row r="700" spans="1:8" ht="12.75" customHeight="1" x14ac:dyDescent="0.3">
      <c r="A700" t="s">
        <v>8415</v>
      </c>
      <c r="B700">
        <v>2559</v>
      </c>
      <c r="C700" s="3" t="s">
        <v>2559</v>
      </c>
      <c r="D700" s="3" t="s">
        <v>6669</v>
      </c>
      <c r="E700" s="6">
        <v>800</v>
      </c>
      <c r="F700" s="8">
        <v>890</v>
      </c>
      <c r="G700" t="s">
        <v>8218</v>
      </c>
      <c r="H700" t="s">
        <v>8352</v>
      </c>
    </row>
    <row r="701" spans="1:8" ht="12.75" customHeight="1" x14ac:dyDescent="0.3">
      <c r="A701" t="s">
        <v>8415</v>
      </c>
      <c r="B701">
        <v>2560</v>
      </c>
      <c r="C701" s="3" t="s">
        <v>2560</v>
      </c>
      <c r="D701" s="3" t="s">
        <v>6670</v>
      </c>
      <c r="E701" s="6">
        <v>3000</v>
      </c>
      <c r="F701" s="8">
        <v>3003</v>
      </c>
      <c r="G701" t="s">
        <v>8218</v>
      </c>
      <c r="H701" t="s">
        <v>8352</v>
      </c>
    </row>
  </sheetData>
  <sortState xmlns:xlrd2="http://schemas.microsoft.com/office/spreadsheetml/2017/richdata2" ref="K2:K12">
    <sortCondition ref="K1"/>
  </sortState>
  <conditionalFormatting sqref="G1:G70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H1">
    <cfRule type="colorScale" priority="25">
      <colorScale>
        <cfvo type="percent" val="0"/>
        <cfvo type="percent" val="0.9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E205F-97E9-41B0-ACD1-3487CFBC5CEA}">
  <dimension ref="A1:T413"/>
  <sheetViews>
    <sheetView workbookViewId="0">
      <selection activeCell="L2" sqref="L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5" t="s">
        <v>8365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42739.134780092594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42322.742719907408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42580.701886574076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42090.642268518517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41477.839722222227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41799.805729166663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41908.878379629634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42236.835370370369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41859.579166666663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42529.039629629631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42351.101759259254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41972.995115740741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41830.774826388893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41859.936111111107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41938.029861111107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41830.380428240736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41872.686111111107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42154.841111111113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42319.802858796298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42221.775000000001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42605.774189814816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42648.454097222224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41824.142199074078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42004.569293981476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42215.142638888894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S1">
    <cfRule type="colorScale" priority="1">
      <colorScale>
        <cfvo type="percent" val="0"/>
        <cfvo type="percent" val="0.9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E423B-5F6B-4174-B47E-B10A87555EF8}">
  <dimension ref="A1:T413"/>
  <sheetViews>
    <sheetView workbookViewId="0">
      <selection activeCell="I3" sqref="I3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5" t="s">
        <v>8365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42540.80064814815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42504.877743055556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42529.73170138889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41861.697939814811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42278.627013888894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41863.660995370374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41863.775011574078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42357.826377314814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42182.905717592592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42559.976319444446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42477.863553240742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41877.686111111107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42204.780821759261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42403.78402777778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41933.882951388892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41929.798726851848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41933.827083333337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42535.787499999999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42099.153321759259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  <row r="252" spans="1:20" x14ac:dyDescent="0.3">
      <c r="B252" s="3"/>
      <c r="C252" s="3"/>
      <c r="D252" s="6"/>
      <c r="E252" s="8"/>
      <c r="Q252" s="10"/>
      <c r="S252" s="15"/>
      <c r="T252" s="15"/>
    </row>
    <row r="253" spans="1:20" x14ac:dyDescent="0.3">
      <c r="B253" s="3"/>
      <c r="C253" s="3"/>
      <c r="D253" s="6"/>
      <c r="E253" s="8"/>
      <c r="Q253" s="10"/>
      <c r="S253" s="15"/>
      <c r="T253" s="15"/>
    </row>
    <row r="254" spans="1:20" x14ac:dyDescent="0.3">
      <c r="B254" s="3"/>
      <c r="C254" s="3"/>
      <c r="D254" s="6"/>
      <c r="E254" s="8"/>
      <c r="Q254" s="10"/>
      <c r="S254" s="15"/>
      <c r="T254" s="15"/>
    </row>
    <row r="255" spans="1:20" x14ac:dyDescent="0.3">
      <c r="B255" s="3"/>
      <c r="C255" s="3"/>
      <c r="D255" s="6"/>
      <c r="E255" s="8"/>
      <c r="Q255" s="10"/>
      <c r="S255" s="15"/>
      <c r="T255" s="15"/>
    </row>
    <row r="256" spans="1:20" x14ac:dyDescent="0.3">
      <c r="B256" s="3"/>
      <c r="C256" s="3"/>
      <c r="D256" s="6"/>
      <c r="E256" s="8"/>
      <c r="Q256" s="10"/>
      <c r="S256" s="15"/>
      <c r="T256" s="15"/>
    </row>
    <row r="257" spans="2:20" x14ac:dyDescent="0.3">
      <c r="B257" s="3"/>
      <c r="C257" s="3"/>
      <c r="D257" s="6"/>
      <c r="E257" s="8"/>
      <c r="Q257" s="10"/>
      <c r="S257" s="15"/>
      <c r="T257" s="15"/>
    </row>
    <row r="258" spans="2:20" x14ac:dyDescent="0.3">
      <c r="B258" s="3"/>
      <c r="C258" s="3"/>
      <c r="D258" s="6"/>
      <c r="E258" s="8"/>
      <c r="Q258" s="10"/>
      <c r="S258" s="15"/>
      <c r="T258" s="15"/>
    </row>
    <row r="259" spans="2:20" x14ac:dyDescent="0.3">
      <c r="B259" s="3"/>
      <c r="C259" s="3"/>
      <c r="D259" s="6"/>
      <c r="E259" s="8"/>
      <c r="Q259" s="10"/>
      <c r="S259" s="15"/>
      <c r="T259" s="15"/>
    </row>
    <row r="260" spans="2:20" x14ac:dyDescent="0.3">
      <c r="B260" s="3"/>
      <c r="C260" s="3"/>
      <c r="D260" s="6"/>
      <c r="E260" s="8"/>
      <c r="Q260" s="10"/>
      <c r="S260" s="15"/>
      <c r="T260" s="15"/>
    </row>
    <row r="261" spans="2:20" x14ac:dyDescent="0.3">
      <c r="B261" s="3"/>
      <c r="C261" s="3"/>
      <c r="D261" s="6"/>
      <c r="E261" s="8"/>
      <c r="Q261" s="10"/>
      <c r="S261" s="15"/>
      <c r="T261" s="15"/>
    </row>
    <row r="262" spans="2:20" x14ac:dyDescent="0.3">
      <c r="B262" s="3"/>
      <c r="C262" s="3"/>
      <c r="D262" s="6"/>
      <c r="E262" s="8"/>
      <c r="Q262" s="10"/>
      <c r="S262" s="15"/>
      <c r="T262" s="15"/>
    </row>
    <row r="263" spans="2:20" x14ac:dyDescent="0.3">
      <c r="B263" s="3"/>
      <c r="C263" s="3"/>
      <c r="D263" s="6"/>
      <c r="E263" s="8"/>
      <c r="Q263" s="10"/>
      <c r="S263" s="15"/>
      <c r="T263" s="15"/>
    </row>
    <row r="264" spans="2:20" x14ac:dyDescent="0.3">
      <c r="B264" s="3"/>
      <c r="C264" s="3"/>
      <c r="D264" s="6"/>
      <c r="E264" s="8"/>
      <c r="Q264" s="10"/>
      <c r="S264" s="15"/>
      <c r="T264" s="15"/>
    </row>
    <row r="265" spans="2:20" x14ac:dyDescent="0.3">
      <c r="B265" s="3"/>
      <c r="C265" s="3"/>
      <c r="D265" s="6"/>
      <c r="E265" s="8"/>
      <c r="Q265" s="10"/>
      <c r="S265" s="15"/>
      <c r="T265" s="15"/>
    </row>
    <row r="266" spans="2:20" x14ac:dyDescent="0.3">
      <c r="B266" s="3"/>
      <c r="C266" s="3"/>
      <c r="D266" s="6"/>
      <c r="E266" s="8"/>
      <c r="Q266" s="10"/>
      <c r="S266" s="15"/>
      <c r="T266" s="15"/>
    </row>
    <row r="267" spans="2:20" x14ac:dyDescent="0.3">
      <c r="B267" s="3"/>
      <c r="C267" s="3"/>
      <c r="D267" s="6"/>
      <c r="E267" s="8"/>
      <c r="Q267" s="10"/>
      <c r="S267" s="15"/>
      <c r="T267" s="15"/>
    </row>
    <row r="268" spans="2:20" x14ac:dyDescent="0.3">
      <c r="B268" s="3"/>
      <c r="C268" s="3"/>
      <c r="D268" s="6"/>
      <c r="E268" s="8"/>
      <c r="Q268" s="10"/>
      <c r="S268" s="15"/>
      <c r="T268" s="15"/>
    </row>
    <row r="269" spans="2:20" x14ac:dyDescent="0.3">
      <c r="B269" s="3"/>
      <c r="C269" s="3"/>
      <c r="D269" s="6"/>
      <c r="E269" s="8"/>
      <c r="Q269" s="10"/>
      <c r="S269" s="15"/>
      <c r="T269" s="15"/>
    </row>
    <row r="270" spans="2:20" x14ac:dyDescent="0.3">
      <c r="B270" s="3"/>
      <c r="C270" s="3"/>
      <c r="D270" s="6"/>
      <c r="E270" s="8"/>
      <c r="Q270" s="10"/>
      <c r="S270" s="15"/>
      <c r="T270" s="15"/>
    </row>
    <row r="271" spans="2:20" x14ac:dyDescent="0.3">
      <c r="B271" s="3"/>
      <c r="C271" s="3"/>
      <c r="D271" s="6"/>
      <c r="E271" s="8"/>
      <c r="Q271" s="10"/>
      <c r="S271" s="15"/>
      <c r="T271" s="15"/>
    </row>
    <row r="272" spans="2:20" x14ac:dyDescent="0.3">
      <c r="B272" s="3"/>
      <c r="C272" s="3"/>
      <c r="D272" s="6"/>
      <c r="E272" s="8"/>
      <c r="Q272" s="10"/>
      <c r="S272" s="15"/>
      <c r="T272" s="15"/>
    </row>
    <row r="273" spans="2:20" x14ac:dyDescent="0.3">
      <c r="B273" s="3"/>
      <c r="C273" s="3"/>
      <c r="D273" s="6"/>
      <c r="E273" s="8"/>
      <c r="Q273" s="10"/>
      <c r="S273" s="15"/>
      <c r="T273" s="15"/>
    </row>
    <row r="274" spans="2:20" x14ac:dyDescent="0.3">
      <c r="B274" s="3"/>
      <c r="C274" s="3"/>
      <c r="D274" s="6"/>
      <c r="E274" s="8"/>
      <c r="Q274" s="10"/>
      <c r="S274" s="15"/>
      <c r="T274" s="15"/>
    </row>
    <row r="275" spans="2:20" x14ac:dyDescent="0.3">
      <c r="B275" s="3"/>
      <c r="C275" s="3"/>
      <c r="D275" s="6"/>
      <c r="E275" s="8"/>
      <c r="Q275" s="10"/>
      <c r="S275" s="15"/>
      <c r="T275" s="15"/>
    </row>
    <row r="276" spans="2:20" x14ac:dyDescent="0.3">
      <c r="B276" s="3"/>
      <c r="C276" s="3"/>
      <c r="D276" s="6"/>
      <c r="E276" s="8"/>
      <c r="Q276" s="10"/>
      <c r="S276" s="15"/>
      <c r="T276" s="15"/>
    </row>
    <row r="277" spans="2:20" x14ac:dyDescent="0.3">
      <c r="B277" s="3"/>
      <c r="C277" s="3"/>
      <c r="D277" s="6"/>
      <c r="E277" s="8"/>
      <c r="Q277" s="10"/>
      <c r="S277" s="15"/>
      <c r="T277" s="15"/>
    </row>
    <row r="278" spans="2:20" x14ac:dyDescent="0.3">
      <c r="B278" s="3"/>
      <c r="C278" s="3"/>
      <c r="D278" s="6"/>
      <c r="E278" s="8"/>
      <c r="Q278" s="10"/>
      <c r="S278" s="15"/>
      <c r="T278" s="15"/>
    </row>
    <row r="279" spans="2:20" x14ac:dyDescent="0.3">
      <c r="B279" s="3"/>
      <c r="C279" s="3"/>
      <c r="D279" s="6"/>
      <c r="E279" s="8"/>
      <c r="Q279" s="10"/>
      <c r="S279" s="15"/>
      <c r="T279" s="15"/>
    </row>
    <row r="280" spans="2:20" x14ac:dyDescent="0.3">
      <c r="B280" s="3"/>
      <c r="C280" s="3"/>
      <c r="D280" s="6"/>
      <c r="E280" s="8"/>
      <c r="Q280" s="10"/>
      <c r="S280" s="15"/>
      <c r="T280" s="15"/>
    </row>
    <row r="281" spans="2:20" x14ac:dyDescent="0.3">
      <c r="B281" s="3"/>
      <c r="C281" s="3"/>
      <c r="D281" s="6"/>
      <c r="E281" s="8"/>
      <c r="Q281" s="10"/>
      <c r="S281" s="15"/>
      <c r="T281" s="15"/>
    </row>
    <row r="282" spans="2:20" x14ac:dyDescent="0.3">
      <c r="B282" s="3"/>
      <c r="C282" s="3"/>
      <c r="D282" s="6"/>
      <c r="E282" s="8"/>
      <c r="Q282" s="10"/>
      <c r="S282" s="15"/>
      <c r="T282" s="15"/>
    </row>
    <row r="283" spans="2:20" x14ac:dyDescent="0.3">
      <c r="B283" s="3"/>
      <c r="C283" s="3"/>
      <c r="D283" s="6"/>
      <c r="E283" s="8"/>
      <c r="Q283" s="10"/>
      <c r="S283" s="15"/>
      <c r="T283" s="15"/>
    </row>
    <row r="284" spans="2:20" x14ac:dyDescent="0.3">
      <c r="B284" s="3"/>
      <c r="C284" s="3"/>
      <c r="D284" s="6"/>
      <c r="E284" s="8"/>
      <c r="Q284" s="10"/>
      <c r="S284" s="15"/>
      <c r="T284" s="15"/>
    </row>
    <row r="285" spans="2:20" x14ac:dyDescent="0.3">
      <c r="B285" s="3"/>
      <c r="C285" s="3"/>
      <c r="D285" s="6"/>
      <c r="E285" s="8"/>
      <c r="Q285" s="10"/>
      <c r="S285" s="15"/>
      <c r="T285" s="15"/>
    </row>
    <row r="286" spans="2:20" x14ac:dyDescent="0.3">
      <c r="B286" s="3"/>
      <c r="C286" s="3"/>
      <c r="D286" s="6"/>
      <c r="E286" s="8"/>
      <c r="Q286" s="10"/>
      <c r="S286" s="15"/>
      <c r="T286" s="15"/>
    </row>
    <row r="287" spans="2:20" x14ac:dyDescent="0.3">
      <c r="B287" s="3"/>
      <c r="C287" s="3"/>
      <c r="D287" s="6"/>
      <c r="E287" s="8"/>
      <c r="Q287" s="10"/>
      <c r="S287" s="15"/>
      <c r="T287" s="15"/>
    </row>
    <row r="288" spans="2:20" x14ac:dyDescent="0.3">
      <c r="B288" s="3"/>
      <c r="C288" s="3"/>
      <c r="D288" s="6"/>
      <c r="E288" s="8"/>
      <c r="Q288" s="10"/>
      <c r="S288" s="15"/>
      <c r="T288" s="15"/>
    </row>
    <row r="289" spans="2:20" x14ac:dyDescent="0.3">
      <c r="B289" s="3"/>
      <c r="C289" s="3"/>
      <c r="D289" s="6"/>
      <c r="E289" s="8"/>
      <c r="Q289" s="10"/>
      <c r="S289" s="15"/>
      <c r="T289" s="15"/>
    </row>
    <row r="290" spans="2:20" x14ac:dyDescent="0.3">
      <c r="B290" s="3"/>
      <c r="C290" s="3"/>
      <c r="D290" s="6"/>
      <c r="E290" s="8"/>
      <c r="Q290" s="10"/>
      <c r="S290" s="15"/>
      <c r="T290" s="15"/>
    </row>
    <row r="291" spans="2:20" x14ac:dyDescent="0.3">
      <c r="B291" s="3"/>
      <c r="C291" s="3"/>
      <c r="D291" s="6"/>
      <c r="E291" s="8"/>
      <c r="Q291" s="10"/>
      <c r="S291" s="15"/>
      <c r="T291" s="15"/>
    </row>
    <row r="292" spans="2:20" x14ac:dyDescent="0.3">
      <c r="B292" s="3"/>
      <c r="C292" s="3"/>
      <c r="D292" s="6"/>
      <c r="E292" s="8"/>
      <c r="Q292" s="10"/>
      <c r="S292" s="15"/>
      <c r="T292" s="15"/>
    </row>
    <row r="293" spans="2:20" x14ac:dyDescent="0.3">
      <c r="B293" s="3"/>
      <c r="C293" s="3"/>
      <c r="D293" s="6"/>
      <c r="E293" s="8"/>
      <c r="Q293" s="10"/>
      <c r="S293" s="15"/>
      <c r="T293" s="15"/>
    </row>
    <row r="294" spans="2:20" x14ac:dyDescent="0.3">
      <c r="B294" s="3"/>
      <c r="C294" s="3"/>
      <c r="D294" s="6"/>
      <c r="E294" s="8"/>
      <c r="Q294" s="10"/>
      <c r="S294" s="15"/>
      <c r="T294" s="15"/>
    </row>
    <row r="295" spans="2:20" x14ac:dyDescent="0.3">
      <c r="B295" s="3"/>
      <c r="C295" s="3"/>
      <c r="D295" s="6"/>
      <c r="E295" s="8"/>
      <c r="Q295" s="10"/>
      <c r="S295" s="15"/>
      <c r="T295" s="15"/>
    </row>
    <row r="296" spans="2:20" x14ac:dyDescent="0.3">
      <c r="B296" s="3"/>
      <c r="C296" s="3"/>
      <c r="D296" s="6"/>
      <c r="E296" s="8"/>
      <c r="Q296" s="10"/>
      <c r="S296" s="15"/>
      <c r="T296" s="15"/>
    </row>
    <row r="297" spans="2:20" x14ac:dyDescent="0.3">
      <c r="B297" s="3"/>
      <c r="C297" s="3"/>
      <c r="D297" s="6"/>
      <c r="E297" s="8"/>
      <c r="Q297" s="10"/>
      <c r="S297" s="15"/>
      <c r="T297" s="15"/>
    </row>
    <row r="298" spans="2:20" x14ac:dyDescent="0.3">
      <c r="B298" s="3"/>
      <c r="C298" s="3"/>
      <c r="D298" s="6"/>
      <c r="E298" s="8"/>
      <c r="Q298" s="10"/>
      <c r="S298" s="15"/>
      <c r="T298" s="15"/>
    </row>
    <row r="299" spans="2:20" x14ac:dyDescent="0.3">
      <c r="B299" s="3"/>
      <c r="C299" s="3"/>
      <c r="D299" s="6"/>
      <c r="E299" s="8"/>
      <c r="Q299" s="10"/>
      <c r="S299" s="15"/>
      <c r="T299" s="15"/>
    </row>
    <row r="300" spans="2:20" x14ac:dyDescent="0.3">
      <c r="B300" s="3"/>
      <c r="C300" s="3"/>
      <c r="D300" s="6"/>
      <c r="E300" s="8"/>
      <c r="Q300" s="10"/>
      <c r="S300" s="15"/>
      <c r="T300" s="15"/>
    </row>
    <row r="301" spans="2:20" x14ac:dyDescent="0.3">
      <c r="B301" s="3"/>
      <c r="C301" s="3"/>
      <c r="D301" s="6"/>
      <c r="E301" s="8"/>
      <c r="Q301" s="10"/>
      <c r="S301" s="15"/>
      <c r="T301" s="15"/>
    </row>
    <row r="302" spans="2:20" x14ac:dyDescent="0.3">
      <c r="B302" s="3"/>
      <c r="C302" s="3"/>
      <c r="D302" s="6"/>
      <c r="E302" s="8"/>
      <c r="Q302" s="10"/>
      <c r="S302" s="15"/>
      <c r="T302" s="15"/>
    </row>
    <row r="303" spans="2:20" x14ac:dyDescent="0.3">
      <c r="B303" s="3"/>
      <c r="C303" s="3"/>
      <c r="D303" s="6"/>
      <c r="E303" s="8"/>
      <c r="Q303" s="10"/>
      <c r="S303" s="15"/>
      <c r="T303" s="15"/>
    </row>
    <row r="304" spans="2:20" x14ac:dyDescent="0.3">
      <c r="B304" s="3"/>
      <c r="C304" s="3"/>
      <c r="D304" s="6"/>
      <c r="E304" s="8"/>
      <c r="Q304" s="10"/>
      <c r="S304" s="15"/>
      <c r="T304" s="15"/>
    </row>
    <row r="305" spans="2:20" x14ac:dyDescent="0.3">
      <c r="B305" s="3"/>
      <c r="C305" s="3"/>
      <c r="D305" s="6"/>
      <c r="E305" s="8"/>
      <c r="Q305" s="10"/>
      <c r="S305" s="15"/>
      <c r="T305" s="15"/>
    </row>
    <row r="306" spans="2:20" x14ac:dyDescent="0.3">
      <c r="B306" s="3"/>
      <c r="C306" s="3"/>
      <c r="D306" s="6"/>
      <c r="E306" s="8"/>
      <c r="Q306" s="10"/>
      <c r="S306" s="15"/>
      <c r="T306" s="15"/>
    </row>
    <row r="307" spans="2:20" x14ac:dyDescent="0.3">
      <c r="B307" s="3"/>
      <c r="C307" s="3"/>
      <c r="D307" s="6"/>
      <c r="E307" s="8"/>
      <c r="Q307" s="10"/>
      <c r="S307" s="15"/>
      <c r="T307" s="15"/>
    </row>
    <row r="308" spans="2:20" x14ac:dyDescent="0.3">
      <c r="B308" s="3"/>
      <c r="C308" s="3"/>
      <c r="D308" s="6"/>
      <c r="E308" s="8"/>
      <c r="Q308" s="10"/>
      <c r="S308" s="15"/>
      <c r="T308" s="15"/>
    </row>
    <row r="309" spans="2:20" x14ac:dyDescent="0.3">
      <c r="B309" s="3"/>
      <c r="C309" s="3"/>
      <c r="D309" s="6"/>
      <c r="E309" s="8"/>
      <c r="Q309" s="10"/>
      <c r="S309" s="15"/>
      <c r="T309" s="15"/>
    </row>
    <row r="310" spans="2:20" x14ac:dyDescent="0.3">
      <c r="B310" s="3"/>
      <c r="C310" s="3"/>
      <c r="D310" s="6"/>
      <c r="E310" s="8"/>
      <c r="Q310" s="10"/>
      <c r="S310" s="15"/>
      <c r="T310" s="15"/>
    </row>
    <row r="311" spans="2:20" x14ac:dyDescent="0.3">
      <c r="B311" s="3"/>
      <c r="C311" s="3"/>
      <c r="D311" s="6"/>
      <c r="E311" s="8"/>
      <c r="Q311" s="10"/>
      <c r="S311" s="15"/>
      <c r="T311" s="15"/>
    </row>
    <row r="312" spans="2:20" x14ac:dyDescent="0.3">
      <c r="B312" s="3"/>
      <c r="C312" s="3"/>
      <c r="D312" s="6"/>
      <c r="E312" s="8"/>
      <c r="Q312" s="10"/>
      <c r="S312" s="15"/>
      <c r="T312" s="15"/>
    </row>
    <row r="313" spans="2:20" x14ac:dyDescent="0.3">
      <c r="B313" s="3"/>
      <c r="C313" s="3"/>
      <c r="D313" s="6"/>
      <c r="E313" s="8"/>
      <c r="Q313" s="10"/>
      <c r="S313" s="15"/>
      <c r="T313" s="15"/>
    </row>
    <row r="314" spans="2:20" x14ac:dyDescent="0.3">
      <c r="B314" s="3"/>
      <c r="C314" s="3"/>
      <c r="D314" s="6"/>
      <c r="E314" s="8"/>
      <c r="Q314" s="10"/>
      <c r="S314" s="15"/>
      <c r="T314" s="15"/>
    </row>
    <row r="315" spans="2:20" x14ac:dyDescent="0.3">
      <c r="B315" s="3"/>
      <c r="C315" s="3"/>
      <c r="D315" s="6"/>
      <c r="E315" s="8"/>
      <c r="Q315" s="10"/>
      <c r="S315" s="15"/>
      <c r="T315" s="15"/>
    </row>
    <row r="316" spans="2:20" x14ac:dyDescent="0.3">
      <c r="B316" s="3"/>
      <c r="C316" s="3"/>
      <c r="D316" s="6"/>
      <c r="E316" s="8"/>
      <c r="Q316" s="10"/>
      <c r="S316" s="15"/>
      <c r="T316" s="15"/>
    </row>
    <row r="317" spans="2:20" x14ac:dyDescent="0.3">
      <c r="B317" s="3"/>
      <c r="C317" s="3"/>
      <c r="D317" s="6"/>
      <c r="E317" s="8"/>
      <c r="Q317" s="10"/>
      <c r="S317" s="15"/>
      <c r="T317" s="15"/>
    </row>
    <row r="318" spans="2:20" x14ac:dyDescent="0.3">
      <c r="B318" s="3"/>
      <c r="C318" s="3"/>
      <c r="D318" s="6"/>
      <c r="E318" s="8"/>
      <c r="Q318" s="10"/>
      <c r="S318" s="15"/>
      <c r="T318" s="15"/>
    </row>
    <row r="319" spans="2:20" x14ac:dyDescent="0.3">
      <c r="B319" s="3"/>
      <c r="C319" s="3"/>
      <c r="D319" s="6"/>
      <c r="E319" s="8"/>
      <c r="Q319" s="10"/>
      <c r="S319" s="15"/>
      <c r="T319" s="15"/>
    </row>
    <row r="320" spans="2:20" x14ac:dyDescent="0.3">
      <c r="B320" s="3"/>
      <c r="C320" s="3"/>
      <c r="D320" s="6"/>
      <c r="E320" s="8"/>
      <c r="Q320" s="10"/>
      <c r="S320" s="15"/>
      <c r="T320" s="15"/>
    </row>
    <row r="321" spans="2:20" x14ac:dyDescent="0.3">
      <c r="B321" s="3"/>
      <c r="C321" s="3"/>
      <c r="D321" s="6"/>
      <c r="E321" s="8"/>
      <c r="Q321" s="10"/>
      <c r="S321" s="15"/>
      <c r="T321" s="15"/>
    </row>
    <row r="322" spans="2:20" x14ac:dyDescent="0.3">
      <c r="B322" s="3"/>
      <c r="C322" s="3"/>
      <c r="D322" s="6"/>
      <c r="E322" s="8"/>
      <c r="Q322" s="10"/>
      <c r="S322" s="15"/>
      <c r="T322" s="15"/>
    </row>
    <row r="323" spans="2:20" x14ac:dyDescent="0.3">
      <c r="B323" s="3"/>
      <c r="C323" s="3"/>
      <c r="D323" s="6"/>
      <c r="E323" s="8"/>
      <c r="Q323" s="10"/>
      <c r="S323" s="15"/>
      <c r="T323" s="15"/>
    </row>
    <row r="324" spans="2:20" x14ac:dyDescent="0.3">
      <c r="B324" s="3"/>
      <c r="C324" s="3"/>
      <c r="D324" s="6"/>
      <c r="E324" s="8"/>
      <c r="Q324" s="10"/>
      <c r="S324" s="15"/>
      <c r="T324" s="15"/>
    </row>
    <row r="325" spans="2:20" x14ac:dyDescent="0.3">
      <c r="B325" s="3"/>
      <c r="C325" s="3"/>
      <c r="D325" s="6"/>
      <c r="E325" s="8"/>
      <c r="Q325" s="10"/>
      <c r="S325" s="15"/>
      <c r="T325" s="15"/>
    </row>
    <row r="326" spans="2:20" x14ac:dyDescent="0.3">
      <c r="B326" s="3"/>
      <c r="C326" s="3"/>
      <c r="D326" s="6"/>
      <c r="E326" s="8"/>
      <c r="Q326" s="10"/>
      <c r="S326" s="15"/>
      <c r="T326" s="15"/>
    </row>
    <row r="327" spans="2:20" x14ac:dyDescent="0.3">
      <c r="B327" s="3"/>
      <c r="C327" s="3"/>
      <c r="D327" s="6"/>
      <c r="E327" s="8"/>
      <c r="Q327" s="10"/>
      <c r="S327" s="15"/>
      <c r="T327" s="15"/>
    </row>
    <row r="328" spans="2:20" x14ac:dyDescent="0.3">
      <c r="B328" s="3"/>
      <c r="C328" s="3"/>
      <c r="D328" s="6"/>
      <c r="E328" s="8"/>
      <c r="Q328" s="10"/>
      <c r="S328" s="15"/>
      <c r="T328" s="15"/>
    </row>
    <row r="329" spans="2:20" x14ac:dyDescent="0.3">
      <c r="B329" s="3"/>
      <c r="C329" s="3"/>
      <c r="D329" s="6"/>
      <c r="E329" s="8"/>
      <c r="Q329" s="10"/>
      <c r="S329" s="15"/>
      <c r="T329" s="15"/>
    </row>
    <row r="330" spans="2:20" x14ac:dyDescent="0.3">
      <c r="B330" s="3"/>
      <c r="C330" s="3"/>
      <c r="D330" s="6"/>
      <c r="E330" s="8"/>
      <c r="Q330" s="10"/>
      <c r="S330" s="15"/>
      <c r="T330" s="15"/>
    </row>
    <row r="331" spans="2:20" x14ac:dyDescent="0.3">
      <c r="B331" s="3"/>
      <c r="C331" s="3"/>
      <c r="D331" s="6"/>
      <c r="E331" s="8"/>
      <c r="Q331" s="10"/>
      <c r="S331" s="15"/>
      <c r="T331" s="15"/>
    </row>
    <row r="332" spans="2:20" x14ac:dyDescent="0.3">
      <c r="B332" s="3"/>
      <c r="C332" s="3"/>
      <c r="D332" s="6"/>
      <c r="E332" s="8"/>
      <c r="Q332" s="10"/>
      <c r="S332" s="15"/>
      <c r="T332" s="15"/>
    </row>
    <row r="333" spans="2:20" x14ac:dyDescent="0.3">
      <c r="B333" s="3"/>
      <c r="C333" s="3"/>
      <c r="D333" s="6"/>
      <c r="E333" s="8"/>
      <c r="Q333" s="10"/>
      <c r="S333" s="15"/>
      <c r="T333" s="15"/>
    </row>
    <row r="334" spans="2:20" x14ac:dyDescent="0.3">
      <c r="B334" s="3"/>
      <c r="C334" s="3"/>
      <c r="D334" s="6"/>
      <c r="E334" s="8"/>
      <c r="Q334" s="10"/>
      <c r="S334" s="15"/>
      <c r="T334" s="15"/>
    </row>
    <row r="335" spans="2:20" x14ac:dyDescent="0.3">
      <c r="B335" s="3"/>
      <c r="C335" s="3"/>
      <c r="D335" s="6"/>
      <c r="E335" s="8"/>
      <c r="Q335" s="10"/>
      <c r="S335" s="15"/>
      <c r="T335" s="15"/>
    </row>
    <row r="336" spans="2:20" x14ac:dyDescent="0.3">
      <c r="B336" s="3"/>
      <c r="C336" s="3"/>
      <c r="D336" s="6"/>
      <c r="E336" s="8"/>
      <c r="Q336" s="10"/>
      <c r="S336" s="15"/>
      <c r="T336" s="15"/>
    </row>
    <row r="337" spans="2:20" x14ac:dyDescent="0.3">
      <c r="B337" s="3"/>
      <c r="C337" s="3"/>
      <c r="D337" s="6"/>
      <c r="E337" s="8"/>
      <c r="Q337" s="10"/>
      <c r="S337" s="15"/>
      <c r="T337" s="15"/>
    </row>
    <row r="338" spans="2:20" x14ac:dyDescent="0.3">
      <c r="B338" s="3"/>
      <c r="C338" s="3"/>
      <c r="D338" s="6"/>
      <c r="E338" s="8"/>
      <c r="Q338" s="10"/>
      <c r="S338" s="15"/>
      <c r="T338" s="15"/>
    </row>
    <row r="339" spans="2:20" x14ac:dyDescent="0.3">
      <c r="B339" s="3"/>
      <c r="C339" s="3"/>
      <c r="D339" s="6"/>
      <c r="E339" s="8"/>
      <c r="Q339" s="10"/>
      <c r="S339" s="15"/>
      <c r="T339" s="15"/>
    </row>
    <row r="340" spans="2:20" x14ac:dyDescent="0.3">
      <c r="B340" s="3"/>
      <c r="C340" s="3"/>
      <c r="D340" s="6"/>
      <c r="E340" s="8"/>
      <c r="Q340" s="10"/>
      <c r="S340" s="15"/>
      <c r="T340" s="15"/>
    </row>
    <row r="341" spans="2:20" x14ac:dyDescent="0.3">
      <c r="B341" s="3"/>
      <c r="C341" s="3"/>
      <c r="D341" s="6"/>
      <c r="E341" s="8"/>
      <c r="Q341" s="10"/>
      <c r="S341" s="15"/>
      <c r="T341" s="15"/>
    </row>
    <row r="342" spans="2:20" x14ac:dyDescent="0.3">
      <c r="B342" s="3"/>
      <c r="C342" s="3"/>
      <c r="D342" s="6"/>
      <c r="E342" s="8"/>
      <c r="Q342" s="10"/>
      <c r="S342" s="15"/>
      <c r="T342" s="15"/>
    </row>
    <row r="343" spans="2:20" x14ac:dyDescent="0.3">
      <c r="B343" s="3"/>
      <c r="C343" s="3"/>
      <c r="D343" s="6"/>
      <c r="E343" s="8"/>
      <c r="Q343" s="10"/>
      <c r="S343" s="15"/>
      <c r="T343" s="15"/>
    </row>
    <row r="344" spans="2:20" x14ac:dyDescent="0.3">
      <c r="B344" s="3"/>
      <c r="C344" s="3"/>
      <c r="D344" s="6"/>
      <c r="E344" s="8"/>
      <c r="Q344" s="10"/>
      <c r="S344" s="15"/>
      <c r="T344" s="15"/>
    </row>
    <row r="345" spans="2:20" x14ac:dyDescent="0.3">
      <c r="B345" s="3"/>
      <c r="C345" s="3"/>
      <c r="D345" s="6"/>
      <c r="E345" s="8"/>
      <c r="Q345" s="10"/>
      <c r="S345" s="15"/>
      <c r="T345" s="15"/>
    </row>
    <row r="346" spans="2:20" x14ac:dyDescent="0.3">
      <c r="B346" s="3"/>
      <c r="C346" s="3"/>
      <c r="D346" s="6"/>
      <c r="E346" s="8"/>
      <c r="Q346" s="10"/>
      <c r="S346" s="15"/>
      <c r="T346" s="15"/>
    </row>
    <row r="347" spans="2:20" x14ac:dyDescent="0.3">
      <c r="B347" s="3"/>
      <c r="C347" s="3"/>
      <c r="D347" s="6"/>
      <c r="E347" s="8"/>
      <c r="Q347" s="10"/>
      <c r="S347" s="15"/>
      <c r="T347" s="15"/>
    </row>
    <row r="348" spans="2:20" x14ac:dyDescent="0.3">
      <c r="B348" s="3"/>
      <c r="C348" s="3"/>
      <c r="D348" s="6"/>
      <c r="E348" s="8"/>
      <c r="Q348" s="10"/>
      <c r="S348" s="15"/>
      <c r="T348" s="15"/>
    </row>
    <row r="349" spans="2:20" x14ac:dyDescent="0.3">
      <c r="B349" s="3"/>
      <c r="C349" s="3"/>
      <c r="D349" s="6"/>
      <c r="E349" s="8"/>
      <c r="Q349" s="10"/>
      <c r="S349" s="15"/>
      <c r="T349" s="15"/>
    </row>
    <row r="350" spans="2:20" x14ac:dyDescent="0.3">
      <c r="B350" s="3"/>
      <c r="C350" s="3"/>
      <c r="D350" s="6"/>
      <c r="E350" s="8"/>
      <c r="Q350" s="10"/>
      <c r="S350" s="15"/>
      <c r="T350" s="15"/>
    </row>
    <row r="351" spans="2:20" x14ac:dyDescent="0.3">
      <c r="B351" s="3"/>
      <c r="C351" s="3"/>
      <c r="D351" s="6"/>
      <c r="E351" s="8"/>
      <c r="Q351" s="10"/>
      <c r="S351" s="15"/>
      <c r="T351" s="15"/>
    </row>
    <row r="352" spans="2:20" x14ac:dyDescent="0.3">
      <c r="B352" s="3"/>
      <c r="C352" s="3"/>
      <c r="D352" s="6"/>
      <c r="E352" s="8"/>
      <c r="Q352" s="10"/>
      <c r="S352" s="15"/>
      <c r="T352" s="15"/>
    </row>
    <row r="353" spans="2:20" x14ac:dyDescent="0.3">
      <c r="B353" s="3"/>
      <c r="C353" s="3"/>
      <c r="D353" s="6"/>
      <c r="E353" s="8"/>
      <c r="Q353" s="10"/>
      <c r="S353" s="15"/>
      <c r="T353" s="15"/>
    </row>
    <row r="354" spans="2:20" x14ac:dyDescent="0.3">
      <c r="B354" s="3"/>
      <c r="C354" s="3"/>
      <c r="D354" s="6"/>
      <c r="E354" s="8"/>
      <c r="Q354" s="10"/>
      <c r="S354" s="15"/>
      <c r="T354" s="15"/>
    </row>
    <row r="355" spans="2:20" x14ac:dyDescent="0.3">
      <c r="B355" s="3"/>
      <c r="C355" s="3"/>
      <c r="D355" s="6"/>
      <c r="E355" s="8"/>
      <c r="Q355" s="10"/>
      <c r="S355" s="15"/>
      <c r="T355" s="15"/>
    </row>
    <row r="356" spans="2:20" x14ac:dyDescent="0.3">
      <c r="B356" s="3"/>
      <c r="C356" s="3"/>
      <c r="D356" s="6"/>
      <c r="E356" s="8"/>
      <c r="Q356" s="10"/>
      <c r="S356" s="15"/>
      <c r="T356" s="15"/>
    </row>
    <row r="357" spans="2:20" x14ac:dyDescent="0.3">
      <c r="B357" s="3"/>
      <c r="C357" s="3"/>
      <c r="D357" s="6"/>
      <c r="E357" s="8"/>
      <c r="Q357" s="10"/>
      <c r="S357" s="15"/>
      <c r="T357" s="15"/>
    </row>
    <row r="358" spans="2:20" x14ac:dyDescent="0.3">
      <c r="B358" s="3"/>
      <c r="C358" s="3"/>
      <c r="D358" s="6"/>
      <c r="E358" s="8"/>
      <c r="Q358" s="10"/>
      <c r="S358" s="15"/>
      <c r="T358" s="15"/>
    </row>
    <row r="359" spans="2:20" x14ac:dyDescent="0.3">
      <c r="B359" s="3"/>
      <c r="C359" s="3"/>
      <c r="D359" s="6"/>
      <c r="E359" s="8"/>
      <c r="Q359" s="10"/>
      <c r="S359" s="15"/>
      <c r="T359" s="15"/>
    </row>
    <row r="360" spans="2:20" x14ac:dyDescent="0.3">
      <c r="B360" s="3"/>
      <c r="C360" s="3"/>
      <c r="D360" s="6"/>
      <c r="E360" s="8"/>
      <c r="Q360" s="10"/>
      <c r="S360" s="15"/>
      <c r="T360" s="15"/>
    </row>
    <row r="361" spans="2:20" x14ac:dyDescent="0.3">
      <c r="B361" s="3"/>
      <c r="C361" s="3"/>
      <c r="D361" s="6"/>
      <c r="E361" s="8"/>
      <c r="Q361" s="10"/>
      <c r="S361" s="15"/>
      <c r="T361" s="15"/>
    </row>
    <row r="362" spans="2:20" x14ac:dyDescent="0.3">
      <c r="B362" s="3"/>
      <c r="C362" s="3"/>
      <c r="D362" s="6"/>
      <c r="E362" s="8"/>
      <c r="Q362" s="10"/>
      <c r="S362" s="15"/>
      <c r="T362" s="15"/>
    </row>
    <row r="363" spans="2:20" x14ac:dyDescent="0.3">
      <c r="B363" s="3"/>
      <c r="C363" s="3"/>
      <c r="D363" s="6"/>
      <c r="E363" s="8"/>
      <c r="Q363" s="10"/>
      <c r="S363" s="15"/>
      <c r="T363" s="15"/>
    </row>
    <row r="364" spans="2:20" x14ac:dyDescent="0.3">
      <c r="B364" s="3"/>
      <c r="C364" s="3"/>
      <c r="D364" s="6"/>
      <c r="E364" s="8"/>
      <c r="Q364" s="10"/>
      <c r="S364" s="15"/>
      <c r="T364" s="15"/>
    </row>
    <row r="365" spans="2:20" x14ac:dyDescent="0.3">
      <c r="B365" s="3"/>
      <c r="C365" s="3"/>
      <c r="D365" s="6"/>
      <c r="E365" s="8"/>
      <c r="Q365" s="10"/>
      <c r="S365" s="15"/>
      <c r="T365" s="15"/>
    </row>
    <row r="366" spans="2:20" x14ac:dyDescent="0.3">
      <c r="B366" s="3"/>
      <c r="C366" s="3"/>
      <c r="D366" s="6"/>
      <c r="E366" s="8"/>
      <c r="Q366" s="10"/>
      <c r="S366" s="15"/>
      <c r="T366" s="15"/>
    </row>
    <row r="367" spans="2:20" x14ac:dyDescent="0.3">
      <c r="B367" s="3"/>
      <c r="C367" s="3"/>
      <c r="D367" s="6"/>
      <c r="E367" s="8"/>
      <c r="Q367" s="10"/>
      <c r="S367" s="15"/>
      <c r="T367" s="15"/>
    </row>
    <row r="368" spans="2:20" x14ac:dyDescent="0.3">
      <c r="B368" s="3"/>
      <c r="C368" s="3"/>
      <c r="D368" s="6"/>
      <c r="E368" s="8"/>
      <c r="Q368" s="10"/>
      <c r="S368" s="15"/>
      <c r="T368" s="15"/>
    </row>
    <row r="369" spans="2:20" x14ac:dyDescent="0.3">
      <c r="B369" s="3"/>
      <c r="C369" s="3"/>
      <c r="D369" s="6"/>
      <c r="E369" s="8"/>
      <c r="Q369" s="10"/>
      <c r="S369" s="15"/>
      <c r="T369" s="15"/>
    </row>
    <row r="370" spans="2:20" x14ac:dyDescent="0.3">
      <c r="B370" s="3"/>
      <c r="C370" s="3"/>
      <c r="D370" s="6"/>
      <c r="E370" s="8"/>
      <c r="Q370" s="10"/>
      <c r="S370" s="15"/>
      <c r="T370" s="15"/>
    </row>
    <row r="371" spans="2:20" x14ac:dyDescent="0.3">
      <c r="B371" s="3"/>
      <c r="C371" s="3"/>
      <c r="D371" s="6"/>
      <c r="E371" s="8"/>
      <c r="Q371" s="10"/>
      <c r="S371" s="15"/>
      <c r="T371" s="15"/>
    </row>
    <row r="372" spans="2:20" x14ac:dyDescent="0.3">
      <c r="B372" s="3"/>
      <c r="C372" s="3"/>
      <c r="D372" s="6"/>
      <c r="E372" s="8"/>
      <c r="Q372" s="10"/>
      <c r="S372" s="15"/>
      <c r="T372" s="15"/>
    </row>
    <row r="373" spans="2:20" x14ac:dyDescent="0.3">
      <c r="B373" s="3"/>
      <c r="C373" s="3"/>
      <c r="D373" s="6"/>
      <c r="E373" s="8"/>
      <c r="Q373" s="10"/>
      <c r="S373" s="15"/>
      <c r="T373" s="15"/>
    </row>
    <row r="374" spans="2:20" x14ac:dyDescent="0.3">
      <c r="B374" s="3"/>
      <c r="C374" s="3"/>
      <c r="D374" s="6"/>
      <c r="E374" s="8"/>
      <c r="Q374" s="10"/>
      <c r="S374" s="15"/>
      <c r="T374" s="15"/>
    </row>
    <row r="375" spans="2:20" x14ac:dyDescent="0.3">
      <c r="B375" s="3"/>
      <c r="C375" s="3"/>
      <c r="D375" s="6"/>
      <c r="E375" s="8"/>
      <c r="Q375" s="10"/>
      <c r="S375" s="15"/>
      <c r="T375" s="15"/>
    </row>
    <row r="376" spans="2:20" x14ac:dyDescent="0.3">
      <c r="B376" s="3"/>
      <c r="C376" s="3"/>
      <c r="D376" s="6"/>
      <c r="E376" s="8"/>
      <c r="Q376" s="10"/>
      <c r="S376" s="15"/>
      <c r="T376" s="15"/>
    </row>
    <row r="377" spans="2:20" x14ac:dyDescent="0.3">
      <c r="B377" s="3"/>
      <c r="C377" s="3"/>
      <c r="D377" s="6"/>
      <c r="E377" s="8"/>
      <c r="Q377" s="10"/>
      <c r="S377" s="15"/>
      <c r="T377" s="15"/>
    </row>
    <row r="378" spans="2:20" x14ac:dyDescent="0.3">
      <c r="B378" s="3"/>
      <c r="C378" s="3"/>
      <c r="D378" s="6"/>
      <c r="E378" s="8"/>
      <c r="Q378" s="10"/>
      <c r="S378" s="15"/>
      <c r="T378" s="15"/>
    </row>
    <row r="379" spans="2:20" x14ac:dyDescent="0.3">
      <c r="B379" s="3"/>
      <c r="C379" s="3"/>
      <c r="D379" s="6"/>
      <c r="E379" s="8"/>
      <c r="Q379" s="10"/>
      <c r="S379" s="15"/>
      <c r="T379" s="15"/>
    </row>
    <row r="380" spans="2:20" x14ac:dyDescent="0.3">
      <c r="B380" s="3"/>
      <c r="C380" s="3"/>
      <c r="D380" s="6"/>
      <c r="E380" s="8"/>
      <c r="Q380" s="10"/>
      <c r="S380" s="15"/>
      <c r="T380" s="15"/>
    </row>
    <row r="381" spans="2:20" x14ac:dyDescent="0.3">
      <c r="B381" s="3"/>
      <c r="C381" s="3"/>
      <c r="D381" s="6"/>
      <c r="E381" s="8"/>
      <c r="Q381" s="10"/>
      <c r="S381" s="15"/>
      <c r="T381" s="15"/>
    </row>
    <row r="382" spans="2:20" x14ac:dyDescent="0.3">
      <c r="B382" s="3"/>
      <c r="C382" s="3"/>
      <c r="D382" s="6"/>
      <c r="E382" s="8"/>
      <c r="Q382" s="10"/>
      <c r="S382" s="15"/>
      <c r="T382" s="15"/>
    </row>
    <row r="383" spans="2:20" x14ac:dyDescent="0.3">
      <c r="B383" s="3"/>
      <c r="C383" s="3"/>
      <c r="D383" s="6"/>
      <c r="E383" s="8"/>
      <c r="Q383" s="10"/>
      <c r="S383" s="15"/>
      <c r="T383" s="15"/>
    </row>
    <row r="384" spans="2:20" x14ac:dyDescent="0.3">
      <c r="B384" s="3"/>
      <c r="C384" s="3"/>
      <c r="D384" s="6"/>
      <c r="E384" s="8"/>
      <c r="Q384" s="10"/>
      <c r="S384" s="15"/>
      <c r="T384" s="15"/>
    </row>
    <row r="385" spans="2:20" x14ac:dyDescent="0.3">
      <c r="B385" s="3"/>
      <c r="C385" s="3"/>
      <c r="D385" s="6"/>
      <c r="E385" s="8"/>
      <c r="Q385" s="10"/>
      <c r="S385" s="15"/>
      <c r="T385" s="15"/>
    </row>
    <row r="386" spans="2:20" x14ac:dyDescent="0.3">
      <c r="B386" s="3"/>
      <c r="C386" s="3"/>
      <c r="D386" s="6"/>
      <c r="E386" s="8"/>
      <c r="Q386" s="10"/>
      <c r="S386" s="15"/>
      <c r="T386" s="15"/>
    </row>
    <row r="387" spans="2:20" x14ac:dyDescent="0.3">
      <c r="B387" s="3"/>
      <c r="C387" s="3"/>
      <c r="D387" s="6"/>
      <c r="E387" s="8"/>
      <c r="Q387" s="10"/>
      <c r="S387" s="15"/>
      <c r="T387" s="15"/>
    </row>
    <row r="388" spans="2:20" x14ac:dyDescent="0.3">
      <c r="B388" s="3"/>
      <c r="C388" s="3"/>
      <c r="D388" s="6"/>
      <c r="E388" s="8"/>
      <c r="Q388" s="10"/>
      <c r="S388" s="15"/>
      <c r="T388" s="15"/>
    </row>
    <row r="389" spans="2:20" x14ac:dyDescent="0.3">
      <c r="B389" s="3"/>
      <c r="C389" s="3"/>
      <c r="D389" s="6"/>
      <c r="E389" s="8"/>
      <c r="Q389" s="10"/>
      <c r="S389" s="15"/>
      <c r="T389" s="15"/>
    </row>
    <row r="390" spans="2:20" x14ac:dyDescent="0.3">
      <c r="B390" s="3"/>
      <c r="C390" s="3"/>
      <c r="D390" s="6"/>
      <c r="E390" s="8"/>
      <c r="Q390" s="10"/>
      <c r="S390" s="15"/>
      <c r="T390" s="15"/>
    </row>
    <row r="391" spans="2:20" x14ac:dyDescent="0.3">
      <c r="B391" s="3"/>
      <c r="C391" s="3"/>
      <c r="D391" s="6"/>
      <c r="E391" s="8"/>
      <c r="Q391" s="10"/>
      <c r="S391" s="15"/>
      <c r="T391" s="15"/>
    </row>
    <row r="392" spans="2:20" x14ac:dyDescent="0.3">
      <c r="B392" s="3"/>
      <c r="C392" s="3"/>
      <c r="D392" s="6"/>
      <c r="E392" s="8"/>
      <c r="Q392" s="10"/>
      <c r="S392" s="15"/>
      <c r="T392" s="15"/>
    </row>
    <row r="393" spans="2:20" x14ac:dyDescent="0.3">
      <c r="B393" s="3"/>
      <c r="C393" s="3"/>
      <c r="D393" s="6"/>
      <c r="E393" s="8"/>
      <c r="Q393" s="10"/>
      <c r="S393" s="15"/>
      <c r="T393" s="15"/>
    </row>
    <row r="394" spans="2:20" x14ac:dyDescent="0.3">
      <c r="B394" s="3"/>
      <c r="C394" s="3"/>
      <c r="D394" s="6"/>
      <c r="E394" s="8"/>
      <c r="Q394" s="10"/>
      <c r="S394" s="15"/>
      <c r="T394" s="15"/>
    </row>
    <row r="395" spans="2:20" x14ac:dyDescent="0.3">
      <c r="B395" s="3"/>
      <c r="C395" s="3"/>
      <c r="D395" s="6"/>
      <c r="E395" s="8"/>
      <c r="Q395" s="10"/>
      <c r="S395" s="15"/>
      <c r="T395" s="15"/>
    </row>
    <row r="396" spans="2:20" x14ac:dyDescent="0.3">
      <c r="B396" s="3"/>
      <c r="C396" s="3"/>
      <c r="D396" s="6"/>
      <c r="E396" s="8"/>
      <c r="Q396" s="10"/>
      <c r="S396" s="15"/>
      <c r="T396" s="15"/>
    </row>
    <row r="397" spans="2:20" x14ac:dyDescent="0.3">
      <c r="B397" s="3"/>
      <c r="C397" s="3"/>
      <c r="D397" s="6"/>
      <c r="E397" s="8"/>
      <c r="Q397" s="10"/>
      <c r="S397" s="15"/>
      <c r="T397" s="15"/>
    </row>
    <row r="398" spans="2:20" x14ac:dyDescent="0.3">
      <c r="B398" s="3"/>
      <c r="C398" s="3"/>
      <c r="D398" s="6"/>
      <c r="E398" s="8"/>
      <c r="Q398" s="10"/>
      <c r="S398" s="15"/>
      <c r="T398" s="15"/>
    </row>
    <row r="399" spans="2:20" x14ac:dyDescent="0.3">
      <c r="B399" s="3"/>
      <c r="C399" s="3"/>
      <c r="D399" s="6"/>
      <c r="E399" s="8"/>
      <c r="Q399" s="10"/>
      <c r="S399" s="15"/>
      <c r="T399" s="15"/>
    </row>
    <row r="400" spans="2:20" x14ac:dyDescent="0.3">
      <c r="B400" s="3"/>
      <c r="C400" s="3"/>
      <c r="D400" s="6"/>
      <c r="E400" s="8"/>
      <c r="Q400" s="10"/>
      <c r="S400" s="15"/>
      <c r="T400" s="15"/>
    </row>
    <row r="401" spans="2:20" x14ac:dyDescent="0.3">
      <c r="B401" s="3"/>
      <c r="C401" s="3"/>
      <c r="D401" s="6"/>
      <c r="E401" s="8"/>
      <c r="Q401" s="10"/>
      <c r="S401" s="15"/>
      <c r="T401" s="15"/>
    </row>
    <row r="402" spans="2:20" x14ac:dyDescent="0.3">
      <c r="B402" s="3"/>
      <c r="C402" s="3"/>
      <c r="D402" s="6"/>
      <c r="E402" s="8"/>
      <c r="Q402" s="10"/>
      <c r="S402" s="15"/>
      <c r="T402" s="15"/>
    </row>
    <row r="403" spans="2:20" x14ac:dyDescent="0.3">
      <c r="B403" s="3"/>
      <c r="C403" s="3"/>
      <c r="D403" s="6"/>
      <c r="E403" s="8"/>
      <c r="Q403" s="10"/>
      <c r="S403" s="15"/>
      <c r="T403" s="15"/>
    </row>
    <row r="404" spans="2:20" x14ac:dyDescent="0.3">
      <c r="B404" s="3"/>
      <c r="C404" s="3"/>
      <c r="D404" s="6"/>
      <c r="E404" s="8"/>
      <c r="Q404" s="10"/>
      <c r="S404" s="15"/>
      <c r="T404" s="15"/>
    </row>
    <row r="405" spans="2:20" x14ac:dyDescent="0.3">
      <c r="B405" s="3"/>
      <c r="C405" s="3"/>
      <c r="D405" s="6"/>
      <c r="E405" s="8"/>
      <c r="Q405" s="10"/>
      <c r="S405" s="15"/>
      <c r="T405" s="15"/>
    </row>
    <row r="406" spans="2:20" x14ac:dyDescent="0.3">
      <c r="B406" s="3"/>
      <c r="C406" s="3"/>
      <c r="D406" s="6"/>
      <c r="E406" s="8"/>
      <c r="Q406" s="10"/>
      <c r="S406" s="15"/>
      <c r="T406" s="15"/>
    </row>
    <row r="407" spans="2:20" x14ac:dyDescent="0.3">
      <c r="B407" s="3"/>
      <c r="C407" s="3"/>
      <c r="D407" s="6"/>
      <c r="E407" s="8"/>
      <c r="Q407" s="10"/>
      <c r="S407" s="15"/>
      <c r="T407" s="15"/>
    </row>
    <row r="408" spans="2:20" x14ac:dyDescent="0.3">
      <c r="B408" s="3"/>
      <c r="C408" s="3"/>
      <c r="D408" s="6"/>
      <c r="E408" s="8"/>
      <c r="Q408" s="10"/>
      <c r="S408" s="15"/>
      <c r="T408" s="15"/>
    </row>
    <row r="409" spans="2:20" x14ac:dyDescent="0.3">
      <c r="B409" s="3"/>
      <c r="C409" s="3"/>
      <c r="D409" s="6"/>
      <c r="E409" s="8"/>
      <c r="Q409" s="10"/>
      <c r="S409" s="15"/>
      <c r="T409" s="15"/>
    </row>
    <row r="410" spans="2:20" x14ac:dyDescent="0.3">
      <c r="B410" s="3"/>
      <c r="C410" s="3"/>
      <c r="D410" s="6"/>
      <c r="E410" s="8"/>
      <c r="Q410" s="10"/>
      <c r="S410" s="15"/>
      <c r="T410" s="15"/>
    </row>
    <row r="411" spans="2:20" x14ac:dyDescent="0.3">
      <c r="B411" s="3"/>
      <c r="C411" s="3"/>
      <c r="D411" s="6"/>
      <c r="E411" s="8"/>
      <c r="Q411" s="10"/>
      <c r="S411" s="15"/>
      <c r="T411" s="15"/>
    </row>
    <row r="412" spans="2:20" x14ac:dyDescent="0.3">
      <c r="B412" s="3"/>
      <c r="C412" s="3"/>
      <c r="D412" s="6"/>
      <c r="E412" s="8"/>
      <c r="Q412" s="10"/>
      <c r="S412" s="15"/>
      <c r="T412" s="15"/>
    </row>
    <row r="413" spans="2:20" x14ac:dyDescent="0.3">
      <c r="B413" s="3"/>
      <c r="C413" s="3"/>
      <c r="D413" s="6"/>
      <c r="E413" s="8"/>
      <c r="Q413" s="10"/>
      <c r="S413" s="15"/>
      <c r="T413" s="15"/>
    </row>
  </sheetData>
  <conditionalFormatting sqref="F252:F413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52:O413">
    <cfRule type="colorScale" priority="6">
      <colorScale>
        <cfvo type="percent" val="0"/>
        <cfvo type="percent" val="0.9"/>
        <color rgb="FFFF0000"/>
        <color rgb="FF0070C0"/>
      </colorScale>
    </cfRule>
  </conditionalFormatting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S1">
    <cfRule type="colorScale" priority="1">
      <colorScale>
        <cfvo type="percent" val="0"/>
        <cfvo type="percent" val="0.9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4CB74-6108-46BB-B7E6-23480E7E2C89}">
  <dimension ref="A1:N29"/>
  <sheetViews>
    <sheetView workbookViewId="0">
      <selection activeCell="B13" sqref="B13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14" x14ac:dyDescent="0.3">
      <c r="A1" s="16" t="s">
        <v>8417</v>
      </c>
      <c r="B1" t="s">
        <v>8398</v>
      </c>
      <c r="C1" t="s">
        <v>8399</v>
      </c>
      <c r="L1" s="18" t="s">
        <v>8404</v>
      </c>
      <c r="M1" s="19" t="s">
        <v>8216</v>
      </c>
      <c r="N1" s="20" t="s">
        <v>8416</v>
      </c>
    </row>
    <row r="2" spans="1:14" x14ac:dyDescent="0.3">
      <c r="A2" t="s">
        <v>8400</v>
      </c>
      <c r="B2" s="17">
        <f>AVERAGE('Successful U.S. Kickstarters'!D:D)</f>
        <v>5048.8786407766993</v>
      </c>
      <c r="C2" s="17">
        <f>AVERAGE('Failed U.S. Kickstarters'!D:D)</f>
        <v>10554.212</v>
      </c>
      <c r="L2" s="21" t="s">
        <v>8410</v>
      </c>
      <c r="M2" s="22">
        <f>AVERAGEIF(SkillDrill!$A$2:$A$701,$L2,SkillDrill!$E$2:$E$701)</f>
        <v>35159.75</v>
      </c>
      <c r="N2" s="23">
        <f>AVERAGEIF(SkillDrill!$A$2:$A$701,$L2,SkillDrill!$F$2:$F$701)</f>
        <v>481.85</v>
      </c>
    </row>
    <row r="3" spans="1:14" x14ac:dyDescent="0.3">
      <c r="A3" t="s">
        <v>8401</v>
      </c>
      <c r="B3" s="17">
        <f>MEDIAN('Successful U.S. Kickstarters'!D:D)</f>
        <v>3000</v>
      </c>
      <c r="C3" s="17">
        <f>MEDIAN('Failed U.S. Kickstarters'!D:D)</f>
        <v>5000</v>
      </c>
      <c r="L3" s="21" t="s">
        <v>8413</v>
      </c>
      <c r="M3" s="22">
        <f>AVERAGEIF(SkillDrill!$A$2:$A$701,$L3,SkillDrill!$E$2:$E$701)</f>
        <v>6017.375</v>
      </c>
      <c r="N3" s="23">
        <f>AVERAGEIF(SkillDrill!$A$2:$A$701,$L3,SkillDrill!$F$2:$F$701)</f>
        <v>305.75</v>
      </c>
    </row>
    <row r="4" spans="1:14" x14ac:dyDescent="0.3">
      <c r="A4" t="s">
        <v>8418</v>
      </c>
      <c r="B4" s="17">
        <f>_xlfn.STDEV.P('Successful U.S. Kickstarters'!$D:$D)</f>
        <v>7748.7537726373303</v>
      </c>
      <c r="C4" s="17">
        <f>_xlfn.STDEV.P('Failed U.S. Kickstarters'!$D:$D)</f>
        <v>21967.731061515115</v>
      </c>
      <c r="L4" s="21" t="s">
        <v>8408</v>
      </c>
      <c r="M4" s="22">
        <f>AVERAGEIF(SkillDrill!$A$2:$A$701,$L4,SkillDrill!$E$2:$E$701)</f>
        <v>5289</v>
      </c>
      <c r="N4" s="23">
        <f>AVERAGEIF(SkillDrill!$A$2:$A$701,$L4,SkillDrill!$F$2:$F$701)</f>
        <v>1023.116</v>
      </c>
    </row>
    <row r="5" spans="1:14" x14ac:dyDescent="0.3">
      <c r="A5" t="s">
        <v>8419</v>
      </c>
      <c r="B5" s="17">
        <f>_xlfn.QUARTILE.EXC('Successful U.S. Kickstarters'!$D:$D,3)</f>
        <v>5000</v>
      </c>
      <c r="C5" s="17">
        <f>_xlfn.QUARTILE.EXC('Failed U.S. Kickstarters'!$D:$D,3)</f>
        <v>10000</v>
      </c>
      <c r="L5" s="21"/>
      <c r="M5" s="22"/>
      <c r="N5" s="23"/>
    </row>
    <row r="6" spans="1:14" x14ac:dyDescent="0.3">
      <c r="A6" t="s">
        <v>8420</v>
      </c>
      <c r="B6" s="17">
        <f>_xlfn.QUARTILE.EXC('Successful U.S. Kickstarters'!$D:$D,1)</f>
        <v>1500</v>
      </c>
      <c r="C6" s="17">
        <f>_xlfn.QUARTILE.EXC('Failed U.S. Kickstarters'!$D:$D,1)</f>
        <v>2000</v>
      </c>
      <c r="L6" s="21"/>
      <c r="M6" s="22"/>
      <c r="N6" s="23"/>
    </row>
    <row r="7" spans="1:14" x14ac:dyDescent="0.3">
      <c r="A7" t="s">
        <v>8421</v>
      </c>
      <c r="B7" s="17">
        <f>B5-B6</f>
        <v>3500</v>
      </c>
      <c r="C7" s="17">
        <f>C5-C6</f>
        <v>8000</v>
      </c>
      <c r="L7" s="21"/>
      <c r="M7" s="22"/>
      <c r="N7" s="23"/>
    </row>
    <row r="8" spans="1:14" x14ac:dyDescent="0.3">
      <c r="B8" s="17"/>
      <c r="C8" s="17"/>
      <c r="L8" s="21" t="s">
        <v>8407</v>
      </c>
      <c r="M8" s="22">
        <f>AVERAGEIF(SkillDrill!$A$2:$A$701,$L8,SkillDrill!$E$2:$E$701)</f>
        <v>11065.866666666667</v>
      </c>
      <c r="N8" s="23">
        <f>AVERAGEIF(SkillDrill!$A$2:$A$701,$L8,SkillDrill!$F$2:$F$701)</f>
        <v>558.04999999999995</v>
      </c>
    </row>
    <row r="9" spans="1:14" x14ac:dyDescent="0.3">
      <c r="A9" t="s">
        <v>8402</v>
      </c>
      <c r="B9" s="17">
        <f>AVERAGE('Successful U.S. Kickstarters'!E:E)</f>
        <v>5601.5458009708727</v>
      </c>
      <c r="C9" s="17">
        <f>AVERAGE('Failed U.S. Kickstarters'!E:E)</f>
        <v>558.65484000000004</v>
      </c>
      <c r="L9" s="21" t="s">
        <v>8412</v>
      </c>
      <c r="M9" s="22">
        <f>AVERAGEIF(SkillDrill!$A$2:$A$701,$L9,SkillDrill!$E$2:$E$701)</f>
        <v>31467.75</v>
      </c>
      <c r="N9" s="23">
        <f>AVERAGEIF(SkillDrill!$A$2:$A$701,$L9,SkillDrill!$F$2:$F$701)</f>
        <v>5290.0190000000002</v>
      </c>
    </row>
    <row r="10" spans="1:14" x14ac:dyDescent="0.3">
      <c r="A10" t="s">
        <v>8403</v>
      </c>
      <c r="B10" s="17">
        <f>MEDIAN('Successful U.S. Kickstarters'!E:E)</f>
        <v>3167.5</v>
      </c>
      <c r="C10" s="17">
        <f>MEDIAN('Failed U.S. Kickstarters'!E:E)</f>
        <v>103</v>
      </c>
      <c r="L10" s="21" t="s">
        <v>8415</v>
      </c>
      <c r="M10" s="22">
        <f>AVERAGEIF(SkillDrill!$A$2:$A$701,$L10,SkillDrill!$E$2:$E$701)</f>
        <v>4557.875</v>
      </c>
      <c r="N10" s="23">
        <f>AVERAGEIF(SkillDrill!$A$2:$A$701,$L10,SkillDrill!$F$2:$F$701)</f>
        <v>4925.5412500000002</v>
      </c>
    </row>
    <row r="11" spans="1:14" x14ac:dyDescent="0.3">
      <c r="A11" t="s">
        <v>8422</v>
      </c>
      <c r="B11" s="17">
        <f>_xlfn.STDEV.P('Successful U.S. Kickstarters'!$E:$E)</f>
        <v>8334.5731699164608</v>
      </c>
      <c r="C11" s="17">
        <f>_xlfn.STDEV.P('Failed U.S. Kickstarters'!$E:$E)</f>
        <v>1330.5230280400915</v>
      </c>
      <c r="L11" s="21" t="s">
        <v>8409</v>
      </c>
      <c r="M11" s="22">
        <f>AVERAGEIF(SkillDrill!$A$2:$A$701,$L11,SkillDrill!$E$2:$E$701)</f>
        <v>5067.8500000000004</v>
      </c>
      <c r="N11" s="23">
        <f>AVERAGEIF(SkillDrill!$A$2:$A$701,$L11,SkillDrill!$F$2:$F$701)</f>
        <v>6741.3279999999986</v>
      </c>
    </row>
    <row r="12" spans="1:14" x14ac:dyDescent="0.3">
      <c r="A12" t="s">
        <v>8423</v>
      </c>
      <c r="B12" s="17">
        <f>_xlfn.QUARTILE.EXC('Successful U.S. Kickstarters'!$E:$E,3)</f>
        <v>5699</v>
      </c>
      <c r="C12" s="17">
        <f>_xlfn.QUARTILE.EXC('Failed U.S. Kickstarters'!$E:$E,3)</f>
        <v>501</v>
      </c>
      <c r="L12" s="21" t="s">
        <v>8414</v>
      </c>
      <c r="M12" s="22">
        <f>AVERAGEIF(SkillDrill!$A$2:$A$701,$L12,SkillDrill!$E$2:$E$701)</f>
        <v>4386.881928571428</v>
      </c>
      <c r="N12" s="23">
        <f>AVERAGEIF(SkillDrill!$A$2:$A$701,$L12,SkillDrill!$F$2:$F$701)</f>
        <v>5447.2144285714276</v>
      </c>
    </row>
    <row r="13" spans="1:14" x14ac:dyDescent="0.3">
      <c r="A13" t="s">
        <v>8424</v>
      </c>
      <c r="B13" s="17">
        <f>_xlfn.QUARTILE.EXC('Successful U.S. Kickstarters'!$E:$E,1)</f>
        <v>1716.5074999999999</v>
      </c>
      <c r="C13" s="17">
        <f>_xlfn.QUARTILE.EXC('Failed U.S. Kickstarters'!$E:$E,1)</f>
        <v>9.25</v>
      </c>
      <c r="L13" s="21" t="s">
        <v>8406</v>
      </c>
      <c r="M13" s="22">
        <f>AVERAGEIF(SkillDrill!$A$2:$A$701,$L13,SkillDrill!$E$2:$E$701)</f>
        <v>3980.5</v>
      </c>
      <c r="N13" s="23">
        <f>AVERAGEIF(SkillDrill!$A$2:$A$701,$L13,SkillDrill!$F$2:$F$701)</f>
        <v>5041.8025000000007</v>
      </c>
    </row>
    <row r="14" spans="1:14" x14ac:dyDescent="0.3">
      <c r="A14" t="s">
        <v>8425</v>
      </c>
      <c r="B14" s="17">
        <f>B12-B13</f>
        <v>3982.4925000000003</v>
      </c>
      <c r="C14" s="17">
        <f>C12-C13</f>
        <v>491.75</v>
      </c>
      <c r="L14" s="21" t="s">
        <v>8411</v>
      </c>
      <c r="M14" s="22">
        <f>AVERAGEIF(SkillDrill!$A$2:$A$701,$L14,SkillDrill!$E$2:$E$701)</f>
        <v>3927</v>
      </c>
      <c r="N14" s="23">
        <f>AVERAGEIF(SkillDrill!$A$2:$A$701,$L14,SkillDrill!$F$2:$F$701)</f>
        <v>4627.5817500000003</v>
      </c>
    </row>
    <row r="15" spans="1:14" x14ac:dyDescent="0.3">
      <c r="L15" s="21" t="s">
        <v>8405</v>
      </c>
      <c r="M15" s="22">
        <f>AVERAGEIF(SkillDrill!$A$2:$A$701,$L15,SkillDrill!$E$2:$E$701)</f>
        <v>4999.4251923076927</v>
      </c>
      <c r="N15" s="23">
        <f>AVERAGEIF(SkillDrill!$A$2:$A$701,$L15,SkillDrill!$F$2:$F$701)</f>
        <v>6278.413576923077</v>
      </c>
    </row>
    <row r="16" spans="1:14" x14ac:dyDescent="0.3">
      <c r="L16" s="21"/>
      <c r="M16" s="24"/>
      <c r="N16" s="25"/>
    </row>
    <row r="17" spans="12:14" x14ac:dyDescent="0.3">
      <c r="L17" s="21"/>
      <c r="M17" s="24"/>
      <c r="N17" s="25"/>
    </row>
    <row r="18" spans="12:14" x14ac:dyDescent="0.3">
      <c r="L18" s="26" t="s">
        <v>8404</v>
      </c>
      <c r="M18" s="24" t="s">
        <v>8216</v>
      </c>
      <c r="N18" s="25" t="s">
        <v>8416</v>
      </c>
    </row>
    <row r="19" spans="12:14" x14ac:dyDescent="0.3">
      <c r="L19" s="21" t="s">
        <v>8410</v>
      </c>
      <c r="M19" s="22">
        <f t="array" ref="M19">MEDIAN(IF(grouping=$L19,goal))</f>
        <v>5000</v>
      </c>
      <c r="N19" s="23">
        <f t="array" ref="N19">MEDIAN(IF(grouping=$L19,pledged))</f>
        <v>78</v>
      </c>
    </row>
    <row r="20" spans="12:14" x14ac:dyDescent="0.3">
      <c r="L20" s="21" t="s">
        <v>8413</v>
      </c>
      <c r="M20" s="22">
        <f t="array" ref="M20">MEDIAN(IF(grouping=$L20,goal))</f>
        <v>4750</v>
      </c>
      <c r="N20" s="23">
        <f t="array" ref="N20">MEDIAN(IF(grouping=$L20,pledged))</f>
        <v>28</v>
      </c>
    </row>
    <row r="21" spans="12:14" x14ac:dyDescent="0.3">
      <c r="L21" s="21" t="s">
        <v>8408</v>
      </c>
      <c r="M21" s="22">
        <f t="array" ref="M21">MEDIAN(IF(grouping=$L21,goal))</f>
        <v>3000</v>
      </c>
      <c r="N21" s="23">
        <f t="array" ref="N21">MEDIAN(IF(grouping=$L21,pledged))</f>
        <v>202.5</v>
      </c>
    </row>
    <row r="22" spans="12:14" x14ac:dyDescent="0.3">
      <c r="L22" s="21" t="s">
        <v>8407</v>
      </c>
      <c r="M22" s="22">
        <f t="array" ref="M22">MEDIAN(IF(grouping=$L22,goal))</f>
        <v>5000</v>
      </c>
      <c r="N22" s="23">
        <f t="array" ref="N22">MEDIAN(IF(grouping=$L22,pledged))</f>
        <v>110.5</v>
      </c>
    </row>
    <row r="23" spans="12:14" x14ac:dyDescent="0.3">
      <c r="L23" s="21" t="s">
        <v>8412</v>
      </c>
      <c r="M23" s="22">
        <f t="array" ref="M23">MEDIAN(IF(grouping=$L23,goal))</f>
        <v>7000</v>
      </c>
      <c r="N23" s="23">
        <f t="array" ref="N23">MEDIAN(IF(grouping=$L23,pledged))</f>
        <v>1082.5</v>
      </c>
    </row>
    <row r="24" spans="12:14" x14ac:dyDescent="0.3">
      <c r="L24" s="21" t="s">
        <v>8415</v>
      </c>
      <c r="M24" s="22">
        <f t="array" ref="M24">MEDIAN(IF(grouping=$L24,goal))</f>
        <v>3587.5</v>
      </c>
      <c r="N24" s="23">
        <f t="array" ref="N24">MEDIAN(IF(grouping=$L24,pledged))</f>
        <v>3908</v>
      </c>
    </row>
    <row r="25" spans="12:14" x14ac:dyDescent="0.3">
      <c r="L25" s="21" t="s">
        <v>8409</v>
      </c>
      <c r="M25" s="22">
        <f t="array" ref="M25">MEDIAN(IF(grouping=$L25,goal))</f>
        <v>2000</v>
      </c>
      <c r="N25" s="23">
        <f t="array" ref="N25">MEDIAN(IF(grouping=$L25,pledged))</f>
        <v>2821.33</v>
      </c>
    </row>
    <row r="26" spans="12:14" x14ac:dyDescent="0.3">
      <c r="L26" s="21" t="s">
        <v>8414</v>
      </c>
      <c r="M26" s="22">
        <f t="array" ref="M26">MEDIAN(IF(grouping=$L26,goal))</f>
        <v>2500</v>
      </c>
      <c r="N26" s="23">
        <f t="array" ref="N26">MEDIAN(IF(grouping=$L26,pledged))</f>
        <v>2832.4</v>
      </c>
    </row>
    <row r="27" spans="12:14" x14ac:dyDescent="0.3">
      <c r="L27" s="21" t="s">
        <v>8406</v>
      </c>
      <c r="M27" s="22">
        <f t="array" ref="M27">MEDIAN(IF(grouping=$L27,goal))</f>
        <v>2750</v>
      </c>
      <c r="N27" s="23">
        <f t="array" ref="N27">MEDIAN(IF(grouping=$L27,pledged))</f>
        <v>3141.5</v>
      </c>
    </row>
    <row r="28" spans="12:14" x14ac:dyDescent="0.3">
      <c r="L28" s="21" t="s">
        <v>8411</v>
      </c>
      <c r="M28" s="22">
        <f t="array" ref="M28">MEDIAN(IF(grouping=$L28,goal))</f>
        <v>2500</v>
      </c>
      <c r="N28" s="23">
        <f t="array" ref="N28">MEDIAN(IF(grouping=$L28,pledged))</f>
        <v>3260.1099999999997</v>
      </c>
    </row>
    <row r="29" spans="12:14" x14ac:dyDescent="0.3">
      <c r="L29" s="27" t="s">
        <v>8405</v>
      </c>
      <c r="M29" s="28">
        <f t="array" ref="M29">MEDIAN(IF(grouping=$L29,goal))</f>
        <v>3000</v>
      </c>
      <c r="N29" s="29">
        <f t="array" ref="N29">MEDIAN(IF(grouping=$L29,pledged))</f>
        <v>3608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27E27-CED2-471F-AFE8-5924C958B37A}">
  <dimension ref="A1:G16"/>
  <sheetViews>
    <sheetView topLeftCell="A16" workbookViewId="0">
      <selection activeCell="D12" sqref="D12:D16"/>
    </sheetView>
  </sheetViews>
  <sheetFormatPr defaultRowHeight="14.4" x14ac:dyDescent="0.3"/>
  <cols>
    <col min="1" max="1" width="30.5546875" bestFit="1" customWidth="1"/>
    <col min="5" max="5" width="11.44140625" bestFit="1" customWidth="1"/>
    <col min="6" max="6" width="16.6640625" bestFit="1" customWidth="1"/>
  </cols>
  <sheetData>
    <row r="1" spans="1:7" x14ac:dyDescent="0.3">
      <c r="A1" t="s">
        <v>8392</v>
      </c>
      <c r="B1" t="s">
        <v>4110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</row>
    <row r="2" spans="1:7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  <c r="G2">
        <f>D2-(E2*F2)</f>
        <v>0.19000000000005457</v>
      </c>
    </row>
    <row r="3" spans="1:7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  <c r="G3">
        <f t="shared" ref="G3:G6" si="0">D3-(E3*F3)</f>
        <v>7.999999999992724E-2</v>
      </c>
    </row>
    <row r="4" spans="1:7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  <c r="G4">
        <f t="shared" si="0"/>
        <v>-0.34000000000014552</v>
      </c>
    </row>
    <row r="5" spans="1:7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  <c r="G5">
        <f t="shared" si="0"/>
        <v>7.999999999992724E-2</v>
      </c>
    </row>
    <row r="6" spans="1:7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  <c r="G6">
        <f t="shared" si="0"/>
        <v>6.9999999999708962E-2</v>
      </c>
    </row>
    <row r="12" spans="1:7" x14ac:dyDescent="0.3">
      <c r="D12">
        <v>25</v>
      </c>
    </row>
    <row r="13" spans="1:7" x14ac:dyDescent="0.3">
      <c r="D13">
        <v>30</v>
      </c>
    </row>
    <row r="14" spans="1:7" x14ac:dyDescent="0.3">
      <c r="D14">
        <v>50</v>
      </c>
    </row>
    <row r="15" spans="1:7" x14ac:dyDescent="0.3">
      <c r="D15">
        <v>55</v>
      </c>
    </row>
    <row r="16" spans="1:7" x14ac:dyDescent="0.3">
      <c r="D16">
        <f>5*55-SUM(D12:D15)</f>
        <v>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951C9-D444-466F-9918-77A3E80D897D}">
  <dimension ref="A1:F6"/>
  <sheetViews>
    <sheetView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DA57E-7562-4464-ADC3-C4B02BB856FE}">
  <dimension ref="A1:E7"/>
  <sheetViews>
    <sheetView topLeftCell="B1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8315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6ACA1-C0FA-4FBD-8FF1-3F35CCA81EDC}">
  <dimension ref="A1:G90"/>
  <sheetViews>
    <sheetView workbookViewId="0">
      <selection activeCell="B78" sqref="B7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24.33203125" bestFit="1" customWidth="1"/>
    <col min="4" max="4" width="11.5546875" bestFit="1" customWidth="1"/>
    <col min="5" max="5" width="5.6640625" bestFit="1" customWidth="1"/>
    <col min="6" max="6" width="3.88671875" bestFit="1" customWidth="1"/>
    <col min="7" max="7" width="9.44140625" bestFit="1" customWidth="1"/>
    <col min="8" max="8" width="10.77734375" bestFit="1" customWidth="1"/>
  </cols>
  <sheetData>
    <row r="1" spans="1:7" x14ac:dyDescent="0.3">
      <c r="A1" s="11" t="s">
        <v>8358</v>
      </c>
      <c r="B1" t="s">
        <v>8315</v>
      </c>
    </row>
    <row r="2" spans="1:7" x14ac:dyDescent="0.3">
      <c r="A2" s="11" t="s">
        <v>8222</v>
      </c>
      <c r="B2" t="s">
        <v>8223</v>
      </c>
    </row>
    <row r="4" spans="1:7" x14ac:dyDescent="0.3">
      <c r="A4" s="11" t="s">
        <v>8362</v>
      </c>
      <c r="D4" s="11" t="s">
        <v>8304</v>
      </c>
    </row>
    <row r="5" spans="1:7" x14ac:dyDescent="0.3">
      <c r="A5" s="11" t="s">
        <v>8390</v>
      </c>
      <c r="B5" s="11" t="s">
        <v>8391</v>
      </c>
      <c r="C5" s="11" t="s">
        <v>8364</v>
      </c>
      <c r="D5" t="s">
        <v>8219</v>
      </c>
      <c r="E5" t="s">
        <v>8220</v>
      </c>
      <c r="F5" t="s">
        <v>8221</v>
      </c>
      <c r="G5" t="s">
        <v>8218</v>
      </c>
    </row>
    <row r="6" spans="1:7" x14ac:dyDescent="0.3">
      <c r="A6" t="s">
        <v>8375</v>
      </c>
      <c r="D6" s="12"/>
      <c r="E6" s="12"/>
      <c r="F6" s="12"/>
      <c r="G6" s="12">
        <v>3</v>
      </c>
    </row>
    <row r="7" spans="1:7" x14ac:dyDescent="0.3">
      <c r="B7" t="s">
        <v>8368</v>
      </c>
      <c r="D7" s="12"/>
      <c r="E7" s="12"/>
      <c r="F7" s="12"/>
      <c r="G7" s="12">
        <v>1</v>
      </c>
    </row>
    <row r="8" spans="1:7" x14ac:dyDescent="0.3">
      <c r="C8" s="15" t="s">
        <v>8369</v>
      </c>
      <c r="D8" s="12"/>
      <c r="E8" s="12"/>
      <c r="F8" s="12"/>
      <c r="G8" s="12">
        <v>1</v>
      </c>
    </row>
    <row r="9" spans="1:7" x14ac:dyDescent="0.3">
      <c r="B9" t="s">
        <v>8372</v>
      </c>
      <c r="D9" s="12"/>
      <c r="E9" s="12"/>
      <c r="F9" s="12"/>
      <c r="G9" s="12">
        <v>2</v>
      </c>
    </row>
    <row r="10" spans="1:7" x14ac:dyDescent="0.3">
      <c r="C10" s="15" t="s">
        <v>8373</v>
      </c>
      <c r="D10" s="12"/>
      <c r="E10" s="12"/>
      <c r="F10" s="12"/>
      <c r="G10" s="12">
        <v>1</v>
      </c>
    </row>
    <row r="11" spans="1:7" x14ac:dyDescent="0.3">
      <c r="C11" s="15" t="s">
        <v>8382</v>
      </c>
      <c r="D11" s="12"/>
      <c r="E11" s="12"/>
      <c r="F11" s="12"/>
      <c r="G11" s="12">
        <v>1</v>
      </c>
    </row>
    <row r="12" spans="1:7" x14ac:dyDescent="0.3">
      <c r="A12" t="s">
        <v>8383</v>
      </c>
      <c r="D12" s="12"/>
      <c r="E12" s="12"/>
      <c r="F12" s="12"/>
      <c r="G12" s="12">
        <v>4</v>
      </c>
    </row>
    <row r="13" spans="1:7" x14ac:dyDescent="0.3">
      <c r="B13" t="s">
        <v>8376</v>
      </c>
      <c r="D13" s="12"/>
      <c r="E13" s="12"/>
      <c r="F13" s="12"/>
      <c r="G13" s="12">
        <v>1</v>
      </c>
    </row>
    <row r="14" spans="1:7" x14ac:dyDescent="0.3">
      <c r="C14" s="15" t="s">
        <v>8379</v>
      </c>
      <c r="D14" s="12"/>
      <c r="E14" s="12"/>
      <c r="F14" s="12"/>
      <c r="G14" s="12">
        <v>1</v>
      </c>
    </row>
    <row r="15" spans="1:7" x14ac:dyDescent="0.3">
      <c r="B15" t="s">
        <v>8366</v>
      </c>
      <c r="D15" s="12"/>
      <c r="E15" s="12"/>
      <c r="F15" s="12"/>
      <c r="G15" s="12">
        <v>1</v>
      </c>
    </row>
    <row r="16" spans="1:7" x14ac:dyDescent="0.3">
      <c r="C16" s="15" t="s">
        <v>8380</v>
      </c>
      <c r="D16" s="12"/>
      <c r="E16" s="12"/>
      <c r="F16" s="12"/>
      <c r="G16" s="12">
        <v>1</v>
      </c>
    </row>
    <row r="17" spans="1:7" x14ac:dyDescent="0.3">
      <c r="B17" t="s">
        <v>8372</v>
      </c>
      <c r="D17" s="12"/>
      <c r="E17" s="12"/>
      <c r="F17" s="12"/>
      <c r="G17" s="12">
        <v>2</v>
      </c>
    </row>
    <row r="18" spans="1:7" x14ac:dyDescent="0.3">
      <c r="C18" s="15" t="s">
        <v>8382</v>
      </c>
      <c r="D18" s="12"/>
      <c r="E18" s="12"/>
      <c r="F18" s="12"/>
      <c r="G18" s="12">
        <v>2</v>
      </c>
    </row>
    <row r="19" spans="1:7" x14ac:dyDescent="0.3">
      <c r="A19" t="s">
        <v>8384</v>
      </c>
      <c r="D19" s="12"/>
      <c r="E19" s="12"/>
      <c r="F19" s="12"/>
      <c r="G19" s="12">
        <v>7</v>
      </c>
    </row>
    <row r="20" spans="1:7" x14ac:dyDescent="0.3">
      <c r="B20" t="s">
        <v>8376</v>
      </c>
      <c r="D20" s="12"/>
      <c r="E20" s="12"/>
      <c r="F20" s="12"/>
      <c r="G20" s="12">
        <v>2</v>
      </c>
    </row>
    <row r="21" spans="1:7" x14ac:dyDescent="0.3">
      <c r="C21" s="15" t="s">
        <v>8377</v>
      </c>
      <c r="D21" s="12"/>
      <c r="E21" s="12"/>
      <c r="F21" s="12"/>
      <c r="G21" s="12">
        <v>1</v>
      </c>
    </row>
    <row r="22" spans="1:7" x14ac:dyDescent="0.3">
      <c r="C22" s="15" t="s">
        <v>8379</v>
      </c>
      <c r="D22" s="12"/>
      <c r="E22" s="12"/>
      <c r="F22" s="12"/>
      <c r="G22" s="12">
        <v>1</v>
      </c>
    </row>
    <row r="23" spans="1:7" x14ac:dyDescent="0.3">
      <c r="B23" t="s">
        <v>8366</v>
      </c>
      <c r="D23" s="12"/>
      <c r="E23" s="12"/>
      <c r="F23" s="12"/>
      <c r="G23" s="12">
        <v>2</v>
      </c>
    </row>
    <row r="24" spans="1:7" x14ac:dyDescent="0.3">
      <c r="C24" s="15" t="s">
        <v>8380</v>
      </c>
      <c r="D24" s="12"/>
      <c r="E24" s="12"/>
      <c r="F24" s="12"/>
      <c r="G24" s="12">
        <v>2</v>
      </c>
    </row>
    <row r="25" spans="1:7" x14ac:dyDescent="0.3">
      <c r="B25" t="s">
        <v>8368</v>
      </c>
      <c r="D25" s="12"/>
      <c r="E25" s="12"/>
      <c r="F25" s="12"/>
      <c r="G25" s="12">
        <v>1</v>
      </c>
    </row>
    <row r="26" spans="1:7" x14ac:dyDescent="0.3">
      <c r="C26" s="15" t="s">
        <v>8371</v>
      </c>
      <c r="D26" s="12"/>
      <c r="E26" s="12"/>
      <c r="F26" s="12"/>
      <c r="G26" s="12">
        <v>1</v>
      </c>
    </row>
    <row r="27" spans="1:7" x14ac:dyDescent="0.3">
      <c r="B27" t="s">
        <v>8372</v>
      </c>
      <c r="D27" s="12"/>
      <c r="E27" s="12"/>
      <c r="F27" s="12"/>
      <c r="G27" s="12">
        <v>2</v>
      </c>
    </row>
    <row r="28" spans="1:7" x14ac:dyDescent="0.3">
      <c r="C28" s="15" t="s">
        <v>8374</v>
      </c>
      <c r="D28" s="12"/>
      <c r="E28" s="12"/>
      <c r="F28" s="12"/>
      <c r="G28" s="12">
        <v>2</v>
      </c>
    </row>
    <row r="29" spans="1:7" x14ac:dyDescent="0.3">
      <c r="A29" t="s">
        <v>8385</v>
      </c>
      <c r="D29" s="12"/>
      <c r="E29" s="12"/>
      <c r="F29" s="12"/>
      <c r="G29" s="12">
        <v>10</v>
      </c>
    </row>
    <row r="30" spans="1:7" x14ac:dyDescent="0.3">
      <c r="B30" t="s">
        <v>8366</v>
      </c>
      <c r="D30" s="12"/>
      <c r="E30" s="12"/>
      <c r="F30" s="12"/>
      <c r="G30" s="12">
        <v>5</v>
      </c>
    </row>
    <row r="31" spans="1:7" x14ac:dyDescent="0.3">
      <c r="C31" s="15" t="s">
        <v>8380</v>
      </c>
      <c r="D31" s="12"/>
      <c r="E31" s="12"/>
      <c r="F31" s="12"/>
      <c r="G31" s="12">
        <v>3</v>
      </c>
    </row>
    <row r="32" spans="1:7" x14ac:dyDescent="0.3">
      <c r="C32" s="15" t="s">
        <v>8381</v>
      </c>
      <c r="D32" s="12"/>
      <c r="E32" s="12"/>
      <c r="F32" s="12"/>
      <c r="G32" s="12">
        <v>2</v>
      </c>
    </row>
    <row r="33" spans="1:7" x14ac:dyDescent="0.3">
      <c r="B33" t="s">
        <v>8368</v>
      </c>
      <c r="D33" s="12"/>
      <c r="E33" s="12"/>
      <c r="F33" s="12"/>
      <c r="G33" s="12">
        <v>3</v>
      </c>
    </row>
    <row r="34" spans="1:7" x14ac:dyDescent="0.3">
      <c r="C34" s="15" t="s">
        <v>8369</v>
      </c>
      <c r="D34" s="12"/>
      <c r="E34" s="12"/>
      <c r="F34" s="12"/>
      <c r="G34" s="12">
        <v>2</v>
      </c>
    </row>
    <row r="35" spans="1:7" x14ac:dyDescent="0.3">
      <c r="C35" s="15" t="s">
        <v>8370</v>
      </c>
      <c r="D35" s="12"/>
      <c r="E35" s="12"/>
      <c r="F35" s="12"/>
      <c r="G35" s="12">
        <v>1</v>
      </c>
    </row>
    <row r="36" spans="1:7" x14ac:dyDescent="0.3">
      <c r="B36" t="s">
        <v>8372</v>
      </c>
      <c r="D36" s="12"/>
      <c r="E36" s="12"/>
      <c r="F36" s="12"/>
      <c r="G36" s="12">
        <v>2</v>
      </c>
    </row>
    <row r="37" spans="1:7" x14ac:dyDescent="0.3">
      <c r="C37" s="15" t="s">
        <v>8374</v>
      </c>
      <c r="D37" s="12"/>
      <c r="E37" s="12"/>
      <c r="F37" s="12"/>
      <c r="G37" s="12">
        <v>1</v>
      </c>
    </row>
    <row r="38" spans="1:7" x14ac:dyDescent="0.3">
      <c r="C38" s="15" t="s">
        <v>8382</v>
      </c>
      <c r="D38" s="12"/>
      <c r="E38" s="12"/>
      <c r="F38" s="12"/>
      <c r="G38" s="12">
        <v>1</v>
      </c>
    </row>
    <row r="39" spans="1:7" x14ac:dyDescent="0.3">
      <c r="A39" t="s">
        <v>8386</v>
      </c>
      <c r="D39" s="12">
        <v>4</v>
      </c>
      <c r="E39" s="12">
        <v>113</v>
      </c>
      <c r="F39" s="12"/>
      <c r="G39" s="12">
        <v>170</v>
      </c>
    </row>
    <row r="40" spans="1:7" x14ac:dyDescent="0.3">
      <c r="B40" t="s">
        <v>8366</v>
      </c>
      <c r="D40" s="12">
        <v>1</v>
      </c>
      <c r="E40" s="12">
        <v>24</v>
      </c>
      <c r="F40" s="12"/>
      <c r="G40" s="12">
        <v>55</v>
      </c>
    </row>
    <row r="41" spans="1:7" x14ac:dyDescent="0.3">
      <c r="C41" s="15" t="s">
        <v>8380</v>
      </c>
      <c r="D41" s="12"/>
      <c r="E41" s="12">
        <v>2</v>
      </c>
      <c r="F41" s="12"/>
      <c r="G41" s="12">
        <v>10</v>
      </c>
    </row>
    <row r="42" spans="1:7" x14ac:dyDescent="0.3">
      <c r="C42" s="15" t="s">
        <v>8367</v>
      </c>
      <c r="D42" s="12"/>
      <c r="E42" s="12">
        <v>11</v>
      </c>
      <c r="F42" s="12"/>
      <c r="G42" s="12">
        <v>23</v>
      </c>
    </row>
    <row r="43" spans="1:7" x14ac:dyDescent="0.3">
      <c r="C43" s="15" t="s">
        <v>8381</v>
      </c>
      <c r="D43" s="12">
        <v>1</v>
      </c>
      <c r="E43" s="12">
        <v>11</v>
      </c>
      <c r="F43" s="12"/>
      <c r="G43" s="12">
        <v>22</v>
      </c>
    </row>
    <row r="44" spans="1:7" x14ac:dyDescent="0.3">
      <c r="B44" t="s">
        <v>8368</v>
      </c>
      <c r="D44" s="12">
        <v>2</v>
      </c>
      <c r="E44" s="12">
        <v>54</v>
      </c>
      <c r="F44" s="12"/>
      <c r="G44" s="12">
        <v>69</v>
      </c>
    </row>
    <row r="45" spans="1:7" x14ac:dyDescent="0.3">
      <c r="C45" s="15" t="s">
        <v>8369</v>
      </c>
      <c r="D45" s="12"/>
      <c r="E45" s="12">
        <v>25</v>
      </c>
      <c r="F45" s="12"/>
      <c r="G45" s="12">
        <v>29</v>
      </c>
    </row>
    <row r="46" spans="1:7" x14ac:dyDescent="0.3">
      <c r="C46" s="15" t="s">
        <v>8370</v>
      </c>
      <c r="D46" s="12">
        <v>2</v>
      </c>
      <c r="E46" s="12">
        <v>17</v>
      </c>
      <c r="F46" s="12"/>
      <c r="G46" s="12">
        <v>23</v>
      </c>
    </row>
    <row r="47" spans="1:7" x14ac:dyDescent="0.3">
      <c r="C47" s="15" t="s">
        <v>8371</v>
      </c>
      <c r="D47" s="12"/>
      <c r="E47" s="12">
        <v>12</v>
      </c>
      <c r="F47" s="12"/>
      <c r="G47" s="12">
        <v>17</v>
      </c>
    </row>
    <row r="48" spans="1:7" x14ac:dyDescent="0.3">
      <c r="B48" t="s">
        <v>8372</v>
      </c>
      <c r="D48" s="12">
        <v>1</v>
      </c>
      <c r="E48" s="12">
        <v>35</v>
      </c>
      <c r="F48" s="12"/>
      <c r="G48" s="12">
        <v>46</v>
      </c>
    </row>
    <row r="49" spans="1:7" x14ac:dyDescent="0.3">
      <c r="C49" s="15" t="s">
        <v>8373</v>
      </c>
      <c r="D49" s="12"/>
      <c r="E49" s="12">
        <v>10</v>
      </c>
      <c r="F49" s="12"/>
      <c r="G49" s="12">
        <v>22</v>
      </c>
    </row>
    <row r="50" spans="1:7" x14ac:dyDescent="0.3">
      <c r="C50" s="15" t="s">
        <v>8374</v>
      </c>
      <c r="D50" s="12"/>
      <c r="E50" s="12">
        <v>8</v>
      </c>
      <c r="F50" s="12"/>
      <c r="G50" s="12">
        <v>10</v>
      </c>
    </row>
    <row r="51" spans="1:7" x14ac:dyDescent="0.3">
      <c r="C51" s="15" t="s">
        <v>8382</v>
      </c>
      <c r="D51" s="12">
        <v>1</v>
      </c>
      <c r="E51" s="12">
        <v>17</v>
      </c>
      <c r="F51" s="12"/>
      <c r="G51" s="12">
        <v>14</v>
      </c>
    </row>
    <row r="52" spans="1:7" x14ac:dyDescent="0.3">
      <c r="A52" t="s">
        <v>8387</v>
      </c>
      <c r="D52" s="12">
        <v>11</v>
      </c>
      <c r="E52" s="12">
        <v>145</v>
      </c>
      <c r="F52" s="12"/>
      <c r="G52" s="12">
        <v>171</v>
      </c>
    </row>
    <row r="53" spans="1:7" x14ac:dyDescent="0.3">
      <c r="B53" t="s">
        <v>8376</v>
      </c>
      <c r="D53" s="12">
        <v>5</v>
      </c>
      <c r="E53" s="12">
        <v>40</v>
      </c>
      <c r="F53" s="12"/>
      <c r="G53" s="12">
        <v>58</v>
      </c>
    </row>
    <row r="54" spans="1:7" x14ac:dyDescent="0.3">
      <c r="C54" s="15" t="s">
        <v>8377</v>
      </c>
      <c r="D54" s="12">
        <v>2</v>
      </c>
      <c r="E54" s="12">
        <v>11</v>
      </c>
      <c r="F54" s="12"/>
      <c r="G54" s="12">
        <v>16</v>
      </c>
    </row>
    <row r="55" spans="1:7" x14ac:dyDescent="0.3">
      <c r="C55" s="15" t="s">
        <v>8378</v>
      </c>
      <c r="D55" s="12">
        <v>1</v>
      </c>
      <c r="E55" s="12">
        <v>18</v>
      </c>
      <c r="F55" s="12"/>
      <c r="G55" s="12">
        <v>29</v>
      </c>
    </row>
    <row r="56" spans="1:7" x14ac:dyDescent="0.3">
      <c r="C56" s="15" t="s">
        <v>8379</v>
      </c>
      <c r="D56" s="12">
        <v>2</v>
      </c>
      <c r="E56" s="12">
        <v>11</v>
      </c>
      <c r="F56" s="12"/>
      <c r="G56" s="12">
        <v>13</v>
      </c>
    </row>
    <row r="57" spans="1:7" x14ac:dyDescent="0.3">
      <c r="B57" t="s">
        <v>8366</v>
      </c>
      <c r="D57" s="12">
        <v>3</v>
      </c>
      <c r="E57" s="12">
        <v>38</v>
      </c>
      <c r="F57" s="12"/>
      <c r="G57" s="12">
        <v>56</v>
      </c>
    </row>
    <row r="58" spans="1:7" x14ac:dyDescent="0.3">
      <c r="C58" s="15" t="s">
        <v>8380</v>
      </c>
      <c r="D58" s="12"/>
      <c r="E58" s="12">
        <v>20</v>
      </c>
      <c r="F58" s="12"/>
      <c r="G58" s="12">
        <v>8</v>
      </c>
    </row>
    <row r="59" spans="1:7" x14ac:dyDescent="0.3">
      <c r="C59" s="15" t="s">
        <v>8367</v>
      </c>
      <c r="D59" s="12">
        <v>2</v>
      </c>
      <c r="E59" s="12">
        <v>8</v>
      </c>
      <c r="F59" s="12"/>
      <c r="G59" s="12">
        <v>23</v>
      </c>
    </row>
    <row r="60" spans="1:7" x14ac:dyDescent="0.3">
      <c r="C60" s="15" t="s">
        <v>8381</v>
      </c>
      <c r="D60" s="12">
        <v>1</v>
      </c>
      <c r="E60" s="12">
        <v>10</v>
      </c>
      <c r="F60" s="12"/>
      <c r="G60" s="12">
        <v>25</v>
      </c>
    </row>
    <row r="61" spans="1:7" x14ac:dyDescent="0.3">
      <c r="B61" t="s">
        <v>8368</v>
      </c>
      <c r="D61" s="12">
        <v>2</v>
      </c>
      <c r="E61" s="12">
        <v>36</v>
      </c>
      <c r="F61" s="12"/>
      <c r="G61" s="12">
        <v>34</v>
      </c>
    </row>
    <row r="62" spans="1:7" x14ac:dyDescent="0.3">
      <c r="C62" s="15" t="s">
        <v>8369</v>
      </c>
      <c r="D62" s="12"/>
      <c r="E62" s="12">
        <v>11</v>
      </c>
      <c r="F62" s="12"/>
      <c r="G62" s="12">
        <v>8</v>
      </c>
    </row>
    <row r="63" spans="1:7" x14ac:dyDescent="0.3">
      <c r="C63" s="15" t="s">
        <v>8370</v>
      </c>
      <c r="D63" s="12"/>
      <c r="E63" s="12">
        <v>15</v>
      </c>
      <c r="F63" s="12"/>
      <c r="G63" s="12">
        <v>14</v>
      </c>
    </row>
    <row r="64" spans="1:7" x14ac:dyDescent="0.3">
      <c r="C64" s="15" t="s">
        <v>8371</v>
      </c>
      <c r="D64" s="12">
        <v>2</v>
      </c>
      <c r="E64" s="12">
        <v>10</v>
      </c>
      <c r="F64" s="12"/>
      <c r="G64" s="12">
        <v>12</v>
      </c>
    </row>
    <row r="65" spans="1:7" x14ac:dyDescent="0.3">
      <c r="B65" t="s">
        <v>8372</v>
      </c>
      <c r="D65" s="12">
        <v>1</v>
      </c>
      <c r="E65" s="12">
        <v>31</v>
      </c>
      <c r="F65" s="12"/>
      <c r="G65" s="12">
        <v>23</v>
      </c>
    </row>
    <row r="66" spans="1:7" x14ac:dyDescent="0.3">
      <c r="C66" s="15" t="s">
        <v>8373</v>
      </c>
      <c r="D66" s="12"/>
      <c r="E66" s="12">
        <v>20</v>
      </c>
      <c r="F66" s="12"/>
      <c r="G66" s="12">
        <v>12</v>
      </c>
    </row>
    <row r="67" spans="1:7" x14ac:dyDescent="0.3">
      <c r="C67" s="15" t="s">
        <v>8374</v>
      </c>
      <c r="D67" s="12"/>
      <c r="E67" s="12">
        <v>4</v>
      </c>
      <c r="F67" s="12"/>
      <c r="G67" s="12">
        <v>5</v>
      </c>
    </row>
    <row r="68" spans="1:7" x14ac:dyDescent="0.3">
      <c r="C68" s="15" t="s">
        <v>8382</v>
      </c>
      <c r="D68" s="12">
        <v>1</v>
      </c>
      <c r="E68" s="12">
        <v>7</v>
      </c>
      <c r="F68" s="12"/>
      <c r="G68" s="12">
        <v>6</v>
      </c>
    </row>
    <row r="69" spans="1:7" x14ac:dyDescent="0.3">
      <c r="A69" t="s">
        <v>8388</v>
      </c>
      <c r="D69" s="12">
        <v>8</v>
      </c>
      <c r="E69" s="12">
        <v>87</v>
      </c>
      <c r="F69" s="12"/>
      <c r="G69" s="12">
        <v>149</v>
      </c>
    </row>
    <row r="70" spans="1:7" x14ac:dyDescent="0.3">
      <c r="B70" t="s">
        <v>8376</v>
      </c>
      <c r="D70" s="12">
        <v>2</v>
      </c>
      <c r="E70" s="12">
        <v>28</v>
      </c>
      <c r="F70" s="12"/>
      <c r="G70" s="12">
        <v>43</v>
      </c>
    </row>
    <row r="71" spans="1:7" x14ac:dyDescent="0.3">
      <c r="C71" s="15" t="s">
        <v>8377</v>
      </c>
      <c r="D71" s="12"/>
      <c r="E71" s="12">
        <v>6</v>
      </c>
      <c r="F71" s="12"/>
      <c r="G71" s="12">
        <v>14</v>
      </c>
    </row>
    <row r="72" spans="1:7" x14ac:dyDescent="0.3">
      <c r="C72" s="15" t="s">
        <v>8378</v>
      </c>
      <c r="D72" s="12">
        <v>1</v>
      </c>
      <c r="E72" s="12">
        <v>11</v>
      </c>
      <c r="F72" s="12"/>
      <c r="G72" s="12">
        <v>12</v>
      </c>
    </row>
    <row r="73" spans="1:7" x14ac:dyDescent="0.3">
      <c r="C73" s="15" t="s">
        <v>8379</v>
      </c>
      <c r="D73" s="12">
        <v>1</v>
      </c>
      <c r="E73" s="12">
        <v>11</v>
      </c>
      <c r="F73" s="12"/>
      <c r="G73" s="12">
        <v>17</v>
      </c>
    </row>
    <row r="74" spans="1:7" x14ac:dyDescent="0.3">
      <c r="B74" t="s">
        <v>8366</v>
      </c>
      <c r="D74" s="12">
        <v>3</v>
      </c>
      <c r="E74" s="12">
        <v>31</v>
      </c>
      <c r="F74" s="12"/>
      <c r="G74" s="12">
        <v>44</v>
      </c>
    </row>
    <row r="75" spans="1:7" x14ac:dyDescent="0.3">
      <c r="C75" s="15" t="s">
        <v>8380</v>
      </c>
      <c r="D75" s="12">
        <v>2</v>
      </c>
      <c r="E75" s="12">
        <v>6</v>
      </c>
      <c r="F75" s="12"/>
      <c r="G75" s="12">
        <v>15</v>
      </c>
    </row>
    <row r="76" spans="1:7" x14ac:dyDescent="0.3">
      <c r="C76" s="15" t="s">
        <v>8367</v>
      </c>
      <c r="D76" s="12"/>
      <c r="E76" s="12">
        <v>10</v>
      </c>
      <c r="F76" s="12"/>
      <c r="G76" s="12">
        <v>19</v>
      </c>
    </row>
    <row r="77" spans="1:7" x14ac:dyDescent="0.3">
      <c r="C77" s="15" t="s">
        <v>8381</v>
      </c>
      <c r="D77" s="12">
        <v>1</v>
      </c>
      <c r="E77" s="12">
        <v>15</v>
      </c>
      <c r="F77" s="12"/>
      <c r="G77" s="12">
        <v>10</v>
      </c>
    </row>
    <row r="78" spans="1:7" x14ac:dyDescent="0.3">
      <c r="B78" t="s">
        <v>8368</v>
      </c>
      <c r="D78" s="12">
        <v>1</v>
      </c>
      <c r="E78" s="12">
        <v>14</v>
      </c>
      <c r="F78" s="12"/>
      <c r="G78" s="12">
        <v>38</v>
      </c>
    </row>
    <row r="79" spans="1:7" x14ac:dyDescent="0.3">
      <c r="C79" s="15" t="s">
        <v>8369</v>
      </c>
      <c r="D79" s="12"/>
      <c r="E79" s="12">
        <v>2</v>
      </c>
      <c r="F79" s="12"/>
      <c r="G79" s="12">
        <v>15</v>
      </c>
    </row>
    <row r="80" spans="1:7" x14ac:dyDescent="0.3">
      <c r="C80" s="15" t="s">
        <v>8370</v>
      </c>
      <c r="D80" s="12"/>
      <c r="E80" s="12">
        <v>6</v>
      </c>
      <c r="F80" s="12"/>
      <c r="G80" s="12">
        <v>12</v>
      </c>
    </row>
    <row r="81" spans="1:7" x14ac:dyDescent="0.3">
      <c r="C81" s="15" t="s">
        <v>8371</v>
      </c>
      <c r="D81" s="12">
        <v>1</v>
      </c>
      <c r="E81" s="12">
        <v>6</v>
      </c>
      <c r="F81" s="12"/>
      <c r="G81" s="12">
        <v>11</v>
      </c>
    </row>
    <row r="82" spans="1:7" x14ac:dyDescent="0.3">
      <c r="B82" t="s">
        <v>8372</v>
      </c>
      <c r="D82" s="12">
        <v>2</v>
      </c>
      <c r="E82" s="12">
        <v>14</v>
      </c>
      <c r="F82" s="12"/>
      <c r="G82" s="12">
        <v>24</v>
      </c>
    </row>
    <row r="83" spans="1:7" x14ac:dyDescent="0.3">
      <c r="C83" s="15" t="s">
        <v>8373</v>
      </c>
      <c r="D83" s="12"/>
      <c r="E83" s="12">
        <v>6</v>
      </c>
      <c r="F83" s="12"/>
      <c r="G83" s="12">
        <v>9</v>
      </c>
    </row>
    <row r="84" spans="1:7" x14ac:dyDescent="0.3">
      <c r="C84" s="15" t="s">
        <v>8374</v>
      </c>
      <c r="D84" s="12">
        <v>2</v>
      </c>
      <c r="E84" s="12">
        <v>5</v>
      </c>
      <c r="F84" s="12"/>
      <c r="G84" s="12">
        <v>12</v>
      </c>
    </row>
    <row r="85" spans="1:7" x14ac:dyDescent="0.3">
      <c r="C85" s="15" t="s">
        <v>8382</v>
      </c>
      <c r="D85" s="12"/>
      <c r="E85" s="12">
        <v>3</v>
      </c>
      <c r="F85" s="12"/>
      <c r="G85" s="12">
        <v>3</v>
      </c>
    </row>
    <row r="86" spans="1:7" x14ac:dyDescent="0.3">
      <c r="A86" t="s">
        <v>8389</v>
      </c>
      <c r="D86" s="12">
        <v>3</v>
      </c>
      <c r="E86" s="12">
        <v>4</v>
      </c>
      <c r="F86" s="12">
        <v>12</v>
      </c>
      <c r="G86" s="12">
        <v>11</v>
      </c>
    </row>
    <row r="87" spans="1:7" x14ac:dyDescent="0.3">
      <c r="B87" t="s">
        <v>8376</v>
      </c>
      <c r="D87" s="12">
        <v>3</v>
      </c>
      <c r="E87" s="12">
        <v>4</v>
      </c>
      <c r="F87" s="12">
        <v>12</v>
      </c>
      <c r="G87" s="12">
        <v>11</v>
      </c>
    </row>
    <row r="88" spans="1:7" x14ac:dyDescent="0.3">
      <c r="C88" s="15" t="s">
        <v>8377</v>
      </c>
      <c r="D88" s="12">
        <v>2</v>
      </c>
      <c r="E88" s="12">
        <v>1</v>
      </c>
      <c r="F88" s="12">
        <v>1</v>
      </c>
      <c r="G88" s="12">
        <v>7</v>
      </c>
    </row>
    <row r="89" spans="1:7" x14ac:dyDescent="0.3">
      <c r="C89" s="15" t="s">
        <v>8378</v>
      </c>
      <c r="D89" s="12">
        <v>1</v>
      </c>
      <c r="E89" s="12">
        <v>3</v>
      </c>
      <c r="F89" s="12">
        <v>4</v>
      </c>
      <c r="G89" s="12">
        <v>4</v>
      </c>
    </row>
    <row r="90" spans="1:7" x14ac:dyDescent="0.3">
      <c r="C90" s="15" t="s">
        <v>8379</v>
      </c>
      <c r="D90" s="12"/>
      <c r="E90" s="12"/>
      <c r="F90" s="12">
        <v>7</v>
      </c>
      <c r="G90" s="12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Kickstarter</vt:lpstr>
      <vt:lpstr>SkillDrill</vt:lpstr>
      <vt:lpstr>Successful U.S. Kickstarters</vt:lpstr>
      <vt:lpstr>Failed U.S. Kickstarters</vt:lpstr>
      <vt:lpstr>Discriptive Statistics</vt:lpstr>
      <vt:lpstr>Edinburgh Research</vt:lpstr>
      <vt:lpstr>Category Statistics</vt:lpstr>
      <vt:lpstr>Subcategory Statistics</vt:lpstr>
      <vt:lpstr>OutcomesBasedonLaunchDate</vt:lpstr>
      <vt:lpstr>Chart1</vt:lpstr>
      <vt:lpstr>blurb</vt:lpstr>
      <vt:lpstr>Kickstarter!Extract</vt:lpstr>
      <vt:lpstr>SkillDrill!Extract</vt:lpstr>
      <vt:lpstr>goal</vt:lpstr>
      <vt:lpstr>grouping</vt:lpstr>
      <vt:lpstr>id</vt:lpstr>
      <vt:lpstr>name</vt:lpstr>
      <vt:lpstr>outcomes</vt:lpstr>
      <vt:lpstr>pledged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</cp:lastModifiedBy>
  <dcterms:created xsi:type="dcterms:W3CDTF">2017-04-20T15:17:24Z</dcterms:created>
  <dcterms:modified xsi:type="dcterms:W3CDTF">2020-09-21T22:56:39Z</dcterms:modified>
</cp:coreProperties>
</file>