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0" yWindow="0" windowWidth="22860" windowHeight="86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Asset_Cal_Info!$A$1:$F$35</definedName>
    <definedName name="_xlnm._FilterDatabase">Asset_Cal_Info!$A$1:$F$35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Asset_Cal_Info!$A$1:$F$35</definedName>
    <definedName name="_FilterDatabase_1_1">Asset_Cal_Info!$A$1:$F$1</definedName>
    <definedName name="_FilterDatabase_1_1_1">Moorings!$A$1:$J$98</definedName>
    <definedName name="_FilterDatabase_2">Asset_Cal_Info!$A$1:$F$402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<sst xmlns="http://schemas.openxmlformats.org/spreadsheetml/2006/main" count="78" uniqueCount="48">
  <si>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</si>
  <si>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</si>
  <si>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</si>
  <si>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</si>
  <si>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</si>
  <si>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</si>
  <si>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</si>
  <si>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</si>
  <si>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</si>
  <si>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</si>
  <si>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</si>
  <si>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</si>
  <si>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</si>
  <si>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</si>
  <si>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</si>
  <si>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</si>
  <si>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</si>
  <si>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GI05MOAS-PG003-01-CTDGVM000</t>
  </si>
  <si>
    <t>GI05MOAS-PG003-02-DOSTAM000</t>
  </si>
  <si>
    <t>GI05MOAS-PG003-03-NUTNRM000</t>
  </si>
  <si>
    <t>GI05MOAS-PG003-04-PARADM000</t>
  </si>
  <si>
    <t>GI05MOAS-PG003-05-FLORTM000</t>
  </si>
  <si>
    <t>GI05MOAS-PG003-06-FLORTO000</t>
  </si>
  <si>
    <t>GI05MOAS-PG003-00-ENG000000</t>
  </si>
  <si>
    <t>GI05MOAS-PG001</t>
  </si>
  <si>
    <t>AT 30-01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</si>
  <si>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</si>
  <si>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</si>
  <si>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</si>
  <si>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</si>
  <si>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</si>
  <si>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</si>
  <si>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</si>
  <si>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</si>
  <si>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</si>
  <si>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</si>
  <si>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CC_1_measurement_wavelength</t>
  </si>
  <si>
    <t>CC_1_dark_counts_volume_scatter</t>
  </si>
  <si>
    <t>CC_1_scale_factor_volume_scatter</t>
  </si>
  <si>
    <t>CC_3_measurement_wavelength</t>
  </si>
  <si>
    <t>CC_3_dark_counts_volume_scatter</t>
  </si>
  <si>
    <t>CC_3_scale_factor_volume_scatter</t>
  </si>
  <si>
    <t>CC_2_measurement_wavelength</t>
  </si>
  <si>
    <t>CC_2_dark_counts_volume_scatter</t>
  </si>
  <si>
    <t>CC_2_scale_factor_volume_scatter</t>
  </si>
  <si>
    <t>Are these needed?</t>
  </si>
  <si>
    <t>59° 51.770' N</t>
  </si>
  <si>
    <t>39° 06.931'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</si>
</sst>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9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center"/>
    </xf>
    <xf numFmtId="0" fontId="9" fillId="0" borderId="0" xfId="3" applyFont="1" applyFill="1"/>
    <xf numFmtId="0" fontId="9" fillId="0" borderId="0" xfId="4" applyFont="1" applyFill="1"/>
    <xf numFmtId="164" fontId="2" fillId="4" borderId="0" xfId="4" applyNumberFormat="1" applyFont="1" applyFill="1" applyAlignment="1">
      <alignment horizontal="left"/>
    </xf>
    <xf numFmtId="0" fontId="2" fillId="4" borderId="0" xfId="1" applyFont="1" applyFill="1" applyAlignment="1">
      <alignment horizontal="left"/>
    </xf>
    <xf numFmtId="0" fontId="9" fillId="0" borderId="0" xfId="0" applyNumberFormat="1" applyFont="1" applyFill="1" applyAlignment="1">
      <alignment horizontal="right" vertical="center"/>
    </xf>
    <xf numFmtId="11" fontId="9" fillId="0" borderId="0" xfId="0" applyNumberFormat="1" applyFont="1" applyFill="1" applyAlignment="1">
      <alignment horizontal="right" vertical="center"/>
    </xf>
    <xf numFmtId="0" fontId="9" fillId="0" borderId="0" xfId="2" applyFont="1" applyFill="1" applyAlignment="1">
      <alignment horizontal="left"/>
    </xf>
    <xf numFmtId="11" fontId="9" fillId="0" borderId="0" xfId="2" applyNumberFormat="1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2" applyFont="1" applyAlignment="1">
      <alignment horizontal="center"/>
    </xf>
    <xf numFmtId="0" fontId="9" fillId="4" borderId="0" xfId="2" applyFont="1" applyFill="1" applyAlignment="1">
      <alignment horizontal="left"/>
    </xf>
    <xf numFmtId="164" fontId="9" fillId="4" borderId="0" xfId="4" applyNumberFormat="1" applyFont="1" applyFill="1" applyAlignment="1">
      <alignment horizontal="left"/>
    </xf>
  </cellXfs>
  <cellStyles count="3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F8" sqref="F8"/>
    </sheetView>
  </sheetViews>
  <sheetFormatPr baseColWidth="10" defaultColWidth="8.83203125" defaultRowHeight="14" x14ac:dyDescent="0"/>
  <cols>
    <col min="1" max="8" width="20.83203125" customWidth="1"/>
    <col min="9" max="10" width="15.83203125" customWidth="1"/>
    <col min="11" max="11" width="29.1640625" customWidth="1"/>
    <col min="12" max="12" width="17.83203125" customWidth="1"/>
    <col min="13" max="13" width="18.3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24</v>
      </c>
      <c r="B2" s="8">
        <v>528</v>
      </c>
      <c r="C2" s="8">
        <v>1</v>
      </c>
      <c r="D2" s="9">
        <v>42233</v>
      </c>
      <c r="E2" s="10">
        <v>0.51736111111111105</v>
      </c>
      <c r="F2" s="9"/>
      <c r="G2" s="36" t="s">
        <v>46</v>
      </c>
      <c r="H2" s="36" t="s">
        <v>47</v>
      </c>
      <c r="I2" s="8" t="s">
        <v>14</v>
      </c>
      <c r="J2" s="8" t="s">
        <v>25</v>
      </c>
      <c r="K2" s="7"/>
      <c r="L2" s="22">
        <f>((LEFT(G2,(FIND("°",G2,1)-1)))+(MID(G2,(FIND("°",G2,1)+1),(FIND("'",G2,1))-(FIND("°",G2,1)+1))/60))*(IF(RIGHT(G2,1)="N",1,-1))</f>
        <v>59.862833333333334</v>
      </c>
      <c r="M2" s="22">
        <f>((LEFT(H2,(FIND("°",H2,1)-1)))+(MID(H2,(FIND("°",H2,1)+1),(FIND("'",H2,1))-(FIND("°",H2,1)+1))/60))*(IF(RIGHT(H2,1)="E",1,-1))</f>
        <v>-39.115516666666664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30" sqref="D30"/>
    </sheetView>
  </sheetViews>
  <sheetFormatPr baseColWidth="10" defaultColWidth="8.83203125" defaultRowHeight="14" x14ac:dyDescent="0"/>
  <cols>
    <col min="1" max="1" width="32.3320312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15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17</v>
      </c>
      <c r="B2" s="21">
        <v>528</v>
      </c>
      <c r="C2" s="21">
        <v>1</v>
      </c>
      <c r="D2" s="16">
        <v>9258</v>
      </c>
      <c r="E2" s="12"/>
      <c r="F2" s="13"/>
      <c r="G2" s="12" t="s">
        <v>16</v>
      </c>
      <c r="H2" s="12"/>
      <c r="I2" s="12"/>
      <c r="J2" s="12"/>
      <c r="K2" s="12"/>
      <c r="L2" s="12"/>
    </row>
    <row r="3" spans="1:12" s="4" customFormat="1">
      <c r="A3" s="11"/>
      <c r="B3" s="21"/>
      <c r="C3" s="21"/>
      <c r="D3" s="16"/>
      <c r="E3" s="12"/>
      <c r="F3" s="13"/>
      <c r="G3" s="12"/>
      <c r="H3" s="12"/>
      <c r="I3" s="12"/>
      <c r="J3" s="12"/>
      <c r="K3" s="12"/>
      <c r="L3" s="12"/>
    </row>
    <row r="4" spans="1:12" s="4" customFormat="1">
      <c r="A4" s="11" t="s">
        <v>18</v>
      </c>
      <c r="B4" s="21">
        <v>528</v>
      </c>
      <c r="C4" s="14">
        <v>1</v>
      </c>
      <c r="D4" s="16">
        <v>401</v>
      </c>
      <c r="E4" s="12"/>
      <c r="F4" s="13"/>
      <c r="G4" s="12" t="s">
        <v>16</v>
      </c>
      <c r="H4" s="12"/>
      <c r="I4" s="12"/>
      <c r="J4" s="12"/>
      <c r="K4" s="12"/>
      <c r="L4" s="12"/>
    </row>
    <row r="5" spans="1:12" s="4" customFormat="1">
      <c r="A5" s="11"/>
      <c r="B5" s="21"/>
      <c r="C5" s="14"/>
      <c r="D5" s="16"/>
      <c r="E5" s="12"/>
      <c r="F5" s="13"/>
      <c r="G5" s="12"/>
      <c r="H5" s="12"/>
      <c r="I5" s="12"/>
      <c r="J5" s="12"/>
      <c r="K5" s="12"/>
      <c r="L5" s="12"/>
    </row>
    <row r="6" spans="1:12" s="4" customFormat="1">
      <c r="A6" s="11" t="s">
        <v>19</v>
      </c>
      <c r="B6" s="21">
        <v>528</v>
      </c>
      <c r="C6" s="14">
        <v>1</v>
      </c>
      <c r="D6" s="14">
        <v>350</v>
      </c>
      <c r="E6" s="15"/>
      <c r="F6" s="23"/>
      <c r="G6" s="12" t="s">
        <v>16</v>
      </c>
    </row>
    <row r="7" spans="1:12" s="4" customFormat="1">
      <c r="A7" s="5"/>
      <c r="B7" s="21"/>
      <c r="C7" s="14"/>
      <c r="D7" s="16"/>
      <c r="E7" s="15"/>
      <c r="F7" s="17"/>
      <c r="G7" s="12"/>
      <c r="H7" s="12"/>
      <c r="I7" s="12"/>
      <c r="J7" s="12"/>
      <c r="K7" s="12"/>
      <c r="L7" s="12"/>
    </row>
    <row r="8" spans="1:12" s="4" customFormat="1">
      <c r="A8" s="11" t="s">
        <v>20</v>
      </c>
      <c r="B8" s="21">
        <v>528</v>
      </c>
      <c r="C8" s="14">
        <v>1</v>
      </c>
      <c r="D8" s="14">
        <v>50193</v>
      </c>
      <c r="E8" s="15"/>
      <c r="F8" s="23"/>
      <c r="G8" s="12" t="s">
        <v>16</v>
      </c>
    </row>
    <row r="9" spans="1:12" s="4" customFormat="1">
      <c r="A9" s="5"/>
      <c r="B9" s="21"/>
      <c r="C9" s="14"/>
      <c r="D9" s="16"/>
      <c r="E9" s="15"/>
      <c r="F9" s="17"/>
      <c r="G9" s="12"/>
      <c r="H9" s="12"/>
      <c r="I9" s="12"/>
      <c r="J9" s="12"/>
      <c r="K9" s="12"/>
      <c r="L9" s="12"/>
    </row>
    <row r="10" spans="1:12" s="4" customFormat="1">
      <c r="A10" s="34" t="s">
        <v>21</v>
      </c>
      <c r="B10" s="21">
        <v>528</v>
      </c>
      <c r="C10" s="14">
        <v>1</v>
      </c>
      <c r="D10" s="16">
        <v>3777</v>
      </c>
      <c r="E10" s="26" t="s">
        <v>26</v>
      </c>
      <c r="F10" s="30">
        <v>44</v>
      </c>
      <c r="G10" s="24" t="s">
        <v>45</v>
      </c>
      <c r="H10" s="24"/>
      <c r="I10" s="12"/>
      <c r="J10" s="12"/>
      <c r="K10" s="12"/>
      <c r="L10" s="12"/>
    </row>
    <row r="11" spans="1:12" s="4" customFormat="1">
      <c r="A11" s="37" t="s">
        <v>21</v>
      </c>
      <c r="B11" s="38">
        <v>528</v>
      </c>
      <c r="C11" s="39">
        <v>1</v>
      </c>
      <c r="D11" s="40">
        <v>3777</v>
      </c>
      <c r="E11" s="26" t="s">
        <v>27</v>
      </c>
      <c r="F11" s="31">
        <v>1.5829999999999999E-6</v>
      </c>
      <c r="G11" s="24"/>
      <c r="H11" s="24"/>
      <c r="I11" s="12"/>
      <c r="J11" s="12"/>
      <c r="K11" s="12"/>
      <c r="L11" s="12"/>
    </row>
    <row r="12" spans="1:12" s="4" customFormat="1">
      <c r="A12" s="37" t="s">
        <v>21</v>
      </c>
      <c r="B12" s="38">
        <v>528</v>
      </c>
      <c r="C12" s="39">
        <v>1</v>
      </c>
      <c r="D12" s="40">
        <v>3777</v>
      </c>
      <c r="E12" s="27" t="s">
        <v>28</v>
      </c>
      <c r="F12" s="30">
        <v>45</v>
      </c>
      <c r="G12" s="24"/>
      <c r="H12" s="24"/>
      <c r="I12" s="12"/>
      <c r="J12" s="12"/>
      <c r="K12" s="12"/>
      <c r="L12" s="12"/>
    </row>
    <row r="13" spans="1:12" s="4" customFormat="1">
      <c r="A13" s="37" t="s">
        <v>21</v>
      </c>
      <c r="B13" s="38">
        <v>528</v>
      </c>
      <c r="C13" s="39">
        <v>1</v>
      </c>
      <c r="D13" s="40">
        <v>3777</v>
      </c>
      <c r="E13" s="27" t="s">
        <v>29</v>
      </c>
      <c r="F13" s="30">
        <v>7.3000000000000001E-3</v>
      </c>
      <c r="G13" s="24"/>
      <c r="H13" s="24"/>
      <c r="I13" s="12"/>
      <c r="J13" s="12"/>
      <c r="K13" s="12"/>
      <c r="L13" s="12"/>
    </row>
    <row r="14" spans="1:12" s="4" customFormat="1">
      <c r="A14" s="37" t="s">
        <v>21</v>
      </c>
      <c r="B14" s="38">
        <v>528</v>
      </c>
      <c r="C14" s="39">
        <v>1</v>
      </c>
      <c r="D14" s="40">
        <v>3777</v>
      </c>
      <c r="E14" s="27" t="s">
        <v>30</v>
      </c>
      <c r="F14" s="30">
        <v>43</v>
      </c>
      <c r="G14" s="24"/>
      <c r="H14" s="24"/>
      <c r="I14" s="12"/>
      <c r="J14" s="12"/>
      <c r="K14" s="12"/>
      <c r="L14" s="12"/>
    </row>
    <row r="15" spans="1:12" s="4" customFormat="1">
      <c r="A15" s="37" t="s">
        <v>21</v>
      </c>
      <c r="B15" s="38">
        <v>528</v>
      </c>
      <c r="C15" s="39">
        <v>1</v>
      </c>
      <c r="D15" s="40">
        <v>3777</v>
      </c>
      <c r="E15" s="27" t="s">
        <v>31</v>
      </c>
      <c r="F15" s="30">
        <v>9.0700000000000003E-2</v>
      </c>
      <c r="G15" s="24"/>
      <c r="H15" s="24"/>
      <c r="I15" s="12"/>
      <c r="J15" s="12"/>
      <c r="K15" s="12"/>
      <c r="L15" s="12"/>
    </row>
    <row r="16" spans="1:12" s="4" customFormat="1">
      <c r="A16" s="37" t="s">
        <v>21</v>
      </c>
      <c r="B16" s="38">
        <v>528</v>
      </c>
      <c r="C16" s="39">
        <v>1</v>
      </c>
      <c r="D16" s="40">
        <v>3777</v>
      </c>
      <c r="E16" s="27" t="s">
        <v>32</v>
      </c>
      <c r="F16" s="41">
        <v>124</v>
      </c>
      <c r="G16" s="35"/>
      <c r="H16" s="35"/>
      <c r="I16" s="12"/>
      <c r="J16" s="12"/>
      <c r="K16" s="12"/>
      <c r="L16" s="12"/>
    </row>
    <row r="17" spans="1:12" s="4" customFormat="1">
      <c r="A17" s="37" t="s">
        <v>21</v>
      </c>
      <c r="B17" s="38">
        <v>528</v>
      </c>
      <c r="C17" s="39">
        <v>1</v>
      </c>
      <c r="D17" s="40">
        <v>3777</v>
      </c>
      <c r="E17" s="27" t="s">
        <v>33</v>
      </c>
      <c r="F17" s="28">
        <v>700</v>
      </c>
      <c r="G17" s="35"/>
      <c r="H17" s="35"/>
      <c r="I17" s="12"/>
      <c r="J17" s="12"/>
      <c r="K17" s="12"/>
      <c r="L17" s="12"/>
    </row>
    <row r="18" spans="1:12" s="4" customFormat="1">
      <c r="A18" s="37" t="s">
        <v>21</v>
      </c>
      <c r="B18" s="38">
        <v>528</v>
      </c>
      <c r="C18" s="39">
        <v>1</v>
      </c>
      <c r="D18" s="40">
        <v>3777</v>
      </c>
      <c r="E18" s="27" t="s">
        <v>34</v>
      </c>
      <c r="F18" s="42">
        <v>1.0760000000000001</v>
      </c>
      <c r="G18" s="35"/>
      <c r="H18" s="35"/>
      <c r="I18" s="12"/>
      <c r="J18" s="12"/>
      <c r="K18" s="12"/>
      <c r="L18" s="12"/>
    </row>
    <row r="19" spans="1:12" s="4" customFormat="1">
      <c r="A19" s="37" t="s">
        <v>21</v>
      </c>
      <c r="B19" s="38">
        <v>528</v>
      </c>
      <c r="C19" s="39">
        <v>1</v>
      </c>
      <c r="D19" s="40">
        <v>3777</v>
      </c>
      <c r="E19" s="27" t="s">
        <v>35</v>
      </c>
      <c r="F19" s="29">
        <v>3.9E-2</v>
      </c>
      <c r="G19" s="35"/>
      <c r="H19" s="35"/>
      <c r="I19" s="12"/>
      <c r="J19" s="12"/>
      <c r="K19" s="12"/>
      <c r="L19" s="12"/>
    </row>
    <row r="20" spans="1:12" s="4" customFormat="1">
      <c r="A20" s="11"/>
      <c r="B20" s="21"/>
      <c r="C20" s="14"/>
      <c r="D20" s="16"/>
      <c r="E20" s="12"/>
      <c r="F20" s="13"/>
      <c r="G20" s="12"/>
      <c r="H20" s="12"/>
      <c r="I20" s="12"/>
      <c r="J20" s="12"/>
      <c r="K20" s="12"/>
      <c r="L20" s="12"/>
    </row>
    <row r="21" spans="1:12" s="4" customFormat="1">
      <c r="A21" s="34" t="s">
        <v>22</v>
      </c>
      <c r="B21" s="21">
        <v>528</v>
      </c>
      <c r="C21" s="14">
        <v>1</v>
      </c>
      <c r="D21" s="14">
        <v>1240</v>
      </c>
      <c r="E21" s="27" t="s">
        <v>36</v>
      </c>
      <c r="F21" s="32">
        <v>650</v>
      </c>
      <c r="G21" s="24" t="s">
        <v>45</v>
      </c>
      <c r="H21" s="25"/>
    </row>
    <row r="22" spans="1:12" s="4" customFormat="1">
      <c r="A22" s="37" t="s">
        <v>22</v>
      </c>
      <c r="B22" s="38">
        <v>528</v>
      </c>
      <c r="C22" s="39">
        <v>1</v>
      </c>
      <c r="D22" s="39">
        <v>1240</v>
      </c>
      <c r="E22" s="26" t="s">
        <v>37</v>
      </c>
      <c r="F22" s="32">
        <v>41</v>
      </c>
      <c r="G22" s="24"/>
      <c r="H22" s="25"/>
    </row>
    <row r="23" spans="1:12" s="4" customFormat="1">
      <c r="A23" s="37" t="s">
        <v>22</v>
      </c>
      <c r="B23" s="38">
        <v>528</v>
      </c>
      <c r="C23" s="39">
        <v>1</v>
      </c>
      <c r="D23" s="39">
        <v>1240</v>
      </c>
      <c r="E23" s="26" t="s">
        <v>38</v>
      </c>
      <c r="F23" s="33">
        <v>3.602E-6</v>
      </c>
      <c r="G23" s="24"/>
      <c r="H23" s="25"/>
    </row>
    <row r="24" spans="1:12" s="4" customFormat="1">
      <c r="A24" s="37" t="s">
        <v>22</v>
      </c>
      <c r="B24" s="38">
        <v>528</v>
      </c>
      <c r="C24" s="39">
        <v>1</v>
      </c>
      <c r="D24" s="39">
        <v>1240</v>
      </c>
      <c r="E24" s="27" t="s">
        <v>42</v>
      </c>
      <c r="F24" s="32">
        <v>532</v>
      </c>
      <c r="G24" s="24"/>
      <c r="H24" s="25"/>
    </row>
    <row r="25" spans="1:12" s="4" customFormat="1">
      <c r="A25" s="37" t="s">
        <v>22</v>
      </c>
      <c r="B25" s="38">
        <v>528</v>
      </c>
      <c r="C25" s="39">
        <v>1</v>
      </c>
      <c r="D25" s="39">
        <v>1240</v>
      </c>
      <c r="E25" s="26" t="s">
        <v>43</v>
      </c>
      <c r="F25" s="32">
        <v>39</v>
      </c>
      <c r="G25" s="24"/>
      <c r="H25" s="25"/>
    </row>
    <row r="26" spans="1:12" s="4" customFormat="1">
      <c r="A26" s="37" t="s">
        <v>22</v>
      </c>
      <c r="B26" s="38">
        <v>528</v>
      </c>
      <c r="C26" s="39">
        <v>1</v>
      </c>
      <c r="D26" s="39">
        <v>1240</v>
      </c>
      <c r="E26" s="26" t="s">
        <v>44</v>
      </c>
      <c r="F26" s="33">
        <v>7.1539999999999996E-6</v>
      </c>
      <c r="G26" s="24"/>
      <c r="H26" s="25"/>
    </row>
    <row r="27" spans="1:12" s="4" customFormat="1">
      <c r="A27" s="37" t="s">
        <v>22</v>
      </c>
      <c r="B27" s="38">
        <v>528</v>
      </c>
      <c r="C27" s="39">
        <v>1</v>
      </c>
      <c r="D27" s="39">
        <v>1240</v>
      </c>
      <c r="E27" s="27" t="s">
        <v>39</v>
      </c>
      <c r="F27" s="32">
        <v>470</v>
      </c>
      <c r="G27" s="24"/>
      <c r="H27" s="25"/>
    </row>
    <row r="28" spans="1:12" s="4" customFormat="1">
      <c r="A28" s="37" t="s">
        <v>22</v>
      </c>
      <c r="B28" s="38">
        <v>528</v>
      </c>
      <c r="C28" s="39">
        <v>1</v>
      </c>
      <c r="D28" s="39">
        <v>1240</v>
      </c>
      <c r="E28" s="26" t="s">
        <v>40</v>
      </c>
      <c r="F28" s="32">
        <v>50</v>
      </c>
      <c r="G28" s="24"/>
      <c r="H28" s="25"/>
    </row>
    <row r="29" spans="1:12" s="4" customFormat="1">
      <c r="A29" s="37" t="s">
        <v>22</v>
      </c>
      <c r="B29" s="38">
        <v>528</v>
      </c>
      <c r="C29" s="39">
        <v>1</v>
      </c>
      <c r="D29" s="39">
        <v>1240</v>
      </c>
      <c r="E29" s="26" t="s">
        <v>41</v>
      </c>
      <c r="F29" s="33">
        <v>1.1029999999999999E-5</v>
      </c>
      <c r="G29" s="24"/>
      <c r="H29" s="25"/>
    </row>
    <row r="30" spans="1:12" s="4" customFormat="1">
      <c r="A30" s="37" t="s">
        <v>22</v>
      </c>
      <c r="B30" s="38">
        <v>528</v>
      </c>
      <c r="C30" s="39">
        <v>1</v>
      </c>
      <c r="D30" s="39">
        <v>1240</v>
      </c>
      <c r="E30" s="27" t="s">
        <v>32</v>
      </c>
      <c r="F30" s="41">
        <v>124</v>
      </c>
      <c r="G30" s="35"/>
      <c r="H30" s="35"/>
      <c r="I30" s="12"/>
      <c r="J30" s="12"/>
      <c r="K30" s="12"/>
      <c r="L30" s="12"/>
    </row>
    <row r="31" spans="1:12" s="4" customFormat="1">
      <c r="A31" s="37" t="s">
        <v>22</v>
      </c>
      <c r="B31" s="38">
        <v>528</v>
      </c>
      <c r="C31" s="39">
        <v>1</v>
      </c>
      <c r="D31" s="39">
        <v>1240</v>
      </c>
      <c r="E31" s="27" t="s">
        <v>34</v>
      </c>
      <c r="F31" s="42">
        <v>1.0760000000000001</v>
      </c>
      <c r="G31" s="35"/>
      <c r="H31" s="35"/>
      <c r="I31" s="12"/>
      <c r="J31" s="12"/>
      <c r="K31" s="12"/>
      <c r="L31" s="12"/>
    </row>
    <row r="32" spans="1:12" s="4" customFormat="1">
      <c r="A32" s="37" t="s">
        <v>22</v>
      </c>
      <c r="B32" s="38">
        <v>528</v>
      </c>
      <c r="C32" s="39">
        <v>1</v>
      </c>
      <c r="D32" s="39">
        <v>1240</v>
      </c>
      <c r="E32" s="27" t="s">
        <v>35</v>
      </c>
      <c r="F32" s="29">
        <v>3.9E-2</v>
      </c>
      <c r="G32" s="35"/>
      <c r="H32" s="35"/>
      <c r="I32" s="12"/>
      <c r="J32" s="12"/>
      <c r="K32" s="12"/>
      <c r="L32" s="12"/>
    </row>
    <row r="33" spans="1:12" s="4" customFormat="1">
      <c r="A33" s="5"/>
      <c r="B33" s="21"/>
      <c r="C33" s="14"/>
      <c r="D33" s="16"/>
      <c r="E33" s="15"/>
      <c r="F33" s="17"/>
      <c r="G33" s="12"/>
      <c r="H33" s="12"/>
      <c r="I33" s="12"/>
      <c r="J33" s="12"/>
      <c r="K33" s="12"/>
      <c r="L33" s="12"/>
    </row>
    <row r="34" spans="1:12" s="4" customFormat="1">
      <c r="A34" s="11" t="s">
        <v>23</v>
      </c>
      <c r="B34" s="21">
        <v>528</v>
      </c>
      <c r="C34" s="14">
        <v>1</v>
      </c>
      <c r="D34" s="16">
        <v>528</v>
      </c>
      <c r="E34" s="12"/>
      <c r="F34" s="13"/>
      <c r="G34" s="12" t="s">
        <v>16</v>
      </c>
      <c r="H34" s="12"/>
      <c r="I34" s="12"/>
      <c r="J34" s="12"/>
      <c r="K34" s="12"/>
      <c r="L34" s="12"/>
    </row>
    <row r="35" spans="1:12" s="4" customFormat="1">
      <c r="A35" s="12"/>
      <c r="B35" s="14"/>
      <c r="C35" s="14"/>
      <c r="D35" s="14"/>
      <c r="E35" s="12"/>
      <c r="F35" s="13"/>
      <c r="G35" s="12"/>
      <c r="H35" s="12"/>
      <c r="I35" s="12"/>
      <c r="J35" s="12"/>
      <c r="K35" s="12"/>
      <c r="L35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2015-08-27T12:46:42Z</dcterms:modified>
</cp:coreProperties>
</file>