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10" windowHeight="804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45621" concurrentCalc="0"/>
</workbook>
</file>

<file path=xl/calcChain.xml><?xml version="1.0" encoding="utf-8"?>
<calcChain xmlns="http://schemas.openxmlformats.org/spreadsheetml/2006/main">
  <c r="M2" i="1" l="1"/>
  <c r="M3" i="1"/>
  <c r="L2" i="1"/>
  <c r="L3" i="1"/>
</calcChain>
</file>

<file path=xl/sharedStrings.xml><?xml version="1.0" encoding="utf-8"?>
<sst xmlns="http://schemas.openxmlformats.org/spreadsheetml/2006/main" count="906" uniqueCount="271">
  <si>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</si>
  <si>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</si>
  <si>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</si>
  <si>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</si>
  <si>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</si>
  <si>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</si>
  <si>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</si>
  <si>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</si>
  <si>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</si>
  <si>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</si>
  <si>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</si>
  <si>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</si>
  <si>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</si>
  <si>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</si>
  <si>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</si>
  <si>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</si>
  <si>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</si>
  <si>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</si>
  <si>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</si>
  <si>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</si>
  <si>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</si>
  <si>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</si>
  <si>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</si>
  <si>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</si>
  <si>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</si>
  <si>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</si>
  <si>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</si>
  <si>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</si>
  <si>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</si>
  <si>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</si>
  <si>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</si>
  <si>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</si>
  <si>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</si>
  <si>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</si>
  <si>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</si>
  <si>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</si>
  <si>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</si>
  <si>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</si>
  <si>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</si>
  <si>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</si>
  <si>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</si>
  <si>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</si>
  <si>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</si>
  <si>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</si>
  <si>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</si>
  <si>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</si>
  <si>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</si>
  <si>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</si>
  <si>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</si>
  <si>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</si>
  <si>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</si>
  <si>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</si>
  <si>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</si>
  <si>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</si>
  <si>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</si>
  <si>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</si>
  <si>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</si>
  <si>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</si>
  <si>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</si>
  <si>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</si>
  <si>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</si>
  <si>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</si>
  <si>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</si>
  <si>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</si>
  <si>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</si>
  <si>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</si>
  <si>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</si>
  <si>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</si>
  <si>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</si>
  <si>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</si>
  <si>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</si>
  <si>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</si>
  <si>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</si>
  <si>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</si>
  <si>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</si>
  <si>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</si>
  <si>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</si>
  <si>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</si>
  <si>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</si>
  <si>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</si>
  <si>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</si>
  <si>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</si>
  <si>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</si>
  <si>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</si>
  <si>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</si>
  <si>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</si>
  <si>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</si>
  <si>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</si>
  <si>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</si>
  <si>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</si>
  <si>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</si>
  <si>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</si>
  <si>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</si>
  <si>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</si>
  <si>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TAS05311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</si>
  <si>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</si>
  <si>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</si>
  <si>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</si>
  <si>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</si>
  <si>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</si>
  <si>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</si>
  <si>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</si>
  <si>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</si>
  <si>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</si>
  <si>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</si>
  <si>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</si>
  <si>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</si>
  <si>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</si>
  <si>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</si>
  <si>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</si>
  <si>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</si>
  <si>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</si>
  <si>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</si>
  <si>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</si>
  <si>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</si>
  <si>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</si>
  <si>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</si>
  <si>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</si>
  <si>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</si>
  <si>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</si>
  <si>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</si>
  <si>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</si>
  <si>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</si>
  <si>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</si>
  <si>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</si>
  <si>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</si>
  <si>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</si>
  <si>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</si>
  <si>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</si>
  <si>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</si>
  <si>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</si>
  <si>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</si>
  <si>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</si>
  <si>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</si>
  <si>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</si>
  <si>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</si>
  <si>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</si>
  <si>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</si>
  <si>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</si>
  <si>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</si>
  <si>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</si>
  <si>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</si>
  <si>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</si>
  <si>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</si>
  <si>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</si>
  <si>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</si>
  <si>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</si>
  <si>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</si>
  <si>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</si>
  <si>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</si>
  <si>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</si>
  <si>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</si>
  <si>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</si>
  <si>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</si>
  <si>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</si>
  <si>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</si>
  <si>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</si>
  <si>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</si>
  <si>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</si>
  <si>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</si>
  <si>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</si>
  <si>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</si>
  <si>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</si>
  <si>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</si>
  <si>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</si>
  <si>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</si>
  <si>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</si>
  <si>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</si>
  <si>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</si>
  <si>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</si>
  <si>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</si>
  <si>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</si>
  <si>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</si>
  <si>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</si>
  <si>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</si>
  <si>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AQD-8544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</si>
  <si>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</si>
  <si>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</si>
  <si>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</si>
  <si>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</si>
  <si>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</si>
  <si>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</si>
  <si>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</si>
  <si>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</si>
  <si>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</si>
  <si>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</si>
  <si>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</si>
  <si>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</si>
  <si>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</si>
  <si>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</si>
  <si>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</si>
  <si>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</si>
  <si>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</si>
  <si>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</si>
  <si>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</si>
  <si>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</si>
  <si>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</si>
  <si>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</si>
  <si>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</si>
  <si>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</si>
  <si>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GI01SUMO-RII11-02-CTDMOQ012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</si>
  <si>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</si>
  <si>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</si>
  <si>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</si>
  <si>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</si>
  <si>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</si>
  <si>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</si>
  <si>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</si>
  <si>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</si>
  <si>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</si>
  <si>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</si>
  <si>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</si>
  <si>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</si>
  <si>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</si>
  <si>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</si>
  <si>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</si>
  <si>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</si>
  <si>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</si>
  <si>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</si>
  <si>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</si>
  <si>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</si>
  <si>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</si>
  <si>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</si>
  <si>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</si>
  <si>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</si>
  <si>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</si>
  <si>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</si>
  <si>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</si>
  <si>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</si>
  <si>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</si>
  <si>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</si>
  <si>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</si>
  <si>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</si>
  <si>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</si>
  <si>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</si>
  <si>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</si>
  <si>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</si>
  <si>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</si>
  <si>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</si>
  <si>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</si>
  <si>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</si>
  <si>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</si>
  <si>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</si>
  <si>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</si>
  <si>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</si>
  <si>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</si>
  <si>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</si>
  <si>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</si>
  <si>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</si>
  <si>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</rPr>
      <t>10</t>
    </r>
  </si>
  <si>
    <t>GI01SUMO-RII11-02-ADCPSN010</t>
  </si>
  <si>
    <t>GI01SUMO-RII11-02-CTDMOQ011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</si>
  <si>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</si>
  <si>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</si>
  <si>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</si>
  <si>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</si>
  <si>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</si>
  <si>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GI01SUMO-RII11-02-CTDMOQ018</t>
  </si>
  <si>
    <t>GI01SUMO-RII11-02-CTDMOQ019</t>
  </si>
  <si>
    <t>GI01SUMO-RII11-02-CTDMOR020</t>
  </si>
  <si>
    <t>GI01SUMO-RII11-02-CTDMOR021</t>
  </si>
  <si>
    <t>GI01SUMO-RII11-02-CTDMOR022</t>
  </si>
  <si>
    <t>GI01SUMO-RII11-02-PHSENE023</t>
  </si>
  <si>
    <t>GI01SUMO-RII11-02-PHSENE024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</si>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</sst>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A6A6A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8" fillId="0" borderId="0"/>
  </cellStyleXfs>
  <cellXfs count="81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9" fontId="3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4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164" fontId="4" fillId="0" borderId="4" xfId="1" applyNumberFormat="1" applyFont="1" applyFill="1" applyBorder="1" applyAlignment="1">
      <alignment horizontal="left" vertical="center"/>
    </xf>
    <xf numFmtId="165" fontId="4" fillId="0" borderId="4" xfId="1" applyNumberFormat="1" applyFont="1" applyFill="1" applyBorder="1" applyAlignment="1">
      <alignment horizontal="left" vertical="center"/>
    </xf>
    <xf numFmtId="14" fontId="4" fillId="0" borderId="4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9" fontId="4" fillId="0" borderId="4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1" applyFont="1" applyBorder="1" applyAlignment="1"/>
    <xf numFmtId="0" fontId="3" fillId="0" borderId="0" xfId="1" applyNumberFormat="1" applyFont="1" applyFill="1" applyBorder="1"/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4" fillId="0" borderId="0" xfId="1" applyNumberFormat="1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1" applyNumberFormat="1" applyFont="1" applyFill="1"/>
    <xf numFmtId="2" fontId="4" fillId="0" borderId="0" xfId="0" applyNumberFormat="1" applyFont="1" applyAlignment="1">
      <alignment horizontal="left"/>
    </xf>
    <xf numFmtId="0" fontId="4" fillId="0" borderId="0" xfId="1" applyNumberFormat="1" applyFont="1" applyFill="1" applyAlignment="1">
      <alignment vertical="center"/>
    </xf>
    <xf numFmtId="0" fontId="2" fillId="0" borderId="0" xfId="1" applyFont="1" applyAlignment="1"/>
    <xf numFmtId="0" fontId="3" fillId="0" borderId="0" xfId="1" applyNumberFormat="1" applyFont="1" applyFill="1"/>
    <xf numFmtId="0" fontId="4" fillId="0" borderId="0" xfId="0" applyFont="1"/>
    <xf numFmtId="0" fontId="4" fillId="0" borderId="0" xfId="1" applyFont="1" applyBorder="1"/>
    <xf numFmtId="0" fontId="3" fillId="0" borderId="0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1" applyNumberFormat="1" applyFont="1" applyFill="1"/>
    <xf numFmtId="0" fontId="1" fillId="0" borderId="0" xfId="0" applyFont="1" applyAlignment="1"/>
    <xf numFmtId="0" fontId="3" fillId="0" borderId="0" xfId="1" applyFont="1"/>
    <xf numFmtId="0" fontId="2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Alignment="1">
      <alignment vertical="center"/>
    </xf>
    <xf numFmtId="166" fontId="2" fillId="0" borderId="0" xfId="1" applyNumberFormat="1" applyFont="1" applyFill="1" applyBorder="1" applyAlignment="1">
      <alignment horizontal="left" wrapText="1"/>
    </xf>
    <xf numFmtId="0" fontId="3" fillId="0" borderId="0" xfId="1" applyFont="1" applyAlignment="1"/>
    <xf numFmtId="0" fontId="1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Alignment="1"/>
    <xf numFmtId="167" fontId="4" fillId="0" borderId="0" xfId="1" applyNumberFormat="1" applyFont="1" applyFill="1" applyAlignment="1">
      <alignment horizontal="left"/>
    </xf>
    <xf numFmtId="0" fontId="3" fillId="0" borderId="0" xfId="1" applyNumberFormat="1" applyFont="1" applyFill="1" applyAlignment="1">
      <alignment horizontal="left"/>
    </xf>
    <xf numFmtId="11" fontId="3" fillId="0" borderId="0" xfId="0" applyNumberFormat="1" applyFont="1" applyAlignment="1">
      <alignment horizontal="left" vertical="center"/>
    </xf>
    <xf numFmtId="0" fontId="3" fillId="0" borderId="0" xfId="1" applyFont="1" applyBorder="1"/>
    <xf numFmtId="0" fontId="3" fillId="0" borderId="0" xfId="1" applyNumberFormat="1" applyFont="1" applyFill="1" applyBorder="1" applyAlignment="1">
      <alignment horizontal="left" vertical="center" wrapText="1"/>
    </xf>
    <xf numFmtId="0" fontId="4" fillId="0" borderId="0" xfId="1" applyNumberFormat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 wrapText="1"/>
    </xf>
    <xf numFmtId="168" fontId="4" fillId="0" borderId="0" xfId="0" applyNumberFormat="1" applyFont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1" applyNumberFormat="1" applyFont="1" applyFill="1" applyBorder="1" applyAlignment="1"/>
    <xf numFmtId="0" fontId="3" fillId="0" borderId="0" xfId="0" applyFont="1"/>
    <xf numFmtId="0" fontId="9" fillId="0" borderId="0" xfId="0" applyFont="1"/>
    <xf numFmtId="0" fontId="4" fillId="0" borderId="0" xfId="1" applyFont="1" applyBorder="1" applyAlignment="1"/>
    <xf numFmtId="0" fontId="4" fillId="0" borderId="0" xfId="0" applyFont="1" applyAlignment="1">
      <alignment horizontal="left"/>
    </xf>
    <xf numFmtId="0" fontId="3" fillId="0" borderId="5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110" zoomScaleNormal="110" workbookViewId="0">
      <selection activeCell="C4" sqref="C4"/>
    </sheetView>
  </sheetViews>
  <sheetFormatPr defaultRowHeight="15" x14ac:dyDescent="0.25"/>
  <cols>
    <col min="1" max="1" width="28.5703125" style="1"/>
    <col min="2" max="3" width="15.7109375" style="1"/>
    <col min="4" max="4" width="11.28515625" style="2"/>
    <col min="5" max="5" width="11.28515625" style="3"/>
    <col min="6" max="6" width="11" style="4"/>
    <col min="7" max="7" width="11.85546875" style="1"/>
    <col min="8" max="8" width="13.5703125" style="1"/>
    <col min="9" max="9" width="7" style="1"/>
    <col min="10" max="10" width="11.5703125" style="1"/>
    <col min="11" max="11" width="23.28515625" style="1"/>
    <col min="12" max="12" width="12.28515625" style="1"/>
    <col min="13" max="13" width="13" style="1"/>
    <col min="14" max="1025" width="8.85546875" style="1"/>
  </cols>
  <sheetData>
    <row r="1" spans="1:13" s="11" customFormat="1" ht="25.5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0" t="s">
        <v>10</v>
      </c>
      <c r="L1" s="78" t="s">
        <v>266</v>
      </c>
      <c r="M1" s="78" t="s">
        <v>267</v>
      </c>
    </row>
    <row r="2" spans="1:13" s="19" customFormat="1" x14ac:dyDescent="0.25">
      <c r="A2" s="12" t="s">
        <v>11</v>
      </c>
      <c r="B2" s="13" t="s">
        <v>12</v>
      </c>
      <c r="C2" s="14">
        <v>1</v>
      </c>
      <c r="D2" s="15">
        <v>41892</v>
      </c>
      <c r="E2" s="16">
        <v>0.72916666666666696</v>
      </c>
      <c r="F2" s="17"/>
      <c r="G2" s="14" t="s">
        <v>268</v>
      </c>
      <c r="H2" s="14" t="s">
        <v>269</v>
      </c>
      <c r="I2" s="14">
        <v>2685</v>
      </c>
      <c r="J2" s="14" t="s">
        <v>13</v>
      </c>
      <c r="K2" s="18" t="s">
        <v>14</v>
      </c>
      <c r="L2" s="79">
        <f>((LEFT(G2,(FIND("°",G2,1)-1)))+(MID(G2,(FIND("°",G2,1)+1),(FIND("'",G2,1))-(FIND("°",G2,1)+1))/60))*(IF(RIGHT(G2,1)="N",1,-1))</f>
        <v>59.933700000000002</v>
      </c>
      <c r="M2" s="79">
        <f>((LEFT(H2,(FIND("°",H2,1)-1)))+(MID(H2,(FIND("°",H2,1)+1),(FIND("'",H2,1))-(FIND("°",H2,1)+1))/60))*(IF(RIGHT(H2,1)="E",1,-1))</f>
        <v>-39.47378333333333</v>
      </c>
    </row>
    <row r="3" spans="1:13" x14ac:dyDescent="0.25">
      <c r="A3" s="14"/>
      <c r="B3" s="14"/>
      <c r="C3" s="14"/>
      <c r="D3" s="15"/>
      <c r="E3" s="20"/>
      <c r="F3" s="17"/>
      <c r="G3" s="14"/>
      <c r="H3" s="14"/>
      <c r="I3" s="14"/>
      <c r="J3" s="14"/>
      <c r="K3" s="14"/>
      <c r="L3" s="14" t="str">
        <f>CONCATENATE(               LEFT(            (CONCATENATE( (CONCATENATE(INT(LEFT(L2,4)), "° ", (MOD(LEFT(L2,8),1)*60))))),10 ), ,"' ", RIGHT(L2,1)   )</f>
        <v>59° 56.022' 7</v>
      </c>
      <c r="M3" s="14" t="str">
        <f>CONCATENATE(               LEFT(            (CONCATENATE( (CONCATENATE(INT(LEFT(M2,4)), "° ", (MOD(LEFT(M2,8),1)*60))))),10 ), ,"' ", RIGHT(M2,1)   )</f>
        <v>-39° 31.57' 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3"/>
  <sheetViews>
    <sheetView tabSelected="1" zoomScale="80" zoomScaleNormal="80" workbookViewId="0">
      <pane ySplit="1" topLeftCell="A55" activePane="bottomLeft" state="frozen"/>
      <selection activeCell="E1" sqref="E1"/>
      <selection pane="bottomLeft" activeCell="D76" sqref="D76"/>
    </sheetView>
  </sheetViews>
  <sheetFormatPr defaultRowHeight="15" x14ac:dyDescent="0.25"/>
  <cols>
    <col min="1" max="1" width="30.28515625" style="13"/>
    <col min="2" max="2" width="19.28515625" style="13"/>
    <col min="3" max="3" width="17.42578125" style="13"/>
    <col min="4" max="4" width="23.140625" style="13"/>
    <col min="5" max="5" width="51.7109375" style="13"/>
    <col min="6" max="6" width="30.85546875" style="13"/>
    <col min="7" max="7" width="31.42578125" style="21" customWidth="1"/>
    <col min="8" max="8" width="8.85546875" style="13"/>
    <col min="9" max="9" width="4.140625" style="13"/>
    <col min="10" max="10" width="6" style="13"/>
    <col min="11" max="11" width="3" style="13"/>
    <col min="12" max="12" width="5" style="13"/>
    <col min="13" max="13" width="21" style="13"/>
    <col min="14" max="1025" width="8.85546875" style="13"/>
  </cols>
  <sheetData>
    <row r="1" spans="1:1024" s="26" customFormat="1" ht="25.5" x14ac:dyDescent="0.25">
      <c r="A1" s="22" t="s">
        <v>0</v>
      </c>
      <c r="B1" s="23" t="s">
        <v>15</v>
      </c>
      <c r="C1" s="23" t="s">
        <v>2</v>
      </c>
      <c r="D1" s="23" t="s">
        <v>16</v>
      </c>
      <c r="E1" s="24" t="s">
        <v>17</v>
      </c>
      <c r="F1" s="24" t="s">
        <v>18</v>
      </c>
      <c r="G1" s="25" t="s">
        <v>10</v>
      </c>
    </row>
    <row r="2" spans="1:1024" x14ac:dyDescent="0.25">
      <c r="A2" s="27" t="s">
        <v>19</v>
      </c>
      <c r="B2" s="13" t="s">
        <v>12</v>
      </c>
      <c r="C2" s="13">
        <v>1</v>
      </c>
      <c r="D2" s="34" t="s">
        <v>20</v>
      </c>
      <c r="E2"/>
      <c r="F2"/>
      <c r="G2" s="34" t="s">
        <v>227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4" t="s">
        <v>264</v>
      </c>
      <c r="B4" s="13" t="s">
        <v>12</v>
      </c>
      <c r="C4" s="13">
        <v>1</v>
      </c>
      <c r="D4" s="34" t="s">
        <v>247</v>
      </c>
      <c r="E4"/>
      <c r="F4"/>
      <c r="G4" s="34" t="s">
        <v>227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27" t="s">
        <v>45</v>
      </c>
      <c r="B6" s="13" t="s">
        <v>12</v>
      </c>
      <c r="C6" s="13">
        <v>1</v>
      </c>
      <c r="D6" s="13">
        <v>211</v>
      </c>
      <c r="E6" s="30" t="s">
        <v>23</v>
      </c>
      <c r="F6" s="1">
        <v>59.933733333333301</v>
      </c>
      <c r="G6" s="30" t="s">
        <v>24</v>
      </c>
      <c r="H6" s="31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28" t="s">
        <v>45</v>
      </c>
      <c r="B7" s="28" t="s">
        <v>12</v>
      </c>
      <c r="C7" s="28">
        <v>1</v>
      </c>
      <c r="D7" s="28">
        <v>211</v>
      </c>
      <c r="E7" s="30" t="s">
        <v>25</v>
      </c>
      <c r="F7" s="1">
        <v>-39.473833333333303</v>
      </c>
      <c r="G7" s="30" t="s">
        <v>26</v>
      </c>
      <c r="H7" s="31"/>
    </row>
    <row r="8" spans="1:1024" x14ac:dyDescent="0.25">
      <c r="A8" s="28" t="s">
        <v>45</v>
      </c>
      <c r="B8" s="28" t="s">
        <v>12</v>
      </c>
      <c r="C8" s="28">
        <v>1</v>
      </c>
      <c r="D8" s="28">
        <v>211</v>
      </c>
      <c r="E8" s="32" t="s">
        <v>46</v>
      </c>
      <c r="F8" s="33" t="s">
        <v>47</v>
      </c>
      <c r="G8" s="32" t="s">
        <v>48</v>
      </c>
      <c r="H8" s="31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8"/>
      <c r="B9" s="28"/>
      <c r="C9" s="28"/>
      <c r="D9" s="28"/>
      <c r="E9" s="32"/>
      <c r="F9" s="32"/>
      <c r="G9" s="31" t="s">
        <v>49</v>
      </c>
      <c r="H9" s="3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7" t="s">
        <v>53</v>
      </c>
      <c r="B10" s="13" t="s">
        <v>12</v>
      </c>
      <c r="C10" s="13">
        <v>1</v>
      </c>
      <c r="D10" s="21">
        <v>239</v>
      </c>
      <c r="E10" s="35" t="s">
        <v>54</v>
      </c>
      <c r="F10" s="36" t="s">
        <v>55</v>
      </c>
      <c r="G10" s="35" t="s">
        <v>56</v>
      </c>
      <c r="H10" s="37"/>
      <c r="I10" s="37"/>
      <c r="J10" s="38"/>
      <c r="K10" s="38"/>
      <c r="L10" s="38"/>
      <c r="M10" s="38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28" t="s">
        <v>53</v>
      </c>
      <c r="B11" s="28" t="s">
        <v>12</v>
      </c>
      <c r="C11" s="28">
        <v>1</v>
      </c>
      <c r="D11" s="21">
        <v>239</v>
      </c>
      <c r="E11" s="35" t="s">
        <v>57</v>
      </c>
      <c r="F11" s="36" t="s">
        <v>58</v>
      </c>
      <c r="G11" s="35" t="s">
        <v>56</v>
      </c>
      <c r="H11" s="37"/>
      <c r="I11" s="37"/>
      <c r="J11" s="38"/>
      <c r="K11" s="38"/>
      <c r="L11" s="38"/>
      <c r="M11" s="38"/>
    </row>
    <row r="12" spans="1:1024" x14ac:dyDescent="0.25">
      <c r="A12" s="28" t="s">
        <v>53</v>
      </c>
      <c r="B12" s="28" t="s">
        <v>12</v>
      </c>
      <c r="C12" s="28">
        <v>1</v>
      </c>
      <c r="D12" s="21">
        <v>239</v>
      </c>
      <c r="E12" s="35" t="s">
        <v>59</v>
      </c>
      <c r="F12" s="36" t="s">
        <v>60</v>
      </c>
      <c r="G12" s="35" t="s">
        <v>56</v>
      </c>
      <c r="H12" s="37"/>
      <c r="I12" s="37"/>
      <c r="J12" s="38"/>
      <c r="K12" s="38"/>
      <c r="L12" s="38"/>
      <c r="M12" s="38"/>
    </row>
    <row r="13" spans="1:1024" x14ac:dyDescent="0.25">
      <c r="A13" s="28"/>
      <c r="B13" s="28"/>
      <c r="C13" s="28"/>
      <c r="D13" s="28"/>
      <c r="E13" s="35"/>
      <c r="F13" s="36"/>
      <c r="G13" s="35"/>
      <c r="H13" s="37"/>
      <c r="I13" s="37"/>
      <c r="J13" s="38"/>
      <c r="K13" s="38"/>
      <c r="L13" s="38"/>
      <c r="M13" s="38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7" t="s">
        <v>21</v>
      </c>
      <c r="B14" s="13" t="s">
        <v>12</v>
      </c>
      <c r="C14" s="13">
        <v>1</v>
      </c>
      <c r="D14" s="13" t="s">
        <v>22</v>
      </c>
      <c r="E14" s="13" t="s">
        <v>23</v>
      </c>
      <c r="F14" s="1">
        <v>59.933733333333301</v>
      </c>
      <c r="G14" s="21" t="s">
        <v>24</v>
      </c>
      <c r="H14" s="21"/>
      <c r="I14" s="21"/>
      <c r="J14" s="21"/>
      <c r="K14" s="21"/>
    </row>
    <row r="15" spans="1:1024" x14ac:dyDescent="0.25">
      <c r="A15" s="28" t="s">
        <v>21</v>
      </c>
      <c r="B15" s="28" t="s">
        <v>12</v>
      </c>
      <c r="C15" s="28">
        <v>1</v>
      </c>
      <c r="D15" s="28" t="s">
        <v>22</v>
      </c>
      <c r="E15" s="13" t="s">
        <v>25</v>
      </c>
      <c r="F15" s="1">
        <v>-39.473833333333303</v>
      </c>
      <c r="G15" s="21" t="s">
        <v>26</v>
      </c>
      <c r="H15" s="21"/>
      <c r="I15" s="21"/>
      <c r="J15" s="21"/>
      <c r="K15" s="21"/>
    </row>
    <row r="16" spans="1:1024" x14ac:dyDescent="0.25">
      <c r="A16" s="28" t="s">
        <v>21</v>
      </c>
      <c r="B16" s="28" t="s">
        <v>12</v>
      </c>
      <c r="C16" s="28">
        <v>1</v>
      </c>
      <c r="D16" s="28" t="s">
        <v>22</v>
      </c>
      <c r="E16" s="13" t="s">
        <v>27</v>
      </c>
      <c r="F16" s="13">
        <v>1.25</v>
      </c>
      <c r="G16" s="21" t="s">
        <v>28</v>
      </c>
      <c r="H16" s="21"/>
      <c r="I16" s="21"/>
      <c r="J16" s="21"/>
      <c r="K16" s="21"/>
    </row>
    <row r="17" spans="1:1024" x14ac:dyDescent="0.25">
      <c r="A17" s="28" t="s">
        <v>21</v>
      </c>
      <c r="B17" s="28" t="s">
        <v>12</v>
      </c>
      <c r="C17" s="28">
        <v>1</v>
      </c>
      <c r="D17" s="28" t="s">
        <v>22</v>
      </c>
      <c r="E17" s="13" t="s">
        <v>29</v>
      </c>
      <c r="F17" s="13">
        <v>5.12</v>
      </c>
      <c r="G17" s="21" t="s">
        <v>30</v>
      </c>
      <c r="H17" s="21"/>
      <c r="I17" s="21"/>
      <c r="J17" s="21"/>
      <c r="K17" s="21"/>
    </row>
    <row r="18" spans="1:1024" x14ac:dyDescent="0.25">
      <c r="A18" s="28" t="s">
        <v>21</v>
      </c>
      <c r="B18" s="28" t="s">
        <v>12</v>
      </c>
      <c r="C18" s="28">
        <v>1</v>
      </c>
      <c r="D18" s="28" t="s">
        <v>22</v>
      </c>
      <c r="E18" s="13" t="s">
        <v>31</v>
      </c>
      <c r="F18" s="13">
        <v>5.12</v>
      </c>
      <c r="G18" s="21" t="s">
        <v>32</v>
      </c>
      <c r="H18" s="21"/>
      <c r="I18" s="21"/>
      <c r="J18" s="21"/>
      <c r="K18" s="21"/>
    </row>
    <row r="19" spans="1:1024" x14ac:dyDescent="0.25">
      <c r="A19" s="28" t="s">
        <v>21</v>
      </c>
      <c r="B19" s="28" t="s">
        <v>12</v>
      </c>
      <c r="C19" s="28">
        <v>1</v>
      </c>
      <c r="D19" s="28" t="s">
        <v>22</v>
      </c>
      <c r="E19" s="13" t="s">
        <v>33</v>
      </c>
      <c r="F19" s="13">
        <v>5.31</v>
      </c>
      <c r="G19" s="21" t="s">
        <v>34</v>
      </c>
      <c r="H19" s="21"/>
      <c r="I19" s="21"/>
      <c r="J19" s="21"/>
      <c r="K19" s="21"/>
    </row>
    <row r="20" spans="1:1024" x14ac:dyDescent="0.25">
      <c r="A20" s="28" t="s">
        <v>21</v>
      </c>
      <c r="B20" s="28" t="s">
        <v>12</v>
      </c>
      <c r="C20" s="28">
        <v>1</v>
      </c>
      <c r="D20" s="28" t="s">
        <v>22</v>
      </c>
      <c r="E20" s="13" t="s">
        <v>35</v>
      </c>
      <c r="F20" s="13">
        <v>1</v>
      </c>
      <c r="G20" s="21" t="s">
        <v>36</v>
      </c>
      <c r="H20" s="21"/>
      <c r="I20" s="21"/>
      <c r="J20" s="21"/>
      <c r="K20" s="21"/>
    </row>
    <row r="21" spans="1:1024" x14ac:dyDescent="0.25">
      <c r="A21" s="28" t="s">
        <v>21</v>
      </c>
      <c r="B21" s="28" t="s">
        <v>12</v>
      </c>
      <c r="C21" s="28">
        <v>1</v>
      </c>
      <c r="D21" s="28" t="s">
        <v>22</v>
      </c>
      <c r="E21" s="13" t="s">
        <v>37</v>
      </c>
      <c r="F21" s="13">
        <v>1</v>
      </c>
      <c r="G21" s="21" t="s">
        <v>38</v>
      </c>
      <c r="H21" s="21"/>
      <c r="I21" s="21"/>
      <c r="J21" s="21"/>
      <c r="K21" s="21"/>
    </row>
    <row r="22" spans="1:1024" x14ac:dyDescent="0.25">
      <c r="A22" s="28" t="s">
        <v>21</v>
      </c>
      <c r="B22" s="28" t="s">
        <v>12</v>
      </c>
      <c r="C22" s="28">
        <v>1</v>
      </c>
      <c r="D22" s="28" t="s">
        <v>22</v>
      </c>
      <c r="E22" s="13" t="s">
        <v>39</v>
      </c>
      <c r="F22" s="13">
        <v>600</v>
      </c>
      <c r="G22" s="21" t="s">
        <v>40</v>
      </c>
      <c r="H22" s="21"/>
      <c r="I22" s="21"/>
      <c r="J22" s="21"/>
      <c r="K22" s="21"/>
    </row>
    <row r="23" spans="1:1024" x14ac:dyDescent="0.25">
      <c r="A23" s="28"/>
      <c r="B23" s="28"/>
      <c r="C23" s="28"/>
      <c r="D23" s="28"/>
      <c r="E23"/>
      <c r="F23"/>
      <c r="H23" s="21"/>
      <c r="I23" s="21"/>
      <c r="J23" s="21"/>
      <c r="K23" s="21"/>
    </row>
    <row r="24" spans="1:1024" x14ac:dyDescent="0.25">
      <c r="A24" s="27" t="s">
        <v>65</v>
      </c>
      <c r="B24" s="13" t="s">
        <v>12</v>
      </c>
      <c r="C24" s="13">
        <v>1</v>
      </c>
      <c r="D24" s="13">
        <v>239</v>
      </c>
      <c r="E24" s="39" t="s">
        <v>66</v>
      </c>
      <c r="F24" s="40">
        <v>217</v>
      </c>
      <c r="G24" s="41" t="s">
        <v>67</v>
      </c>
      <c r="H24" s="3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8" t="s">
        <v>65</v>
      </c>
      <c r="B25" s="28" t="s">
        <v>12</v>
      </c>
      <c r="C25" s="28">
        <v>1</v>
      </c>
      <c r="D25" s="28">
        <v>239</v>
      </c>
      <c r="E25" s="39" t="s">
        <v>68</v>
      </c>
      <c r="F25" s="40">
        <v>240</v>
      </c>
      <c r="G25" s="41" t="s">
        <v>69</v>
      </c>
      <c r="H25" s="31"/>
    </row>
    <row r="26" spans="1:1024" x14ac:dyDescent="0.25">
      <c r="A26" s="28" t="s">
        <v>65</v>
      </c>
      <c r="B26" s="28" t="s">
        <v>12</v>
      </c>
      <c r="C26" s="28">
        <v>1</v>
      </c>
      <c r="D26" s="28">
        <v>239</v>
      </c>
      <c r="E26" s="39" t="s">
        <v>70</v>
      </c>
      <c r="F26" s="40">
        <v>20.0777898278529</v>
      </c>
      <c r="G26" s="41" t="s">
        <v>71</v>
      </c>
      <c r="H26" s="31"/>
    </row>
    <row r="27" spans="1:1024" x14ac:dyDescent="0.25">
      <c r="A27" s="28" t="s">
        <v>65</v>
      </c>
      <c r="B27" s="28" t="s">
        <v>12</v>
      </c>
      <c r="C27" s="28">
        <v>1</v>
      </c>
      <c r="D27" s="28">
        <v>239</v>
      </c>
      <c r="E27" s="39" t="s">
        <v>72</v>
      </c>
      <c r="F27" s="40" t="s">
        <v>73</v>
      </c>
      <c r="G27" s="41" t="s">
        <v>74</v>
      </c>
      <c r="H27" s="31"/>
    </row>
    <row r="28" spans="1:1024" x14ac:dyDescent="0.25">
      <c r="A28" s="28" t="s">
        <v>65</v>
      </c>
      <c r="B28" s="28" t="s">
        <v>12</v>
      </c>
      <c r="C28" s="28">
        <v>1</v>
      </c>
      <c r="D28" s="28">
        <v>239</v>
      </c>
      <c r="E28" s="39" t="s">
        <v>75</v>
      </c>
      <c r="F28" s="40" t="s">
        <v>76</v>
      </c>
      <c r="G28" s="41" t="s">
        <v>77</v>
      </c>
      <c r="H28" s="31"/>
    </row>
    <row r="29" spans="1:1024" x14ac:dyDescent="0.25">
      <c r="A29" s="28" t="s">
        <v>65</v>
      </c>
      <c r="B29" s="28" t="s">
        <v>12</v>
      </c>
      <c r="C29" s="28">
        <v>1</v>
      </c>
      <c r="D29" s="28">
        <v>239</v>
      </c>
      <c r="E29" s="39" t="s">
        <v>78</v>
      </c>
      <c r="F29" s="40" t="s">
        <v>79</v>
      </c>
      <c r="G29" s="41" t="s">
        <v>80</v>
      </c>
      <c r="H29" s="31"/>
    </row>
    <row r="30" spans="1:1024" x14ac:dyDescent="0.25">
      <c r="A30" s="28" t="s">
        <v>65</v>
      </c>
      <c r="B30" s="28" t="s">
        <v>12</v>
      </c>
      <c r="C30" s="28">
        <v>1</v>
      </c>
      <c r="D30" s="28">
        <v>239</v>
      </c>
      <c r="E30" s="39" t="s">
        <v>81</v>
      </c>
      <c r="F30" s="40" t="s">
        <v>82</v>
      </c>
      <c r="G30" s="41" t="s">
        <v>83</v>
      </c>
      <c r="H30" s="31"/>
    </row>
    <row r="31" spans="1:1024" x14ac:dyDescent="0.25">
      <c r="A31" s="28"/>
      <c r="B31" s="28"/>
      <c r="C31" s="28"/>
      <c r="D31" s="28"/>
      <c r="E31" s="39"/>
      <c r="F31" s="40"/>
      <c r="G31" s="41"/>
      <c r="H31" s="31"/>
    </row>
    <row r="32" spans="1:1024" x14ac:dyDescent="0.25">
      <c r="A32" s="27" t="s">
        <v>95</v>
      </c>
      <c r="B32" s="13" t="s">
        <v>12</v>
      </c>
      <c r="C32" s="13">
        <v>1</v>
      </c>
      <c r="D32" s="13">
        <v>153</v>
      </c>
      <c r="E32" s="29" t="s">
        <v>96</v>
      </c>
      <c r="F32" s="43" t="s">
        <v>97</v>
      </c>
      <c r="G32" s="44" t="s">
        <v>98</v>
      </c>
      <c r="H32" s="29"/>
      <c r="I32" s="29"/>
      <c r="J32" s="29"/>
      <c r="K32" s="2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8" t="s">
        <v>95</v>
      </c>
      <c r="B33" s="28" t="s">
        <v>12</v>
      </c>
      <c r="C33" s="28">
        <v>1</v>
      </c>
      <c r="D33" s="28">
        <v>153</v>
      </c>
      <c r="E33" s="29" t="s">
        <v>99</v>
      </c>
      <c r="F33" s="43" t="s">
        <v>100</v>
      </c>
      <c r="G33" s="44" t="s">
        <v>101</v>
      </c>
      <c r="H33" s="29"/>
      <c r="I33" s="29"/>
      <c r="J33" s="29"/>
      <c r="K33" s="29"/>
    </row>
    <row r="34" spans="1:1024" x14ac:dyDescent="0.25">
      <c r="A34" s="28" t="s">
        <v>95</v>
      </c>
      <c r="B34" s="28" t="s">
        <v>12</v>
      </c>
      <c r="C34" s="28">
        <v>1</v>
      </c>
      <c r="D34" s="28">
        <v>153</v>
      </c>
      <c r="E34" s="29" t="s">
        <v>102</v>
      </c>
      <c r="F34" s="43">
        <v>17.899999999999999</v>
      </c>
      <c r="G34" s="44" t="s">
        <v>103</v>
      </c>
      <c r="H34" s="29"/>
      <c r="I34" s="29"/>
      <c r="J34" s="29"/>
      <c r="K34" s="29"/>
    </row>
    <row r="35" spans="1:1024" x14ac:dyDescent="0.25">
      <c r="A35" s="28" t="s">
        <v>95</v>
      </c>
      <c r="B35" s="28" t="s">
        <v>12</v>
      </c>
      <c r="C35" s="28">
        <v>1</v>
      </c>
      <c r="D35" s="28">
        <v>153</v>
      </c>
      <c r="E35" s="29" t="s">
        <v>104</v>
      </c>
      <c r="F35" s="43" t="s">
        <v>105</v>
      </c>
      <c r="G35" s="75" t="s">
        <v>106</v>
      </c>
      <c r="H35" s="29"/>
      <c r="I35" s="29"/>
      <c r="J35" s="29"/>
      <c r="K35" s="29"/>
    </row>
    <row r="36" spans="1:1024" x14ac:dyDescent="0.25">
      <c r="A36" s="28" t="s">
        <v>95</v>
      </c>
      <c r="B36" s="28" t="s">
        <v>12</v>
      </c>
      <c r="C36" s="28">
        <v>1</v>
      </c>
      <c r="D36" s="28">
        <v>153</v>
      </c>
      <c r="E36" s="29" t="s">
        <v>107</v>
      </c>
      <c r="F36" s="43" t="s">
        <v>108</v>
      </c>
      <c r="G36" s="44" t="s">
        <v>109</v>
      </c>
      <c r="H36" s="29"/>
      <c r="I36" s="29"/>
      <c r="J36" s="29"/>
      <c r="K36" s="29"/>
    </row>
    <row r="37" spans="1:1024" x14ac:dyDescent="0.25">
      <c r="A37" s="28" t="s">
        <v>95</v>
      </c>
      <c r="B37" s="28" t="s">
        <v>12</v>
      </c>
      <c r="C37" s="28">
        <v>1</v>
      </c>
      <c r="D37" s="28">
        <v>153</v>
      </c>
      <c r="E37" s="29" t="s">
        <v>110</v>
      </c>
      <c r="F37" s="43" t="s">
        <v>111</v>
      </c>
      <c r="G37" s="44" t="s">
        <v>112</v>
      </c>
      <c r="H37" s="29"/>
      <c r="I37" s="29"/>
      <c r="J37" s="29"/>
      <c r="K37" s="29"/>
    </row>
    <row r="38" spans="1:1024" x14ac:dyDescent="0.25">
      <c r="A38" s="28" t="s">
        <v>95</v>
      </c>
      <c r="B38" s="28" t="s">
        <v>12</v>
      </c>
      <c r="C38" s="28">
        <v>1</v>
      </c>
      <c r="D38" s="28">
        <v>153</v>
      </c>
      <c r="E38" s="29" t="s">
        <v>113</v>
      </c>
      <c r="F38" s="43" t="s">
        <v>114</v>
      </c>
      <c r="G38" s="45" t="s">
        <v>115</v>
      </c>
      <c r="H38" s="29"/>
      <c r="I38" s="29"/>
      <c r="J38" s="29"/>
      <c r="K38" s="29"/>
    </row>
    <row r="39" spans="1:1024" x14ac:dyDescent="0.25">
      <c r="A39" s="28" t="s">
        <v>95</v>
      </c>
      <c r="B39" s="28" t="s">
        <v>12</v>
      </c>
      <c r="C39" s="28">
        <v>1</v>
      </c>
      <c r="D39" s="28">
        <v>153</v>
      </c>
      <c r="E39" s="46" t="s">
        <v>116</v>
      </c>
      <c r="F39" s="43" t="s">
        <v>117</v>
      </c>
      <c r="G39" s="47" t="s">
        <v>118</v>
      </c>
      <c r="H39" s="48"/>
      <c r="I39" s="46"/>
      <c r="J39" s="46"/>
      <c r="K39" s="46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/>
      <c r="B40"/>
      <c r="C40"/>
      <c r="D40"/>
      <c r="E40" s="29"/>
      <c r="F40" s="29"/>
      <c r="G40" s="43" t="s">
        <v>49</v>
      </c>
      <c r="H40" s="43"/>
      <c r="I40" s="49"/>
      <c r="J40" s="29"/>
      <c r="K40" s="29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7" t="s">
        <v>127</v>
      </c>
      <c r="B41" s="13" t="s">
        <v>12</v>
      </c>
      <c r="C41" s="13">
        <v>1</v>
      </c>
      <c r="D41" s="13">
        <v>1102</v>
      </c>
      <c r="E41" s="51" t="s">
        <v>128</v>
      </c>
      <c r="F41" s="52">
        <v>52</v>
      </c>
      <c r="G41" s="53" t="s">
        <v>129</v>
      </c>
      <c r="H41" s="49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8" t="s">
        <v>127</v>
      </c>
      <c r="B42" s="28" t="s">
        <v>12</v>
      </c>
      <c r="C42" s="28">
        <v>1</v>
      </c>
      <c r="D42" s="28">
        <v>1102</v>
      </c>
      <c r="E42" s="51" t="s">
        <v>130</v>
      </c>
      <c r="F42" s="54">
        <v>1.8199999999999999E-6</v>
      </c>
      <c r="G42" s="55" t="s">
        <v>131</v>
      </c>
      <c r="H42" s="49"/>
    </row>
    <row r="43" spans="1:1024" x14ac:dyDescent="0.25">
      <c r="A43" s="28" t="s">
        <v>127</v>
      </c>
      <c r="B43" s="28" t="s">
        <v>12</v>
      </c>
      <c r="C43" s="28">
        <v>1</v>
      </c>
      <c r="D43" s="28">
        <v>1102</v>
      </c>
      <c r="E43" s="43" t="s">
        <v>132</v>
      </c>
      <c r="F43" s="56">
        <v>53</v>
      </c>
      <c r="G43" s="53" t="s">
        <v>129</v>
      </c>
      <c r="H43" s="49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8" t="s">
        <v>127</v>
      </c>
      <c r="B44" s="28" t="s">
        <v>12</v>
      </c>
      <c r="C44" s="28">
        <v>1</v>
      </c>
      <c r="D44" s="28">
        <v>1102</v>
      </c>
      <c r="E44" s="43" t="s">
        <v>133</v>
      </c>
      <c r="F44" s="56">
        <v>1.23E-2</v>
      </c>
      <c r="G44" s="57" t="s">
        <v>134</v>
      </c>
      <c r="H44" s="49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8" t="s">
        <v>127</v>
      </c>
      <c r="B45" s="28" t="s">
        <v>12</v>
      </c>
      <c r="C45" s="28">
        <v>1</v>
      </c>
      <c r="D45" s="28">
        <v>1102</v>
      </c>
      <c r="E45" s="43" t="s">
        <v>135</v>
      </c>
      <c r="F45" s="58">
        <v>49</v>
      </c>
      <c r="G45" s="53" t="s">
        <v>129</v>
      </c>
      <c r="H45" s="49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28" t="s">
        <v>127</v>
      </c>
      <c r="B46" s="28" t="s">
        <v>12</v>
      </c>
      <c r="C46" s="28">
        <v>1</v>
      </c>
      <c r="D46" s="28">
        <v>1102</v>
      </c>
      <c r="E46" s="43" t="s">
        <v>136</v>
      </c>
      <c r="F46" s="56">
        <v>9.0499999999999997E-2</v>
      </c>
      <c r="G46" s="59" t="s">
        <v>137</v>
      </c>
      <c r="H46" s="49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28" t="s">
        <v>127</v>
      </c>
      <c r="B47" s="28" t="s">
        <v>12</v>
      </c>
      <c r="C47" s="28">
        <v>1</v>
      </c>
      <c r="D47" s="28">
        <v>1102</v>
      </c>
      <c r="E47" s="43" t="s">
        <v>138</v>
      </c>
      <c r="F47" s="60">
        <v>124</v>
      </c>
      <c r="G47" s="76" t="s">
        <v>139</v>
      </c>
      <c r="H47" s="4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8" t="s">
        <v>127</v>
      </c>
      <c r="B48" s="28" t="s">
        <v>12</v>
      </c>
      <c r="C48" s="28">
        <v>1</v>
      </c>
      <c r="D48" s="28">
        <v>1102</v>
      </c>
      <c r="E48" s="43" t="s">
        <v>140</v>
      </c>
      <c r="F48" s="60">
        <v>700</v>
      </c>
      <c r="G48" s="76" t="s">
        <v>141</v>
      </c>
      <c r="H48" s="49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28" t="s">
        <v>127</v>
      </c>
      <c r="B49" s="28" t="s">
        <v>12</v>
      </c>
      <c r="C49" s="28">
        <v>1</v>
      </c>
      <c r="D49" s="28">
        <v>1102</v>
      </c>
      <c r="E49" s="43" t="s">
        <v>142</v>
      </c>
      <c r="F49" s="60">
        <v>1.0760000000000001</v>
      </c>
      <c r="G49" s="59" t="s">
        <v>143</v>
      </c>
      <c r="H49" s="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8" t="s">
        <v>127</v>
      </c>
      <c r="B50" s="28" t="s">
        <v>12</v>
      </c>
      <c r="C50" s="28">
        <v>1</v>
      </c>
      <c r="D50" s="28">
        <v>1102</v>
      </c>
      <c r="E50" s="43" t="s">
        <v>144</v>
      </c>
      <c r="F50" s="60">
        <v>3.9E-2</v>
      </c>
      <c r="G50" s="59" t="s">
        <v>145</v>
      </c>
      <c r="H50" s="49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/>
      <c r="B51"/>
      <c r="C51"/>
      <c r="D51"/>
      <c r="E51" s="43"/>
      <c r="F51" s="61"/>
      <c r="G51" s="50" t="s">
        <v>49</v>
      </c>
      <c r="H51" s="49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74" t="s">
        <v>265</v>
      </c>
      <c r="B52" s="13" t="s">
        <v>12</v>
      </c>
      <c r="C52" s="13">
        <v>1</v>
      </c>
      <c r="D52" s="34" t="s">
        <v>248</v>
      </c>
      <c r="E52" s="32"/>
      <c r="F52" s="33"/>
      <c r="G52" s="34" t="s">
        <v>227</v>
      </c>
      <c r="H52" s="31"/>
    </row>
    <row r="53" spans="1:1024" x14ac:dyDescent="0.25">
      <c r="A53" s="28"/>
      <c r="B53" s="28"/>
      <c r="C53" s="28"/>
      <c r="D53" s="28"/>
      <c r="E53" s="39"/>
      <c r="F53" s="40"/>
      <c r="G53" s="41"/>
      <c r="H53" s="31"/>
    </row>
    <row r="54" spans="1:1024" x14ac:dyDescent="0.25">
      <c r="A54" s="27" t="s">
        <v>89</v>
      </c>
      <c r="B54" s="13" t="s">
        <v>12</v>
      </c>
      <c r="C54" s="13">
        <v>1</v>
      </c>
      <c r="D54" s="13" t="s">
        <v>90</v>
      </c>
      <c r="E54"/>
      <c r="F54"/>
      <c r="G54" s="21" t="s">
        <v>91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G55" s="21" t="s">
        <v>92</v>
      </c>
    </row>
    <row r="56" spans="1:1024" x14ac:dyDescent="0.25">
      <c r="A56" s="27" t="s">
        <v>93</v>
      </c>
      <c r="B56" s="13" t="s">
        <v>12</v>
      </c>
      <c r="C56" s="13">
        <v>1</v>
      </c>
      <c r="D56" s="13" t="s">
        <v>94</v>
      </c>
      <c r="E56" s="13" t="s">
        <v>23</v>
      </c>
      <c r="F56" s="1">
        <v>59.933733333333301</v>
      </c>
      <c r="G56" s="42" t="s">
        <v>24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28" t="s">
        <v>93</v>
      </c>
      <c r="B57" s="28" t="s">
        <v>12</v>
      </c>
      <c r="C57" s="28">
        <v>1</v>
      </c>
      <c r="D57" s="28" t="s">
        <v>94</v>
      </c>
      <c r="E57" s="13" t="s">
        <v>25</v>
      </c>
      <c r="F57" s="1">
        <v>-39.473833333333303</v>
      </c>
      <c r="G57" s="42" t="s">
        <v>26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9" spans="1:1024" x14ac:dyDescent="0.25">
      <c r="A59" s="27" t="s">
        <v>41</v>
      </c>
      <c r="B59" s="13" t="s">
        <v>12</v>
      </c>
      <c r="C59" s="13">
        <v>1</v>
      </c>
      <c r="D59" s="13" t="s">
        <v>42</v>
      </c>
      <c r="E59" s="13" t="s">
        <v>23</v>
      </c>
      <c r="F59" s="1">
        <v>59.933733333333301</v>
      </c>
      <c r="G59" s="13" t="s">
        <v>24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28" t="s">
        <v>41</v>
      </c>
      <c r="B60" s="28" t="s">
        <v>12</v>
      </c>
      <c r="C60" s="28">
        <v>1</v>
      </c>
      <c r="D60" s="28" t="s">
        <v>42</v>
      </c>
      <c r="E60" s="13" t="s">
        <v>25</v>
      </c>
      <c r="F60" s="1">
        <v>-39.473833333333303</v>
      </c>
      <c r="G60" s="13" t="s">
        <v>26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28" t="s">
        <v>41</v>
      </c>
      <c r="B61" s="28" t="s">
        <v>12</v>
      </c>
      <c r="C61" s="28">
        <v>1</v>
      </c>
      <c r="D61" s="28" t="s">
        <v>42</v>
      </c>
      <c r="E61" s="13" t="s">
        <v>27</v>
      </c>
      <c r="F61" s="13">
        <v>1.39</v>
      </c>
      <c r="G61" s="13" t="s">
        <v>28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28" t="s">
        <v>41</v>
      </c>
      <c r="B62" s="28" t="s">
        <v>12</v>
      </c>
      <c r="C62" s="28">
        <v>1</v>
      </c>
      <c r="D62" s="28" t="s">
        <v>42</v>
      </c>
      <c r="E62" s="13" t="s">
        <v>29</v>
      </c>
      <c r="F62" s="13">
        <v>5.14</v>
      </c>
      <c r="G62" s="13" t="s">
        <v>30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28" t="s">
        <v>41</v>
      </c>
      <c r="B63" s="28" t="s">
        <v>12</v>
      </c>
      <c r="C63" s="28">
        <v>1</v>
      </c>
      <c r="D63" s="28" t="s">
        <v>42</v>
      </c>
      <c r="E63" s="13" t="s">
        <v>31</v>
      </c>
      <c r="F63" s="13">
        <v>5.14</v>
      </c>
      <c r="G63" s="13" t="s">
        <v>32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28" t="s">
        <v>41</v>
      </c>
      <c r="B64" s="28" t="s">
        <v>12</v>
      </c>
      <c r="C64" s="28">
        <v>1</v>
      </c>
      <c r="D64" s="28" t="s">
        <v>42</v>
      </c>
      <c r="E64" s="13" t="s">
        <v>33</v>
      </c>
      <c r="F64" s="13">
        <v>5.33</v>
      </c>
      <c r="G64" s="13" t="s">
        <v>34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28" t="s">
        <v>41</v>
      </c>
      <c r="B65" s="28" t="s">
        <v>12</v>
      </c>
      <c r="C65" s="28">
        <v>1</v>
      </c>
      <c r="D65" s="28" t="s">
        <v>42</v>
      </c>
      <c r="E65" s="13" t="s">
        <v>35</v>
      </c>
      <c r="F65" s="13">
        <v>1</v>
      </c>
      <c r="G65" s="13" t="s">
        <v>43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28" t="s">
        <v>41</v>
      </c>
      <c r="B66" s="28" t="s">
        <v>12</v>
      </c>
      <c r="C66" s="28">
        <v>1</v>
      </c>
      <c r="D66" s="28" t="s">
        <v>42</v>
      </c>
      <c r="E66" s="13" t="s">
        <v>37</v>
      </c>
      <c r="F66" s="13">
        <v>1</v>
      </c>
      <c r="G66" s="13" t="s">
        <v>44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28" t="s">
        <v>41</v>
      </c>
      <c r="B67" s="28" t="s">
        <v>12</v>
      </c>
      <c r="C67" s="28">
        <v>1</v>
      </c>
      <c r="D67" s="28" t="s">
        <v>42</v>
      </c>
      <c r="E67" s="13" t="s">
        <v>39</v>
      </c>
      <c r="F67" s="13">
        <v>600</v>
      </c>
      <c r="G67" s="13" t="s">
        <v>40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/>
      <c r="B68" s="29"/>
      <c r="C68" s="2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27" t="s">
        <v>270</v>
      </c>
      <c r="B69" s="28" t="s">
        <v>12</v>
      </c>
      <c r="C69" s="13">
        <v>1</v>
      </c>
      <c r="D69" s="28">
        <v>141004</v>
      </c>
      <c r="E69" s="13" t="s">
        <v>23</v>
      </c>
      <c r="F69" s="13">
        <v>59.933733333333301</v>
      </c>
      <c r="G69" s="77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28" t="s">
        <v>270</v>
      </c>
      <c r="B70" s="28" t="s">
        <v>12</v>
      </c>
      <c r="C70" s="13">
        <v>1</v>
      </c>
      <c r="D70" s="28">
        <v>141004</v>
      </c>
      <c r="E70" s="13" t="s">
        <v>25</v>
      </c>
      <c r="F70" s="13">
        <v>-39.473833333333303</v>
      </c>
      <c r="G70" s="8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27" t="s">
        <v>119</v>
      </c>
      <c r="B72" s="13" t="s">
        <v>12</v>
      </c>
      <c r="C72" s="13">
        <v>1</v>
      </c>
      <c r="D72" s="13">
        <v>150</v>
      </c>
      <c r="E72" s="29" t="s">
        <v>96</v>
      </c>
      <c r="F72" s="43" t="s">
        <v>120</v>
      </c>
      <c r="G72" s="44" t="s">
        <v>98</v>
      </c>
      <c r="H72" s="29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28" t="s">
        <v>119</v>
      </c>
      <c r="B73" s="28" t="s">
        <v>12</v>
      </c>
      <c r="C73" s="28">
        <v>1</v>
      </c>
      <c r="D73" s="28">
        <v>150</v>
      </c>
      <c r="E73" s="29" t="s">
        <v>99</v>
      </c>
      <c r="F73" s="43" t="s">
        <v>121</v>
      </c>
      <c r="G73" s="44" t="s">
        <v>101</v>
      </c>
      <c r="H73" s="29"/>
    </row>
    <row r="74" spans="1:1024" x14ac:dyDescent="0.25">
      <c r="A74" s="28" t="s">
        <v>119</v>
      </c>
      <c r="B74" s="28" t="s">
        <v>12</v>
      </c>
      <c r="C74" s="28">
        <v>1</v>
      </c>
      <c r="D74" s="28">
        <v>150</v>
      </c>
      <c r="E74" s="29" t="s">
        <v>102</v>
      </c>
      <c r="F74" s="43">
        <v>17.899999999999999</v>
      </c>
      <c r="G74" s="44" t="s">
        <v>103</v>
      </c>
      <c r="H74" s="29"/>
    </row>
    <row r="75" spans="1:1024" x14ac:dyDescent="0.25">
      <c r="A75" s="28" t="s">
        <v>119</v>
      </c>
      <c r="B75" s="28" t="s">
        <v>12</v>
      </c>
      <c r="C75" s="28">
        <v>1</v>
      </c>
      <c r="D75" s="28">
        <v>150</v>
      </c>
      <c r="E75" s="29" t="s">
        <v>104</v>
      </c>
      <c r="F75" s="43" t="s">
        <v>122</v>
      </c>
      <c r="G75" s="75" t="s">
        <v>106</v>
      </c>
      <c r="H75" s="29"/>
    </row>
    <row r="76" spans="1:1024" x14ac:dyDescent="0.25">
      <c r="A76" s="28" t="s">
        <v>119</v>
      </c>
      <c r="B76" s="28" t="s">
        <v>12</v>
      </c>
      <c r="C76" s="28">
        <v>1</v>
      </c>
      <c r="D76" s="28">
        <v>150</v>
      </c>
      <c r="E76" s="29" t="s">
        <v>107</v>
      </c>
      <c r="F76" s="43" t="s">
        <v>123</v>
      </c>
      <c r="G76" s="44" t="s">
        <v>109</v>
      </c>
      <c r="H76" s="29"/>
    </row>
    <row r="77" spans="1:1024" x14ac:dyDescent="0.25">
      <c r="A77" s="28" t="s">
        <v>119</v>
      </c>
      <c r="B77" s="28" t="s">
        <v>12</v>
      </c>
      <c r="C77" s="28">
        <v>1</v>
      </c>
      <c r="D77" s="28">
        <v>150</v>
      </c>
      <c r="E77" s="29" t="s">
        <v>110</v>
      </c>
      <c r="F77" s="43" t="s">
        <v>124</v>
      </c>
      <c r="G77" s="44" t="s">
        <v>112</v>
      </c>
      <c r="H77" s="29"/>
    </row>
    <row r="78" spans="1:1024" x14ac:dyDescent="0.25">
      <c r="A78" s="28" t="s">
        <v>119</v>
      </c>
      <c r="B78" s="28" t="s">
        <v>12</v>
      </c>
      <c r="C78" s="28">
        <v>1</v>
      </c>
      <c r="D78" s="28">
        <v>150</v>
      </c>
      <c r="E78" s="29" t="s">
        <v>113</v>
      </c>
      <c r="F78" s="43" t="s">
        <v>125</v>
      </c>
      <c r="G78" s="45" t="s">
        <v>115</v>
      </c>
      <c r="H78" s="29"/>
    </row>
    <row r="79" spans="1:1024" x14ac:dyDescent="0.25">
      <c r="A79" s="28" t="s">
        <v>119</v>
      </c>
      <c r="B79" s="28" t="s">
        <v>12</v>
      </c>
      <c r="C79" s="28">
        <v>1</v>
      </c>
      <c r="D79" s="28">
        <v>150</v>
      </c>
      <c r="E79" s="46" t="s">
        <v>116</v>
      </c>
      <c r="F79" s="43" t="s">
        <v>126</v>
      </c>
      <c r="G79" s="47" t="s">
        <v>118</v>
      </c>
      <c r="H79" s="4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5">
      <c r="A80"/>
      <c r="B80"/>
      <c r="C80"/>
      <c r="D80"/>
      <c r="E80" s="29"/>
      <c r="F80" s="29"/>
      <c r="G80" s="50" t="s">
        <v>52</v>
      </c>
      <c r="H80" s="4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27" t="s">
        <v>146</v>
      </c>
      <c r="B81" s="13" t="s">
        <v>12</v>
      </c>
      <c r="C81" s="13">
        <v>1</v>
      </c>
      <c r="D81" s="13">
        <v>1104</v>
      </c>
      <c r="E81" s="51" t="s">
        <v>128</v>
      </c>
      <c r="F81" s="52">
        <v>51</v>
      </c>
      <c r="G81" s="53" t="s">
        <v>129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28" t="s">
        <v>146</v>
      </c>
      <c r="B82" s="28" t="s">
        <v>12</v>
      </c>
      <c r="C82" s="28">
        <v>1</v>
      </c>
      <c r="D82" s="28">
        <v>1104</v>
      </c>
      <c r="E82" s="51" t="s">
        <v>130</v>
      </c>
      <c r="F82" s="54">
        <v>1.6750000000000001E-6</v>
      </c>
      <c r="G82" s="55" t="s">
        <v>131</v>
      </c>
    </row>
    <row r="83" spans="1:1024" x14ac:dyDescent="0.25">
      <c r="A83" s="28" t="s">
        <v>146</v>
      </c>
      <c r="B83" s="28" t="s">
        <v>12</v>
      </c>
      <c r="C83" s="28">
        <v>1</v>
      </c>
      <c r="D83" s="28">
        <v>1104</v>
      </c>
      <c r="E83" s="43" t="s">
        <v>132</v>
      </c>
      <c r="F83" s="56">
        <v>55</v>
      </c>
      <c r="G83" s="53" t="s">
        <v>129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5">
      <c r="A84" s="28" t="s">
        <v>146</v>
      </c>
      <c r="B84" s="28" t="s">
        <v>12</v>
      </c>
      <c r="C84" s="28">
        <v>1</v>
      </c>
      <c r="D84" s="28">
        <v>1104</v>
      </c>
      <c r="E84" s="43" t="s">
        <v>133</v>
      </c>
      <c r="F84" s="56">
        <v>1.21E-2</v>
      </c>
      <c r="G84" s="57" t="s">
        <v>134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5">
      <c r="A85" s="28" t="s">
        <v>146</v>
      </c>
      <c r="B85" s="28" t="s">
        <v>12</v>
      </c>
      <c r="C85" s="28">
        <v>1</v>
      </c>
      <c r="D85" s="28">
        <v>1104</v>
      </c>
      <c r="E85" s="43" t="s">
        <v>135</v>
      </c>
      <c r="F85" s="58">
        <v>49</v>
      </c>
      <c r="G85" s="53" t="s">
        <v>129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5">
      <c r="A86" s="28" t="s">
        <v>146</v>
      </c>
      <c r="B86" s="28" t="s">
        <v>12</v>
      </c>
      <c r="C86" s="28">
        <v>1</v>
      </c>
      <c r="D86" s="28">
        <v>1104</v>
      </c>
      <c r="E86" s="43" t="s">
        <v>136</v>
      </c>
      <c r="F86" s="56">
        <v>9.0399999999999994E-2</v>
      </c>
      <c r="G86" s="59" t="s">
        <v>137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5">
      <c r="A87" s="28" t="s">
        <v>146</v>
      </c>
      <c r="B87" s="28" t="s">
        <v>12</v>
      </c>
      <c r="C87" s="28">
        <v>1</v>
      </c>
      <c r="D87" s="28">
        <v>1104</v>
      </c>
      <c r="E87" s="43" t="s">
        <v>138</v>
      </c>
      <c r="F87" s="60">
        <v>124</v>
      </c>
      <c r="G87" s="76" t="s">
        <v>139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5">
      <c r="A88" s="28" t="s">
        <v>146</v>
      </c>
      <c r="B88" s="28" t="s">
        <v>12</v>
      </c>
      <c r="C88" s="28">
        <v>1</v>
      </c>
      <c r="D88" s="28">
        <v>1104</v>
      </c>
      <c r="E88" s="43" t="s">
        <v>140</v>
      </c>
      <c r="F88" s="60">
        <v>700</v>
      </c>
      <c r="G88" s="76" t="s">
        <v>141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5">
      <c r="A89" s="28" t="s">
        <v>146</v>
      </c>
      <c r="B89" s="28" t="s">
        <v>12</v>
      </c>
      <c r="C89" s="28">
        <v>1</v>
      </c>
      <c r="D89" s="28">
        <v>1104</v>
      </c>
      <c r="E89" s="43" t="s">
        <v>142</v>
      </c>
      <c r="F89" s="60">
        <v>1.0760000000000001</v>
      </c>
      <c r="G89" s="59" t="s">
        <v>143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5">
      <c r="A90" s="28" t="s">
        <v>146</v>
      </c>
      <c r="B90" s="28" t="s">
        <v>12</v>
      </c>
      <c r="C90" s="28">
        <v>1</v>
      </c>
      <c r="D90" s="28">
        <v>1104</v>
      </c>
      <c r="E90" s="43" t="s">
        <v>144</v>
      </c>
      <c r="F90" s="60">
        <v>3.9E-2</v>
      </c>
      <c r="G90" s="59" t="s">
        <v>145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5">
      <c r="A91"/>
      <c r="B91"/>
      <c r="C91"/>
      <c r="D91"/>
      <c r="E91" s="43"/>
      <c r="F91" s="61"/>
      <c r="G91" s="50" t="s">
        <v>52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5">
      <c r="A92" s="27" t="s">
        <v>147</v>
      </c>
      <c r="B92" s="13" t="s">
        <v>12</v>
      </c>
      <c r="C92" s="13">
        <v>1</v>
      </c>
      <c r="D92" s="13" t="s">
        <v>148</v>
      </c>
      <c r="E92" s="13" t="s">
        <v>23</v>
      </c>
      <c r="F92" s="1">
        <v>59.933733333333301</v>
      </c>
      <c r="G92" s="21" t="s">
        <v>149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25">
      <c r="A93" s="28" t="s">
        <v>147</v>
      </c>
      <c r="B93" s="28" t="s">
        <v>12</v>
      </c>
      <c r="C93" s="28">
        <v>1</v>
      </c>
      <c r="D93" s="28" t="s">
        <v>148</v>
      </c>
      <c r="E93" s="13" t="s">
        <v>25</v>
      </c>
      <c r="F93" s="1">
        <v>-39.473833333333303</v>
      </c>
      <c r="G93" s="21" t="s">
        <v>150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5">
      <c r="A94" s="28" t="s">
        <v>147</v>
      </c>
      <c r="B94" s="28" t="s">
        <v>12</v>
      </c>
      <c r="C94" s="28">
        <v>1</v>
      </c>
      <c r="D94" s="28" t="s">
        <v>148</v>
      </c>
      <c r="E94" s="13" t="s">
        <v>151</v>
      </c>
      <c r="F94" s="62">
        <v>1.251523E-3</v>
      </c>
      <c r="G94" s="21" t="s">
        <v>152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5">
      <c r="A95" s="28" t="s">
        <v>147</v>
      </c>
      <c r="B95" s="28" t="s">
        <v>12</v>
      </c>
      <c r="C95" s="28">
        <v>1</v>
      </c>
      <c r="D95" s="28" t="s">
        <v>148</v>
      </c>
      <c r="E95" s="13" t="s">
        <v>153</v>
      </c>
      <c r="F95" s="62">
        <v>2.7503860000000001E-4</v>
      </c>
      <c r="G95" s="21" t="s">
        <v>152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5">
      <c r="A96" s="28" t="s">
        <v>147</v>
      </c>
      <c r="B96" s="28" t="s">
        <v>12</v>
      </c>
      <c r="C96" s="28">
        <v>1</v>
      </c>
      <c r="D96" s="28" t="s">
        <v>148</v>
      </c>
      <c r="E96" s="13" t="s">
        <v>154</v>
      </c>
      <c r="F96" s="62">
        <v>-1.0552179999999999E-6</v>
      </c>
      <c r="G96" s="21" t="s">
        <v>152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5">
      <c r="A97" s="28" t="s">
        <v>147</v>
      </c>
      <c r="B97" s="28" t="s">
        <v>12</v>
      </c>
      <c r="C97" s="28">
        <v>1</v>
      </c>
      <c r="D97" s="28" t="s">
        <v>148</v>
      </c>
      <c r="E97" s="13" t="s">
        <v>155</v>
      </c>
      <c r="F97" s="62">
        <v>1.775094E-7</v>
      </c>
      <c r="G97" s="21" t="s">
        <v>152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5">
      <c r="A98" s="28" t="s">
        <v>147</v>
      </c>
      <c r="B98" s="28" t="s">
        <v>12</v>
      </c>
      <c r="C98" s="28">
        <v>1</v>
      </c>
      <c r="D98" s="28" t="s">
        <v>148</v>
      </c>
      <c r="E98" s="13" t="s">
        <v>156</v>
      </c>
      <c r="F98" s="62">
        <v>-59.321890000000003</v>
      </c>
      <c r="G98" s="21" t="s">
        <v>152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5">
      <c r="A99" s="28" t="s">
        <v>147</v>
      </c>
      <c r="B99" s="28" t="s">
        <v>12</v>
      </c>
      <c r="C99" s="28">
        <v>1</v>
      </c>
      <c r="D99" s="28" t="s">
        <v>148</v>
      </c>
      <c r="E99" s="13" t="s">
        <v>157</v>
      </c>
      <c r="F99" s="62">
        <v>54.503689999999999</v>
      </c>
      <c r="G99" s="21" t="s">
        <v>152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25">
      <c r="A100" s="28" t="s">
        <v>147</v>
      </c>
      <c r="B100" s="28" t="s">
        <v>12</v>
      </c>
      <c r="C100" s="28">
        <v>1</v>
      </c>
      <c r="D100" s="28" t="s">
        <v>148</v>
      </c>
      <c r="E100" s="13" t="s">
        <v>158</v>
      </c>
      <c r="F100" s="62">
        <v>-0.52212389999999997</v>
      </c>
      <c r="G100" s="21" t="s">
        <v>152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5">
      <c r="A101" s="28" t="s">
        <v>147</v>
      </c>
      <c r="B101" s="28" t="s">
        <v>12</v>
      </c>
      <c r="C101" s="28">
        <v>1</v>
      </c>
      <c r="D101" s="28" t="s">
        <v>148</v>
      </c>
      <c r="E101" s="13" t="s">
        <v>159</v>
      </c>
      <c r="F101" s="62">
        <v>525353.19999999995</v>
      </c>
      <c r="G101" s="21" t="s">
        <v>152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5">
      <c r="A102" s="28" t="s">
        <v>147</v>
      </c>
      <c r="B102" s="28" t="s">
        <v>12</v>
      </c>
      <c r="C102" s="28">
        <v>1</v>
      </c>
      <c r="D102" s="28" t="s">
        <v>148</v>
      </c>
      <c r="E102" s="13" t="s">
        <v>160</v>
      </c>
      <c r="F102" s="62">
        <v>4.123545</v>
      </c>
      <c r="G102" s="21" t="s">
        <v>152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5">
      <c r="A103" s="28" t="s">
        <v>147</v>
      </c>
      <c r="B103" s="28" t="s">
        <v>12</v>
      </c>
      <c r="C103" s="28">
        <v>1</v>
      </c>
      <c r="D103" s="28" t="s">
        <v>148</v>
      </c>
      <c r="E103" s="13" t="s">
        <v>161</v>
      </c>
      <c r="F103" s="62">
        <v>-0.1812588</v>
      </c>
      <c r="G103" s="21" t="s">
        <v>152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5">
      <c r="A104" s="28" t="s">
        <v>147</v>
      </c>
      <c r="B104" s="28" t="s">
        <v>12</v>
      </c>
      <c r="C104" s="28">
        <v>1</v>
      </c>
      <c r="D104" s="28" t="s">
        <v>148</v>
      </c>
      <c r="E104" s="13" t="s">
        <v>162</v>
      </c>
      <c r="F104" s="62">
        <v>25.133130000000001</v>
      </c>
      <c r="G104" s="21" t="s">
        <v>152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25">
      <c r="A105" s="28" t="s">
        <v>147</v>
      </c>
      <c r="B105" s="28" t="s">
        <v>12</v>
      </c>
      <c r="C105" s="28">
        <v>1</v>
      </c>
      <c r="D105" s="28" t="s">
        <v>148</v>
      </c>
      <c r="E105" s="13" t="s">
        <v>163</v>
      </c>
      <c r="F105" s="62">
        <v>2.5000000000000001E-5</v>
      </c>
      <c r="G105" s="21" t="s">
        <v>152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5">
      <c r="A106" s="28" t="s">
        <v>147</v>
      </c>
      <c r="B106" s="28" t="s">
        <v>12</v>
      </c>
      <c r="C106" s="28">
        <v>1</v>
      </c>
      <c r="D106" s="28" t="s">
        <v>148</v>
      </c>
      <c r="E106" s="13" t="s">
        <v>164</v>
      </c>
      <c r="F106" s="62">
        <v>0</v>
      </c>
      <c r="G106" s="21" t="s">
        <v>152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5">
      <c r="A107" s="28" t="s">
        <v>147</v>
      </c>
      <c r="B107" s="28" t="s">
        <v>12</v>
      </c>
      <c r="C107" s="28">
        <v>1</v>
      </c>
      <c r="D107" s="28" t="s">
        <v>148</v>
      </c>
      <c r="E107" s="13" t="s">
        <v>165</v>
      </c>
      <c r="F107" s="62">
        <v>2.8982130000000002E-3</v>
      </c>
      <c r="G107" s="21" t="s">
        <v>152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5">
      <c r="A108" s="28" t="s">
        <v>147</v>
      </c>
      <c r="B108" s="28" t="s">
        <v>12</v>
      </c>
      <c r="C108" s="28">
        <v>1</v>
      </c>
      <c r="D108" s="28" t="s">
        <v>148</v>
      </c>
      <c r="E108" s="13" t="s">
        <v>166</v>
      </c>
      <c r="F108" s="62">
        <v>4.8893570000000004E-4</v>
      </c>
      <c r="G108" s="21" t="s">
        <v>152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25">
      <c r="A109" s="28" t="s">
        <v>147</v>
      </c>
      <c r="B109" s="28" t="s">
        <v>12</v>
      </c>
      <c r="C109" s="28">
        <v>1</v>
      </c>
      <c r="D109" s="28" t="s">
        <v>148</v>
      </c>
      <c r="E109" s="13" t="s">
        <v>167</v>
      </c>
      <c r="F109" s="62">
        <v>-1.0792180000000001E-11</v>
      </c>
      <c r="G109" s="21" t="s">
        <v>152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25">
      <c r="A110" s="28" t="s">
        <v>147</v>
      </c>
      <c r="B110" s="28" t="s">
        <v>12</v>
      </c>
      <c r="C110" s="28">
        <v>1</v>
      </c>
      <c r="D110" s="28" t="s">
        <v>148</v>
      </c>
      <c r="E110" s="13" t="s">
        <v>168</v>
      </c>
      <c r="F110" s="62">
        <v>-0.98478790000000005</v>
      </c>
      <c r="G110" s="21" t="s">
        <v>152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25">
      <c r="A111" s="28" t="s">
        <v>147</v>
      </c>
      <c r="B111" s="28" t="s">
        <v>12</v>
      </c>
      <c r="C111" s="28">
        <v>1</v>
      </c>
      <c r="D111" s="28" t="s">
        <v>148</v>
      </c>
      <c r="E111" s="13" t="s">
        <v>169</v>
      </c>
      <c r="F111" s="62">
        <v>0.13707320000000001</v>
      </c>
      <c r="G111" s="21" t="s">
        <v>152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25">
      <c r="A112" s="28" t="s">
        <v>147</v>
      </c>
      <c r="B112" s="28" t="s">
        <v>12</v>
      </c>
      <c r="C112" s="28">
        <v>1</v>
      </c>
      <c r="D112" s="28" t="s">
        <v>148</v>
      </c>
      <c r="E112" s="13" t="s">
        <v>170</v>
      </c>
      <c r="F112" s="62">
        <v>-2.0798710000000001E-4</v>
      </c>
      <c r="G112" s="21" t="s">
        <v>152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5">
      <c r="A113" s="28" t="s">
        <v>147</v>
      </c>
      <c r="B113" s="28" t="s">
        <v>12</v>
      </c>
      <c r="C113" s="28">
        <v>1</v>
      </c>
      <c r="D113" s="28" t="s">
        <v>148</v>
      </c>
      <c r="E113" s="13" t="s">
        <v>171</v>
      </c>
      <c r="F113" s="62">
        <v>3.3379040000000003E-5</v>
      </c>
      <c r="G113" s="21" t="s">
        <v>152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5">
      <c r="A114" s="28" t="s">
        <v>147</v>
      </c>
      <c r="B114" s="28" t="s">
        <v>12</v>
      </c>
      <c r="C114" s="28">
        <v>1</v>
      </c>
      <c r="D114" s="28" t="s">
        <v>148</v>
      </c>
      <c r="E114" s="13" t="s">
        <v>172</v>
      </c>
      <c r="F114" s="62">
        <v>-9.5700000000000003E-8</v>
      </c>
      <c r="G114" s="21" t="s">
        <v>152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25">
      <c r="A115" s="28" t="s">
        <v>147</v>
      </c>
      <c r="B115" s="28" t="s">
        <v>12</v>
      </c>
      <c r="C115" s="28">
        <v>1</v>
      </c>
      <c r="D115" s="28" t="s">
        <v>148</v>
      </c>
      <c r="E115" s="13" t="s">
        <v>173</v>
      </c>
      <c r="F115" s="62">
        <v>3.2499999999999998E-6</v>
      </c>
      <c r="G115" s="21" t="s">
        <v>152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7" spans="1:1024" x14ac:dyDescent="0.25">
      <c r="A117" s="27" t="s">
        <v>174</v>
      </c>
      <c r="B117" s="13" t="s">
        <v>12</v>
      </c>
      <c r="C117" s="13">
        <v>1</v>
      </c>
      <c r="D117" s="13" t="s">
        <v>175</v>
      </c>
      <c r="E117" s="13" t="s">
        <v>23</v>
      </c>
      <c r="F117" s="1">
        <v>59.933733333333301</v>
      </c>
      <c r="G117" s="42" t="s">
        <v>24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25">
      <c r="A118" s="28" t="s">
        <v>174</v>
      </c>
      <c r="B118" s="28" t="s">
        <v>12</v>
      </c>
      <c r="C118" s="28">
        <v>1</v>
      </c>
      <c r="D118" s="28" t="s">
        <v>175</v>
      </c>
      <c r="E118" s="13" t="s">
        <v>25</v>
      </c>
      <c r="F118" s="1">
        <v>-39.473833333333303</v>
      </c>
      <c r="G118" s="42" t="s">
        <v>26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20" spans="1:1024" x14ac:dyDescent="0.25">
      <c r="A120" s="27" t="s">
        <v>176</v>
      </c>
      <c r="B120" s="13" t="s">
        <v>12</v>
      </c>
      <c r="C120" s="13">
        <v>1</v>
      </c>
      <c r="D120" s="13" t="s">
        <v>177</v>
      </c>
      <c r="E120" s="63" t="s">
        <v>178</v>
      </c>
      <c r="F120" s="36">
        <v>-4.5900000000000003E-2</v>
      </c>
      <c r="G120" s="63" t="s">
        <v>179</v>
      </c>
      <c r="H120" s="31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25">
      <c r="A121" s="28" t="s">
        <v>176</v>
      </c>
      <c r="B121" s="28" t="s">
        <v>12</v>
      </c>
      <c r="C121" s="28">
        <v>1</v>
      </c>
      <c r="D121" s="28" t="s">
        <v>177</v>
      </c>
      <c r="E121" s="63" t="s">
        <v>180</v>
      </c>
      <c r="F121" s="36">
        <v>1.0761000000000001</v>
      </c>
      <c r="G121" s="63" t="s">
        <v>179</v>
      </c>
      <c r="H121" s="31"/>
    </row>
    <row r="122" spans="1:1024" x14ac:dyDescent="0.25">
      <c r="A122" s="28" t="s">
        <v>176</v>
      </c>
      <c r="B122" s="28" t="s">
        <v>12</v>
      </c>
      <c r="C122" s="28">
        <v>1</v>
      </c>
      <c r="D122" s="28" t="s">
        <v>177</v>
      </c>
      <c r="E122" s="63" t="s">
        <v>181</v>
      </c>
      <c r="F122" s="36">
        <v>-2.1137999999999999</v>
      </c>
      <c r="G122" s="63" t="s">
        <v>179</v>
      </c>
      <c r="H122" s="31"/>
    </row>
    <row r="123" spans="1:1024" x14ac:dyDescent="0.25">
      <c r="A123" s="28" t="s">
        <v>176</v>
      </c>
      <c r="B123" s="28" t="s">
        <v>12</v>
      </c>
      <c r="C123" s="28">
        <v>1</v>
      </c>
      <c r="D123" s="28" t="s">
        <v>177</v>
      </c>
      <c r="E123" s="63" t="s">
        <v>182</v>
      </c>
      <c r="F123" s="36">
        <v>14.2</v>
      </c>
      <c r="G123" s="63" t="s">
        <v>183</v>
      </c>
      <c r="H123" s="31"/>
    </row>
    <row r="124" spans="1:1024" x14ac:dyDescent="0.25">
      <c r="A124" s="28" t="s">
        <v>176</v>
      </c>
      <c r="B124" s="28" t="s">
        <v>12</v>
      </c>
      <c r="C124" s="28">
        <v>1</v>
      </c>
      <c r="D124" s="28" t="s">
        <v>177</v>
      </c>
      <c r="E124" s="63" t="s">
        <v>184</v>
      </c>
      <c r="F124" s="36">
        <v>19706</v>
      </c>
      <c r="G124" s="63" t="s">
        <v>185</v>
      </c>
      <c r="H124" s="31"/>
    </row>
    <row r="125" spans="1:1024" x14ac:dyDescent="0.25">
      <c r="A125" s="28" t="s">
        <v>176</v>
      </c>
      <c r="B125" s="28" t="s">
        <v>12</v>
      </c>
      <c r="C125" s="28">
        <v>1</v>
      </c>
      <c r="D125" s="28" t="s">
        <v>177</v>
      </c>
      <c r="E125" s="63" t="s">
        <v>186</v>
      </c>
      <c r="F125" s="36">
        <v>34</v>
      </c>
      <c r="G125" s="63" t="s">
        <v>185</v>
      </c>
      <c r="H125" s="31"/>
    </row>
    <row r="126" spans="1:1024" x14ac:dyDescent="0.25">
      <c r="A126" s="28" t="s">
        <v>176</v>
      </c>
      <c r="B126" s="28" t="s">
        <v>12</v>
      </c>
      <c r="C126" s="28">
        <v>1</v>
      </c>
      <c r="D126" s="28" t="s">
        <v>177</v>
      </c>
      <c r="E126" s="63" t="s">
        <v>187</v>
      </c>
      <c r="F126" s="36">
        <v>3073</v>
      </c>
      <c r="G126" s="63" t="s">
        <v>185</v>
      </c>
      <c r="H126" s="31"/>
    </row>
    <row r="127" spans="1:1024" x14ac:dyDescent="0.25">
      <c r="A127" s="28" t="s">
        <v>176</v>
      </c>
      <c r="B127" s="28" t="s">
        <v>12</v>
      </c>
      <c r="C127" s="28">
        <v>1</v>
      </c>
      <c r="D127" s="28" t="s">
        <v>177</v>
      </c>
      <c r="E127" s="63" t="s">
        <v>188</v>
      </c>
      <c r="F127" s="36">
        <v>44327</v>
      </c>
      <c r="G127" s="63" t="s">
        <v>185</v>
      </c>
      <c r="H127" s="31"/>
    </row>
    <row r="128" spans="1:1024" x14ac:dyDescent="0.25">
      <c r="A128"/>
      <c r="C128"/>
      <c r="D128"/>
      <c r="E128"/>
      <c r="F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25">
      <c r="A129" s="27" t="s">
        <v>236</v>
      </c>
      <c r="B129" s="13" t="s">
        <v>12</v>
      </c>
      <c r="C129" s="13">
        <v>1</v>
      </c>
      <c r="D129" s="13">
        <v>212</v>
      </c>
      <c r="E129" s="30" t="s">
        <v>23</v>
      </c>
      <c r="F129" s="1">
        <v>59.933733333333301</v>
      </c>
      <c r="G129" s="30" t="s">
        <v>24</v>
      </c>
      <c r="H129" s="31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25">
      <c r="A130" s="28" t="s">
        <v>50</v>
      </c>
      <c r="B130" s="28" t="s">
        <v>12</v>
      </c>
      <c r="C130" s="28">
        <v>1</v>
      </c>
      <c r="D130" s="28">
        <v>212</v>
      </c>
      <c r="E130" s="30" t="s">
        <v>25</v>
      </c>
      <c r="F130" s="1">
        <v>-39.473833333333303</v>
      </c>
      <c r="G130" s="30" t="s">
        <v>26</v>
      </c>
      <c r="H130" s="31"/>
    </row>
    <row r="131" spans="1:1024" x14ac:dyDescent="0.25">
      <c r="A131" s="28" t="s">
        <v>50</v>
      </c>
      <c r="B131" s="28" t="s">
        <v>12</v>
      </c>
      <c r="C131" s="28">
        <v>1</v>
      </c>
      <c r="D131" s="28">
        <v>212</v>
      </c>
      <c r="E131" s="32" t="s">
        <v>46</v>
      </c>
      <c r="F131" s="33" t="s">
        <v>51</v>
      </c>
      <c r="G131" s="32" t="s">
        <v>48</v>
      </c>
      <c r="H131" s="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25">
      <c r="A132" s="28"/>
      <c r="B132" s="28"/>
      <c r="C132" s="28"/>
      <c r="D132" s="28"/>
      <c r="E132" s="32"/>
      <c r="F132" s="33"/>
      <c r="G132" s="31" t="s">
        <v>52</v>
      </c>
      <c r="H132" s="31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25">
      <c r="A133" s="28"/>
      <c r="B133" s="28"/>
      <c r="C133" s="28"/>
      <c r="D133" s="28"/>
      <c r="E133" s="39"/>
      <c r="F133" s="40"/>
      <c r="G133" s="41"/>
      <c r="H133" s="31"/>
    </row>
    <row r="134" spans="1:1024" x14ac:dyDescent="0.25">
      <c r="A134" s="27" t="s">
        <v>84</v>
      </c>
      <c r="B134" s="13" t="s">
        <v>12</v>
      </c>
      <c r="C134" s="13">
        <v>1</v>
      </c>
      <c r="D134" s="13">
        <v>262</v>
      </c>
      <c r="E134" s="39" t="s">
        <v>66</v>
      </c>
      <c r="F134" s="40">
        <v>217</v>
      </c>
      <c r="G134" s="41" t="s">
        <v>67</v>
      </c>
      <c r="H134" s="31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25">
      <c r="A135" s="28" t="s">
        <v>84</v>
      </c>
      <c r="B135" s="28" t="s">
        <v>12</v>
      </c>
      <c r="C135" s="28">
        <v>1</v>
      </c>
      <c r="D135" s="28">
        <v>262</v>
      </c>
      <c r="E135" s="39" t="s">
        <v>68</v>
      </c>
      <c r="F135" s="40">
        <v>240</v>
      </c>
      <c r="G135" s="41" t="s">
        <v>69</v>
      </c>
      <c r="H135" s="31"/>
    </row>
    <row r="136" spans="1:1024" x14ac:dyDescent="0.25">
      <c r="A136" s="28" t="s">
        <v>84</v>
      </c>
      <c r="B136" s="28" t="s">
        <v>12</v>
      </c>
      <c r="C136" s="28">
        <v>1</v>
      </c>
      <c r="D136" s="28">
        <v>262</v>
      </c>
      <c r="E136" s="39" t="s">
        <v>70</v>
      </c>
      <c r="F136" s="40">
        <v>20.07</v>
      </c>
      <c r="G136" s="41" t="s">
        <v>71</v>
      </c>
      <c r="H136" s="31"/>
    </row>
    <row r="137" spans="1:1024" x14ac:dyDescent="0.25">
      <c r="A137" s="28" t="s">
        <v>84</v>
      </c>
      <c r="B137" s="28" t="s">
        <v>12</v>
      </c>
      <c r="C137" s="28">
        <v>1</v>
      </c>
      <c r="D137" s="28">
        <v>262</v>
      </c>
      <c r="E137" s="39" t="s">
        <v>72</v>
      </c>
      <c r="F137" s="40" t="s">
        <v>85</v>
      </c>
      <c r="G137" s="41" t="s">
        <v>74</v>
      </c>
      <c r="H137" s="31"/>
    </row>
    <row r="138" spans="1:1024" x14ac:dyDescent="0.25">
      <c r="A138" s="28" t="s">
        <v>84</v>
      </c>
      <c r="B138" s="28" t="s">
        <v>12</v>
      </c>
      <c r="C138" s="28">
        <v>1</v>
      </c>
      <c r="D138" s="28">
        <v>262</v>
      </c>
      <c r="E138" s="39" t="s">
        <v>75</v>
      </c>
      <c r="F138" s="40" t="s">
        <v>86</v>
      </c>
      <c r="G138" s="41" t="s">
        <v>77</v>
      </c>
      <c r="H138" s="31"/>
    </row>
    <row r="139" spans="1:1024" x14ac:dyDescent="0.25">
      <c r="A139" s="28" t="s">
        <v>84</v>
      </c>
      <c r="B139" s="28" t="s">
        <v>12</v>
      </c>
      <c r="C139" s="28">
        <v>1</v>
      </c>
      <c r="D139" s="28">
        <v>262</v>
      </c>
      <c r="E139" s="39" t="s">
        <v>78</v>
      </c>
      <c r="F139" s="40" t="s">
        <v>87</v>
      </c>
      <c r="G139" s="41" t="s">
        <v>80</v>
      </c>
      <c r="H139" s="31"/>
    </row>
    <row r="140" spans="1:1024" x14ac:dyDescent="0.25">
      <c r="A140" s="28" t="s">
        <v>84</v>
      </c>
      <c r="B140" s="28" t="s">
        <v>12</v>
      </c>
      <c r="C140" s="28">
        <v>1</v>
      </c>
      <c r="D140" s="28">
        <v>262</v>
      </c>
      <c r="E140" s="39" t="s">
        <v>81</v>
      </c>
      <c r="F140" s="40" t="s">
        <v>88</v>
      </c>
      <c r="G140" s="41" t="s">
        <v>83</v>
      </c>
      <c r="H140" s="31"/>
    </row>
    <row r="141" spans="1:1024" x14ac:dyDescent="0.25">
      <c r="A141"/>
      <c r="D141"/>
      <c r="E141"/>
      <c r="F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25">
      <c r="A142" s="27" t="s">
        <v>61</v>
      </c>
      <c r="B142" s="13" t="s">
        <v>12</v>
      </c>
      <c r="C142" s="13">
        <v>1</v>
      </c>
      <c r="D142" s="21">
        <v>240</v>
      </c>
      <c r="E142" s="35" t="s">
        <v>54</v>
      </c>
      <c r="F142" s="36" t="s">
        <v>62</v>
      </c>
      <c r="G142" s="35" t="s">
        <v>56</v>
      </c>
      <c r="H142" s="37"/>
      <c r="I142" s="37"/>
      <c r="J142" s="38"/>
      <c r="K142" s="38"/>
      <c r="L142" s="38"/>
      <c r="M142" s="38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25">
      <c r="A143" s="28" t="s">
        <v>61</v>
      </c>
      <c r="B143" s="28" t="s">
        <v>12</v>
      </c>
      <c r="C143" s="28">
        <v>1</v>
      </c>
      <c r="D143" s="21">
        <v>240</v>
      </c>
      <c r="E143" s="35" t="s">
        <v>57</v>
      </c>
      <c r="F143" s="36" t="s">
        <v>63</v>
      </c>
      <c r="G143" s="35" t="s">
        <v>56</v>
      </c>
      <c r="H143" s="37"/>
      <c r="I143" s="37"/>
      <c r="J143" s="38"/>
      <c r="K143" s="38"/>
      <c r="L143" s="38"/>
      <c r="M143" s="38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25">
      <c r="A144" s="28" t="s">
        <v>61</v>
      </c>
      <c r="B144" s="28" t="s">
        <v>12</v>
      </c>
      <c r="C144" s="28">
        <v>1</v>
      </c>
      <c r="D144" s="21">
        <v>240</v>
      </c>
      <c r="E144" s="35" t="s">
        <v>59</v>
      </c>
      <c r="F144" s="36" t="s">
        <v>64</v>
      </c>
      <c r="G144" s="35" t="s">
        <v>56</v>
      </c>
      <c r="H144" s="37"/>
      <c r="I144" s="37"/>
      <c r="J144" s="38"/>
      <c r="K144" s="38"/>
      <c r="L144" s="38"/>
      <c r="M144" s="38"/>
    </row>
    <row r="145" spans="1:1024" x14ac:dyDescent="0.25">
      <c r="A145"/>
      <c r="B145"/>
      <c r="C145"/>
      <c r="D145"/>
      <c r="E145"/>
      <c r="F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25">
      <c r="A146" s="27" t="s">
        <v>249</v>
      </c>
      <c r="B146" s="13" t="s">
        <v>12</v>
      </c>
      <c r="C146" s="13">
        <v>1</v>
      </c>
      <c r="D146" s="13">
        <v>21717</v>
      </c>
      <c r="E146" s="71" t="s">
        <v>215</v>
      </c>
      <c r="F146" s="1">
        <v>59.933733333333301</v>
      </c>
      <c r="G146" s="21" t="s">
        <v>216</v>
      </c>
    </row>
    <row r="147" spans="1:1024" x14ac:dyDescent="0.25">
      <c r="A147" s="28" t="s">
        <v>250</v>
      </c>
      <c r="B147" s="28" t="s">
        <v>12</v>
      </c>
      <c r="C147" s="28">
        <v>1</v>
      </c>
      <c r="D147" s="28">
        <v>21717</v>
      </c>
      <c r="E147" s="71" t="s">
        <v>217</v>
      </c>
      <c r="F147" s="1">
        <v>-39.473833333333303</v>
      </c>
      <c r="G147"/>
    </row>
    <row r="148" spans="1:1024" x14ac:dyDescent="0.25">
      <c r="A148" s="28" t="s">
        <v>250</v>
      </c>
      <c r="B148" s="28" t="s">
        <v>12</v>
      </c>
      <c r="C148" s="28">
        <v>1</v>
      </c>
      <c r="D148" s="28">
        <v>21717</v>
      </c>
      <c r="E148" s="68" t="s">
        <v>218</v>
      </c>
      <c r="F148" s="13">
        <v>5000</v>
      </c>
      <c r="G148" s="72" t="s">
        <v>219</v>
      </c>
    </row>
    <row r="149" spans="1:1024" x14ac:dyDescent="0.25">
      <c r="A149" s="28" t="s">
        <v>250</v>
      </c>
      <c r="B149" s="28" t="s">
        <v>12</v>
      </c>
      <c r="C149" s="28">
        <v>1</v>
      </c>
      <c r="D149" s="28">
        <v>21717</v>
      </c>
      <c r="E149" s="68" t="s">
        <v>220</v>
      </c>
      <c r="F149" s="21">
        <v>0.45</v>
      </c>
      <c r="G149" s="21" t="s">
        <v>221</v>
      </c>
    </row>
    <row r="150" spans="1:1024" x14ac:dyDescent="0.25">
      <c r="A150" s="28" t="s">
        <v>250</v>
      </c>
      <c r="B150" s="28" t="s">
        <v>12</v>
      </c>
      <c r="C150" s="28">
        <v>1</v>
      </c>
      <c r="D150" s="28">
        <v>21717</v>
      </c>
      <c r="E150" s="68" t="s">
        <v>222</v>
      </c>
      <c r="F150" s="21">
        <v>0.45</v>
      </c>
      <c r="G150" s="21" t="s">
        <v>221</v>
      </c>
    </row>
    <row r="151" spans="1:1024" x14ac:dyDescent="0.25">
      <c r="A151" s="28" t="s">
        <v>250</v>
      </c>
      <c r="B151" s="28" t="s">
        <v>12</v>
      </c>
      <c r="C151" s="28">
        <v>1</v>
      </c>
      <c r="D151" s="28">
        <v>21717</v>
      </c>
      <c r="E151" s="68" t="s">
        <v>223</v>
      </c>
      <c r="F151" s="21">
        <v>0.45</v>
      </c>
      <c r="G151" s="21" t="s">
        <v>221</v>
      </c>
    </row>
    <row r="152" spans="1:1024" x14ac:dyDescent="0.25">
      <c r="A152" s="28" t="s">
        <v>250</v>
      </c>
      <c r="B152" s="28" t="s">
        <v>12</v>
      </c>
      <c r="C152" s="28">
        <v>1</v>
      </c>
      <c r="D152" s="28">
        <v>21717</v>
      </c>
      <c r="E152" s="68" t="s">
        <v>224</v>
      </c>
      <c r="F152" s="21">
        <v>0.45</v>
      </c>
      <c r="G152" s="21" t="s">
        <v>221</v>
      </c>
    </row>
    <row r="153" spans="1:1024" x14ac:dyDescent="0.25">
      <c r="A153"/>
      <c r="B153" s="28"/>
      <c r="C153" s="28"/>
      <c r="D153"/>
      <c r="E153"/>
      <c r="F153"/>
      <c r="G153"/>
    </row>
    <row r="154" spans="1:1024" x14ac:dyDescent="0.25">
      <c r="A154" s="28"/>
      <c r="B154" s="28"/>
      <c r="C154" s="28"/>
      <c r="D154" s="28"/>
      <c r="E154" s="39"/>
      <c r="F154" s="40"/>
      <c r="G154" s="74" t="s">
        <v>237</v>
      </c>
      <c r="H154" t="s">
        <v>240</v>
      </c>
    </row>
    <row r="155" spans="1:1024" x14ac:dyDescent="0.25">
      <c r="A155" s="28"/>
      <c r="B155" s="28"/>
      <c r="C155" s="28"/>
      <c r="D155" s="28"/>
      <c r="E155" s="39"/>
      <c r="F155" s="40"/>
      <c r="G155" s="74" t="s">
        <v>238</v>
      </c>
      <c r="H155" t="s">
        <v>240</v>
      </c>
    </row>
    <row r="156" spans="1:1024" x14ac:dyDescent="0.25">
      <c r="A156" s="28"/>
      <c r="B156" s="28"/>
      <c r="C156" s="28"/>
      <c r="D156" s="28"/>
      <c r="E156" s="39"/>
      <c r="F156" s="40"/>
      <c r="G156" s="74" t="s">
        <v>239</v>
      </c>
      <c r="H156" t="s">
        <v>240</v>
      </c>
    </row>
    <row r="157" spans="1:1024" x14ac:dyDescent="0.25">
      <c r="A157" s="28"/>
      <c r="B157" s="28"/>
      <c r="C157" s="28"/>
      <c r="D157" s="28"/>
      <c r="E157" s="39"/>
      <c r="F157" s="40"/>
      <c r="G157" s="74" t="s">
        <v>241</v>
      </c>
      <c r="H157" t="s">
        <v>240</v>
      </c>
    </row>
    <row r="158" spans="1:1024" x14ac:dyDescent="0.25">
      <c r="A158" s="28"/>
      <c r="B158" s="28"/>
      <c r="C158" s="28"/>
      <c r="D158" s="28"/>
      <c r="E158" s="39"/>
      <c r="F158" s="40"/>
      <c r="G158" s="74" t="s">
        <v>242</v>
      </c>
      <c r="H158" t="s">
        <v>240</v>
      </c>
    </row>
    <row r="159" spans="1:1024" x14ac:dyDescent="0.25">
      <c r="A159" s="28"/>
      <c r="B159" s="28"/>
      <c r="C159" s="28"/>
      <c r="D159" s="28"/>
      <c r="E159" s="39"/>
      <c r="F159" s="40"/>
      <c r="G159" s="74" t="s">
        <v>243</v>
      </c>
      <c r="H159" t="s">
        <v>240</v>
      </c>
    </row>
    <row r="160" spans="1:1024" x14ac:dyDescent="0.25">
      <c r="A160" s="28"/>
      <c r="B160" s="28"/>
      <c r="C160" s="28"/>
      <c r="D160" s="28"/>
      <c r="E160" s="39"/>
      <c r="F160" s="40"/>
      <c r="G160" s="74" t="s">
        <v>244</v>
      </c>
      <c r="H160" t="s">
        <v>240</v>
      </c>
    </row>
    <row r="161" spans="1:1024" x14ac:dyDescent="0.25">
      <c r="A161" s="28"/>
      <c r="B161" s="28"/>
      <c r="C161" s="28"/>
      <c r="D161" s="28"/>
      <c r="E161" s="39"/>
      <c r="F161" s="40"/>
      <c r="G161" s="74" t="s">
        <v>245</v>
      </c>
      <c r="H161" t="s">
        <v>240</v>
      </c>
    </row>
    <row r="162" spans="1:1024" x14ac:dyDescent="0.25">
      <c r="A162" s="28"/>
      <c r="B162" s="28"/>
      <c r="C162" s="28"/>
      <c r="D162" s="28"/>
      <c r="E162" s="39"/>
      <c r="F162" s="40"/>
      <c r="G162" s="74" t="s">
        <v>246</v>
      </c>
      <c r="H162" t="s">
        <v>240</v>
      </c>
    </row>
    <row r="163" spans="1:1024" x14ac:dyDescent="0.25">
      <c r="A163" s="28"/>
      <c r="B163" s="28"/>
      <c r="C163" s="28"/>
      <c r="D163" s="28"/>
      <c r="E163" s="39"/>
      <c r="F163" s="40"/>
      <c r="G163" s="41"/>
      <c r="H163" s="31"/>
    </row>
    <row r="164" spans="1:1024" x14ac:dyDescent="0.25">
      <c r="A164" s="27" t="s">
        <v>251</v>
      </c>
      <c r="B164" s="13" t="s">
        <v>12</v>
      </c>
      <c r="C164" s="13">
        <v>1</v>
      </c>
      <c r="D164" s="13" t="s">
        <v>189</v>
      </c>
      <c r="E164" s="64" t="s">
        <v>190</v>
      </c>
      <c r="F164" s="13">
        <v>1450</v>
      </c>
      <c r="G164" s="21" t="s">
        <v>191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25">
      <c r="A165" s="28" t="s">
        <v>251</v>
      </c>
      <c r="B165" s="28" t="s">
        <v>12</v>
      </c>
      <c r="C165" s="28">
        <v>1</v>
      </c>
      <c r="D165" s="28" t="s">
        <v>189</v>
      </c>
      <c r="E165" s="64" t="s">
        <v>23</v>
      </c>
      <c r="F165" s="1">
        <v>59.933733333333301</v>
      </c>
      <c r="G165" s="21" t="s">
        <v>192</v>
      </c>
    </row>
    <row r="166" spans="1:1024" x14ac:dyDescent="0.25">
      <c r="A166" s="28" t="s">
        <v>251</v>
      </c>
      <c r="B166" s="28" t="s">
        <v>12</v>
      </c>
      <c r="C166" s="28">
        <v>1</v>
      </c>
      <c r="D166" s="28" t="s">
        <v>189</v>
      </c>
      <c r="E166" s="65" t="s">
        <v>25</v>
      </c>
      <c r="F166" s="1">
        <v>-39.473833333333303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5">
      <c r="A167" s="28"/>
      <c r="E167" s="65"/>
    </row>
    <row r="168" spans="1:1024" x14ac:dyDescent="0.25">
      <c r="A168" s="27" t="s">
        <v>200</v>
      </c>
      <c r="B168" s="13" t="s">
        <v>12</v>
      </c>
      <c r="C168" s="13">
        <v>1</v>
      </c>
      <c r="D168" s="13" t="s">
        <v>193</v>
      </c>
      <c r="E168" s="64" t="s">
        <v>190</v>
      </c>
      <c r="F168" s="13">
        <v>1450</v>
      </c>
      <c r="G168" s="21" t="s">
        <v>191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5">
      <c r="A169" s="28" t="s">
        <v>200</v>
      </c>
      <c r="B169" s="28" t="s">
        <v>12</v>
      </c>
      <c r="C169" s="28">
        <v>1</v>
      </c>
      <c r="D169" s="28" t="s">
        <v>193</v>
      </c>
      <c r="E169" s="64" t="s">
        <v>23</v>
      </c>
      <c r="F169" s="1">
        <v>59.933733333333301</v>
      </c>
      <c r="G169" s="21" t="s">
        <v>192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5">
      <c r="A170" s="28" t="s">
        <v>200</v>
      </c>
      <c r="B170" s="28" t="s">
        <v>12</v>
      </c>
      <c r="C170" s="28">
        <v>1</v>
      </c>
      <c r="D170" s="28" t="s">
        <v>193</v>
      </c>
      <c r="E170" s="65" t="s">
        <v>25</v>
      </c>
      <c r="F170" s="1">
        <v>-39.473833333333303</v>
      </c>
    </row>
    <row r="171" spans="1:1024" x14ac:dyDescent="0.25">
      <c r="A171" s="28"/>
      <c r="E171" s="65"/>
    </row>
    <row r="172" spans="1:1024" x14ac:dyDescent="0.25">
      <c r="A172" s="27" t="s">
        <v>252</v>
      </c>
      <c r="B172" s="13" t="s">
        <v>12</v>
      </c>
      <c r="C172" s="13">
        <v>1</v>
      </c>
      <c r="D172" s="13" t="s">
        <v>194</v>
      </c>
      <c r="E172" s="64" t="s">
        <v>190</v>
      </c>
      <c r="F172" s="13">
        <v>1450</v>
      </c>
      <c r="G172" s="21" t="s">
        <v>191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25">
      <c r="A173" s="28" t="s">
        <v>252</v>
      </c>
      <c r="B173" s="28" t="s">
        <v>12</v>
      </c>
      <c r="C173" s="28">
        <v>1</v>
      </c>
      <c r="D173" s="28" t="s">
        <v>194</v>
      </c>
      <c r="E173" s="64" t="s">
        <v>23</v>
      </c>
      <c r="F173" s="1">
        <v>59.933733333333301</v>
      </c>
      <c r="G173" s="21" t="s">
        <v>192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25">
      <c r="A174" s="28" t="s">
        <v>252</v>
      </c>
      <c r="B174" s="28" t="s">
        <v>12</v>
      </c>
      <c r="C174" s="28">
        <v>1</v>
      </c>
      <c r="D174" s="28" t="s">
        <v>194</v>
      </c>
      <c r="E174" s="65" t="s">
        <v>25</v>
      </c>
      <c r="F174" s="1">
        <v>-39.473833333333303</v>
      </c>
    </row>
    <row r="175" spans="1:1024" x14ac:dyDescent="0.25">
      <c r="A175" s="28"/>
      <c r="E175" s="65"/>
    </row>
    <row r="176" spans="1:1024" x14ac:dyDescent="0.25">
      <c r="A176" s="27" t="s">
        <v>253</v>
      </c>
      <c r="B176" s="13" t="s">
        <v>12</v>
      </c>
      <c r="C176" s="13">
        <v>1</v>
      </c>
      <c r="D176" s="13" t="s">
        <v>195</v>
      </c>
      <c r="E176" s="64" t="s">
        <v>190</v>
      </c>
      <c r="F176" s="13">
        <v>1450</v>
      </c>
      <c r="G176" s="21" t="s">
        <v>191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5">
      <c r="A177" s="28" t="s">
        <v>253</v>
      </c>
      <c r="B177" s="28" t="s">
        <v>12</v>
      </c>
      <c r="C177" s="28">
        <v>1</v>
      </c>
      <c r="D177" s="28" t="s">
        <v>195</v>
      </c>
      <c r="E177" s="64" t="s">
        <v>23</v>
      </c>
      <c r="F177" s="1">
        <v>59.933733333333301</v>
      </c>
      <c r="G177" s="21" t="s">
        <v>192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5">
      <c r="A178" s="28" t="s">
        <v>253</v>
      </c>
      <c r="B178" s="28" t="s">
        <v>12</v>
      </c>
      <c r="C178" s="28">
        <v>1</v>
      </c>
      <c r="D178" s="28" t="s">
        <v>195</v>
      </c>
      <c r="E178" s="65" t="s">
        <v>25</v>
      </c>
      <c r="F178" s="1">
        <v>-39.473833333333303</v>
      </c>
    </row>
    <row r="179" spans="1:1024" x14ac:dyDescent="0.25">
      <c r="A179" s="28"/>
      <c r="E179" s="65"/>
    </row>
    <row r="180" spans="1:1024" x14ac:dyDescent="0.25">
      <c r="A180" s="27" t="s">
        <v>254</v>
      </c>
      <c r="B180" s="13" t="s">
        <v>12</v>
      </c>
      <c r="C180" s="13">
        <v>1</v>
      </c>
      <c r="D180" s="13" t="s">
        <v>196</v>
      </c>
      <c r="E180" s="64" t="s">
        <v>190</v>
      </c>
      <c r="F180" s="13">
        <v>1450</v>
      </c>
      <c r="G180" s="21" t="s">
        <v>191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x14ac:dyDescent="0.25">
      <c r="A181" s="28" t="s">
        <v>254</v>
      </c>
      <c r="B181" s="28" t="s">
        <v>12</v>
      </c>
      <c r="C181" s="28">
        <v>1</v>
      </c>
      <c r="D181" s="28" t="s">
        <v>196</v>
      </c>
      <c r="E181" s="64" t="s">
        <v>23</v>
      </c>
      <c r="F181" s="1">
        <v>59.933733333333301</v>
      </c>
      <c r="G181" s="21" t="s">
        <v>192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x14ac:dyDescent="0.25">
      <c r="A182" s="28" t="s">
        <v>254</v>
      </c>
      <c r="B182" s="28" t="s">
        <v>12</v>
      </c>
      <c r="C182" s="28">
        <v>1</v>
      </c>
      <c r="D182" s="28" t="s">
        <v>196</v>
      </c>
      <c r="E182" s="65" t="s">
        <v>25</v>
      </c>
      <c r="F182" s="1">
        <v>-39.473833333333303</v>
      </c>
    </row>
    <row r="183" spans="1:1024" x14ac:dyDescent="0.25">
      <c r="A183" s="28"/>
      <c r="E183" s="65"/>
    </row>
    <row r="184" spans="1:1024" x14ac:dyDescent="0.25">
      <c r="A184" s="27" t="s">
        <v>255</v>
      </c>
      <c r="B184" s="13" t="s">
        <v>12</v>
      </c>
      <c r="C184" s="13">
        <v>1</v>
      </c>
      <c r="D184" s="13" t="s">
        <v>197</v>
      </c>
      <c r="E184" s="64" t="s">
        <v>190</v>
      </c>
      <c r="F184" s="13">
        <v>1450</v>
      </c>
      <c r="G184" s="21" t="s">
        <v>191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x14ac:dyDescent="0.25">
      <c r="A185" s="28" t="s">
        <v>255</v>
      </c>
      <c r="B185" s="28" t="s">
        <v>12</v>
      </c>
      <c r="C185" s="28">
        <v>1</v>
      </c>
      <c r="D185" s="28" t="s">
        <v>197</v>
      </c>
      <c r="E185" s="64" t="s">
        <v>23</v>
      </c>
      <c r="F185" s="1">
        <v>59.933733333333301</v>
      </c>
      <c r="G185" s="21" t="s">
        <v>192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25">
      <c r="A186" s="28" t="s">
        <v>255</v>
      </c>
      <c r="B186" s="28" t="s">
        <v>12</v>
      </c>
      <c r="C186" s="28">
        <v>1</v>
      </c>
      <c r="D186" s="28" t="s">
        <v>197</v>
      </c>
      <c r="E186" s="65" t="s">
        <v>25</v>
      </c>
      <c r="F186" s="1">
        <v>-39.473833333333303</v>
      </c>
    </row>
    <row r="187" spans="1:1024" x14ac:dyDescent="0.25">
      <c r="A187" s="28"/>
      <c r="E187" s="65"/>
    </row>
    <row r="188" spans="1:1024" x14ac:dyDescent="0.25">
      <c r="A188" s="27" t="s">
        <v>256</v>
      </c>
      <c r="B188" s="13" t="s">
        <v>12</v>
      </c>
      <c r="C188" s="13">
        <v>1</v>
      </c>
      <c r="D188" s="13" t="s">
        <v>198</v>
      </c>
      <c r="E188" s="64" t="s">
        <v>190</v>
      </c>
      <c r="F188" s="13">
        <v>1450</v>
      </c>
      <c r="G188" s="21" t="s">
        <v>191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25">
      <c r="A189" s="28" t="s">
        <v>256</v>
      </c>
      <c r="B189" s="28" t="s">
        <v>12</v>
      </c>
      <c r="C189" s="28">
        <v>1</v>
      </c>
      <c r="D189" s="28" t="s">
        <v>198</v>
      </c>
      <c r="E189" s="64" t="s">
        <v>23</v>
      </c>
      <c r="F189" s="1">
        <v>59.933733333333301</v>
      </c>
      <c r="G189" s="21" t="s">
        <v>192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25">
      <c r="A190" s="28" t="s">
        <v>256</v>
      </c>
      <c r="B190" s="28" t="s">
        <v>12</v>
      </c>
      <c r="C190" s="28">
        <v>1</v>
      </c>
      <c r="D190" s="28" t="s">
        <v>198</v>
      </c>
      <c r="E190" s="65" t="s">
        <v>25</v>
      </c>
      <c r="F190" s="1">
        <v>-39.473833333333303</v>
      </c>
    </row>
    <row r="191" spans="1:1024" x14ac:dyDescent="0.25">
      <c r="A191" s="28"/>
      <c r="E191" s="65"/>
    </row>
    <row r="192" spans="1:1024" x14ac:dyDescent="0.25">
      <c r="A192" s="27" t="s">
        <v>257</v>
      </c>
      <c r="B192" s="13" t="s">
        <v>12</v>
      </c>
      <c r="C192" s="13">
        <v>1</v>
      </c>
      <c r="D192" s="13" t="s">
        <v>199</v>
      </c>
      <c r="E192" s="64" t="s">
        <v>190</v>
      </c>
      <c r="F192" s="13">
        <v>1450</v>
      </c>
      <c r="G192" s="21" t="s">
        <v>191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 x14ac:dyDescent="0.25">
      <c r="A193" s="28" t="s">
        <v>257</v>
      </c>
      <c r="B193" s="28" t="s">
        <v>12</v>
      </c>
      <c r="C193" s="28">
        <v>1</v>
      </c>
      <c r="D193" s="28" t="s">
        <v>199</v>
      </c>
      <c r="E193" s="64" t="s">
        <v>23</v>
      </c>
      <c r="F193" s="1">
        <v>59.933733333333301</v>
      </c>
      <c r="G193" s="21" t="s">
        <v>192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 x14ac:dyDescent="0.25">
      <c r="A194" s="28" t="s">
        <v>257</v>
      </c>
      <c r="B194" s="28" t="s">
        <v>12</v>
      </c>
      <c r="C194" s="28">
        <v>1</v>
      </c>
      <c r="D194" s="28" t="s">
        <v>199</v>
      </c>
      <c r="E194" s="65" t="s">
        <v>25</v>
      </c>
      <c r="F194" s="1">
        <v>-39.473833333333303</v>
      </c>
    </row>
    <row r="195" spans="1:1024" x14ac:dyDescent="0.25">
      <c r="A195" s="28"/>
      <c r="E195" s="65"/>
    </row>
    <row r="196" spans="1:1024" x14ac:dyDescent="0.25">
      <c r="A196" s="27" t="s">
        <v>258</v>
      </c>
      <c r="B196" s="13" t="s">
        <v>12</v>
      </c>
      <c r="C196" s="13">
        <v>1</v>
      </c>
      <c r="D196" s="13" t="s">
        <v>201</v>
      </c>
      <c r="E196" s="64" t="s">
        <v>190</v>
      </c>
      <c r="F196" s="13">
        <v>1450</v>
      </c>
      <c r="G196" s="21" t="s">
        <v>202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 x14ac:dyDescent="0.25">
      <c r="A197" s="28" t="s">
        <v>258</v>
      </c>
      <c r="B197" s="28" t="s">
        <v>12</v>
      </c>
      <c r="C197" s="28">
        <v>1</v>
      </c>
      <c r="D197" s="28" t="s">
        <v>201</v>
      </c>
      <c r="E197" s="64" t="s">
        <v>23</v>
      </c>
      <c r="F197" s="1">
        <v>59.933733333333301</v>
      </c>
      <c r="G197" s="21" t="s">
        <v>192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 x14ac:dyDescent="0.25">
      <c r="A198" s="28" t="s">
        <v>258</v>
      </c>
      <c r="B198" s="28" t="s">
        <v>12</v>
      </c>
      <c r="C198" s="28">
        <v>1</v>
      </c>
      <c r="D198" s="28" t="s">
        <v>201</v>
      </c>
      <c r="E198" s="65" t="s">
        <v>25</v>
      </c>
      <c r="F198" s="1">
        <v>-39.473833333333303</v>
      </c>
    </row>
    <row r="199" spans="1:1024" x14ac:dyDescent="0.25">
      <c r="A199" s="28"/>
      <c r="E199" s="65"/>
    </row>
    <row r="200" spans="1:1024" x14ac:dyDescent="0.25">
      <c r="A200" s="66" t="s">
        <v>259</v>
      </c>
      <c r="B200" s="13" t="s">
        <v>12</v>
      </c>
      <c r="C200" s="13">
        <v>1</v>
      </c>
      <c r="D200" s="13" t="s">
        <v>203</v>
      </c>
      <c r="E200" s="64" t="s">
        <v>190</v>
      </c>
      <c r="F200" s="13">
        <v>5076</v>
      </c>
      <c r="G200" s="21" t="s">
        <v>191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 x14ac:dyDescent="0.25">
      <c r="A201" s="67" t="s">
        <v>259</v>
      </c>
      <c r="B201" s="28" t="s">
        <v>12</v>
      </c>
      <c r="C201" s="28">
        <v>1</v>
      </c>
      <c r="D201" s="28" t="s">
        <v>203</v>
      </c>
      <c r="E201" s="64" t="s">
        <v>23</v>
      </c>
      <c r="F201" s="1">
        <v>59.933733333333301</v>
      </c>
      <c r="G201" s="21" t="s">
        <v>192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 x14ac:dyDescent="0.25">
      <c r="A202" s="67" t="s">
        <v>259</v>
      </c>
      <c r="B202" s="28" t="s">
        <v>12</v>
      </c>
      <c r="C202" s="28">
        <v>1</v>
      </c>
      <c r="D202" s="28" t="s">
        <v>203</v>
      </c>
      <c r="E202" s="65" t="s">
        <v>25</v>
      </c>
      <c r="F202" s="1">
        <v>-39.473833333333303</v>
      </c>
    </row>
    <row r="203" spans="1:1024" x14ac:dyDescent="0.25">
      <c r="A203" s="28"/>
      <c r="E203" s="65"/>
    </row>
    <row r="204" spans="1:1024" x14ac:dyDescent="0.25">
      <c r="A204" s="66" t="s">
        <v>260</v>
      </c>
      <c r="B204" s="13" t="s">
        <v>12</v>
      </c>
      <c r="C204" s="13">
        <v>1</v>
      </c>
      <c r="D204" s="13" t="s">
        <v>204</v>
      </c>
      <c r="E204" s="64" t="s">
        <v>190</v>
      </c>
      <c r="F204" s="13">
        <v>5076</v>
      </c>
      <c r="G204" s="21" t="s">
        <v>191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 x14ac:dyDescent="0.25">
      <c r="A205" s="67" t="s">
        <v>260</v>
      </c>
      <c r="B205" s="28" t="s">
        <v>12</v>
      </c>
      <c r="C205" s="28">
        <v>1</v>
      </c>
      <c r="D205" s="28" t="s">
        <v>204</v>
      </c>
      <c r="E205" s="64" t="s">
        <v>23</v>
      </c>
      <c r="F205" s="1">
        <v>59.933733333333301</v>
      </c>
      <c r="G205" s="21" t="s">
        <v>192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 x14ac:dyDescent="0.25">
      <c r="A206" s="67" t="s">
        <v>260</v>
      </c>
      <c r="B206" s="28" t="s">
        <v>12</v>
      </c>
      <c r="C206" s="28">
        <v>1</v>
      </c>
      <c r="D206" s="28" t="s">
        <v>204</v>
      </c>
      <c r="E206" s="65" t="s">
        <v>25</v>
      </c>
      <c r="F206" s="1">
        <v>-39.473833333333303</v>
      </c>
    </row>
    <row r="207" spans="1:1024" x14ac:dyDescent="0.25">
      <c r="A207" s="28"/>
      <c r="E207" s="65"/>
    </row>
    <row r="208" spans="1:1024" x14ac:dyDescent="0.25">
      <c r="A208" s="66" t="s">
        <v>261</v>
      </c>
      <c r="B208" s="13" t="s">
        <v>12</v>
      </c>
      <c r="C208" s="13">
        <v>1</v>
      </c>
      <c r="D208" s="13" t="s">
        <v>205</v>
      </c>
      <c r="E208" s="64" t="s">
        <v>190</v>
      </c>
      <c r="F208" s="13">
        <v>5076</v>
      </c>
      <c r="G208" s="21" t="s">
        <v>191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 x14ac:dyDescent="0.25">
      <c r="A209" s="67" t="s">
        <v>261</v>
      </c>
      <c r="B209" s="28" t="s">
        <v>12</v>
      </c>
      <c r="C209" s="28">
        <v>1</v>
      </c>
      <c r="D209" s="28" t="s">
        <v>205</v>
      </c>
      <c r="E209" s="64" t="s">
        <v>23</v>
      </c>
      <c r="F209" s="1">
        <v>59.933733333333301</v>
      </c>
      <c r="G209" s="21" t="s">
        <v>192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 x14ac:dyDescent="0.25">
      <c r="A210" s="67" t="s">
        <v>261</v>
      </c>
      <c r="B210" s="28" t="s">
        <v>12</v>
      </c>
      <c r="C210" s="28">
        <v>1</v>
      </c>
      <c r="D210" s="28" t="s">
        <v>205</v>
      </c>
      <c r="E210" s="65" t="s">
        <v>25</v>
      </c>
      <c r="F210" s="1">
        <v>-39.473833333333303</v>
      </c>
    </row>
    <row r="211" spans="1:1024" x14ac:dyDescent="0.25">
      <c r="E211" s="65"/>
    </row>
    <row r="212" spans="1:1024" x14ac:dyDescent="0.25">
      <c r="A212" s="27" t="s">
        <v>262</v>
      </c>
      <c r="B212" s="13" t="s">
        <v>12</v>
      </c>
      <c r="C212" s="13">
        <v>1</v>
      </c>
      <c r="D212" s="13" t="s">
        <v>206</v>
      </c>
      <c r="E212" s="64" t="s">
        <v>184</v>
      </c>
      <c r="F212" s="13">
        <v>17533</v>
      </c>
      <c r="G212" s="21" t="s">
        <v>191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spans="1:1024" x14ac:dyDescent="0.25">
      <c r="A213" s="28" t="s">
        <v>262</v>
      </c>
      <c r="B213" s="28" t="s">
        <v>12</v>
      </c>
      <c r="C213" s="28">
        <v>1</v>
      </c>
      <c r="D213" s="28" t="s">
        <v>206</v>
      </c>
      <c r="E213" s="64" t="s">
        <v>187</v>
      </c>
      <c r="F213" s="13">
        <v>2229</v>
      </c>
      <c r="G213" s="21" t="s">
        <v>191</v>
      </c>
    </row>
    <row r="214" spans="1:1024" x14ac:dyDescent="0.25">
      <c r="A214" s="28" t="s">
        <v>262</v>
      </c>
      <c r="B214" s="28" t="s">
        <v>12</v>
      </c>
      <c r="C214" s="28">
        <v>1</v>
      </c>
      <c r="D214" s="28" t="s">
        <v>206</v>
      </c>
      <c r="E214" s="68" t="s">
        <v>207</v>
      </c>
      <c r="F214" s="13">
        <v>101</v>
      </c>
      <c r="G214" s="21" t="s">
        <v>191</v>
      </c>
    </row>
    <row r="215" spans="1:1024" x14ac:dyDescent="0.25">
      <c r="A215" s="28" t="s">
        <v>262</v>
      </c>
      <c r="B215" s="28" t="s">
        <v>12</v>
      </c>
      <c r="C215" s="28">
        <v>1</v>
      </c>
      <c r="D215" s="28" t="s">
        <v>206</v>
      </c>
      <c r="E215" s="68" t="s">
        <v>208</v>
      </c>
      <c r="F215" s="13">
        <v>38502</v>
      </c>
      <c r="G215" s="21" t="s">
        <v>191</v>
      </c>
    </row>
    <row r="216" spans="1:1024" x14ac:dyDescent="0.25">
      <c r="A216" s="28" t="s">
        <v>262</v>
      </c>
      <c r="B216" s="28" t="s">
        <v>12</v>
      </c>
      <c r="C216" s="28">
        <v>1</v>
      </c>
      <c r="D216" s="28" t="s">
        <v>206</v>
      </c>
      <c r="E216" s="68" t="s">
        <v>209</v>
      </c>
      <c r="F216" s="69">
        <v>1</v>
      </c>
      <c r="G216" s="21" t="s">
        <v>210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spans="1:1024" x14ac:dyDescent="0.25">
      <c r="A217" s="28" t="s">
        <v>262</v>
      </c>
      <c r="B217" s="28" t="s">
        <v>12</v>
      </c>
      <c r="C217" s="28">
        <v>1</v>
      </c>
      <c r="D217" s="28" t="s">
        <v>206</v>
      </c>
      <c r="E217" s="70" t="s">
        <v>211</v>
      </c>
      <c r="F217" s="69">
        <v>0</v>
      </c>
      <c r="G217" s="21" t="s">
        <v>210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spans="1:1024" x14ac:dyDescent="0.25">
      <c r="A218" s="28" t="s">
        <v>262</v>
      </c>
      <c r="B218" s="28" t="s">
        <v>12</v>
      </c>
      <c r="C218" s="28">
        <v>1</v>
      </c>
      <c r="D218" s="28" t="s">
        <v>206</v>
      </c>
      <c r="E218" s="70" t="s">
        <v>212</v>
      </c>
      <c r="F218" s="70">
        <v>35</v>
      </c>
      <c r="G218" s="21" t="s">
        <v>213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20" spans="1:1024" x14ac:dyDescent="0.25">
      <c r="A220" s="27" t="s">
        <v>263</v>
      </c>
      <c r="B220" s="13" t="s">
        <v>12</v>
      </c>
      <c r="C220" s="13">
        <v>1</v>
      </c>
      <c r="D220" s="13" t="s">
        <v>214</v>
      </c>
      <c r="E220" s="64" t="s">
        <v>184</v>
      </c>
      <c r="F220" s="13">
        <v>17533</v>
      </c>
      <c r="G220" s="21" t="s">
        <v>191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spans="1:1024" x14ac:dyDescent="0.25">
      <c r="A221" s="28" t="s">
        <v>263</v>
      </c>
      <c r="B221" s="28" t="s">
        <v>12</v>
      </c>
      <c r="C221" s="28">
        <v>1</v>
      </c>
      <c r="D221" s="28" t="s">
        <v>214</v>
      </c>
      <c r="E221" s="64" t="s">
        <v>187</v>
      </c>
      <c r="F221" s="13">
        <v>2229</v>
      </c>
      <c r="G221" s="21" t="s">
        <v>191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spans="1:1024" x14ac:dyDescent="0.25">
      <c r="A222" s="28" t="s">
        <v>263</v>
      </c>
      <c r="B222" s="28" t="s">
        <v>12</v>
      </c>
      <c r="C222" s="28">
        <v>1</v>
      </c>
      <c r="D222" s="28" t="s">
        <v>214</v>
      </c>
      <c r="E222" s="68" t="s">
        <v>207</v>
      </c>
      <c r="F222" s="13">
        <v>101</v>
      </c>
      <c r="G222" s="21" t="s">
        <v>191</v>
      </c>
    </row>
    <row r="223" spans="1:1024" x14ac:dyDescent="0.25">
      <c r="A223" s="28" t="s">
        <v>263</v>
      </c>
      <c r="B223" s="28" t="s">
        <v>12</v>
      </c>
      <c r="C223" s="28">
        <v>1</v>
      </c>
      <c r="D223" s="28" t="s">
        <v>214</v>
      </c>
      <c r="E223" s="68" t="s">
        <v>208</v>
      </c>
      <c r="F223" s="13">
        <v>38502</v>
      </c>
      <c r="G223" s="21" t="s">
        <v>191</v>
      </c>
    </row>
    <row r="224" spans="1:1024" x14ac:dyDescent="0.25">
      <c r="A224" s="28" t="s">
        <v>263</v>
      </c>
      <c r="B224" s="28" t="s">
        <v>12</v>
      </c>
      <c r="C224" s="28">
        <v>1</v>
      </c>
      <c r="D224" s="28" t="s">
        <v>214</v>
      </c>
      <c r="E224" s="68" t="s">
        <v>209</v>
      </c>
      <c r="F224" s="69">
        <v>1</v>
      </c>
      <c r="G224" s="21" t="s">
        <v>210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spans="1:1024" x14ac:dyDescent="0.25">
      <c r="A225" s="28" t="s">
        <v>263</v>
      </c>
      <c r="B225" s="28" t="s">
        <v>12</v>
      </c>
      <c r="C225" s="28">
        <v>1</v>
      </c>
      <c r="D225" s="28" t="s">
        <v>214</v>
      </c>
      <c r="E225" s="70" t="s">
        <v>211</v>
      </c>
      <c r="F225" s="69">
        <v>0</v>
      </c>
      <c r="G225" s="21" t="s">
        <v>210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spans="1:1024" x14ac:dyDescent="0.25">
      <c r="A226" s="28" t="s">
        <v>263</v>
      </c>
      <c r="B226" s="28" t="s">
        <v>12</v>
      </c>
      <c r="C226" s="28">
        <v>1</v>
      </c>
      <c r="D226" s="28" t="s">
        <v>214</v>
      </c>
      <c r="E226" s="70" t="s">
        <v>212</v>
      </c>
      <c r="F226" s="70">
        <v>35</v>
      </c>
      <c r="G226" s="21" t="s">
        <v>213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spans="1:1024" x14ac:dyDescent="0.25">
      <c r="A227" s="28"/>
      <c r="B227" s="28"/>
      <c r="C227" s="28"/>
      <c r="E227" s="70"/>
      <c r="F227" s="70"/>
    </row>
    <row r="228" spans="1:1024" x14ac:dyDescent="0.25">
      <c r="A228" s="73" t="s">
        <v>225</v>
      </c>
      <c r="B228" s="21" t="s">
        <v>12</v>
      </c>
      <c r="C228" s="21">
        <v>1</v>
      </c>
      <c r="D228" s="34" t="s">
        <v>226</v>
      </c>
      <c r="G228" s="34" t="s">
        <v>227</v>
      </c>
    </row>
    <row r="229" spans="1:1024" x14ac:dyDescent="0.25">
      <c r="A229" s="73" t="s">
        <v>228</v>
      </c>
      <c r="B229" s="21" t="s">
        <v>12</v>
      </c>
      <c r="C229" s="21">
        <v>1</v>
      </c>
      <c r="D229" s="34" t="s">
        <v>229</v>
      </c>
      <c r="G229" s="34" t="s">
        <v>227</v>
      </c>
    </row>
    <row r="230" spans="1:1024" x14ac:dyDescent="0.25">
      <c r="A230" s="73"/>
      <c r="B230" s="21"/>
      <c r="C230" s="21"/>
      <c r="D230"/>
      <c r="E230"/>
      <c r="F230"/>
      <c r="G230"/>
    </row>
    <row r="231" spans="1:1024" x14ac:dyDescent="0.25">
      <c r="A231" s="73" t="s">
        <v>230</v>
      </c>
      <c r="B231" s="21" t="s">
        <v>12</v>
      </c>
      <c r="C231" s="21">
        <v>1</v>
      </c>
      <c r="D231" s="34" t="s">
        <v>231</v>
      </c>
      <c r="G231" s="34" t="s">
        <v>227</v>
      </c>
    </row>
    <row r="232" spans="1:1024" x14ac:dyDescent="0.25">
      <c r="A232" s="73" t="s">
        <v>232</v>
      </c>
      <c r="B232" s="21" t="s">
        <v>12</v>
      </c>
      <c r="C232" s="21">
        <v>1</v>
      </c>
      <c r="D232" s="34" t="s">
        <v>233</v>
      </c>
      <c r="G232" s="34" t="s">
        <v>227</v>
      </c>
    </row>
    <row r="233" spans="1:1024" x14ac:dyDescent="0.25">
      <c r="A233" s="73" t="s">
        <v>234</v>
      </c>
      <c r="B233" s="21" t="s">
        <v>12</v>
      </c>
      <c r="C233" s="21">
        <v>1</v>
      </c>
      <c r="D233" s="34" t="s">
        <v>235</v>
      </c>
      <c r="G233" s="34" t="s">
        <v>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zoomScaleNormal="100" workbookViewId="0">
      <selection activeCell="I26" sqref="I26"/>
    </sheetView>
  </sheetViews>
  <sheetFormatPr defaultRowHeight="15" x14ac:dyDescent="0.25"/>
  <cols>
    <col min="1" max="1025" width="8.7109375"/>
  </cols>
  <sheetData>
    <row r="1" spans="1:38" x14ac:dyDescent="0.25">
      <c r="A1" s="43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43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43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43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43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43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43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43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43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43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43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43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43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43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43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43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43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43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43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43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43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43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43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43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43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43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43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43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43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43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43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43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43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43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43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43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43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43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43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43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43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43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43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43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43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43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43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43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43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43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43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43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43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43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43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43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43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43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43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43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43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43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43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43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43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43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43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43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43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43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43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43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43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43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43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43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43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43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43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zoomScaleNormal="100" workbookViewId="0"/>
  </sheetViews>
  <sheetFormatPr defaultRowHeight="15" x14ac:dyDescent="0.25"/>
  <cols>
    <col min="1" max="1025" width="8.7109375"/>
  </cols>
  <sheetData>
    <row r="1" spans="1:38" x14ac:dyDescent="0.25">
      <c r="A1" s="43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43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43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43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43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43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43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43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43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43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43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43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43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43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43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43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43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43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43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43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43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43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43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43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43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43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43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43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43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43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43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43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43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43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43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43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43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43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43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43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43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43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43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43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43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43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43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43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43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43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43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43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43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43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43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43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43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43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43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43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43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43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43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43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43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43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43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43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43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43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43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43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43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43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43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43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43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43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43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zoomScaleNormal="100" workbookViewId="0"/>
  </sheetViews>
  <sheetFormatPr defaultRowHeight="15" x14ac:dyDescent="0.25"/>
  <cols>
    <col min="1" max="1025" width="8.7109375"/>
  </cols>
  <sheetData>
    <row r="1" spans="1:38" x14ac:dyDescent="0.25">
      <c r="A1" s="43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43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43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43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43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43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43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43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43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43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43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43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43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43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43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43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43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43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43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43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43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43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43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43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43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43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43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43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43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43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43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43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43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43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43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43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43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43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43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43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43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43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43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43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43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43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43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43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43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43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43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43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43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43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43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43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43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43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43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43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43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43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43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43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43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43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43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43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43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43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43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43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43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43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43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43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43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43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43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43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43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43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43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43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43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zoomScaleNormal="100" workbookViewId="0">
      <selection activeCell="A19" sqref="A19"/>
    </sheetView>
  </sheetViews>
  <sheetFormatPr defaultRowHeight="15" x14ac:dyDescent="0.25"/>
  <cols>
    <col min="1" max="1025" width="8.7109375"/>
  </cols>
  <sheetData>
    <row r="1" spans="1:38" x14ac:dyDescent="0.25">
      <c r="A1" s="43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43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43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43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43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43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43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43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43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43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43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43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43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43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43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43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43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43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43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43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43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43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43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43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43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43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43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43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43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43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43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43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43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43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43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43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43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43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43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43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43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43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43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43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43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43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43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43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43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43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43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43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43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43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43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43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43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43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43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43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43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43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43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43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43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43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43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43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43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43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43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43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43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43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43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43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43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43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43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43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43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43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43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43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43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2015-10-07T01:54:51Z</dcterms:modified>
  <dc:language>en-US</dc:language>
</cp:coreProperties>
</file>