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Asset_Cal_Info!$A$1:$F$319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<sst xmlns="http://schemas.openxmlformats.org/spreadsheetml/2006/main" count="57" uniqueCount="49">
  <si>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</si>
  <si>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</si>
  <si>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</si>
  <si>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</si>
  <si>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</si>
  <si>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</si>
  <si>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</si>
  <si>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</si>
  <si>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</si>
  <si>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</si>
  <si>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</si>
  <si>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</si>
  <si>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</si>
  <si>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</si>
  <si>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</si>
  <si>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</si>
  <si>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</si>
  <si>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</si>
  <si>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</si>
  <si>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</si>
  <si>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</si>
  <si>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</si>
  <si>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</si>
  <si>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</si>
  <si>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</si>
  <si>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</si>
  <si>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</si>
  <si>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</si>
  <si>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</si>
  <si>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</si>
  <si>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</si>
  <si>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</si>
  <si>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</si>
  <si>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</si>
  <si>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</si>
  <si>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</si>
  <si>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CE05MOAS-GL384</t>
  </si>
  <si>
    <t>Oceanus</t>
  </si>
  <si>
    <t>44°22.341'N</t>
  </si>
  <si>
    <t>124°56.067'W</t>
  </si>
  <si>
    <t>Anhcor Launch Date</t>
  </si>
  <si>
    <t>Anchor Launch Time</t>
  </si>
  <si>
    <t>CE05MOAS-GL384-02-FLORTM000</t>
  </si>
  <si>
    <t>CE05MOAS-GL384-04-DOSTAM000</t>
  </si>
  <si>
    <t>CE05MOAS-GL384-00-ENG000000</t>
  </si>
  <si>
    <t>CE05MOAS-GL384-01-PARADM000</t>
  </si>
  <si>
    <t>CE05MOAS-GL384-03-ADCPAM000</t>
  </si>
  <si>
    <t>CE05MOAS-GL384-05-CTDGVM000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</si>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</sst>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14" fontId="12" fillId="0" borderId="4" xfId="1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I1" zoomScaleNormal="100" workbookViewId="0">
      <selection activeCell="L8" sqref="L8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384</v>
      </c>
      <c r="C2" s="17">
        <v>1</v>
      </c>
      <c r="D2" s="27">
        <v>42105</v>
      </c>
      <c r="E2" s="18">
        <v>0.75486111111111109</v>
      </c>
      <c r="F2" s="27"/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44.372349999999997</v>
      </c>
      <c r="M2" s="33">
        <f>((LEFT(H2,(FIND("°",H2,1)-1)))+(MID(H2,(FIND("°",H2,1)+1),(FIND("'",H2,1))-(FIND("°",H2,1)+1))/60))*(IF(RIGHT(H2,1)="E",1,-1))</f>
        <v>-124.93445</v>
      </c>
    </row>
    <row r="3" spans="1:13" x14ac:dyDescent="0.3"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B24" sqref="B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384</v>
      </c>
      <c r="C2" s="22">
        <v>1</v>
      </c>
      <c r="D2" s="28">
        <v>50163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8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384</v>
      </c>
      <c r="C4" s="22">
        <v>1</v>
      </c>
      <c r="D4" s="28">
        <v>3189</v>
      </c>
      <c r="E4" s="25" t="s">
        <v>32</v>
      </c>
      <c r="F4" s="30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384</v>
      </c>
      <c r="C5" s="22">
        <v>1</v>
      </c>
      <c r="D5" s="28">
        <v>3189</v>
      </c>
      <c r="E5" s="25" t="s">
        <v>33</v>
      </c>
      <c r="F5" s="30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384</v>
      </c>
      <c r="C6" s="22">
        <v>1</v>
      </c>
      <c r="D6" s="28">
        <v>3189</v>
      </c>
      <c r="E6" s="25" t="s">
        <v>34</v>
      </c>
      <c r="F6" s="30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384</v>
      </c>
      <c r="C7" s="22">
        <v>1</v>
      </c>
      <c r="D7" s="28">
        <v>3189</v>
      </c>
      <c r="E7" s="25" t="s">
        <v>35</v>
      </c>
      <c r="F7" s="30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8"/>
      <c r="E8" s="25"/>
      <c r="F8" s="31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384</v>
      </c>
      <c r="C9" s="22">
        <v>1</v>
      </c>
      <c r="D9" s="28">
        <v>650864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384</v>
      </c>
      <c r="C10" s="22">
        <v>1</v>
      </c>
      <c r="D10" s="28">
        <v>650864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384</v>
      </c>
      <c r="C11" s="22">
        <v>1</v>
      </c>
      <c r="D11" s="28">
        <v>650864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384</v>
      </c>
      <c r="C12" s="22">
        <v>1</v>
      </c>
      <c r="D12" s="28">
        <v>650864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8"/>
      <c r="E13" s="23"/>
      <c r="F13" s="29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384</v>
      </c>
      <c r="C14" s="22">
        <v>1</v>
      </c>
      <c r="D14" s="28">
        <v>195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8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384</v>
      </c>
      <c r="C16" s="22">
        <v>1</v>
      </c>
      <c r="D16" s="28">
        <v>9085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8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384</v>
      </c>
      <c r="C18" s="22">
        <v>1</v>
      </c>
      <c r="D18" s="28">
        <v>384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2015-05-09T00:10:42Z</dcterms:modified>
</cp:coreProperties>
</file>