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5" yWindow="-15" windowWidth="12510" windowHeight="12405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Asset_Cal_Info!$A$1:$F$33</definedName>
    <definedName name="_xlnm._FilterDatabase">Asset_Cal_Info!$A$1:$F$33</definedName>
    <definedName name="_FilterDatabase_0">Moorings!#REF!</definedName>
    <definedName name="_FilterDatabase_0_0">Moorings!$A$1:$J$79</definedName>
    <definedName name="_FilterDatabase_0_0_0">Moorings!#REF!</definedName>
    <definedName name="_FilterDatabase_0_0_0_0">Moorings!$A$1:$J$79</definedName>
    <definedName name="_FilterDatabase_0_0_0_0_0">Asset_Cal_Info!$A$1:$F$1</definedName>
    <definedName name="_FilterDatabase_0_0_0_0_0_0">Asset_Cal_Info!$A$1:$F$405</definedName>
    <definedName name="_FilterDatabase_0_0_0_0_0_0_0">Asset_Cal_Info!$A$1:$F$1</definedName>
    <definedName name="_FilterDatabase_0_0_0_0_0_0_0_0">Asset_Cal_Info!$A$1:$F$405</definedName>
    <definedName name="_FilterDatabase_0_0_0_0_1">Asset_Cal_Info!$A$1:$F$405</definedName>
    <definedName name="_FilterDatabase_0_0_0_1">Asset_Cal_Info!$A$1:$F$1</definedName>
    <definedName name="_FilterDatabase_0_0_1">Asset_Cal_Info!$A$1:$F$405</definedName>
    <definedName name="_FilterDatabase_0_1">Asset_Cal_Info!$A$1:$F$1</definedName>
    <definedName name="_FilterDatabase_1">Asset_Cal_Info!$A$1:$F$33</definedName>
    <definedName name="_FilterDatabase_1_1">Asset_Cal_Info!$A$1:$F$1</definedName>
    <definedName name="_FilterDatabase_1_1_1">Moorings!$A$1:$J$79</definedName>
    <definedName name="_FilterDatabase_2">Asset_Cal_Info!$A$1:$F$405</definedName>
  </definedNames>
  <calcPr calcId="145621"/>
</workbook>
</file>

<file path=xl/calcChain.xml><?xml version="1.0" encoding="utf-8"?>
<calcChain xmlns="http://schemas.openxmlformats.org/spreadsheetml/2006/main">
  <c r="M2" i="1" l="1"/>
  <c r="L2" i="1"/>
</calcChain>
</file>

<file path=xl/sharedStrings.xml><?xml version="1.0" encoding="utf-8"?>
<sst xmlns="http://schemas.openxmlformats.org/spreadsheetml/2006/main" count="136" uniqueCount="72">
  <si>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</si>
  <si>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</si>
  <si>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</si>
  <si>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</si>
  <si>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</si>
  <si>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</si>
  <si>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</si>
  <si>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</si>
  <si>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</si>
  <si>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</si>
  <si>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CP02PMUI</t>
  </si>
  <si>
    <t>Mooring Serial Number</t>
  </si>
  <si>
    <t>Sensor Serial Number</t>
  </si>
  <si>
    <t>Calibration Cofficient Name</t>
  </si>
  <si>
    <t>Calibration Cofficient Value</t>
  </si>
  <si>
    <t>CP02PMUI-RII01-02-ADCPTG000</t>
  </si>
  <si>
    <t>CC_depth</t>
  </si>
  <si>
    <t>CC_latitude</t>
  </si>
  <si>
    <t>CC_longitude</t>
  </si>
  <si>
    <t>CP02PMUI-WFP01-02-DOFSTK000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</si>
  <si>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</si>
  <si>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</si>
  <si>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</si>
  <si>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</si>
  <si>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</si>
  <si>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</si>
  <si>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CP02PMUI-WFP01-03-CTDPFK000</t>
  </si>
  <si>
    <t>CC_lat</t>
  </si>
  <si>
    <t>CC_lon</t>
  </si>
  <si>
    <t>CP02PMUI-WFP01-04-FLORTK000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</si>
  <si>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</si>
  <si>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</si>
  <si>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</si>
  <si>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</si>
  <si>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</si>
  <si>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</si>
  <si>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CP02PMUI-WFP01-05-PARADK000</t>
  </si>
  <si>
    <t>CC_dark_offset</t>
  </si>
  <si>
    <t>CC_scale_wet</t>
  </si>
  <si>
    <t>CP02PMUO-SBS01-00-STCENG000</t>
  </si>
  <si>
    <t>CP02PMUI-SBS01-01-MOPAK0000</t>
  </si>
  <si>
    <t>Deployment Number</t>
  </si>
  <si>
    <t>Constant</t>
  </si>
  <si>
    <t>Located in the instrument .cal file under SBE43F_Cal_Files in Platform Records as FOFFSET=</t>
  </si>
  <si>
    <t>Located in the instrument .cal file under SBE43F_Cal_Files in Platform Records as SOC=</t>
  </si>
  <si>
    <t>Located in the instrument .cal file under SBE43F_Cal_Files in Platform Records as A=</t>
  </si>
  <si>
    <t>Located in the instrument .cal file under SBE43F_Cal_Files in Platform Records as B=</t>
  </si>
  <si>
    <t>Located in the instrument .cal file under SBE43F_Cal_Files in Platform Records as C=</t>
  </si>
  <si>
    <t>Located in the instrument .cal file under SBE43F_Cal_Files in Platform Records as E=</t>
  </si>
  <si>
    <t>Measured signal output of fluormeter in clean water with black tape over the detector [counts] Found in the ECO CDOMFluorometer Characterization Sheet  or QCT capture file as M3d</t>
  </si>
  <si>
    <r>
      <t>Measured signal output of fluormeter in clean water with black tape over the detector [counts]  Found in the</t>
    </r>
    <r>
      <rPr>
        <i/>
        <sz val="10"/>
        <color theme="1"/>
        <rFont val="Calibri"/>
        <family val="2"/>
        <scheme val="minor"/>
      </rPr>
      <t xml:space="preserve"> ECO Chlorophyll Fluorometer Characterization</t>
    </r>
    <r>
      <rPr>
        <sz val="10"/>
        <color theme="1"/>
        <rFont val="Calibri"/>
        <family val="2"/>
        <scheme val="minor"/>
      </rPr>
      <t xml:space="preserve"> Sheet  or QCT capture file as M2d</t>
    </r>
  </si>
  <si>
    <t>Multiplier [m^-1 sr^-1 counts^-1] Found in the Sattering Meter Calibration Sheet  or QCT capture file as M1s</t>
  </si>
  <si>
    <t>Multiplier [ppb counts^-1] ECO CDOMFluorometer Characterization Sheet  or QCT capture file as M3s</t>
  </si>
  <si>
    <t>Multiplier [ug L^-1 counts^-1]  Found in the ECO Chlorophyll Fluorometer Characterization Sheet  or QCT capture file as M2s</t>
  </si>
  <si>
    <t>Located in the calibration certificate for QSP-2200, under Probe Output Voltage, after Probe Dark (mV)</t>
  </si>
  <si>
    <t>Located in the calibration certificate for QSP-2200, under Calibration Factors, after Wet (Volts/(quanta/cm2-sec))</t>
  </si>
  <si>
    <t>CP02PMUI-00003</t>
  </si>
  <si>
    <t>KN-222</t>
  </si>
  <si>
    <t>13103-05</t>
  </si>
  <si>
    <t>40° 21.890' N</t>
  </si>
  <si>
    <t>70° 46.868' W</t>
  </si>
  <si>
    <t>CC_angular_resolution</t>
  </si>
  <si>
    <t>CC_depolarization_ratio</t>
  </si>
  <si>
    <t>CC_measurement_wavelength</t>
  </si>
  <si>
    <t>CC_scattering_angle</t>
  </si>
  <si>
    <t>CP02PMUO-SBS01-00-RTE000000</t>
  </si>
  <si>
    <t>CP02PMUI-WFP01-00-WFPENG000</t>
  </si>
  <si>
    <t>This serial number is a placekeeper used until the correct serial number is found or defined</t>
  </si>
  <si>
    <t>PMUI-00003-STC</t>
  </si>
  <si>
    <t>PMUI-00003-RTE</t>
  </si>
  <si>
    <t>PMUI-00003-MOPAK</t>
  </si>
  <si>
    <r>
      <t>CP02PMUI-WFP01-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-VEL3DK000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</si>
</sst>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4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2"/>
      <color theme="1"/>
      <name val="Arial"/>
      <family val="2"/>
      <charset val="1"/>
    </font>
    <font>
      <sz val="11"/>
      <color indexed="8"/>
      <name val="Calibri"/>
      <family val="2"/>
    </font>
    <font>
      <sz val="10"/>
      <color indexed="8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11"/>
      <color rgb="FFFF0000"/>
      <name val="DejaVu Sans Mono"/>
      <family val="3"/>
      <charset val="1"/>
    </font>
    <font>
      <sz val="11"/>
      <color rgb="FFFF0000"/>
      <name val="Calibri"/>
      <family val="2"/>
      <charset val="1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5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3" fillId="2" borderId="0" xfId="0" applyFont="1" applyFill="1"/>
    <xf numFmtId="0" fontId="0" fillId="0" borderId="0" xfId="0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3" fillId="2" borderId="0" xfId="0" applyFont="1" applyFill="1" applyAlignment="1">
      <alignment wrapText="1"/>
    </xf>
    <xf numFmtId="20" fontId="2" fillId="0" borderId="4" xfId="0" applyNumberFormat="1" applyFont="1" applyBorder="1" applyAlignment="1">
      <alignment horizontal="center" vertical="center"/>
    </xf>
    <xf numFmtId="0" fontId="6" fillId="0" borderId="0" xfId="1" applyFont="1" applyFill="1" applyBorder="1"/>
    <xf numFmtId="164" fontId="6" fillId="0" borderId="0" xfId="1" applyNumberFormat="1" applyFont="1" applyFill="1" applyAlignment="1">
      <alignment horizontal="left"/>
    </xf>
    <xf numFmtId="0" fontId="9" fillId="0" borderId="0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10" fillId="0" borderId="0" xfId="0" applyFont="1" applyFill="1"/>
    <xf numFmtId="0" fontId="10" fillId="0" borderId="0" xfId="0" applyFont="1" applyFill="1" applyAlignment="1">
      <alignment horizont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/>
    </xf>
    <xf numFmtId="0" fontId="10" fillId="3" borderId="0" xfId="0" applyFont="1" applyFill="1"/>
    <xf numFmtId="11" fontId="10" fillId="0" borderId="0" xfId="0" applyNumberFormat="1" applyFont="1"/>
    <xf numFmtId="0" fontId="11" fillId="0" borderId="0" xfId="0" applyFont="1" applyAlignment="1">
      <alignment horizontal="center" vertical="center"/>
    </xf>
    <xf numFmtId="0" fontId="12" fillId="0" borderId="0" xfId="0" applyFon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zoomScale="80" zoomScaleNormal="80" workbookViewId="0">
      <selection activeCell="B13" sqref="B13"/>
    </sheetView>
  </sheetViews>
  <sheetFormatPr defaultRowHeight="15"/>
  <cols>
    <col min="1" max="1" width="37.85546875"/>
    <col min="2" max="2" width="39.42578125"/>
    <col min="3" max="3" width="14.42578125" customWidth="1"/>
    <col min="4" max="4" width="24.140625" bestFit="1" customWidth="1"/>
    <col min="5" max="6" width="17.42578125"/>
    <col min="7" max="7" width="18.7109375"/>
    <col min="8" max="8" width="18.7109375" customWidth="1"/>
    <col min="9" max="9" width="17.85546875"/>
    <col min="10" max="10" width="12.7109375"/>
    <col min="11" max="11" width="24.28515625" customWidth="1"/>
    <col min="12" max="12" width="13.28515625" customWidth="1"/>
    <col min="13" max="13" width="13.140625" customWidth="1"/>
    <col min="14" max="1026" width="8.7109375"/>
  </cols>
  <sheetData>
    <row r="1" spans="1:13" ht="31.5">
      <c r="A1" s="1" t="s">
        <v>0</v>
      </c>
      <c r="B1" s="2" t="s">
        <v>1</v>
      </c>
      <c r="C1" s="2" t="s">
        <v>41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3">
      <c r="A2" s="9" t="s">
        <v>10</v>
      </c>
      <c r="B2" s="9" t="s">
        <v>56</v>
      </c>
      <c r="C2" s="9">
        <v>3</v>
      </c>
      <c r="D2" s="4">
        <v>41921</v>
      </c>
      <c r="E2" s="11">
        <v>0.97222222222222221</v>
      </c>
      <c r="F2" s="4"/>
      <c r="G2" s="5" t="s">
        <v>59</v>
      </c>
      <c r="H2" s="5" t="s">
        <v>60</v>
      </c>
      <c r="I2" s="5">
        <v>95</v>
      </c>
      <c r="J2" s="5" t="s">
        <v>57</v>
      </c>
      <c r="K2" s="6"/>
      <c r="L2" s="14">
        <f>((LEFT(G2,(FIND("°",G2,1)-1)))+(MID(G2,(FIND("°",G2,1)+1),(FIND("'",G2,1))-(FIND("°",G2,1)+1))/60))*(IF(RIGHT(G2,1)="N",1,-1))</f>
        <v>40.364833333333337</v>
      </c>
      <c r="M2" s="14">
        <f>((LEFT(H2,(FIND("°",H2,1)-1)))+(MID(H2,(FIND("°",H2,1)+1),(FIND("'",H2,1))-(FIND("°",H2,1)+1))/60))*(IF(RIGHT(H2,1)="E",1,-1))</f>
        <v>-70.781133333333329</v>
      </c>
    </row>
    <row r="3" spans="1:13">
      <c r="D3" s="8"/>
      <c r="E3" s="8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="90" zoomScaleNormal="90" workbookViewId="0">
      <selection activeCell="C8" sqref="C8"/>
    </sheetView>
  </sheetViews>
  <sheetFormatPr defaultRowHeight="15"/>
  <cols>
    <col min="1" max="1" width="31.42578125" bestFit="1" customWidth="1"/>
    <col min="2" max="2" width="28.42578125" bestFit="1" customWidth="1"/>
    <col min="3" max="3" width="24.28515625" customWidth="1"/>
    <col min="4" max="4" width="26.7109375" bestFit="1" customWidth="1"/>
    <col min="5" max="5" width="43.140625" bestFit="1" customWidth="1"/>
    <col min="6" max="6" width="28.140625" bestFit="1" customWidth="1"/>
    <col min="7" max="7" width="11.5703125" bestFit="1" customWidth="1"/>
    <col min="8" max="8" width="11.42578125"/>
    <col min="9" max="9" width="11.85546875"/>
    <col min="10" max="10" width="14.42578125"/>
    <col min="11" max="11" width="13.42578125"/>
    <col min="12" max="1026" width="8.7109375"/>
  </cols>
  <sheetData>
    <row r="1" spans="1:8" ht="15.75">
      <c r="A1" s="1" t="s">
        <v>0</v>
      </c>
      <c r="B1" s="2" t="s">
        <v>11</v>
      </c>
      <c r="C1" s="2" t="s">
        <v>41</v>
      </c>
      <c r="D1" s="2" t="s">
        <v>12</v>
      </c>
      <c r="E1" s="7" t="s">
        <v>13</v>
      </c>
      <c r="F1" s="10" t="s">
        <v>14</v>
      </c>
    </row>
    <row r="2" spans="1:8">
      <c r="A2" s="15" t="s">
        <v>15</v>
      </c>
      <c r="B2" s="16" t="s">
        <v>56</v>
      </c>
      <c r="C2" s="16">
        <v>3</v>
      </c>
      <c r="D2" s="16">
        <v>18660</v>
      </c>
      <c r="E2" s="15" t="s">
        <v>16</v>
      </c>
      <c r="F2" s="15">
        <v>71.97</v>
      </c>
      <c r="G2" s="15"/>
      <c r="H2" s="15"/>
    </row>
    <row r="3" spans="1:8">
      <c r="A3" s="15" t="s">
        <v>15</v>
      </c>
      <c r="B3" s="16" t="s">
        <v>56</v>
      </c>
      <c r="C3" s="16">
        <v>3</v>
      </c>
      <c r="D3" s="16">
        <v>18660</v>
      </c>
      <c r="E3" s="15" t="s">
        <v>17</v>
      </c>
      <c r="F3" s="17">
        <v>40.364833333333337</v>
      </c>
      <c r="G3" s="15"/>
      <c r="H3" s="15"/>
    </row>
    <row r="4" spans="1:8">
      <c r="A4" s="15" t="s">
        <v>15</v>
      </c>
      <c r="B4" s="16" t="s">
        <v>56</v>
      </c>
      <c r="C4" s="16">
        <v>3</v>
      </c>
      <c r="D4" s="16">
        <v>18660</v>
      </c>
      <c r="E4" s="15" t="s">
        <v>18</v>
      </c>
      <c r="F4" s="17">
        <v>-70.781133333333329</v>
      </c>
      <c r="G4" s="15"/>
      <c r="H4" s="15"/>
    </row>
    <row r="5" spans="1:8">
      <c r="A5" s="15"/>
      <c r="B5" s="16"/>
      <c r="C5" s="16"/>
      <c r="D5" s="16"/>
      <c r="E5" s="15"/>
      <c r="F5" s="15"/>
      <c r="G5" s="15"/>
      <c r="H5" s="15"/>
    </row>
    <row r="6" spans="1:8">
      <c r="A6" s="15" t="s">
        <v>19</v>
      </c>
      <c r="B6" s="16" t="s">
        <v>56</v>
      </c>
      <c r="C6" s="16">
        <v>3</v>
      </c>
      <c r="D6" s="18">
        <v>2628</v>
      </c>
      <c r="E6" s="15" t="s">
        <v>20</v>
      </c>
      <c r="F6" s="19">
        <v>-821.9</v>
      </c>
      <c r="G6" s="12" t="s">
        <v>43</v>
      </c>
      <c r="H6" s="15"/>
    </row>
    <row r="7" spans="1:8">
      <c r="A7" s="15" t="s">
        <v>19</v>
      </c>
      <c r="B7" s="16" t="s">
        <v>56</v>
      </c>
      <c r="C7" s="16">
        <v>3</v>
      </c>
      <c r="D7" s="20">
        <v>2628</v>
      </c>
      <c r="E7" s="15" t="s">
        <v>17</v>
      </c>
      <c r="F7" s="17">
        <v>40.364833333333337</v>
      </c>
      <c r="G7" s="15"/>
      <c r="H7" s="15"/>
    </row>
    <row r="8" spans="1:8">
      <c r="A8" s="15" t="s">
        <v>19</v>
      </c>
      <c r="B8" s="16" t="s">
        <v>56</v>
      </c>
      <c r="C8" s="16">
        <v>3</v>
      </c>
      <c r="D8" s="20">
        <v>2628</v>
      </c>
      <c r="E8" s="15" t="s">
        <v>18</v>
      </c>
      <c r="F8" s="17">
        <v>-70.781133333333329</v>
      </c>
      <c r="G8" s="15"/>
      <c r="H8" s="15"/>
    </row>
    <row r="9" spans="1:8">
      <c r="A9" s="15" t="s">
        <v>19</v>
      </c>
      <c r="B9" s="16" t="s">
        <v>56</v>
      </c>
      <c r="C9" s="16">
        <v>3</v>
      </c>
      <c r="D9" s="20">
        <v>2628</v>
      </c>
      <c r="E9" s="15" t="s">
        <v>21</v>
      </c>
      <c r="F9" s="19">
        <v>2.8038999999999999E-4</v>
      </c>
      <c r="G9" s="12" t="s">
        <v>44</v>
      </c>
      <c r="H9" s="15"/>
    </row>
    <row r="10" spans="1:8">
      <c r="A10" s="15" t="s">
        <v>19</v>
      </c>
      <c r="B10" s="16" t="s">
        <v>56</v>
      </c>
      <c r="C10" s="16">
        <v>3</v>
      </c>
      <c r="D10" s="20">
        <v>2628</v>
      </c>
      <c r="E10" s="15" t="s">
        <v>22</v>
      </c>
      <c r="F10" s="19">
        <v>-4.1906000000000001E-3</v>
      </c>
      <c r="G10" s="12" t="s">
        <v>45</v>
      </c>
      <c r="H10" s="15"/>
    </row>
    <row r="11" spans="1:8">
      <c r="A11" s="15" t="s">
        <v>19</v>
      </c>
      <c r="B11" s="16" t="s">
        <v>56</v>
      </c>
      <c r="C11" s="16">
        <v>3</v>
      </c>
      <c r="D11" s="20">
        <v>2628</v>
      </c>
      <c r="E11" s="15" t="s">
        <v>23</v>
      </c>
      <c r="F11" s="19">
        <v>2.5144000000000002E-4</v>
      </c>
      <c r="G11" s="12" t="s">
        <v>46</v>
      </c>
      <c r="H11" s="15"/>
    </row>
    <row r="12" spans="1:8">
      <c r="A12" s="15" t="s">
        <v>19</v>
      </c>
      <c r="B12" s="16" t="s">
        <v>56</v>
      </c>
      <c r="C12" s="16">
        <v>3</v>
      </c>
      <c r="D12" s="20">
        <v>2628</v>
      </c>
      <c r="E12" s="15" t="s">
        <v>24</v>
      </c>
      <c r="F12" s="19">
        <v>-4.1508000000000001E-6</v>
      </c>
      <c r="G12" s="12" t="s">
        <v>47</v>
      </c>
      <c r="H12" s="15"/>
    </row>
    <row r="13" spans="1:8">
      <c r="A13" s="15" t="s">
        <v>19</v>
      </c>
      <c r="B13" s="16" t="s">
        <v>56</v>
      </c>
      <c r="C13" s="16">
        <v>3</v>
      </c>
      <c r="D13" s="20">
        <v>2628</v>
      </c>
      <c r="E13" s="15" t="s">
        <v>25</v>
      </c>
      <c r="F13" s="19">
        <v>3.5999999999999997E-2</v>
      </c>
      <c r="G13" s="12" t="s">
        <v>48</v>
      </c>
      <c r="H13" s="15"/>
    </row>
    <row r="14" spans="1:8">
      <c r="A14" s="15"/>
      <c r="B14" s="16"/>
      <c r="C14" s="16"/>
      <c r="D14" s="20"/>
      <c r="E14" s="15"/>
      <c r="F14" s="19"/>
      <c r="G14" s="15"/>
      <c r="H14" s="15"/>
    </row>
    <row r="15" spans="1:8">
      <c r="A15" s="15" t="s">
        <v>26</v>
      </c>
      <c r="B15" s="16" t="s">
        <v>56</v>
      </c>
      <c r="C15" s="16">
        <v>3</v>
      </c>
      <c r="D15" s="16">
        <v>128</v>
      </c>
      <c r="E15" s="15" t="s">
        <v>17</v>
      </c>
      <c r="F15" s="17">
        <v>40.364833333333337</v>
      </c>
      <c r="G15" s="15"/>
      <c r="H15" s="15"/>
    </row>
    <row r="16" spans="1:8">
      <c r="A16" s="15" t="s">
        <v>26</v>
      </c>
      <c r="B16" s="16" t="s">
        <v>56</v>
      </c>
      <c r="C16" s="16">
        <v>3</v>
      </c>
      <c r="D16" s="16">
        <v>128</v>
      </c>
      <c r="E16" s="15" t="s">
        <v>18</v>
      </c>
      <c r="F16" s="17">
        <v>-70.781133333333329</v>
      </c>
      <c r="G16" s="15"/>
      <c r="H16" s="15"/>
    </row>
    <row r="17" spans="1:8">
      <c r="A17" s="15"/>
      <c r="B17" s="16"/>
      <c r="C17" s="16"/>
      <c r="D17" s="16"/>
      <c r="E17" s="15"/>
      <c r="F17" s="17"/>
      <c r="G17" s="15"/>
      <c r="H17" s="15"/>
    </row>
    <row r="18" spans="1:8">
      <c r="A18" s="15" t="s">
        <v>71</v>
      </c>
      <c r="B18" s="16" t="s">
        <v>56</v>
      </c>
      <c r="C18" s="16">
        <v>3</v>
      </c>
      <c r="D18" s="20">
        <v>100034</v>
      </c>
      <c r="E18" s="15" t="s">
        <v>27</v>
      </c>
      <c r="F18" s="17">
        <v>40.364833333333337</v>
      </c>
      <c r="G18" s="15"/>
      <c r="H18" s="15"/>
    </row>
    <row r="19" spans="1:8">
      <c r="A19" s="15" t="s">
        <v>71</v>
      </c>
      <c r="B19" s="16" t="s">
        <v>56</v>
      </c>
      <c r="C19" s="16">
        <v>3</v>
      </c>
      <c r="D19" s="20">
        <v>100034</v>
      </c>
      <c r="E19" s="15" t="s">
        <v>28</v>
      </c>
      <c r="F19" s="17">
        <v>-70.781133333333329</v>
      </c>
      <c r="G19" s="15"/>
      <c r="H19" s="15"/>
    </row>
    <row r="20" spans="1:8">
      <c r="A20" s="15"/>
      <c r="B20" s="16"/>
      <c r="C20" s="16"/>
      <c r="D20" s="20"/>
      <c r="E20" s="15"/>
      <c r="F20" s="15"/>
      <c r="G20" s="15"/>
      <c r="H20" s="15"/>
    </row>
    <row r="21" spans="1:8">
      <c r="A21" s="15" t="s">
        <v>29</v>
      </c>
      <c r="B21" s="16" t="s">
        <v>56</v>
      </c>
      <c r="C21" s="16">
        <v>3</v>
      </c>
      <c r="D21" s="16">
        <v>1101</v>
      </c>
      <c r="E21" s="15" t="s">
        <v>61</v>
      </c>
      <c r="F21" s="21">
        <v>1.08</v>
      </c>
      <c r="G21" s="16" t="s">
        <v>42</v>
      </c>
      <c r="H21" s="15"/>
    </row>
    <row r="22" spans="1:8">
      <c r="A22" s="15" t="s">
        <v>29</v>
      </c>
      <c r="B22" s="16" t="s">
        <v>56</v>
      </c>
      <c r="C22" s="16">
        <v>3</v>
      </c>
      <c r="D22" s="16">
        <v>1101</v>
      </c>
      <c r="E22" s="15" t="s">
        <v>30</v>
      </c>
      <c r="F22" s="15">
        <v>47</v>
      </c>
      <c r="G22" s="13" t="s">
        <v>49</v>
      </c>
      <c r="H22" s="15"/>
    </row>
    <row r="23" spans="1:8">
      <c r="A23" s="15" t="s">
        <v>29</v>
      </c>
      <c r="B23" s="16" t="s">
        <v>56</v>
      </c>
      <c r="C23" s="16">
        <v>3</v>
      </c>
      <c r="D23" s="16">
        <v>1101</v>
      </c>
      <c r="E23" s="15" t="s">
        <v>31</v>
      </c>
      <c r="F23" s="15">
        <v>48</v>
      </c>
      <c r="G23" s="13" t="s">
        <v>50</v>
      </c>
      <c r="H23" s="15"/>
    </row>
    <row r="24" spans="1:8">
      <c r="A24" s="15" t="s">
        <v>29</v>
      </c>
      <c r="B24" s="16" t="s">
        <v>56</v>
      </c>
      <c r="C24" s="16">
        <v>3</v>
      </c>
      <c r="D24" s="16">
        <v>1101</v>
      </c>
      <c r="E24" s="15" t="s">
        <v>32</v>
      </c>
      <c r="F24" s="15">
        <v>49</v>
      </c>
      <c r="G24" s="13" t="s">
        <v>51</v>
      </c>
      <c r="H24" s="15"/>
    </row>
    <row r="25" spans="1:8">
      <c r="A25" s="15" t="s">
        <v>29</v>
      </c>
      <c r="B25" s="16" t="s">
        <v>56</v>
      </c>
      <c r="C25" s="16">
        <v>3</v>
      </c>
      <c r="D25" s="16">
        <v>1101</v>
      </c>
      <c r="E25" s="15" t="s">
        <v>62</v>
      </c>
      <c r="F25" s="21">
        <v>3.9E-2</v>
      </c>
      <c r="G25" s="16" t="s">
        <v>42</v>
      </c>
      <c r="H25" s="15"/>
    </row>
    <row r="26" spans="1:8">
      <c r="A26" s="15" t="s">
        <v>29</v>
      </c>
      <c r="B26" s="16" t="s">
        <v>56</v>
      </c>
      <c r="C26" s="16">
        <v>3</v>
      </c>
      <c r="D26" s="16">
        <v>1101</v>
      </c>
      <c r="E26" s="15" t="s">
        <v>63</v>
      </c>
      <c r="F26" s="21">
        <v>700</v>
      </c>
      <c r="G26" s="16" t="s">
        <v>42</v>
      </c>
      <c r="H26" s="15"/>
    </row>
    <row r="27" spans="1:8">
      <c r="A27" s="15" t="s">
        <v>29</v>
      </c>
      <c r="B27" s="16" t="s">
        <v>56</v>
      </c>
      <c r="C27" s="16">
        <v>3</v>
      </c>
      <c r="D27" s="16">
        <v>1101</v>
      </c>
      <c r="E27" s="15" t="s">
        <v>33</v>
      </c>
      <c r="F27" s="15">
        <v>9.01E-2</v>
      </c>
      <c r="G27" s="13" t="s">
        <v>52</v>
      </c>
      <c r="H27" s="15"/>
    </row>
    <row r="28" spans="1:8">
      <c r="A28" s="15" t="s">
        <v>29</v>
      </c>
      <c r="B28" s="16" t="s">
        <v>56</v>
      </c>
      <c r="C28" s="16">
        <v>3</v>
      </c>
      <c r="D28" s="16">
        <v>1101</v>
      </c>
      <c r="E28" s="15" t="s">
        <v>34</v>
      </c>
      <c r="F28" s="15">
        <v>1.2200000000000001E-2</v>
      </c>
      <c r="G28" s="13" t="s">
        <v>53</v>
      </c>
      <c r="H28" s="15"/>
    </row>
    <row r="29" spans="1:8">
      <c r="A29" s="15" t="s">
        <v>29</v>
      </c>
      <c r="B29" s="16" t="s">
        <v>56</v>
      </c>
      <c r="C29" s="16">
        <v>3</v>
      </c>
      <c r="D29" s="16">
        <v>1101</v>
      </c>
      <c r="E29" s="15" t="s">
        <v>35</v>
      </c>
      <c r="F29" s="22">
        <v>3.078E-6</v>
      </c>
      <c r="G29" s="13" t="s">
        <v>51</v>
      </c>
      <c r="H29" s="15"/>
    </row>
    <row r="30" spans="1:8">
      <c r="A30" s="15" t="s">
        <v>29</v>
      </c>
      <c r="B30" s="16" t="s">
        <v>56</v>
      </c>
      <c r="C30" s="16">
        <v>3</v>
      </c>
      <c r="D30" s="16">
        <v>1101</v>
      </c>
      <c r="E30" s="15" t="s">
        <v>64</v>
      </c>
      <c r="F30" s="21">
        <v>117</v>
      </c>
      <c r="G30" s="16" t="s">
        <v>42</v>
      </c>
      <c r="H30" s="15"/>
    </row>
    <row r="31" spans="1:8">
      <c r="A31" s="15"/>
      <c r="B31" s="16"/>
      <c r="C31" s="16"/>
      <c r="D31" s="16"/>
      <c r="E31" s="15"/>
      <c r="F31" s="15"/>
      <c r="G31" s="15"/>
      <c r="H31" s="15"/>
    </row>
    <row r="32" spans="1:8">
      <c r="A32" s="15" t="s">
        <v>36</v>
      </c>
      <c r="B32" s="16" t="s">
        <v>56</v>
      </c>
      <c r="C32" s="16">
        <v>3</v>
      </c>
      <c r="D32" s="16">
        <v>20466</v>
      </c>
      <c r="E32" s="15" t="s">
        <v>37</v>
      </c>
      <c r="F32" s="15">
        <v>1.1000000000000001</v>
      </c>
      <c r="G32" s="12" t="s">
        <v>54</v>
      </c>
      <c r="H32" s="15"/>
    </row>
    <row r="33" spans="1:8">
      <c r="A33" s="15" t="s">
        <v>36</v>
      </c>
      <c r="B33" s="16" t="s">
        <v>56</v>
      </c>
      <c r="C33" s="16">
        <v>3</v>
      </c>
      <c r="D33" s="16">
        <v>20466</v>
      </c>
      <c r="E33" s="15" t="s">
        <v>38</v>
      </c>
      <c r="F33" s="22">
        <v>9.9100000000000004E-18</v>
      </c>
      <c r="G33" s="12" t="s">
        <v>55</v>
      </c>
      <c r="H33" s="15"/>
    </row>
    <row r="34" spans="1:8">
      <c r="A34" s="15"/>
      <c r="B34" s="15"/>
      <c r="C34" s="15"/>
      <c r="D34" s="15"/>
      <c r="E34" s="15"/>
      <c r="F34" s="15"/>
      <c r="G34" s="15"/>
      <c r="H34" s="15"/>
    </row>
    <row r="35" spans="1:8">
      <c r="A35" s="15" t="s">
        <v>39</v>
      </c>
      <c r="B35" s="16" t="s">
        <v>56</v>
      </c>
      <c r="C35" s="16">
        <v>3</v>
      </c>
      <c r="D35" s="23" t="s">
        <v>68</v>
      </c>
      <c r="E35" s="15"/>
      <c r="F35" s="15"/>
      <c r="G35" s="24" t="s">
        <v>67</v>
      </c>
      <c r="H35" s="15"/>
    </row>
    <row r="36" spans="1:8">
      <c r="A36" s="15" t="s">
        <v>65</v>
      </c>
      <c r="B36" s="16" t="s">
        <v>56</v>
      </c>
      <c r="C36" s="16">
        <v>3</v>
      </c>
      <c r="D36" s="23" t="s">
        <v>69</v>
      </c>
      <c r="E36" s="15"/>
      <c r="F36" s="15"/>
      <c r="G36" s="24" t="s">
        <v>67</v>
      </c>
      <c r="H36" s="15"/>
    </row>
    <row r="37" spans="1:8">
      <c r="A37" s="15" t="s">
        <v>66</v>
      </c>
      <c r="B37" s="16" t="s">
        <v>56</v>
      </c>
      <c r="C37" s="16">
        <v>3</v>
      </c>
      <c r="D37" s="20" t="s">
        <v>58</v>
      </c>
      <c r="E37" s="15"/>
      <c r="F37" s="15"/>
      <c r="G37" s="24"/>
      <c r="H37" s="15"/>
    </row>
    <row r="38" spans="1:8">
      <c r="A38" s="15" t="s">
        <v>40</v>
      </c>
      <c r="B38" s="16" t="s">
        <v>56</v>
      </c>
      <c r="C38" s="16">
        <v>3</v>
      </c>
      <c r="D38" s="23" t="s">
        <v>70</v>
      </c>
      <c r="E38" s="15"/>
      <c r="F38" s="15"/>
      <c r="G38" s="24" t="s">
        <v>67</v>
      </c>
      <c r="H38" s="15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cp:revision>0</cp:revision>
  <dcterms:created xsi:type="dcterms:W3CDTF">2015-04-09T19:32:17Z</dcterms:created>
  <dcterms:modified xsi:type="dcterms:W3CDTF">2015-05-21T12:19:53Z</dcterms:modified>
</cp:coreProperties>
</file>