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12720" windowHeight="12405" tabRatio="377"/>
  </bookViews>
  <sheets>
    <sheet name="Moorings" sheetId="1" r:id="rId1"/>
    <sheet name="Asset_Cal_Info" sheetId="2" r:id="rId2"/>
  </sheets>
  <definedNames>
    <definedName name="_xlnm._FilterDatabase" localSheetId="1" hidden="1">Asset_Cal_Info!$A$1:$F$30</definedName>
    <definedName name="_xlnm._FilterDatabase">Asset_Cal_Info!$A$1:$F$30</definedName>
    <definedName name="_FilterDatabase_0">Moorings!#REF!</definedName>
    <definedName name="_FilterDatabase_0_0">Moorings!$A$1:$J$82</definedName>
    <definedName name="_FilterDatabase_0_0_0">Moorings!#REF!</definedName>
    <definedName name="_FilterDatabase_0_0_0_0">Moorings!$A$1:$J$82</definedName>
    <definedName name="_FilterDatabase_0_0_0_0_0">Asset_Cal_Info!$A$1:$F$1</definedName>
    <definedName name="_FilterDatabase_0_0_0_0_0_0">Asset_Cal_Info!$A$1:$F$402</definedName>
    <definedName name="_FilterDatabase_0_0_0_0_0_0_0">Asset_Cal_Info!$A$1:$F$1</definedName>
    <definedName name="_FilterDatabase_0_0_0_0_0_0_0_0">Asset_Cal_Info!$A$1:$F$402</definedName>
    <definedName name="_FilterDatabase_0_0_0_0_1">Asset_Cal_Info!$A$1:$F$402</definedName>
    <definedName name="_FilterDatabase_0_0_0_1">Asset_Cal_Info!$A$1:$F$1</definedName>
    <definedName name="_FilterDatabase_0_0_1">Asset_Cal_Info!$A$1:$F$402</definedName>
    <definedName name="_FilterDatabase_0_1">Asset_Cal_Info!$A$1:$F$1</definedName>
    <definedName name="_FilterDatabase_1">Asset_Cal_Info!$A$1:$F$30</definedName>
    <definedName name="_FilterDatabase_1_1">Asset_Cal_Info!$A$1:$F$1</definedName>
    <definedName name="_FilterDatabase_1_1_1">Moorings!$A$1:$J$82</definedName>
    <definedName name="_FilterDatabase_2">Asset_Cal_Info!$A$1:$F$402</definedName>
  </definedNames>
  <calcPr calcId="145621"/>
</workbook>
</file>

<file path=xl/calcChain.xml><?xml version="1.0" encoding="utf-8"?>
<calcChain xmlns="http://schemas.openxmlformats.org/spreadsheetml/2006/main">
  <c r="M2" i="1" l="1"/>
  <c r="L2" i="1"/>
</calcChain>
</file>

<file path=xl/sharedStrings.xml><?xml version="1.0" encoding="utf-8"?>
<sst xmlns="http://schemas.openxmlformats.org/spreadsheetml/2006/main" count="108" uniqueCount="56">
  <si>
    <t>Ref Des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</si>
  <si>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</si>
  <si>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</si>
  <si>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</si>
  <si>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</si>
  <si>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</si>
  <si>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</si>
  <si>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</si>
  <si>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</si>
  <si>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</si>
  <si>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KN 217</t>
  </si>
  <si>
    <t>Mooring Serial Number</t>
  </si>
  <si>
    <t>Sensor Serial Number</t>
  </si>
  <si>
    <t>Calibration Cofficient Name</t>
  </si>
  <si>
    <t>Calibration Cofficient Value</t>
  </si>
  <si>
    <t>CC_latitude</t>
  </si>
  <si>
    <t>CC_longitude</t>
  </si>
  <si>
    <t>CC_frequency_offset</t>
  </si>
  <si>
    <t>CC_oxygen_signal_slope</t>
  </si>
  <si>
    <t>CC_residual_temperature_correction_factor_a</t>
  </si>
  <si>
    <t>CC_residual_temperature_correction_factor_b</t>
  </si>
  <si>
    <t>CC_residual_temperature_correction_factor_c</t>
  </si>
  <si>
    <t>CC_residual_temperature_correction_factor_e</t>
  </si>
  <si>
    <t>CC_lat</t>
  </si>
  <si>
    <t>CC_lon</t>
  </si>
  <si>
    <t>CC_dark_counts_cdom</t>
  </si>
  <si>
    <t>CC_dark_counts_chlorophyll_a</t>
  </si>
  <si>
    <t>CC_dark_counts_volume_scatter</t>
  </si>
  <si>
    <t>CC_scale_factor_cdom</t>
  </si>
  <si>
    <t>CC_scale_factor_chlorophyll_a</t>
  </si>
  <si>
    <t>CC_scale_factor_volume_scatter</t>
  </si>
  <si>
    <t>CC_dark_offset</t>
  </si>
  <si>
    <t>CC_scale_wet</t>
  </si>
  <si>
    <t>Deployment Number</t>
  </si>
  <si>
    <t>CP04OSPM</t>
  </si>
  <si>
    <t>CP04OSPM-WFP01-02-DOFSTK000</t>
  </si>
  <si>
    <t>CP04OSPM-WFP01-03-CTDPFK000</t>
  </si>
  <si>
    <t>CP04OSPM-WFP01-04-FLORTK000</t>
  </si>
  <si>
    <t>CP04OSPM-WFP01-05-PARADK000</t>
  </si>
  <si>
    <t>CP04OSPM-SBS01-00-STCENG000</t>
  </si>
  <si>
    <t>CP04OSPM-SBS11-02-MOPAK0000</t>
  </si>
  <si>
    <t>CP04OSPM-00001</t>
  </si>
  <si>
    <t>6223-4220-11357</t>
  </si>
  <si>
    <t>13103-03</t>
  </si>
  <si>
    <t>CC_angular_resolution</t>
  </si>
  <si>
    <t>CC_depolarization_ratio</t>
  </si>
  <si>
    <t>CC_measurement_wavelength</t>
  </si>
  <si>
    <t>CC_scattering_angle</t>
  </si>
  <si>
    <t>CP04OSPM-WFP01-00-WFPENG000</t>
  </si>
  <si>
    <t>CP04OSPM-SBS01-00-RTE000000</t>
  </si>
  <si>
    <t>OSPM-00001-STC</t>
  </si>
  <si>
    <t>OSPM-00001-RTE</t>
  </si>
  <si>
    <t>This serial number is a placekeeper used until the correct serial number is found or defined</t>
  </si>
  <si>
    <t>39°56.2737' N</t>
  </si>
  <si>
    <t>70°53.2167' W</t>
  </si>
  <si>
    <r>
      <t>CP04OSPM-WFP01-</t>
    </r>
    <r>
      <rPr>
        <sz val="11"/>
        <color rgb="FFFF0000"/>
        <rFont val="Calibri"/>
        <family val="2"/>
        <scheme val="minor"/>
      </rPr>
      <t>01</t>
    </r>
    <r>
      <rPr>
        <sz val="11"/>
        <color rgb="FF000000"/>
        <rFont val="Calibri"/>
        <family val="2"/>
        <scheme val="minor"/>
      </rPr>
      <t>-VEL3DK000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</si>
</sst>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rgb="FF000000"/>
      <name val="Calibri"/>
      <family val="2"/>
      <charset val="1"/>
    </font>
    <font>
      <b/>
      <sz val="12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b/>
      <sz val="12"/>
      <color rgb="FF000000"/>
      <name val="Calibri"/>
      <family val="2"/>
      <charset val="1"/>
    </font>
    <font>
      <sz val="12"/>
      <color theme="1"/>
      <name val="Arial"/>
      <family val="2"/>
      <charset val="1"/>
    </font>
    <font>
      <sz val="11"/>
      <color indexed="8"/>
      <name val="Calibri"/>
      <family val="2"/>
    </font>
    <font>
      <sz val="11"/>
      <color rgb="FF000000"/>
      <name val="Calibri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5" fillId="0" borderId="0"/>
  </cellStyleXfs>
  <cellXfs count="2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15" fontId="2" fillId="0" borderId="4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left" vertical="center"/>
    </xf>
    <xf numFmtId="0" fontId="3" fillId="2" borderId="0" xfId="0" applyFont="1" applyFill="1"/>
    <xf numFmtId="0" fontId="0" fillId="0" borderId="0" xfId="0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3" fillId="2" borderId="0" xfId="0" applyFont="1" applyFill="1" applyAlignment="1">
      <alignment wrapText="1"/>
    </xf>
    <xf numFmtId="20" fontId="2" fillId="0" borderId="4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8" fillId="0" borderId="0" xfId="0" applyFont="1"/>
    <xf numFmtId="0" fontId="7" fillId="0" borderId="0" xfId="0" applyFont="1" applyAlignment="1">
      <alignment horizontal="center" vertical="center"/>
    </xf>
    <xf numFmtId="0" fontId="7" fillId="0" borderId="0" xfId="0" applyFont="1"/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8" fillId="0" borderId="0" xfId="0" applyFont="1" applyAlignment="1">
      <alignment wrapText="1"/>
    </xf>
    <xf numFmtId="0" fontId="8" fillId="0" borderId="0" xfId="0" applyFont="1" applyFill="1"/>
    <xf numFmtId="0" fontId="8" fillId="0" borderId="0" xfId="0" applyFont="1" applyFill="1" applyAlignment="1">
      <alignment horizontal="center" vertical="center"/>
    </xf>
    <xf numFmtId="0" fontId="8" fillId="3" borderId="0" xfId="0" applyFont="1" applyFill="1"/>
    <xf numFmtId="11" fontId="8" fillId="0" borderId="0" xfId="0" applyNumberFormat="1" applyFont="1"/>
    <xf numFmtId="0" fontId="1" fillId="0" borderId="0" xfId="0" applyFont="1" applyFill="1" applyBorder="1" applyAlignment="1">
      <alignment horizontal="center" vertical="center" wrapText="1"/>
    </xf>
    <xf numFmtId="0" fontId="3" fillId="0" borderId="0" xfId="0" applyFont="1" applyFill="1"/>
    <xf numFmtId="0" fontId="3" fillId="0" borderId="0" xfId="0" applyFont="1" applyFill="1" applyAlignment="1">
      <alignment wrapText="1"/>
    </xf>
    <xf numFmtId="0" fontId="0" fillId="0" borderId="0" xfId="0" applyFill="1"/>
  </cellXfs>
  <cellStyles count="2">
    <cellStyle name="Excel Built-in Normal" xfId="1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tabSelected="1" zoomScale="90" zoomScaleNormal="90" workbookViewId="0">
      <selection activeCell="D9" sqref="D9"/>
    </sheetView>
  </sheetViews>
  <sheetFormatPr defaultRowHeight="15" x14ac:dyDescent="0.25"/>
  <cols>
    <col min="1" max="1" width="14" bestFit="1" customWidth="1"/>
    <col min="2" max="2" width="39.42578125"/>
    <col min="3" max="3" width="14.42578125" customWidth="1"/>
    <col min="4" max="4" width="24.140625" bestFit="1" customWidth="1"/>
    <col min="5" max="6" width="17.42578125"/>
    <col min="7" max="7" width="18.7109375"/>
    <col min="8" max="8" width="18.7109375" customWidth="1"/>
    <col min="9" max="9" width="17.85546875"/>
    <col min="10" max="10" width="12.7109375"/>
    <col min="11" max="11" width="27.28515625" customWidth="1"/>
    <col min="12" max="12" width="13" bestFit="1" customWidth="1"/>
    <col min="13" max="13" width="13.7109375" bestFit="1" customWidth="1"/>
    <col min="14" max="1026" width="8.7109375"/>
  </cols>
  <sheetData>
    <row r="1" spans="1:13" ht="31.5" x14ac:dyDescent="0.25">
      <c r="A1" s="1" t="s">
        <v>0</v>
      </c>
      <c r="B1" s="2" t="s">
        <v>1</v>
      </c>
      <c r="C1" s="2" t="s">
        <v>33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3" t="s">
        <v>9</v>
      </c>
    </row>
    <row r="2" spans="1:13" x14ac:dyDescent="0.25">
      <c r="A2" s="9" t="s">
        <v>34</v>
      </c>
      <c r="B2" s="9" t="s">
        <v>41</v>
      </c>
      <c r="C2" s="9">
        <v>1</v>
      </c>
      <c r="D2" s="4">
        <v>41744</v>
      </c>
      <c r="E2" s="11">
        <v>0.78333333333333333</v>
      </c>
      <c r="F2" s="4"/>
      <c r="G2" s="5" t="s">
        <v>53</v>
      </c>
      <c r="H2" s="5" t="s">
        <v>54</v>
      </c>
      <c r="I2" s="5">
        <v>453</v>
      </c>
      <c r="J2" s="5" t="s">
        <v>10</v>
      </c>
      <c r="K2" s="6"/>
      <c r="L2" s="12">
        <f>((LEFT(G2,(FIND("°",G2,1)-1)))+(MID(G2,(FIND("°",G2,1)+1),(FIND("'",G2,1))-(FIND("°",G2,1)+1))/60))*(IF(RIGHT(G2,1)="N",1,-1))</f>
        <v>39.937894999999997</v>
      </c>
      <c r="M2" s="12">
        <f>((LEFT(H2,(FIND("°",H2,1)-1)))+(MID(H2,(FIND("°",H2,1)+1),(FIND("'",H2,1))-(FIND("°",H2,1)+1))/60))*(IF(RIGHT(H2,1)="E",1,-1))</f>
        <v>-70.886944999999997</v>
      </c>
    </row>
    <row r="3" spans="1:13" x14ac:dyDescent="0.25">
      <c r="D3" s="8"/>
      <c r="E3" s="8"/>
    </row>
  </sheetData>
  <pageMargins left="0.7" right="0.7" top="0.75" bottom="0.75" header="0.51180555555555496" footer="0.51180555555555496"/>
  <pageSetup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zoomScale="90" zoomScaleNormal="90" workbookViewId="0">
      <selection activeCell="C40" sqref="C40"/>
    </sheetView>
  </sheetViews>
  <sheetFormatPr defaultRowHeight="15" x14ac:dyDescent="0.25"/>
  <cols>
    <col min="1" max="1" width="32.5703125" bestFit="1" customWidth="1"/>
    <col min="2" max="2" width="28.42578125" bestFit="1" customWidth="1"/>
    <col min="3" max="3" width="24.28515625" customWidth="1"/>
    <col min="4" max="4" width="26.7109375" bestFit="1" customWidth="1"/>
    <col min="5" max="5" width="43.140625" bestFit="1" customWidth="1"/>
    <col min="6" max="6" width="28.140625" bestFit="1" customWidth="1"/>
    <col min="7" max="7" width="11.42578125"/>
    <col min="8" max="8" width="11.85546875"/>
    <col min="9" max="9" width="14.42578125"/>
    <col min="10" max="10" width="13.42578125"/>
    <col min="11" max="1025" width="8.7109375"/>
  </cols>
  <sheetData>
    <row r="1" spans="1:7" ht="15.75" x14ac:dyDescent="0.25">
      <c r="A1" s="1" t="s">
        <v>0</v>
      </c>
      <c r="B1" s="2" t="s">
        <v>11</v>
      </c>
      <c r="C1" s="2" t="s">
        <v>33</v>
      </c>
      <c r="D1" s="2" t="s">
        <v>12</v>
      </c>
      <c r="E1" s="7" t="s">
        <v>13</v>
      </c>
      <c r="F1" s="10" t="s">
        <v>14</v>
      </c>
    </row>
    <row r="2" spans="1:7" s="26" customFormat="1" ht="15.75" x14ac:dyDescent="0.25">
      <c r="A2" s="23"/>
      <c r="B2" s="23"/>
      <c r="C2" s="23"/>
      <c r="D2" s="23"/>
      <c r="E2" s="24"/>
      <c r="F2" s="25"/>
    </row>
    <row r="3" spans="1:7" x14ac:dyDescent="0.25">
      <c r="A3" s="13" t="s">
        <v>35</v>
      </c>
      <c r="B3" s="16" t="s">
        <v>41</v>
      </c>
      <c r="C3" s="16">
        <v>1</v>
      </c>
      <c r="D3" s="17">
        <v>2725</v>
      </c>
      <c r="E3" s="13" t="s">
        <v>17</v>
      </c>
      <c r="F3" s="18">
        <v>-797.74</v>
      </c>
      <c r="G3" s="13"/>
    </row>
    <row r="4" spans="1:7" x14ac:dyDescent="0.25">
      <c r="A4" s="13" t="s">
        <v>35</v>
      </c>
      <c r="B4" s="16" t="s">
        <v>41</v>
      </c>
      <c r="C4" s="16">
        <v>1</v>
      </c>
      <c r="D4" s="17">
        <v>2725</v>
      </c>
      <c r="E4" s="13" t="s">
        <v>15</v>
      </c>
      <c r="F4" s="19">
        <v>39.937894999999997</v>
      </c>
      <c r="G4" s="13"/>
    </row>
    <row r="5" spans="1:7" x14ac:dyDescent="0.25">
      <c r="A5" s="13" t="s">
        <v>35</v>
      </c>
      <c r="B5" s="16" t="s">
        <v>41</v>
      </c>
      <c r="C5" s="16">
        <v>1</v>
      </c>
      <c r="D5" s="17">
        <v>2725</v>
      </c>
      <c r="E5" s="13" t="s">
        <v>16</v>
      </c>
      <c r="F5" s="19">
        <v>-70.886944999999997</v>
      </c>
      <c r="G5" s="13"/>
    </row>
    <row r="6" spans="1:7" x14ac:dyDescent="0.25">
      <c r="A6" s="13" t="s">
        <v>35</v>
      </c>
      <c r="B6" s="16" t="s">
        <v>41</v>
      </c>
      <c r="C6" s="16">
        <v>1</v>
      </c>
      <c r="D6" s="17">
        <v>2725</v>
      </c>
      <c r="E6" s="13" t="s">
        <v>18</v>
      </c>
      <c r="F6" s="18">
        <v>3.1116999999999999E-4</v>
      </c>
      <c r="G6" s="13"/>
    </row>
    <row r="7" spans="1:7" x14ac:dyDescent="0.25">
      <c r="A7" s="13" t="s">
        <v>35</v>
      </c>
      <c r="B7" s="16" t="s">
        <v>41</v>
      </c>
      <c r="C7" s="16">
        <v>1</v>
      </c>
      <c r="D7" s="17">
        <v>2725</v>
      </c>
      <c r="E7" s="13" t="s">
        <v>19</v>
      </c>
      <c r="F7" s="18">
        <v>-3.3961E-3</v>
      </c>
      <c r="G7" s="13"/>
    </row>
    <row r="8" spans="1:7" x14ac:dyDescent="0.25">
      <c r="A8" s="13" t="s">
        <v>35</v>
      </c>
      <c r="B8" s="16" t="s">
        <v>41</v>
      </c>
      <c r="C8" s="16">
        <v>1</v>
      </c>
      <c r="D8" s="17">
        <v>2725</v>
      </c>
      <c r="E8" s="13" t="s">
        <v>20</v>
      </c>
      <c r="F8" s="18">
        <v>1.7325000000000001E-4</v>
      </c>
      <c r="G8" s="13"/>
    </row>
    <row r="9" spans="1:7" x14ac:dyDescent="0.25">
      <c r="A9" s="13" t="s">
        <v>35</v>
      </c>
      <c r="B9" s="16" t="s">
        <v>41</v>
      </c>
      <c r="C9" s="16">
        <v>1</v>
      </c>
      <c r="D9" s="17">
        <v>2725</v>
      </c>
      <c r="E9" s="13" t="s">
        <v>21</v>
      </c>
      <c r="F9" s="18">
        <v>-3.1584999999999999E-6</v>
      </c>
      <c r="G9" s="13"/>
    </row>
    <row r="10" spans="1:7" x14ac:dyDescent="0.25">
      <c r="A10" s="13" t="s">
        <v>35</v>
      </c>
      <c r="B10" s="16" t="s">
        <v>41</v>
      </c>
      <c r="C10" s="16">
        <v>1</v>
      </c>
      <c r="D10" s="17">
        <v>2725</v>
      </c>
      <c r="E10" s="13" t="s">
        <v>22</v>
      </c>
      <c r="F10" s="18">
        <v>3.5999999999999997E-2</v>
      </c>
      <c r="G10" s="13"/>
    </row>
    <row r="11" spans="1:7" x14ac:dyDescent="0.25">
      <c r="A11" s="13"/>
      <c r="B11" s="16"/>
      <c r="C11" s="16"/>
      <c r="D11" s="17"/>
      <c r="E11" s="13"/>
      <c r="F11" s="18"/>
      <c r="G11" s="13"/>
    </row>
    <row r="12" spans="1:7" x14ac:dyDescent="0.25">
      <c r="A12" s="13" t="s">
        <v>36</v>
      </c>
      <c r="B12" s="16" t="s">
        <v>41</v>
      </c>
      <c r="C12" s="16">
        <v>1</v>
      </c>
      <c r="D12" s="16">
        <v>126</v>
      </c>
      <c r="E12" s="13" t="s">
        <v>15</v>
      </c>
      <c r="F12" s="19">
        <v>39.937894999999997</v>
      </c>
      <c r="G12" s="13"/>
    </row>
    <row r="13" spans="1:7" x14ac:dyDescent="0.25">
      <c r="A13" s="13" t="s">
        <v>36</v>
      </c>
      <c r="B13" s="16" t="s">
        <v>41</v>
      </c>
      <c r="C13" s="16">
        <v>1</v>
      </c>
      <c r="D13" s="16">
        <v>126</v>
      </c>
      <c r="E13" s="13" t="s">
        <v>16</v>
      </c>
      <c r="F13" s="19">
        <v>-70.886944999999997</v>
      </c>
      <c r="G13" s="13"/>
    </row>
    <row r="14" spans="1:7" x14ac:dyDescent="0.25">
      <c r="A14" s="13"/>
      <c r="B14" s="16"/>
      <c r="C14" s="16"/>
      <c r="D14" s="16"/>
      <c r="E14" s="13"/>
      <c r="F14" s="19"/>
      <c r="G14" s="13"/>
    </row>
    <row r="15" spans="1:7" x14ac:dyDescent="0.25">
      <c r="A15" s="13" t="s">
        <v>55</v>
      </c>
      <c r="B15" s="16" t="s">
        <v>41</v>
      </c>
      <c r="C15" s="16">
        <v>1</v>
      </c>
      <c r="D15" s="17">
        <v>100036</v>
      </c>
      <c r="E15" s="13" t="s">
        <v>23</v>
      </c>
      <c r="F15" s="19">
        <v>39.937894999999997</v>
      </c>
      <c r="G15" s="13"/>
    </row>
    <row r="16" spans="1:7" x14ac:dyDescent="0.25">
      <c r="A16" s="13" t="s">
        <v>55</v>
      </c>
      <c r="B16" s="16" t="s">
        <v>41</v>
      </c>
      <c r="C16" s="16">
        <v>1</v>
      </c>
      <c r="D16" s="17">
        <v>100036</v>
      </c>
      <c r="E16" s="13" t="s">
        <v>24</v>
      </c>
      <c r="F16" s="19">
        <v>-70.886944999999997</v>
      </c>
      <c r="G16" s="13"/>
    </row>
    <row r="17" spans="1:7" x14ac:dyDescent="0.25">
      <c r="A17" s="13"/>
      <c r="B17" s="16"/>
      <c r="C17" s="16"/>
      <c r="D17" s="17"/>
      <c r="E17" s="13"/>
      <c r="F17" s="13"/>
      <c r="G17" s="13"/>
    </row>
    <row r="18" spans="1:7" x14ac:dyDescent="0.25">
      <c r="A18" s="13" t="s">
        <v>37</v>
      </c>
      <c r="B18" s="16" t="s">
        <v>41</v>
      </c>
      <c r="C18" s="16">
        <v>1</v>
      </c>
      <c r="D18" s="20">
        <v>1118</v>
      </c>
      <c r="E18" s="13" t="s">
        <v>44</v>
      </c>
      <c r="F18" s="21">
        <v>1.08</v>
      </c>
      <c r="G18" s="13"/>
    </row>
    <row r="19" spans="1:7" x14ac:dyDescent="0.25">
      <c r="A19" s="13" t="s">
        <v>37</v>
      </c>
      <c r="B19" s="16" t="s">
        <v>41</v>
      </c>
      <c r="C19" s="16">
        <v>1</v>
      </c>
      <c r="D19" s="16">
        <v>1118</v>
      </c>
      <c r="E19" s="13" t="s">
        <v>25</v>
      </c>
      <c r="F19" s="13">
        <v>45</v>
      </c>
      <c r="G19" s="13"/>
    </row>
    <row r="20" spans="1:7" x14ac:dyDescent="0.25">
      <c r="A20" s="13" t="s">
        <v>37</v>
      </c>
      <c r="B20" s="16" t="s">
        <v>41</v>
      </c>
      <c r="C20" s="16">
        <v>1</v>
      </c>
      <c r="D20" s="16">
        <v>1118</v>
      </c>
      <c r="E20" s="13" t="s">
        <v>26</v>
      </c>
      <c r="F20" s="13">
        <v>49</v>
      </c>
      <c r="G20" s="13"/>
    </row>
    <row r="21" spans="1:7" x14ac:dyDescent="0.25">
      <c r="A21" s="13" t="s">
        <v>37</v>
      </c>
      <c r="B21" s="16" t="s">
        <v>41</v>
      </c>
      <c r="C21" s="16">
        <v>1</v>
      </c>
      <c r="D21" s="16">
        <v>1118</v>
      </c>
      <c r="E21" s="13" t="s">
        <v>27</v>
      </c>
      <c r="F21" s="13">
        <v>50</v>
      </c>
      <c r="G21" s="13"/>
    </row>
    <row r="22" spans="1:7" x14ac:dyDescent="0.25">
      <c r="A22" s="13" t="s">
        <v>37</v>
      </c>
      <c r="B22" s="16" t="s">
        <v>41</v>
      </c>
      <c r="C22" s="16">
        <v>1</v>
      </c>
      <c r="D22" s="16">
        <v>1118</v>
      </c>
      <c r="E22" s="13" t="s">
        <v>45</v>
      </c>
      <c r="F22" s="21">
        <v>3.9E-2</v>
      </c>
      <c r="G22" s="13"/>
    </row>
    <row r="23" spans="1:7" x14ac:dyDescent="0.25">
      <c r="A23" s="13" t="s">
        <v>37</v>
      </c>
      <c r="B23" s="16" t="s">
        <v>41</v>
      </c>
      <c r="C23" s="16">
        <v>1</v>
      </c>
      <c r="D23" s="16">
        <v>1118</v>
      </c>
      <c r="E23" s="13" t="s">
        <v>46</v>
      </c>
      <c r="F23" s="21">
        <v>700</v>
      </c>
      <c r="G23" s="13"/>
    </row>
    <row r="24" spans="1:7" x14ac:dyDescent="0.25">
      <c r="A24" s="13" t="s">
        <v>37</v>
      </c>
      <c r="B24" s="16" t="s">
        <v>41</v>
      </c>
      <c r="C24" s="16">
        <v>1</v>
      </c>
      <c r="D24" s="16">
        <v>1118</v>
      </c>
      <c r="E24" s="13" t="s">
        <v>28</v>
      </c>
      <c r="F24" s="13">
        <v>8.4199999999999997E-2</v>
      </c>
      <c r="G24" s="13"/>
    </row>
    <row r="25" spans="1:7" x14ac:dyDescent="0.25">
      <c r="A25" s="13" t="s">
        <v>37</v>
      </c>
      <c r="B25" s="16" t="s">
        <v>41</v>
      </c>
      <c r="C25" s="16">
        <v>1</v>
      </c>
      <c r="D25" s="16">
        <v>1118</v>
      </c>
      <c r="E25" s="13" t="s">
        <v>29</v>
      </c>
      <c r="F25" s="13">
        <v>1.23E-2</v>
      </c>
      <c r="G25" s="13"/>
    </row>
    <row r="26" spans="1:7" x14ac:dyDescent="0.25">
      <c r="A26" s="13" t="s">
        <v>37</v>
      </c>
      <c r="B26" s="16" t="s">
        <v>41</v>
      </c>
      <c r="C26" s="16">
        <v>1</v>
      </c>
      <c r="D26" s="16">
        <v>1118</v>
      </c>
      <c r="E26" s="13" t="s">
        <v>30</v>
      </c>
      <c r="F26" s="22">
        <v>3.2289999999999999E-6</v>
      </c>
      <c r="G26" s="13"/>
    </row>
    <row r="27" spans="1:7" x14ac:dyDescent="0.25">
      <c r="A27" s="13" t="s">
        <v>37</v>
      </c>
      <c r="B27" s="16" t="s">
        <v>41</v>
      </c>
      <c r="C27" s="16">
        <v>1</v>
      </c>
      <c r="D27" s="16">
        <v>1118</v>
      </c>
      <c r="E27" s="13" t="s">
        <v>47</v>
      </c>
      <c r="F27" s="21">
        <v>117</v>
      </c>
      <c r="G27" s="13"/>
    </row>
    <row r="28" spans="1:7" x14ac:dyDescent="0.25">
      <c r="A28" s="13"/>
      <c r="B28" s="16"/>
      <c r="C28" s="16"/>
      <c r="D28" s="16"/>
      <c r="E28" s="13"/>
      <c r="F28" s="13"/>
      <c r="G28" s="13"/>
    </row>
    <row r="29" spans="1:7" x14ac:dyDescent="0.25">
      <c r="A29" s="13" t="s">
        <v>38</v>
      </c>
      <c r="B29" s="16" t="s">
        <v>41</v>
      </c>
      <c r="C29" s="16">
        <v>1</v>
      </c>
      <c r="D29" s="16">
        <v>20468</v>
      </c>
      <c r="E29" s="13" t="s">
        <v>31</v>
      </c>
      <c r="F29" s="13">
        <v>1</v>
      </c>
      <c r="G29" s="13"/>
    </row>
    <row r="30" spans="1:7" x14ac:dyDescent="0.25">
      <c r="A30" s="13" t="s">
        <v>38</v>
      </c>
      <c r="B30" s="16" t="s">
        <v>41</v>
      </c>
      <c r="C30" s="16">
        <v>1</v>
      </c>
      <c r="D30" s="16">
        <v>20468</v>
      </c>
      <c r="E30" s="13" t="s">
        <v>32</v>
      </c>
      <c r="F30" s="22">
        <v>9.8099999999999994E-18</v>
      </c>
      <c r="G30" s="13"/>
    </row>
    <row r="31" spans="1:7" x14ac:dyDescent="0.25">
      <c r="A31" s="13"/>
      <c r="B31" s="13"/>
      <c r="C31" s="13"/>
      <c r="D31" s="13"/>
      <c r="E31" s="13"/>
      <c r="F31" s="13"/>
      <c r="G31" s="13"/>
    </row>
    <row r="32" spans="1:7" x14ac:dyDescent="0.25">
      <c r="A32" s="13" t="s">
        <v>39</v>
      </c>
      <c r="B32" s="16" t="s">
        <v>41</v>
      </c>
      <c r="C32" s="16">
        <v>1</v>
      </c>
      <c r="D32" s="14" t="s">
        <v>50</v>
      </c>
      <c r="E32" s="13"/>
      <c r="F32" s="13"/>
      <c r="G32" s="15" t="s">
        <v>52</v>
      </c>
    </row>
    <row r="33" spans="1:7" x14ac:dyDescent="0.25">
      <c r="A33" s="13" t="s">
        <v>49</v>
      </c>
      <c r="B33" s="16" t="s">
        <v>41</v>
      </c>
      <c r="C33" s="16">
        <v>1</v>
      </c>
      <c r="D33" s="14" t="s">
        <v>51</v>
      </c>
      <c r="E33" s="13"/>
      <c r="F33" s="13"/>
      <c r="G33" s="15" t="s">
        <v>52</v>
      </c>
    </row>
    <row r="34" spans="1:7" x14ac:dyDescent="0.25">
      <c r="A34" s="13" t="s">
        <v>48</v>
      </c>
      <c r="B34" s="16" t="s">
        <v>41</v>
      </c>
      <c r="C34" s="16">
        <v>1</v>
      </c>
      <c r="D34" s="17" t="s">
        <v>43</v>
      </c>
      <c r="E34" s="13"/>
      <c r="F34" s="13"/>
      <c r="G34" s="13"/>
    </row>
    <row r="35" spans="1:7" x14ac:dyDescent="0.25">
      <c r="A35" s="13" t="s">
        <v>40</v>
      </c>
      <c r="B35" s="16" t="s">
        <v>41</v>
      </c>
      <c r="C35" s="16">
        <v>1</v>
      </c>
      <c r="D35" s="16" t="s">
        <v>42</v>
      </c>
      <c r="E35" s="13"/>
      <c r="F35" s="13"/>
      <c r="G35" s="13"/>
    </row>
  </sheetData>
  <pageMargins left="0.7" right="0.7" top="0.75" bottom="0.75" header="0.51180555555555496" footer="0.51180555555555496"/>
  <pageSetup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15</vt:i4>
      </vt:variant>
    </vt:vector>
  </HeadingPairs>
  <TitlesOfParts>
    <vt:vector size="17" baseType="lpstr">
      <vt:lpstr>Moorings</vt:lpstr>
      <vt:lpstr>Asset_Cal_Info</vt:lpstr>
      <vt:lpstr>_FilterDatabase</vt:lpstr>
      <vt:lpstr>_FilterDatabase_0_0</vt:lpstr>
      <vt:lpstr>_FilterDatabase_0_0_0_0</vt:lpstr>
      <vt:lpstr>_FilterDatabase_0_0_0_0_0</vt:lpstr>
      <vt:lpstr>_FilterDatabase_0_0_0_0_0_0</vt:lpstr>
      <vt:lpstr>_FilterDatabase_0_0_0_0_0_0_0</vt:lpstr>
      <vt:lpstr>_FilterDatabase_0_0_0_0_0_0_0_0</vt:lpstr>
      <vt:lpstr>_FilterDatabase_0_0_0_0_1</vt:lpstr>
      <vt:lpstr>_FilterDatabase_0_0_0_1</vt:lpstr>
      <vt:lpstr>_FilterDatabase_0_0_1</vt:lpstr>
      <vt:lpstr>_FilterDatabase_0_1</vt:lpstr>
      <vt:lpstr>_FilterDatabase_1</vt:lpstr>
      <vt:lpstr>_FilterDatabase_1_1</vt:lpstr>
      <vt:lpstr>_FilterDatabase_1_1_1</vt:lpstr>
      <vt:lpstr>_FilterDatabase_2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Joseph D Lofgren</cp:lastModifiedBy>
  <cp:revision>0</cp:revision>
  <dcterms:created xsi:type="dcterms:W3CDTF">2015-04-09T19:32:17Z</dcterms:created>
  <dcterms:modified xsi:type="dcterms:W3CDTF">2015-05-27T13:09:00Z</dcterms:modified>
</cp:coreProperties>
</file>