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48" windowWidth="12516" windowHeight="1233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Moorings!$A$1:$J$81</definedName>
    <definedName name="_FilterDatabase_0_0_0">Moorings!#REF!</definedName>
    <definedName name="_FilterDatabase_0_0_0_0">Moorings!$A$1:$J$81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Moorings!$A$1:$J$81</definedName>
    <definedName name="_FilterDatabase_2">Asset_Cal_Info!$A$1:$F$360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<sst xmlns="http://schemas.openxmlformats.org/spreadsheetml/2006/main" count="58" uniqueCount="50">
  <si>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</si>
  <si>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</si>
  <si>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</si>
  <si>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</si>
  <si>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</si>
  <si>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</si>
  <si>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</si>
  <si>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</si>
  <si>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</si>
  <si>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</si>
  <si>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</si>
  <si>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</si>
  <si>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</si>
  <si>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</si>
  <si>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</si>
  <si>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</si>
  <si>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</si>
  <si>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</si>
  <si>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</si>
  <si>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</si>
  <si>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</si>
  <si>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</si>
  <si>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</si>
  <si>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</si>
  <si>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</si>
  <si>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</si>
  <si>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</si>
  <si>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</si>
  <si>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</si>
  <si>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</si>
  <si>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</si>
  <si>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</si>
  <si>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</si>
  <si>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</si>
  <si>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</si>
  <si>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</si>
  <si>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</si>
  <si>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</si>
  <si>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SS-2</t>
  </si>
  <si>
    <t>70°35.0035'W</t>
  </si>
  <si>
    <t>39°49.7840'N</t>
  </si>
  <si>
    <t>CP05MOAS-GL005-00-ENG000000</t>
  </si>
  <si>
    <t>CP05MOAS-GL005-05-PARADM000</t>
  </si>
  <si>
    <t>CP05MOAS-GL005-04-DOSTAM000</t>
  </si>
  <si>
    <t>CP05MOAS-GL005-03-CTDGVM000</t>
  </si>
  <si>
    <t>CP05MOAS-GL005-02-FLORTM000</t>
  </si>
  <si>
    <t>CP05MOAS-GL005-01-ADCPAM000</t>
  </si>
  <si>
    <t>KN-222</t>
  </si>
  <si>
    <t>Mooring Serial Number</t>
  </si>
  <si>
    <t>CP05MOAS-GL005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</si>
</sst>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workbookViewId="0">
      <selection activeCell="L8" sqref="L8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6" t="s">
        <v>49</v>
      </c>
      <c r="B2" s="16">
        <v>388</v>
      </c>
      <c r="C2" s="16">
        <v>1</v>
      </c>
      <c r="D2" s="17">
        <v>41918</v>
      </c>
      <c r="E2" s="18">
        <v>0.84305555555555556</v>
      </c>
      <c r="F2" s="16"/>
      <c r="G2" s="27" t="s">
        <v>40</v>
      </c>
      <c r="H2" s="27" t="s">
        <v>39</v>
      </c>
      <c r="I2" s="16">
        <v>0</v>
      </c>
      <c r="J2" s="16" t="s">
        <v>47</v>
      </c>
      <c r="K2" s="16" t="s">
        <v>38</v>
      </c>
      <c r="L2" s="32">
        <f>((LEFT(G2,(FIND("°",G2,1)-1)))+(MID(G2,(FIND("°",G2,1)+1),(FIND("'",G2,1))-(FIND("°",G2,1)+1))/60))*(IF(RIGHT(G2,1)="N",1,-1))</f>
        <v>39.82973333333333</v>
      </c>
      <c r="M2" s="32">
        <f>((LEFT(H2,(FIND("°",H2,1)-1)))+(MID(H2,(FIND("°",H2,1)+1),(FIND("'",H2,1))-(FIND("°",H2,1)+1))/60))*(IF(RIGHT(H2,1)="E",1,-1))</f>
        <v>-70.583391666666671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workbookViewId="0">
      <selection activeCell="C3" sqref="C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x14ac:dyDescent="0.3">
      <c r="A2" s="19" t="s">
        <v>46</v>
      </c>
      <c r="B2" s="22">
        <v>388</v>
      </c>
      <c r="C2" s="22">
        <v>1</v>
      </c>
      <c r="D2" s="26">
        <v>654584</v>
      </c>
      <c r="E2" s="23" t="s">
        <v>28</v>
      </c>
      <c r="F2" s="29">
        <v>0.61</v>
      </c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">
      <c r="A3" s="14" t="s">
        <v>46</v>
      </c>
      <c r="B3" s="22">
        <v>388</v>
      </c>
      <c r="C3" s="22">
        <v>1</v>
      </c>
      <c r="D3" s="26">
        <v>654584</v>
      </c>
      <c r="E3" s="23" t="s">
        <v>29</v>
      </c>
      <c r="F3" s="29">
        <v>0.61</v>
      </c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">
      <c r="A4" s="14" t="s">
        <v>46</v>
      </c>
      <c r="B4" s="22">
        <v>388</v>
      </c>
      <c r="C4" s="22">
        <v>1</v>
      </c>
      <c r="D4" s="26">
        <v>654584</v>
      </c>
      <c r="E4" s="23" t="s">
        <v>30</v>
      </c>
      <c r="F4" s="29">
        <v>0.61</v>
      </c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">
      <c r="A5" s="14" t="s">
        <v>46</v>
      </c>
      <c r="B5" s="22">
        <v>388</v>
      </c>
      <c r="C5" s="22">
        <v>1</v>
      </c>
      <c r="D5" s="26">
        <v>654584</v>
      </c>
      <c r="E5" s="23" t="s">
        <v>31</v>
      </c>
      <c r="F5" s="29">
        <v>0.61</v>
      </c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">
      <c r="A6" s="14"/>
      <c r="B6" s="22"/>
      <c r="C6" s="22"/>
      <c r="D6" s="26"/>
      <c r="E6" s="23"/>
      <c r="F6" s="31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s="13" customFormat="1" ht="13.8" x14ac:dyDescent="0.3">
      <c r="A7" s="19" t="s">
        <v>45</v>
      </c>
      <c r="B7" s="22">
        <v>388</v>
      </c>
      <c r="C7" s="22">
        <v>1</v>
      </c>
      <c r="D7" s="26">
        <v>3206</v>
      </c>
      <c r="E7" s="24" t="s">
        <v>32</v>
      </c>
      <c r="F7" s="30">
        <v>117</v>
      </c>
      <c r="G7" s="20"/>
      <c r="H7" s="20"/>
      <c r="I7" s="20"/>
      <c r="J7" s="20"/>
      <c r="K7" s="20"/>
    </row>
    <row r="8" spans="1:16" s="13" customFormat="1" ht="13.8" x14ac:dyDescent="0.3">
      <c r="A8" s="14" t="s">
        <v>45</v>
      </c>
      <c r="B8" s="22">
        <v>388</v>
      </c>
      <c r="C8" s="22">
        <v>1</v>
      </c>
      <c r="D8" s="26">
        <v>3206</v>
      </c>
      <c r="E8" s="24" t="s">
        <v>33</v>
      </c>
      <c r="F8" s="30">
        <v>700</v>
      </c>
      <c r="G8" s="20"/>
      <c r="H8" s="20"/>
      <c r="I8" s="20"/>
      <c r="J8" s="20"/>
      <c r="K8" s="20"/>
    </row>
    <row r="9" spans="1:16" s="13" customFormat="1" ht="13.8" x14ac:dyDescent="0.3">
      <c r="A9" s="14" t="s">
        <v>45</v>
      </c>
      <c r="B9" s="22">
        <v>388</v>
      </c>
      <c r="C9" s="22">
        <v>1</v>
      </c>
      <c r="D9" s="26">
        <v>3206</v>
      </c>
      <c r="E9" s="24" t="s">
        <v>34</v>
      </c>
      <c r="F9" s="30">
        <v>1.08</v>
      </c>
      <c r="G9" s="20"/>
      <c r="H9" s="20"/>
      <c r="I9" s="20"/>
      <c r="J9" s="20"/>
      <c r="K9" s="20"/>
    </row>
    <row r="10" spans="1:16" s="13" customFormat="1" ht="13.8" x14ac:dyDescent="0.3">
      <c r="A10" s="14" t="s">
        <v>45</v>
      </c>
      <c r="B10" s="22">
        <v>388</v>
      </c>
      <c r="C10" s="22">
        <v>1</v>
      </c>
      <c r="D10" s="26">
        <v>3206</v>
      </c>
      <c r="E10" s="24" t="s">
        <v>35</v>
      </c>
      <c r="F10" s="30">
        <v>3.9E-2</v>
      </c>
      <c r="G10" s="20"/>
      <c r="H10" s="20"/>
      <c r="I10" s="20"/>
      <c r="J10" s="20"/>
      <c r="K10" s="20"/>
    </row>
    <row r="11" spans="1:16" s="13" customFormat="1" ht="13.8" x14ac:dyDescent="0.3">
      <c r="A11" s="14"/>
      <c r="B11" s="22"/>
      <c r="C11" s="22"/>
      <c r="D11" s="26"/>
      <c r="E11" s="24"/>
      <c r="F11" s="28"/>
      <c r="G11" s="20"/>
      <c r="H11" s="20"/>
      <c r="I11" s="20"/>
      <c r="J11" s="20"/>
      <c r="K11" s="20"/>
    </row>
    <row r="12" spans="1:16" s="13" customFormat="1" ht="13.8" x14ac:dyDescent="0.3">
      <c r="A12" s="19" t="s">
        <v>44</v>
      </c>
      <c r="B12" s="22">
        <v>388</v>
      </c>
      <c r="C12" s="22">
        <v>1</v>
      </c>
      <c r="D12" s="26">
        <v>9088</v>
      </c>
      <c r="E12" s="20"/>
      <c r="F12" s="21"/>
      <c r="G12" s="20"/>
      <c r="H12" s="20"/>
      <c r="I12" s="20"/>
      <c r="J12" s="20"/>
      <c r="K12" s="20"/>
    </row>
    <row r="13" spans="1:16" s="13" customFormat="1" ht="13.8" x14ac:dyDescent="0.3">
      <c r="A13" s="19"/>
      <c r="B13" s="22"/>
      <c r="C13" s="22"/>
      <c r="D13" s="26"/>
      <c r="E13" s="20"/>
      <c r="F13" s="21"/>
      <c r="G13" s="20"/>
      <c r="H13" s="20"/>
      <c r="I13" s="20"/>
      <c r="J13" s="20"/>
      <c r="K13" s="20"/>
    </row>
    <row r="14" spans="1:16" s="13" customFormat="1" ht="13.8" x14ac:dyDescent="0.3">
      <c r="A14" s="19" t="s">
        <v>43</v>
      </c>
      <c r="B14" s="22">
        <v>388</v>
      </c>
      <c r="C14" s="22">
        <v>1</v>
      </c>
      <c r="D14" s="26">
        <v>192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6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42</v>
      </c>
      <c r="B16" s="22">
        <v>388</v>
      </c>
      <c r="C16" s="22">
        <v>1</v>
      </c>
      <c r="D16" s="26">
        <v>50166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6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41</v>
      </c>
      <c r="B18" s="22">
        <v>388</v>
      </c>
      <c r="C18" s="22">
        <v>1</v>
      </c>
      <c r="D18" s="26">
        <v>388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2015-05-08T22:53:50Z</dcterms:modified>
</cp:coreProperties>
</file>