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836" windowWidth="23076" windowHeight="4860"/>
  </bookViews>
  <sheets>
    <sheet name="Moorings" sheetId="2" r:id="rId1"/>
    <sheet name="Asset_Cal_Info" sheetId="1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<sst xmlns="http://schemas.openxmlformats.org/spreadsheetml/2006/main" count="886" uniqueCount="267">
  <si>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</si>
  <si>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</si>
  <si>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</si>
  <si>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</si>
  <si>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</si>
  <si>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</si>
  <si>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</si>
  <si>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</si>
  <si>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</si>
  <si>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</si>
  <si>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</si>
  <si>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</si>
  <si>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</si>
  <si>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</si>
  <si>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</si>
  <si>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</si>
  <si>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</si>
  <si>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</si>
  <si>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</si>
  <si>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</si>
  <si>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</si>
  <si>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</si>
  <si>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</si>
  <si>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</si>
  <si>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</si>
  <si>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</si>
  <si>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</si>
  <si>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</si>
  <si>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</si>
  <si>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</si>
  <si>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</si>
  <si>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</si>
  <si>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</si>
  <si>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</si>
  <si>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</si>
  <si>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</si>
  <si>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</si>
  <si>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</si>
  <si>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Default per &lt;ph_calc_phwater(ref, light, therm, ea434, eb434, ea578, eb578, ind_slp, ind_off, psal=35.0)&gt;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</si>
  <si>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</si>
  <si>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</si>
  <si>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</si>
  <si>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</si>
  <si>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</si>
  <si>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GI01SUMO-RID16-03-DOSTAD000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</si>
  <si>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</si>
  <si>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</si>
  <si>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</si>
  <si>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</si>
  <si>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</si>
  <si>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</si>
  <si>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</si>
  <si>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</si>
  <si>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</si>
  <si>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</si>
  <si>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</si>
  <si>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</si>
  <si>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</si>
  <si>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GI01SUMO-RII11-02-CTDMOQ001</t>
  </si>
  <si>
    <t>GI01SUMO-RII11-02-CTDMOQ003</t>
  </si>
  <si>
    <t>GI01SUMO-RII11-02-CTDMOQ004</t>
  </si>
  <si>
    <t>GI01SUMO-RII11-02-CTDMOQ005</t>
  </si>
  <si>
    <t>GI01SUMO-RII11-02-CTDMOQ007</t>
  </si>
  <si>
    <t>GI01SUMO-RII11-02-CTDMOQ008</t>
  </si>
  <si>
    <t>GI01SUMO-RII11-02-CTDMOQ009</t>
  </si>
  <si>
    <t>GI01SUMO-RII11-02-CTDMOQ010</t>
  </si>
  <si>
    <t>GI01SUMO-RII11-02-CTDMOQ012</t>
  </si>
  <si>
    <t>GI01SUMO-RII11-02-PHSENE002</t>
  </si>
  <si>
    <t>GI01SUMO-RII11-02-PHSENE006</t>
  </si>
  <si>
    <t>GI01SUMO-RII11-02-ADCPSN011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</si>
  <si>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</si>
  <si>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</si>
  <si>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</si>
  <si>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</si>
  <si>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</si>
  <si>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</si>
  <si>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</si>
  <si>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</si>
  <si>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</si>
  <si>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</si>
  <si>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</si>
  <si>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</si>
  <si>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</si>
  <si>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</si>
  <si>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</si>
  <si>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</si>
  <si>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</si>
  <si>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</si>
  <si>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</si>
  <si>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</si>
  <si>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</si>
  <si>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</si>
  <si>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Same as GP02HYPM</t>
  </si>
  <si>
    <t>Very similar to CP01CNSM</t>
  </si>
  <si>
    <t>LGR004</t>
  </si>
  <si>
    <t>LGR005</t>
  </si>
  <si>
    <t>33-177-50A</t>
  </si>
  <si>
    <t>TAS05311</t>
  </si>
  <si>
    <t>16-50001</t>
  </si>
  <si>
    <t>AQD-8544</t>
  </si>
  <si>
    <t>C0051</t>
  </si>
  <si>
    <t>37-11477</t>
  </si>
  <si>
    <t>37-11476</t>
  </si>
  <si>
    <t>37-11475</t>
  </si>
  <si>
    <t>37-11482</t>
  </si>
  <si>
    <t>37-11481</t>
  </si>
  <si>
    <t>37-11480</t>
  </si>
  <si>
    <t>37-11479</t>
  </si>
  <si>
    <t>37-11478</t>
  </si>
  <si>
    <t>37IM64183-8523</t>
  </si>
  <si>
    <t>37-11484</t>
  </si>
  <si>
    <t>37-11485</t>
  </si>
  <si>
    <t>37-11483</t>
  </si>
  <si>
    <t>P0071</t>
  </si>
  <si>
    <t>P0101</t>
  </si>
  <si>
    <t>Seabird SBE 16plusV2</t>
  </si>
  <si>
    <t>From vendor cal sheet: Seabird SBE 16plusV2</t>
  </si>
  <si>
    <t>GI01SUMO-00001</t>
  </si>
  <si>
    <t>59° 56.024' N</t>
  </si>
  <si>
    <t>39° 28.430' W</t>
  </si>
  <si>
    <t>2685m</t>
  </si>
  <si>
    <t>KN-221-4</t>
  </si>
  <si>
    <t>From GI01SUMO-00001.xlsx</t>
  </si>
  <si>
    <t>From vendor cal sheet</t>
  </si>
  <si>
    <t>Instrument's deployment latitude [decimal degrees]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</si>
  <si>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</si>
  <si>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</si>
  <si>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</si>
  <si>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</si>
  <si>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</si>
  <si>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</si>
  <si>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</si>
  <si>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</si>
  <si>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</si>
  <si>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</si>
  <si>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</si>
  <si>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</si>
  <si>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</si>
  <si>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</si>
  <si>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</si>
  <si>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Stern-Volmer-Uchida Calibration Coefficients array. 7 element float array.</t>
  </si>
  <si>
    <t>CC_immersion_factor</t>
  </si>
  <si>
    <t>calibration coefficient supplied by the manufacturer.</t>
  </si>
  <si>
    <t>CC_offset</t>
  </si>
  <si>
    <t>CC_scale</t>
  </si>
  <si>
    <t>[1.368,1.41,1.365,1.354,1.372,1.322,1.347]</t>
  </si>
  <si>
    <t>[2146774166.70,2148147701.50,2147086878.40,2146705953.00,2147341228.50,2147281523.10,2146935044.10]</t>
  </si>
  <si>
    <t>[2.154932563710E-07,2.037823181340E-07,2.009173922080E-07,2.034977002450E-07,2.229111890980E-07,2.093259428080E-07,2.114375781920E-07]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</si>
  <si>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</si>
  <si>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</si>
  <si>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</si>
  <si>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</si>
  <si>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</si>
  <si>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</si>
  <si>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</si>
  <si>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</si>
  <si>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</si>
  <si>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</si>
  <si>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</si>
  <si>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</si>
  <si>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</si>
  <si>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</si>
  <si>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</si>
  <si>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</si>
  <si>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</si>
  <si>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PCO2A's L1 and L2 products do not require calibration coefficient to complete their calculations.</t>
  </si>
  <si>
    <t>PC02A needs PD3092/1056/3077 from nearest METBK.</t>
  </si>
  <si>
    <t>Attenuation channel wavelengths [nm], from ACS device (calibration) file.</t>
  </si>
  <si>
    <t>Pure water offsets for the beam attenuation channels from ACS device (calibration) file [m-1].</t>
  </si>
  <si>
    <t>CC_tcal</t>
  </si>
  <si>
    <t xml:space="preserve">Factory calibration reference (pure water) temperature [deg_C] supplied by the instrument manufacturer (WETLabs). </t>
  </si>
  <si>
    <t>CC_tbins</t>
  </si>
  <si>
    <t xml:space="preserve">Instrument specific internal temperature calibration bin values from ACS device (calibration) file [deg_C]. 
</t>
  </si>
  <si>
    <t>Wavelengths at which the absorption measurements were made [nm].</t>
  </si>
  <si>
    <t>Pure water offsets for the absorption channels from ACS device (calibration) file [m-1].</t>
  </si>
  <si>
    <t>Instrument, wavelength, and channel ('a') specific internal temperature calibration correction coefficients from ACS device (calibration) file [m-1].</t>
  </si>
  <si>
    <t>Instrument, wavelength, and channel ('c') specific internal temperature calibration correction coefficients from ACS device (calibration) file [m-1].</t>
  </si>
  <si>
    <t>[3.15218E-03,1.33734E-04,2.61979E-06,2.30297E02,-3.43226E-01,-5.85185E01,4.55436E00]</t>
  </si>
  <si>
    <t>Use CTD data from GI01SUMO-SBD11-06-METBKA000 or GI01SUMO-SBD12-06-METBKA000.</t>
  </si>
  <si>
    <t>[3.15210E-03,1.32945E-04,2.61665E-06,2.30040E02,-3.62937E-01,-6.03560E01,4.53882E00]</t>
  </si>
  <si>
    <t>Use CTD data from GI01SUMO-RID16-03-CTDBPF000.</t>
  </si>
  <si>
    <t>Measured signal output of fluormeter in clean water with black tape over the detector [counts]</t>
  </si>
  <si>
    <t>Multiplier [m^-1 sr^-1 counts^-1]</t>
  </si>
  <si>
    <t>Multiplier [ug L^-1 counts^-1]</t>
  </si>
  <si>
    <t>Multiplier [ppb counts^-1]</t>
  </si>
  <si>
    <t>X (Chi) factor for high angular resolution.</t>
  </si>
  <si>
    <t>Depolarization ratio [unitless].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</si>
  <si>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</si>
  <si>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</si>
  <si>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</si>
  <si>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</si>
  <si>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</si>
  <si>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</si>
  <si>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CC_ea620</t>
  </si>
  <si>
    <t>CC_eb620</t>
  </si>
  <si>
    <t>Note: Depth in decimeters</t>
  </si>
  <si>
    <t>Default (do coolskin calc)</t>
  </si>
  <si>
    <t>Default (do warmlayer calc)</t>
  </si>
  <si>
    <t>CC_cwlngth</t>
  </si>
  <si>
    <t>CC_ccwo</t>
  </si>
  <si>
    <t>CC_awlngth</t>
  </si>
  <si>
    <t>CC_acwo</t>
  </si>
  <si>
    <t>CC_taarray</t>
  </si>
  <si>
    <t>CC_tcarray</t>
  </si>
  <si>
    <t>Apply to all CGSN and RSN pH sensors; provided by the vendor as part of their Matlab code; DPS author wanted set as input to the code.</t>
  </si>
  <si>
    <t>GI01SUMO-SBD12-08-FDCHPA000 will be defined in Group 5</t>
  </si>
  <si>
    <t>GI01SUMO-RII11-02-DOSTAD102 will be included in future deployments</t>
  </si>
  <si>
    <t>GI01SUMO-RII11-02-DOSTAD202 will be included in future deployments</t>
  </si>
  <si>
    <t>GI01SUMO-RII11-02-DOSTAD302 will be included in future deployments</t>
  </si>
  <si>
    <t>Per Chris Wingard, for all ADCPT and ADCPS instruments use a value of 0.45 dB/count.</t>
  </si>
  <si>
    <t xml:space="preserve">Default values defined in DPA: def flo_bback_total(beta, degC=20.0, psu=32.0, theta=117.0, wlngth=700.0, xfactor=1.08)
</t>
  </si>
  <si>
    <t xml:space="preserve">Default values defined in DPA: def flo_scat_seawater(degC, psu, theta=117.0, wlngth=700.0, delta=0.039)
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</si>
  <si>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</si>
  <si>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</si>
  <si>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</si>
  <si>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</si>
  <si>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</si>
  <si>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</si>
  <si>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</si>
  <si>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</si>
  <si>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Parameters per vendor via Chris Wingard; Reagent specific calibration coefficient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</si>
  <si>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</si>
  <si>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</si>
  <si>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</si>
  <si>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</si>
  <si>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</si>
  <si>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</si>
  <si>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</si>
  <si>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</si>
  <si>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</si>
  <si>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</si>
  <si>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SheetRef:153_CC_taarray</t>
  </si>
  <si>
    <t>SheetRef:153_CC_tcarray</t>
  </si>
  <si>
    <t>SheetRef:150_CC_taarray</t>
  </si>
  <si>
    <t>SheetRef:150_CC_tcarray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</si>
  <si>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</si>
  <si>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</si>
  <si>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</si>
  <si>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</si>
  <si>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</si>
  <si>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</si>
  <si>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</si>
  <si>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GI01SUMO-RII11-02-FLORDG103 will be defined in Group 5</t>
  </si>
  <si>
    <t>GI01SUMO-RII11-02-FLORDG203 will be defined in Group 5</t>
  </si>
  <si>
    <t>GI01SUMO-RII11-02-FLORDG303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</si>
  <si>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</si>
  <si>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</si>
  <si>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</si>
  <si>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GI01SUMO</t>
  </si>
  <si>
    <t>GI01SUMO-00001-MOPAK</t>
  </si>
  <si>
    <t>From asset tracking</t>
  </si>
  <si>
    <t>Similar to but not same as GP03FLMx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</si>
  <si>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</si>
  <si>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</si>
  <si>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</si>
  <si>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</si>
  <si>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</si>
  <si>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The serial number used here is bogus, pending identification of the real serial number.</t>
  </si>
  <si>
    <t>GI01SUMO-00001-CPM1</t>
  </si>
  <si>
    <t>GI01SUMO-00001-CPM2</t>
  </si>
  <si>
    <t>GI01SUMO-00001-DCL11</t>
  </si>
  <si>
    <t>GI01SUMO-00001-DCL12</t>
  </si>
  <si>
    <t>GI01SUMO-00001-DCL16</t>
  </si>
  <si>
    <t>Global Irminger D00001 has only one functioning glider (477). This glider failed in April so no additional data will be available until recovery in August 2015.</t>
  </si>
  <si>
    <t>GI01SUMO-RII11-02-CTDMOR013</t>
  </si>
  <si>
    <t>GI01SUMO-RII11-02-CTDMOR014</t>
  </si>
  <si>
    <t>GI01SUMO-RII11-02-CTDMOR015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</si>
</sst>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  <numFmt numFmtId="169" formatCode="h:m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</cellStyleXfs>
  <cellXfs count="95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7" fillId="3" borderId="2" xfId="0" applyNumberFormat="1" applyFont="1" applyFill="1" applyBorder="1" applyAlignment="1">
      <alignment horizontal="center" vertical="center" wrapText="1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0" xfId="59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17" fillId="4" borderId="5" xfId="0" applyFont="1" applyFill="1" applyBorder="1" applyAlignment="1">
      <alignment horizontal="left" vertical="top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8" fillId="0" borderId="0" xfId="5" applyFont="1" applyFill="1" applyBorder="1" applyAlignment="1"/>
    <xf numFmtId="0" fontId="17" fillId="0" borderId="0" xfId="57" applyFont="1" applyFill="1" applyBorder="1"/>
    <xf numFmtId="0" fontId="17" fillId="0" borderId="0" xfId="57" applyFont="1" applyFill="1" applyBorder="1" applyAlignment="1"/>
    <xf numFmtId="0" fontId="17" fillId="0" borderId="0" xfId="57" applyFont="1" applyFill="1" applyBorder="1" applyAlignment="1">
      <alignment horizontal="left"/>
    </xf>
    <xf numFmtId="0" fontId="16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6" fillId="0" borderId="0" xfId="57" applyFont="1" applyFill="1" applyBorder="1"/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/>
    <xf numFmtId="0" fontId="16" fillId="0" borderId="0" xfId="98" applyFont="1" applyAlignment="1">
      <alignment vertical="center"/>
    </xf>
    <xf numFmtId="0" fontId="9" fillId="0" borderId="0" xfId="5" applyFont="1" applyAlignment="1"/>
    <xf numFmtId="0" fontId="16" fillId="0" borderId="0" xfId="0" applyFont="1"/>
    <xf numFmtId="0" fontId="16" fillId="0" borderId="0" xfId="5" applyFont="1" applyBorder="1" applyAlignment="1"/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17" fillId="0" borderId="0" xfId="57" applyFont="1"/>
    <xf numFmtId="0" fontId="17" fillId="0" borderId="0" xfId="57" applyFont="1" applyFill="1"/>
    <xf numFmtId="0" fontId="3" fillId="0" borderId="0" xfId="0" applyFont="1" applyAlignment="1"/>
    <xf numFmtId="0" fontId="18" fillId="0" borderId="0" xfId="5" applyFont="1" applyFill="1"/>
    <xf numFmtId="0" fontId="17" fillId="0" borderId="0" xfId="3" applyFont="1" applyAlignment="1">
      <alignment vertical="center"/>
    </xf>
    <xf numFmtId="0" fontId="18" fillId="0" borderId="0" xfId="5" applyFont="1" applyAlignment="1"/>
    <xf numFmtId="0" fontId="17" fillId="0" borderId="0" xfId="3" applyFont="1" applyAlignment="1"/>
    <xf numFmtId="0" fontId="17" fillId="0" borderId="0" xfId="57" applyFont="1" applyAlignment="1"/>
    <xf numFmtId="0" fontId="17" fillId="0" borderId="0" xfId="3" applyFont="1" applyFill="1" applyAlignment="1">
      <alignment horizontal="left"/>
    </xf>
    <xf numFmtId="0" fontId="22" fillId="0" borderId="0" xfId="59" applyFont="1" applyBorder="1" applyAlignment="1">
      <alignment horizontal="left" wrapText="1"/>
    </xf>
    <xf numFmtId="168" fontId="22" fillId="0" borderId="0" xfId="59" applyNumberFormat="1" applyFont="1" applyBorder="1" applyAlignment="1">
      <alignment horizontal="left" wrapText="1"/>
    </xf>
    <xf numFmtId="0" fontId="3" fillId="0" borderId="0" xfId="59" applyFont="1" applyBorder="1" applyAlignment="1">
      <alignment horizontal="left" wrapText="1"/>
    </xf>
    <xf numFmtId="0" fontId="3" fillId="0" borderId="0" xfId="59" applyFont="1" applyBorder="1" applyAlignment="1">
      <alignment horizontal="left"/>
    </xf>
    <xf numFmtId="0" fontId="18" fillId="0" borderId="0" xfId="5" applyFont="1" applyFill="1" applyBorder="1"/>
    <xf numFmtId="0" fontId="3" fillId="0" borderId="0" xfId="59" applyFont="1" applyBorder="1" applyAlignment="1"/>
    <xf numFmtId="167" fontId="16" fillId="0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16" fillId="7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166" fontId="16" fillId="0" borderId="0" xfId="57" applyNumberFormat="1" applyFont="1" applyFill="1" applyAlignment="1">
      <alignment horizontal="left"/>
    </xf>
    <xf numFmtId="2" fontId="16" fillId="0" borderId="0" xfId="0" applyNumberFormat="1" applyFont="1" applyFill="1" applyAlignment="1">
      <alignment horizontal="left"/>
    </xf>
    <xf numFmtId="169" fontId="16" fillId="0" borderId="3" xfId="3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17" fillId="0" borderId="0" xfId="0" applyFont="1" applyFill="1"/>
    <xf numFmtId="0" fontId="20" fillId="0" borderId="3" xfId="3" applyNumberFormat="1" applyFont="1" applyFill="1" applyBorder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</cellXfs>
  <cellStyles count="99">
    <cellStyle name="Comma 2" xfId="72"/>
    <cellStyle name="Excel Built-in Normal" xfId="5"/>
    <cellStyle name="Excel Built-in Normal 2" xfId="71"/>
    <cellStyle name="Hyperlink 2" xfId="8"/>
    <cellStyle name="Hyperlink 3" xfId="9"/>
    <cellStyle name="Hyperlink 4" xfId="10"/>
    <cellStyle name="Hyperlink 5" xfId="11"/>
    <cellStyle name="Hyperlink 6" xfId="12"/>
    <cellStyle name="Hyperlink 7" xfId="13"/>
    <cellStyle name="Hyperlink 8" xfId="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2" xfId="2"/>
    <cellStyle name="Normal 2 2" xfId="6"/>
    <cellStyle name="Normal 2 2 2" xfId="19"/>
    <cellStyle name="Normal 2 2 3" xfId="20"/>
    <cellStyle name="Normal 2 3" xfId="21"/>
    <cellStyle name="Normal 2 4" xfId="22"/>
    <cellStyle name="Normal 2 4 2" xfId="23"/>
    <cellStyle name="Normal 2 5" xfId="7"/>
    <cellStyle name="Normal 2 5 2" xfId="59"/>
    <cellStyle name="Normal 2 6" xfId="4"/>
    <cellStyle name="Normal 2 6 2" xfId="97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5" xfId="74"/>
    <cellStyle name="Normal 3 4" xfId="37"/>
    <cellStyle name="Normal 3 4 2" xfId="38"/>
    <cellStyle name="Normal 3 4 2 2" xfId="93"/>
    <cellStyle name="Normal 3 4 3" xfId="85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4" xfId="42"/>
    <cellStyle name="Normal 5" xfId="43"/>
    <cellStyle name="Normal 6" xfId="44"/>
    <cellStyle name="Normal 6 2" xfId="6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110" zoomScaleNormal="110" workbookViewId="0">
      <selection activeCell="K5" sqref="K5"/>
    </sheetView>
  </sheetViews>
  <sheetFormatPr defaultColWidth="8.88671875" defaultRowHeight="13.8" x14ac:dyDescent="0.3"/>
  <cols>
    <col min="1" max="1" width="28.5546875" style="4" bestFit="1" customWidth="1"/>
    <col min="2" max="2" width="15.6640625" style="4" bestFit="1" customWidth="1"/>
    <col min="3" max="3" width="15.6640625" style="4" customWidth="1"/>
    <col min="4" max="4" width="11.33203125" style="24" bestFit="1" customWidth="1"/>
    <col min="5" max="5" width="11.33203125" style="13" bestFit="1" customWidth="1"/>
    <col min="6" max="6" width="11" style="20" bestFit="1" customWidth="1"/>
    <col min="7" max="7" width="11.88671875" style="4" bestFit="1" customWidth="1"/>
    <col min="8" max="8" width="13.5546875" style="4" bestFit="1" customWidth="1"/>
    <col min="9" max="9" width="7" style="4" bestFit="1" customWidth="1"/>
    <col min="10" max="10" width="11.5546875" style="4" bestFit="1" customWidth="1"/>
    <col min="11" max="11" width="23.33203125" style="4" bestFit="1" customWidth="1"/>
    <col min="12" max="12" width="12.33203125" style="4" bestFit="1" customWidth="1"/>
    <col min="13" max="13" width="13" style="4" bestFit="1" customWidth="1"/>
    <col min="14" max="16384" width="8.88671875" style="4"/>
  </cols>
  <sheetData>
    <row r="1" spans="1:13" s="8" customFormat="1" ht="25.5" x14ac:dyDescent="0.25">
      <c r="A1" s="5" t="s">
        <v>0</v>
      </c>
      <c r="B1" s="6" t="s">
        <v>28</v>
      </c>
      <c r="C1" s="6" t="s">
        <v>39</v>
      </c>
      <c r="D1" s="22" t="s">
        <v>29</v>
      </c>
      <c r="E1" s="11" t="s">
        <v>30</v>
      </c>
      <c r="F1" s="18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7" t="s">
        <v>36</v>
      </c>
    </row>
    <row r="2" spans="1:13" s="25" customFormat="1" ht="14.4" x14ac:dyDescent="0.3">
      <c r="A2" s="3" t="s">
        <v>248</v>
      </c>
      <c r="B2" s="41" t="s">
        <v>117</v>
      </c>
      <c r="C2" s="3">
        <v>1</v>
      </c>
      <c r="D2" s="23">
        <v>41892</v>
      </c>
      <c r="E2" s="89">
        <v>0.72916666666666663</v>
      </c>
      <c r="F2" s="19"/>
      <c r="G2" s="3" t="s">
        <v>118</v>
      </c>
      <c r="H2" s="3" t="s">
        <v>119</v>
      </c>
      <c r="I2" s="3" t="s">
        <v>120</v>
      </c>
      <c r="J2" s="3" t="s">
        <v>121</v>
      </c>
      <c r="K2" s="92" t="s">
        <v>263</v>
      </c>
      <c r="L2" s="90">
        <f>((LEFT(G2,(FIND("°",G2,1)-1)))+(MID(G2,(FIND("°",G2,1)+1),(FIND("'",G2,1))-(FIND("°",G2,1)+1))/60))*(IF(RIGHT(G2,1)="N",1,-1))</f>
        <v>59.933733333333336</v>
      </c>
      <c r="M2" s="90">
        <f>((LEFT(H2,(FIND("°",H2,1)-1)))+(MID(H2,(FIND("°",H2,1)+1),(FIND("'",H2,1))-(FIND("°",H2,1)+1))/60))*(IF(RIGHT(H2,1)="E",1,-1))</f>
        <v>-39.473833333333332</v>
      </c>
    </row>
    <row r="3" spans="1:13" s="25" customFormat="1" x14ac:dyDescent="0.3">
      <c r="A3" s="3"/>
      <c r="B3" s="3"/>
      <c r="C3" s="3"/>
      <c r="D3" s="23"/>
      <c r="E3" s="12"/>
      <c r="F3" s="19"/>
      <c r="G3" s="3"/>
      <c r="H3" s="3"/>
      <c r="I3" s="3"/>
      <c r="J3" s="3"/>
      <c r="K3" s="3" t="s">
        <v>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topLeftCell="C1" zoomScale="80" zoomScaleNormal="80" workbookViewId="0">
      <pane ySplit="1" topLeftCell="A2" activePane="bottomLeft" state="frozen"/>
      <selection pane="bottomLeft" activeCell="F238" sqref="F238"/>
    </sheetView>
  </sheetViews>
  <sheetFormatPr defaultColWidth="8.88671875" defaultRowHeight="13.8" x14ac:dyDescent="0.3"/>
  <cols>
    <col min="1" max="1" width="30.33203125" style="1" bestFit="1" customWidth="1"/>
    <col min="2" max="2" width="19.33203125" style="1" bestFit="1" customWidth="1"/>
    <col min="3" max="3" width="17.44140625" style="1" bestFit="1" customWidth="1"/>
    <col min="4" max="4" width="23.109375" style="1" bestFit="1" customWidth="1"/>
    <col min="5" max="5" width="51.6640625" style="1" bestFit="1" customWidth="1"/>
    <col min="6" max="6" width="30.88671875" style="1" customWidth="1"/>
    <col min="7" max="7" width="8.88671875" style="10"/>
    <col min="8" max="8" width="8.88671875" style="1"/>
    <col min="9" max="9" width="4.10937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3" width="21" style="1" customWidth="1"/>
    <col min="14" max="16384" width="8.88671875" style="1"/>
  </cols>
  <sheetData>
    <row r="1" spans="1:11" s="17" customFormat="1" ht="25.5" x14ac:dyDescent="0.25">
      <c r="A1" s="14" t="s">
        <v>0</v>
      </c>
      <c r="B1" s="15" t="s">
        <v>1</v>
      </c>
      <c r="C1" s="15" t="s">
        <v>39</v>
      </c>
      <c r="D1" s="15" t="s">
        <v>2</v>
      </c>
      <c r="E1" s="16" t="s">
        <v>3</v>
      </c>
      <c r="F1" s="16" t="s">
        <v>4</v>
      </c>
      <c r="G1" s="21" t="s">
        <v>36</v>
      </c>
    </row>
    <row r="2" spans="1:11" ht="12.75" x14ac:dyDescent="0.25">
      <c r="A2" s="30" t="s">
        <v>40</v>
      </c>
      <c r="B2" s="1" t="s">
        <v>117</v>
      </c>
      <c r="C2" s="1">
        <v>1</v>
      </c>
      <c r="D2" s="47" t="s">
        <v>249</v>
      </c>
      <c r="G2" s="47"/>
    </row>
    <row r="4" spans="1:11" s="41" customFormat="1" ht="12.75" x14ac:dyDescent="0.25">
      <c r="A4" s="30" t="s">
        <v>41</v>
      </c>
      <c r="B4" s="41" t="s">
        <v>117</v>
      </c>
      <c r="C4" s="41">
        <v>1</v>
      </c>
      <c r="D4" s="41" t="s">
        <v>94</v>
      </c>
      <c r="E4" s="41" t="s">
        <v>6</v>
      </c>
      <c r="F4" s="4">
        <v>59.933733333333336</v>
      </c>
      <c r="G4" s="47" t="s">
        <v>124</v>
      </c>
      <c r="H4" s="47"/>
      <c r="I4" s="47"/>
      <c r="J4" s="47"/>
      <c r="K4" s="47"/>
    </row>
    <row r="5" spans="1:11" s="41" customFormat="1" ht="12.75" x14ac:dyDescent="0.25">
      <c r="A5" s="42" t="s">
        <v>41</v>
      </c>
      <c r="B5" s="42" t="s">
        <v>117</v>
      </c>
      <c r="C5" s="42">
        <v>1</v>
      </c>
      <c r="D5" s="42" t="s">
        <v>94</v>
      </c>
      <c r="E5" s="41" t="s">
        <v>7</v>
      </c>
      <c r="F5" s="4">
        <v>-39.473833333333332</v>
      </c>
      <c r="G5" s="47" t="s">
        <v>125</v>
      </c>
      <c r="H5" s="47"/>
      <c r="I5" s="47"/>
      <c r="J5" s="47"/>
      <c r="K5" s="47"/>
    </row>
    <row r="6" spans="1:11" s="41" customFormat="1" ht="12.75" x14ac:dyDescent="0.25">
      <c r="A6" s="42" t="s">
        <v>41</v>
      </c>
      <c r="B6" s="42" t="s">
        <v>117</v>
      </c>
      <c r="C6" s="42">
        <v>1</v>
      </c>
      <c r="D6" s="42" t="s">
        <v>94</v>
      </c>
      <c r="E6" s="41" t="s">
        <v>126</v>
      </c>
      <c r="F6" s="41">
        <v>1.25</v>
      </c>
      <c r="G6" s="47" t="s">
        <v>127</v>
      </c>
      <c r="H6" s="47"/>
      <c r="I6" s="47"/>
      <c r="J6" s="47"/>
      <c r="K6" s="47"/>
    </row>
    <row r="7" spans="1:11" s="41" customFormat="1" ht="12.75" x14ac:dyDescent="0.25">
      <c r="A7" s="42" t="s">
        <v>41</v>
      </c>
      <c r="B7" s="42" t="s">
        <v>117</v>
      </c>
      <c r="C7" s="42">
        <v>1</v>
      </c>
      <c r="D7" s="42" t="s">
        <v>94</v>
      </c>
      <c r="E7" s="41" t="s">
        <v>128</v>
      </c>
      <c r="F7" s="41">
        <v>5.12</v>
      </c>
      <c r="G7" s="47" t="s">
        <v>129</v>
      </c>
      <c r="H7" s="47"/>
      <c r="I7" s="47"/>
      <c r="J7" s="47"/>
      <c r="K7" s="47"/>
    </row>
    <row r="8" spans="1:11" s="41" customFormat="1" ht="12.75" x14ac:dyDescent="0.25">
      <c r="A8" s="42" t="s">
        <v>41</v>
      </c>
      <c r="B8" s="42" t="s">
        <v>117</v>
      </c>
      <c r="C8" s="42">
        <v>1</v>
      </c>
      <c r="D8" s="42" t="s">
        <v>94</v>
      </c>
      <c r="E8" s="41" t="s">
        <v>130</v>
      </c>
      <c r="F8" s="41">
        <v>5.12</v>
      </c>
      <c r="G8" s="47" t="s">
        <v>131</v>
      </c>
      <c r="H8" s="47"/>
      <c r="I8" s="47"/>
      <c r="J8" s="47"/>
      <c r="K8" s="47"/>
    </row>
    <row r="9" spans="1:11" s="41" customFormat="1" ht="12.75" x14ac:dyDescent="0.25">
      <c r="A9" s="42" t="s">
        <v>41</v>
      </c>
      <c r="B9" s="42" t="s">
        <v>117</v>
      </c>
      <c r="C9" s="42">
        <v>1</v>
      </c>
      <c r="D9" s="42" t="s">
        <v>94</v>
      </c>
      <c r="E9" s="41" t="s">
        <v>132</v>
      </c>
      <c r="F9" s="41">
        <v>5.31</v>
      </c>
      <c r="G9" s="47" t="s">
        <v>133</v>
      </c>
      <c r="H9" s="47"/>
      <c r="I9" s="47"/>
      <c r="J9" s="47"/>
      <c r="K9" s="47"/>
    </row>
    <row r="10" spans="1:11" s="41" customFormat="1" ht="12.75" x14ac:dyDescent="0.25">
      <c r="A10" s="42" t="s">
        <v>41</v>
      </c>
      <c r="B10" s="42" t="s">
        <v>117</v>
      </c>
      <c r="C10" s="42">
        <v>1</v>
      </c>
      <c r="D10" s="42" t="s">
        <v>94</v>
      </c>
      <c r="E10" s="41" t="s">
        <v>134</v>
      </c>
      <c r="F10" s="41">
        <v>1</v>
      </c>
      <c r="G10" s="47" t="s">
        <v>135</v>
      </c>
      <c r="H10" s="47"/>
      <c r="I10" s="47"/>
      <c r="J10" s="47"/>
      <c r="K10" s="47"/>
    </row>
    <row r="11" spans="1:11" s="41" customFormat="1" ht="12.75" x14ac:dyDescent="0.25">
      <c r="A11" s="42" t="s">
        <v>41</v>
      </c>
      <c r="B11" s="42" t="s">
        <v>117</v>
      </c>
      <c r="C11" s="42">
        <v>1</v>
      </c>
      <c r="D11" s="42" t="s">
        <v>94</v>
      </c>
      <c r="E11" s="41" t="s">
        <v>136</v>
      </c>
      <c r="F11" s="41">
        <v>1</v>
      </c>
      <c r="G11" s="47" t="s">
        <v>137</v>
      </c>
      <c r="H11" s="47"/>
      <c r="I11" s="47"/>
      <c r="J11" s="47"/>
      <c r="K11" s="47"/>
    </row>
    <row r="12" spans="1:11" s="41" customFormat="1" ht="12.75" x14ac:dyDescent="0.25">
      <c r="A12" s="42" t="s">
        <v>41</v>
      </c>
      <c r="B12" s="42" t="s">
        <v>117</v>
      </c>
      <c r="C12" s="42">
        <v>1</v>
      </c>
      <c r="D12" s="42" t="s">
        <v>94</v>
      </c>
      <c r="E12" s="41" t="s">
        <v>138</v>
      </c>
      <c r="F12" s="41">
        <v>600</v>
      </c>
      <c r="G12" s="47" t="s">
        <v>139</v>
      </c>
      <c r="H12" s="47"/>
      <c r="I12" s="47"/>
      <c r="J12" s="47"/>
      <c r="K12" s="47"/>
    </row>
    <row r="13" spans="1:11" s="41" customFormat="1" ht="12.75" x14ac:dyDescent="0.25">
      <c r="A13" s="42"/>
      <c r="B13" s="42"/>
      <c r="C13" s="42"/>
      <c r="D13" s="42"/>
      <c r="G13" s="47"/>
      <c r="H13" s="47"/>
      <c r="I13" s="47"/>
      <c r="J13" s="47"/>
      <c r="K13" s="47"/>
    </row>
    <row r="14" spans="1:11" s="41" customFormat="1" ht="12.75" x14ac:dyDescent="0.25">
      <c r="A14" s="30" t="s">
        <v>42</v>
      </c>
      <c r="B14" s="41" t="s">
        <v>117</v>
      </c>
      <c r="C14" s="41">
        <v>1</v>
      </c>
      <c r="D14" s="41" t="s">
        <v>95</v>
      </c>
      <c r="E14" s="41" t="s">
        <v>6</v>
      </c>
      <c r="F14" s="4">
        <v>59.933733333333336</v>
      </c>
      <c r="G14" s="41" t="s">
        <v>124</v>
      </c>
    </row>
    <row r="15" spans="1:11" s="41" customFormat="1" ht="12.75" x14ac:dyDescent="0.25">
      <c r="A15" s="42" t="s">
        <v>42</v>
      </c>
      <c r="B15" s="42" t="s">
        <v>117</v>
      </c>
      <c r="C15" s="42">
        <v>1</v>
      </c>
      <c r="D15" s="42" t="s">
        <v>95</v>
      </c>
      <c r="E15" s="41" t="s">
        <v>7</v>
      </c>
      <c r="F15" s="4">
        <v>-39.473833333333332</v>
      </c>
      <c r="G15" s="41" t="s">
        <v>125</v>
      </c>
    </row>
    <row r="16" spans="1:11" s="41" customFormat="1" ht="12.75" x14ac:dyDescent="0.25">
      <c r="A16" s="42" t="s">
        <v>42</v>
      </c>
      <c r="B16" s="42" t="s">
        <v>117</v>
      </c>
      <c r="C16" s="42">
        <v>1</v>
      </c>
      <c r="D16" s="42" t="s">
        <v>95</v>
      </c>
      <c r="E16" s="41" t="s">
        <v>126</v>
      </c>
      <c r="F16" s="41">
        <v>1.39</v>
      </c>
      <c r="G16" s="41" t="s">
        <v>127</v>
      </c>
    </row>
    <row r="17" spans="1:8" s="41" customFormat="1" ht="12.75" x14ac:dyDescent="0.25">
      <c r="A17" s="42" t="s">
        <v>42</v>
      </c>
      <c r="B17" s="42" t="s">
        <v>117</v>
      </c>
      <c r="C17" s="42">
        <v>1</v>
      </c>
      <c r="D17" s="42" t="s">
        <v>95</v>
      </c>
      <c r="E17" s="41" t="s">
        <v>128</v>
      </c>
      <c r="F17" s="41">
        <v>5.14</v>
      </c>
      <c r="G17" s="41" t="s">
        <v>129</v>
      </c>
    </row>
    <row r="18" spans="1:8" s="41" customFormat="1" ht="12.75" x14ac:dyDescent="0.25">
      <c r="A18" s="42" t="s">
        <v>42</v>
      </c>
      <c r="B18" s="42" t="s">
        <v>117</v>
      </c>
      <c r="C18" s="42">
        <v>1</v>
      </c>
      <c r="D18" s="42" t="s">
        <v>95</v>
      </c>
      <c r="E18" s="41" t="s">
        <v>130</v>
      </c>
      <c r="F18" s="41">
        <v>5.14</v>
      </c>
      <c r="G18" s="41" t="s">
        <v>131</v>
      </c>
    </row>
    <row r="19" spans="1:8" s="41" customFormat="1" ht="12.75" x14ac:dyDescent="0.25">
      <c r="A19" s="42" t="s">
        <v>42</v>
      </c>
      <c r="B19" s="42" t="s">
        <v>117</v>
      </c>
      <c r="C19" s="42">
        <v>1</v>
      </c>
      <c r="D19" s="42" t="s">
        <v>95</v>
      </c>
      <c r="E19" s="41" t="s">
        <v>132</v>
      </c>
      <c r="F19" s="41">
        <v>5.33</v>
      </c>
      <c r="G19" s="41" t="s">
        <v>133</v>
      </c>
    </row>
    <row r="20" spans="1:8" s="41" customFormat="1" ht="12.75" x14ac:dyDescent="0.25">
      <c r="A20" s="42" t="s">
        <v>42</v>
      </c>
      <c r="B20" s="42" t="s">
        <v>117</v>
      </c>
      <c r="C20" s="42">
        <v>1</v>
      </c>
      <c r="D20" s="42" t="s">
        <v>95</v>
      </c>
      <c r="E20" s="41" t="s">
        <v>134</v>
      </c>
      <c r="F20" s="41">
        <v>1</v>
      </c>
      <c r="G20" s="41" t="s">
        <v>196</v>
      </c>
    </row>
    <row r="21" spans="1:8" s="41" customFormat="1" ht="12.75" x14ac:dyDescent="0.25">
      <c r="A21" s="42" t="s">
        <v>42</v>
      </c>
      <c r="B21" s="42" t="s">
        <v>117</v>
      </c>
      <c r="C21" s="42">
        <v>1</v>
      </c>
      <c r="D21" s="42" t="s">
        <v>95</v>
      </c>
      <c r="E21" s="41" t="s">
        <v>136</v>
      </c>
      <c r="F21" s="41">
        <v>1</v>
      </c>
      <c r="G21" s="41" t="s">
        <v>197</v>
      </c>
    </row>
    <row r="22" spans="1:8" s="41" customFormat="1" ht="12.75" x14ac:dyDescent="0.25">
      <c r="A22" s="42" t="s">
        <v>42</v>
      </c>
      <c r="B22" s="42" t="s">
        <v>117</v>
      </c>
      <c r="C22" s="42">
        <v>1</v>
      </c>
      <c r="D22" s="42" t="s">
        <v>95</v>
      </c>
      <c r="E22" s="41" t="s">
        <v>138</v>
      </c>
      <c r="F22" s="41">
        <v>600</v>
      </c>
      <c r="G22" s="41" t="s">
        <v>139</v>
      </c>
    </row>
    <row r="23" spans="1:8" s="41" customFormat="1" x14ac:dyDescent="0.3">
      <c r="B23" s="49"/>
      <c r="C23" s="47"/>
    </row>
    <row r="24" spans="1:8" x14ac:dyDescent="0.3">
      <c r="A24" s="30" t="s">
        <v>43</v>
      </c>
      <c r="B24" s="41" t="s">
        <v>117</v>
      </c>
      <c r="C24" s="41">
        <v>1</v>
      </c>
      <c r="D24" s="1">
        <v>211</v>
      </c>
      <c r="E24" s="50" t="s">
        <v>6</v>
      </c>
      <c r="F24" s="4">
        <v>59.933733333333336</v>
      </c>
      <c r="G24" s="50" t="s">
        <v>124</v>
      </c>
      <c r="H24" s="51"/>
    </row>
    <row r="25" spans="1:8" s="41" customFormat="1" x14ac:dyDescent="0.3">
      <c r="A25" s="42" t="s">
        <v>43</v>
      </c>
      <c r="B25" s="42" t="s">
        <v>117</v>
      </c>
      <c r="C25" s="42">
        <v>1</v>
      </c>
      <c r="D25" s="42">
        <v>211</v>
      </c>
      <c r="E25" s="50" t="s">
        <v>7</v>
      </c>
      <c r="F25" s="4">
        <v>-39.473833333333332</v>
      </c>
      <c r="G25" s="50" t="s">
        <v>125</v>
      </c>
      <c r="H25" s="51"/>
    </row>
    <row r="26" spans="1:8" s="41" customFormat="1" x14ac:dyDescent="0.3">
      <c r="A26" s="42" t="s">
        <v>43</v>
      </c>
      <c r="B26" s="42" t="s">
        <v>117</v>
      </c>
      <c r="C26" s="42">
        <v>1</v>
      </c>
      <c r="D26" s="42">
        <v>211</v>
      </c>
      <c r="E26" s="52" t="s">
        <v>14</v>
      </c>
      <c r="F26" s="53" t="s">
        <v>177</v>
      </c>
      <c r="G26" s="52" t="s">
        <v>140</v>
      </c>
      <c r="H26" s="51"/>
    </row>
    <row r="27" spans="1:8" x14ac:dyDescent="0.3">
      <c r="A27" s="42"/>
      <c r="B27" s="42"/>
      <c r="C27" s="42"/>
      <c r="D27" s="42"/>
      <c r="E27" s="52"/>
      <c r="F27" s="52"/>
      <c r="G27" s="51" t="s">
        <v>178</v>
      </c>
      <c r="H27" s="51"/>
    </row>
    <row r="28" spans="1:8" x14ac:dyDescent="0.3">
      <c r="A28" s="30" t="s">
        <v>44</v>
      </c>
      <c r="B28" s="41" t="s">
        <v>117</v>
      </c>
      <c r="C28" s="41">
        <v>1</v>
      </c>
      <c r="D28" s="1">
        <v>212</v>
      </c>
      <c r="E28" s="50" t="s">
        <v>6</v>
      </c>
      <c r="F28" s="4">
        <v>59.933733333333336</v>
      </c>
      <c r="G28" s="50" t="s">
        <v>124</v>
      </c>
      <c r="H28" s="51"/>
    </row>
    <row r="29" spans="1:8" s="41" customFormat="1" x14ac:dyDescent="0.3">
      <c r="A29" s="42" t="s">
        <v>44</v>
      </c>
      <c r="B29" s="42" t="s">
        <v>117</v>
      </c>
      <c r="C29" s="42">
        <v>1</v>
      </c>
      <c r="D29" s="42">
        <v>212</v>
      </c>
      <c r="E29" s="50" t="s">
        <v>7</v>
      </c>
      <c r="F29" s="4">
        <v>-39.473833333333332</v>
      </c>
      <c r="G29" s="50" t="s">
        <v>125</v>
      </c>
      <c r="H29" s="51"/>
    </row>
    <row r="30" spans="1:8" s="41" customFormat="1" x14ac:dyDescent="0.3">
      <c r="A30" s="42" t="s">
        <v>44</v>
      </c>
      <c r="B30" s="42" t="s">
        <v>117</v>
      </c>
      <c r="C30" s="42">
        <v>1</v>
      </c>
      <c r="D30" s="42">
        <v>212</v>
      </c>
      <c r="E30" s="52" t="s">
        <v>14</v>
      </c>
      <c r="F30" s="53" t="s">
        <v>179</v>
      </c>
      <c r="G30" s="52" t="s">
        <v>140</v>
      </c>
      <c r="H30" s="51"/>
    </row>
    <row r="31" spans="1:8" x14ac:dyDescent="0.3">
      <c r="A31" s="42"/>
      <c r="B31" s="42"/>
      <c r="C31" s="42"/>
      <c r="D31" s="42"/>
      <c r="E31" s="52"/>
      <c r="F31" s="53"/>
      <c r="G31" s="51" t="s">
        <v>180</v>
      </c>
      <c r="H31" s="51"/>
    </row>
    <row r="32" spans="1:8" s="41" customFormat="1" x14ac:dyDescent="0.3">
      <c r="A32" s="42"/>
      <c r="B32" s="42"/>
      <c r="C32" s="42"/>
      <c r="D32" s="42"/>
      <c r="E32" s="52"/>
      <c r="F32" s="53"/>
      <c r="G32" s="51"/>
      <c r="H32" s="51"/>
    </row>
    <row r="33" spans="1:13" x14ac:dyDescent="0.3">
      <c r="A33" s="41"/>
      <c r="B33" s="41"/>
      <c r="C33" s="41"/>
      <c r="D33" s="9"/>
      <c r="E33" s="84"/>
      <c r="F33" s="41"/>
      <c r="G33" s="85" t="s">
        <v>206</v>
      </c>
      <c r="H33" s="41"/>
    </row>
    <row r="34" spans="1:13" x14ac:dyDescent="0.3">
      <c r="A34" s="41"/>
      <c r="B34" s="41"/>
      <c r="C34" s="41"/>
      <c r="D34" s="41"/>
      <c r="E34" s="41"/>
      <c r="F34" s="41"/>
      <c r="G34" s="85" t="s">
        <v>207</v>
      </c>
      <c r="H34" s="41"/>
    </row>
    <row r="35" spans="1:13" x14ac:dyDescent="0.3">
      <c r="A35" s="41"/>
      <c r="B35" s="41"/>
      <c r="C35" s="41"/>
      <c r="D35" s="9"/>
      <c r="E35" s="41"/>
      <c r="F35" s="41"/>
      <c r="G35" s="85" t="s">
        <v>208</v>
      </c>
      <c r="H35" s="41"/>
    </row>
    <row r="36" spans="1:13" s="41" customFormat="1" x14ac:dyDescent="0.3">
      <c r="D36" s="9"/>
      <c r="G36" s="47"/>
    </row>
    <row r="37" spans="1:13" x14ac:dyDescent="0.3">
      <c r="A37" s="30" t="s">
        <v>45</v>
      </c>
      <c r="B37" s="41" t="s">
        <v>117</v>
      </c>
      <c r="C37" s="41">
        <v>1</v>
      </c>
      <c r="D37" s="47">
        <v>239</v>
      </c>
      <c r="E37" s="54" t="s">
        <v>141</v>
      </c>
      <c r="F37" s="55" t="s">
        <v>145</v>
      </c>
      <c r="G37" s="54" t="s">
        <v>142</v>
      </c>
      <c r="H37" s="56"/>
      <c r="I37" s="56"/>
      <c r="J37" s="57"/>
      <c r="K37" s="57"/>
      <c r="L37" s="57"/>
      <c r="M37" s="57"/>
    </row>
    <row r="38" spans="1:13" s="41" customFormat="1" x14ac:dyDescent="0.3">
      <c r="A38" s="42" t="s">
        <v>45</v>
      </c>
      <c r="B38" s="42" t="s">
        <v>117</v>
      </c>
      <c r="C38" s="42">
        <v>1</v>
      </c>
      <c r="D38" s="47">
        <v>239</v>
      </c>
      <c r="E38" s="54" t="s">
        <v>143</v>
      </c>
      <c r="F38" s="55" t="s">
        <v>146</v>
      </c>
      <c r="G38" s="54" t="s">
        <v>142</v>
      </c>
      <c r="H38" s="56"/>
      <c r="I38" s="56"/>
      <c r="J38" s="57"/>
      <c r="K38" s="57"/>
      <c r="L38" s="57"/>
      <c r="M38" s="57"/>
    </row>
    <row r="39" spans="1:13" s="41" customFormat="1" x14ac:dyDescent="0.3">
      <c r="A39" s="42" t="s">
        <v>45</v>
      </c>
      <c r="B39" s="42" t="s">
        <v>117</v>
      </c>
      <c r="C39" s="42">
        <v>1</v>
      </c>
      <c r="D39" s="47">
        <v>239</v>
      </c>
      <c r="E39" s="54" t="s">
        <v>144</v>
      </c>
      <c r="F39" s="55" t="s">
        <v>147</v>
      </c>
      <c r="G39" s="54" t="s">
        <v>142</v>
      </c>
      <c r="H39" s="56"/>
      <c r="I39" s="56"/>
      <c r="J39" s="57"/>
      <c r="K39" s="57"/>
      <c r="L39" s="57"/>
      <c r="M39" s="57"/>
    </row>
    <row r="40" spans="1:13" s="41" customFormat="1" x14ac:dyDescent="0.3">
      <c r="A40" s="42"/>
      <c r="B40" s="42"/>
      <c r="C40" s="42"/>
      <c r="D40" s="42"/>
      <c r="E40" s="54"/>
      <c r="F40" s="55"/>
      <c r="G40" s="54"/>
      <c r="H40" s="56"/>
      <c r="I40" s="56"/>
      <c r="J40" s="57"/>
      <c r="K40" s="57"/>
      <c r="L40" s="57"/>
      <c r="M40" s="57"/>
    </row>
    <row r="41" spans="1:13" x14ac:dyDescent="0.3">
      <c r="A41" s="30" t="s">
        <v>46</v>
      </c>
      <c r="B41" s="41" t="s">
        <v>117</v>
      </c>
      <c r="C41" s="41">
        <v>1</v>
      </c>
      <c r="D41" s="47">
        <v>240</v>
      </c>
      <c r="E41" s="54" t="s">
        <v>141</v>
      </c>
      <c r="F41" s="55" t="s">
        <v>148</v>
      </c>
      <c r="G41" s="54" t="s">
        <v>142</v>
      </c>
      <c r="H41" s="56"/>
      <c r="I41" s="56"/>
      <c r="J41" s="57"/>
      <c r="K41" s="57"/>
      <c r="L41" s="57"/>
      <c r="M41" s="57"/>
    </row>
    <row r="42" spans="1:13" x14ac:dyDescent="0.3">
      <c r="A42" s="42" t="s">
        <v>46</v>
      </c>
      <c r="B42" s="42" t="s">
        <v>117</v>
      </c>
      <c r="C42" s="42">
        <v>1</v>
      </c>
      <c r="D42" s="47">
        <v>240</v>
      </c>
      <c r="E42" s="54" t="s">
        <v>143</v>
      </c>
      <c r="F42" s="55" t="s">
        <v>149</v>
      </c>
      <c r="G42" s="54" t="s">
        <v>142</v>
      </c>
      <c r="H42" s="56"/>
      <c r="I42" s="56"/>
      <c r="J42" s="57"/>
      <c r="K42" s="57"/>
      <c r="L42" s="57"/>
      <c r="M42" s="57"/>
    </row>
    <row r="43" spans="1:13" s="41" customFormat="1" x14ac:dyDescent="0.3">
      <c r="A43" s="42" t="s">
        <v>46</v>
      </c>
      <c r="B43" s="42" t="s">
        <v>117</v>
      </c>
      <c r="C43" s="42">
        <v>1</v>
      </c>
      <c r="D43" s="47">
        <v>240</v>
      </c>
      <c r="E43" s="54" t="s">
        <v>144</v>
      </c>
      <c r="F43" s="55" t="s">
        <v>150</v>
      </c>
      <c r="G43" s="54" t="s">
        <v>142</v>
      </c>
      <c r="H43" s="56"/>
      <c r="I43" s="56"/>
      <c r="J43" s="57"/>
      <c r="K43" s="57"/>
      <c r="L43" s="57"/>
      <c r="M43" s="57"/>
    </row>
    <row r="44" spans="1:13" s="41" customFormat="1" x14ac:dyDescent="0.3">
      <c r="G44" s="47"/>
    </row>
    <row r="45" spans="1:13" x14ac:dyDescent="0.3">
      <c r="A45" s="30" t="s">
        <v>47</v>
      </c>
      <c r="B45" s="41" t="s">
        <v>117</v>
      </c>
      <c r="C45" s="41">
        <v>1</v>
      </c>
      <c r="D45" s="1">
        <v>239</v>
      </c>
      <c r="E45" s="58" t="s">
        <v>151</v>
      </c>
      <c r="F45" s="88">
        <v>217</v>
      </c>
      <c r="G45" s="59" t="s">
        <v>152</v>
      </c>
      <c r="H45" s="51"/>
    </row>
    <row r="46" spans="1:13" s="41" customFormat="1" x14ac:dyDescent="0.3">
      <c r="A46" s="42" t="s">
        <v>47</v>
      </c>
      <c r="B46" s="42" t="s">
        <v>117</v>
      </c>
      <c r="C46" s="42">
        <v>1</v>
      </c>
      <c r="D46" s="42">
        <v>239</v>
      </c>
      <c r="E46" s="58" t="s">
        <v>153</v>
      </c>
      <c r="F46" s="88">
        <v>240</v>
      </c>
      <c r="G46" s="59" t="s">
        <v>154</v>
      </c>
      <c r="H46" s="51"/>
    </row>
    <row r="47" spans="1:13" s="41" customFormat="1" x14ac:dyDescent="0.3">
      <c r="A47" s="42" t="s">
        <v>47</v>
      </c>
      <c r="B47" s="42" t="s">
        <v>117</v>
      </c>
      <c r="C47" s="42">
        <v>1</v>
      </c>
      <c r="D47" s="42">
        <v>239</v>
      </c>
      <c r="E47" s="58" t="s">
        <v>155</v>
      </c>
      <c r="F47" s="88">
        <v>20.0777898278529</v>
      </c>
      <c r="G47" s="59" t="s">
        <v>156</v>
      </c>
      <c r="H47" s="51"/>
    </row>
    <row r="48" spans="1:13" s="41" customFormat="1" x14ac:dyDescent="0.3">
      <c r="A48" s="42" t="s">
        <v>47</v>
      </c>
      <c r="B48" s="42" t="s">
        <v>117</v>
      </c>
      <c r="C48" s="42">
        <v>1</v>
      </c>
      <c r="D48" s="42">
        <v>239</v>
      </c>
      <c r="E48" s="58" t="s">
        <v>157</v>
      </c>
      <c r="F48" s="88" t="s">
        <v>212</v>
      </c>
      <c r="G48" s="59" t="s">
        <v>158</v>
      </c>
      <c r="H48" s="51"/>
    </row>
    <row r="49" spans="1:13" s="41" customFormat="1" x14ac:dyDescent="0.3">
      <c r="A49" s="42" t="s">
        <v>47</v>
      </c>
      <c r="B49" s="42" t="s">
        <v>117</v>
      </c>
      <c r="C49" s="42">
        <v>1</v>
      </c>
      <c r="D49" s="42">
        <v>239</v>
      </c>
      <c r="E49" s="58" t="s">
        <v>159</v>
      </c>
      <c r="F49" s="88" t="s">
        <v>213</v>
      </c>
      <c r="G49" s="59" t="s">
        <v>160</v>
      </c>
      <c r="H49" s="51"/>
    </row>
    <row r="50" spans="1:13" s="41" customFormat="1" x14ac:dyDescent="0.3">
      <c r="A50" s="42" t="s">
        <v>47</v>
      </c>
      <c r="B50" s="42" t="s">
        <v>117</v>
      </c>
      <c r="C50" s="42">
        <v>1</v>
      </c>
      <c r="D50" s="42">
        <v>239</v>
      </c>
      <c r="E50" s="58" t="s">
        <v>161</v>
      </c>
      <c r="F50" s="88" t="s">
        <v>214</v>
      </c>
      <c r="G50" s="59" t="s">
        <v>162</v>
      </c>
      <c r="H50" s="51"/>
    </row>
    <row r="51" spans="1:13" s="41" customFormat="1" x14ac:dyDescent="0.3">
      <c r="A51" s="42" t="s">
        <v>47</v>
      </c>
      <c r="B51" s="42" t="s">
        <v>117</v>
      </c>
      <c r="C51" s="42">
        <v>1</v>
      </c>
      <c r="D51" s="42">
        <v>239</v>
      </c>
      <c r="E51" s="58" t="s">
        <v>163</v>
      </c>
      <c r="F51" s="88" t="s">
        <v>215</v>
      </c>
      <c r="G51" s="59" t="s">
        <v>164</v>
      </c>
      <c r="H51" s="51"/>
    </row>
    <row r="52" spans="1:13" s="41" customFormat="1" x14ac:dyDescent="0.3">
      <c r="A52" s="42"/>
      <c r="B52" s="42"/>
      <c r="C52" s="42"/>
      <c r="D52" s="42"/>
      <c r="E52" s="58"/>
      <c r="F52" s="88"/>
      <c r="G52" s="59"/>
      <c r="H52" s="51"/>
    </row>
    <row r="53" spans="1:13" x14ac:dyDescent="0.3">
      <c r="A53" s="30" t="s">
        <v>48</v>
      </c>
      <c r="B53" s="41" t="s">
        <v>117</v>
      </c>
      <c r="C53" s="41">
        <v>1</v>
      </c>
      <c r="D53" s="1">
        <v>262</v>
      </c>
      <c r="E53" s="58" t="s">
        <v>151</v>
      </c>
      <c r="F53" s="88">
        <v>217</v>
      </c>
      <c r="G53" s="59" t="s">
        <v>152</v>
      </c>
      <c r="H53" s="51"/>
      <c r="I53" s="41"/>
    </row>
    <row r="54" spans="1:13" s="41" customFormat="1" x14ac:dyDescent="0.3">
      <c r="A54" s="42" t="s">
        <v>48</v>
      </c>
      <c r="B54" s="42" t="s">
        <v>117</v>
      </c>
      <c r="C54" s="42">
        <v>1</v>
      </c>
      <c r="D54" s="42">
        <v>262</v>
      </c>
      <c r="E54" s="58" t="s">
        <v>153</v>
      </c>
      <c r="F54" s="88">
        <v>240</v>
      </c>
      <c r="G54" s="59" t="s">
        <v>154</v>
      </c>
      <c r="H54" s="51"/>
    </row>
    <row r="55" spans="1:13" s="41" customFormat="1" x14ac:dyDescent="0.3">
      <c r="A55" s="42" t="s">
        <v>48</v>
      </c>
      <c r="B55" s="42" t="s">
        <v>117</v>
      </c>
      <c r="C55" s="42">
        <v>1</v>
      </c>
      <c r="D55" s="42">
        <v>262</v>
      </c>
      <c r="E55" s="58" t="s">
        <v>155</v>
      </c>
      <c r="F55" s="88">
        <v>20.07</v>
      </c>
      <c r="G55" s="59" t="s">
        <v>156</v>
      </c>
      <c r="H55" s="51"/>
    </row>
    <row r="56" spans="1:13" s="41" customFormat="1" x14ac:dyDescent="0.3">
      <c r="A56" s="42" t="s">
        <v>48</v>
      </c>
      <c r="B56" s="42" t="s">
        <v>117</v>
      </c>
      <c r="C56" s="42">
        <v>1</v>
      </c>
      <c r="D56" s="42">
        <v>262</v>
      </c>
      <c r="E56" s="58" t="s">
        <v>157</v>
      </c>
      <c r="F56" s="88" t="s">
        <v>216</v>
      </c>
      <c r="G56" s="59" t="s">
        <v>158</v>
      </c>
      <c r="H56" s="51"/>
    </row>
    <row r="57" spans="1:13" s="41" customFormat="1" x14ac:dyDescent="0.3">
      <c r="A57" s="42" t="s">
        <v>48</v>
      </c>
      <c r="B57" s="42" t="s">
        <v>117</v>
      </c>
      <c r="C57" s="42">
        <v>1</v>
      </c>
      <c r="D57" s="42">
        <v>262</v>
      </c>
      <c r="E57" s="58" t="s">
        <v>159</v>
      </c>
      <c r="F57" s="88" t="s">
        <v>217</v>
      </c>
      <c r="G57" s="59" t="s">
        <v>160</v>
      </c>
      <c r="H57" s="51"/>
    </row>
    <row r="58" spans="1:13" s="41" customFormat="1" x14ac:dyDescent="0.3">
      <c r="A58" s="42" t="s">
        <v>48</v>
      </c>
      <c r="B58" s="42" t="s">
        <v>117</v>
      </c>
      <c r="C58" s="42">
        <v>1</v>
      </c>
      <c r="D58" s="42">
        <v>262</v>
      </c>
      <c r="E58" s="58" t="s">
        <v>161</v>
      </c>
      <c r="F58" s="88" t="s">
        <v>218</v>
      </c>
      <c r="G58" s="59" t="s">
        <v>162</v>
      </c>
      <c r="H58" s="51"/>
    </row>
    <row r="59" spans="1:13" s="41" customFormat="1" x14ac:dyDescent="0.3">
      <c r="A59" s="42" t="s">
        <v>48</v>
      </c>
      <c r="B59" s="42" t="s">
        <v>117</v>
      </c>
      <c r="C59" s="42">
        <v>1</v>
      </c>
      <c r="D59" s="42">
        <v>262</v>
      </c>
      <c r="E59" s="58" t="s">
        <v>163</v>
      </c>
      <c r="F59" s="88" t="s">
        <v>219</v>
      </c>
      <c r="G59" s="59" t="s">
        <v>164</v>
      </c>
      <c r="H59" s="51"/>
    </row>
    <row r="60" spans="1:13" x14ac:dyDescent="0.3">
      <c r="B60" s="41"/>
      <c r="C60" s="41"/>
      <c r="G60" s="47"/>
    </row>
    <row r="61" spans="1:13" x14ac:dyDescent="0.3">
      <c r="A61" s="30" t="s">
        <v>49</v>
      </c>
      <c r="B61" s="41" t="s">
        <v>117</v>
      </c>
      <c r="C61" s="41">
        <v>1</v>
      </c>
      <c r="D61" s="1" t="s">
        <v>96</v>
      </c>
      <c r="G61" s="47" t="s">
        <v>165</v>
      </c>
    </row>
    <row r="62" spans="1:13" s="41" customFormat="1" x14ac:dyDescent="0.3">
      <c r="G62" s="47" t="s">
        <v>166</v>
      </c>
    </row>
    <row r="63" spans="1:13" s="41" customFormat="1" x14ac:dyDescent="0.3">
      <c r="G63" s="47"/>
    </row>
    <row r="64" spans="1:13" x14ac:dyDescent="0.25">
      <c r="A64" s="30" t="s">
        <v>50</v>
      </c>
      <c r="B64" s="41" t="s">
        <v>117</v>
      </c>
      <c r="C64" s="41">
        <v>1</v>
      </c>
      <c r="D64" s="1" t="s">
        <v>97</v>
      </c>
      <c r="E64" s="41" t="s">
        <v>6</v>
      </c>
      <c r="F64" s="4">
        <v>59.933733333333336</v>
      </c>
      <c r="G64" s="60" t="s">
        <v>124</v>
      </c>
      <c r="H64" s="41"/>
      <c r="I64" s="41"/>
      <c r="J64" s="41"/>
      <c r="K64" s="41"/>
      <c r="L64" s="41"/>
      <c r="M64" s="41"/>
    </row>
    <row r="65" spans="1:13" x14ac:dyDescent="0.25">
      <c r="A65" s="42" t="s">
        <v>50</v>
      </c>
      <c r="B65" s="42" t="s">
        <v>117</v>
      </c>
      <c r="C65" s="42">
        <v>1</v>
      </c>
      <c r="D65" s="42" t="s">
        <v>97</v>
      </c>
      <c r="E65" s="41" t="s">
        <v>7</v>
      </c>
      <c r="F65" s="4">
        <v>-39.473833333333332</v>
      </c>
      <c r="G65" s="60" t="s">
        <v>125</v>
      </c>
      <c r="H65" s="41"/>
      <c r="I65" s="41"/>
      <c r="J65" s="41"/>
      <c r="K65" s="41"/>
      <c r="L65" s="41"/>
      <c r="M65" s="41"/>
    </row>
    <row r="66" spans="1:13" s="41" customFormat="1" x14ac:dyDescent="0.3">
      <c r="G66" s="47"/>
    </row>
    <row r="67" spans="1:13" x14ac:dyDescent="0.3">
      <c r="A67" s="41"/>
      <c r="B67" s="41"/>
      <c r="C67" s="41"/>
      <c r="D67" s="41"/>
      <c r="E67" s="41"/>
      <c r="G67" s="31" t="s">
        <v>205</v>
      </c>
    </row>
    <row r="68" spans="1:13" x14ac:dyDescent="0.3">
      <c r="B68" s="41"/>
      <c r="C68" s="41"/>
    </row>
    <row r="69" spans="1:13" x14ac:dyDescent="0.3">
      <c r="A69" s="30" t="s">
        <v>51</v>
      </c>
      <c r="B69" s="41" t="s">
        <v>117</v>
      </c>
      <c r="C69" s="41">
        <v>1</v>
      </c>
      <c r="D69" s="1">
        <v>153</v>
      </c>
      <c r="E69" s="49" t="s">
        <v>198</v>
      </c>
      <c r="F69" s="68" t="s">
        <v>224</v>
      </c>
      <c r="G69" s="61" t="s">
        <v>167</v>
      </c>
      <c r="H69" s="49"/>
      <c r="I69" s="49"/>
      <c r="J69" s="49"/>
      <c r="K69" s="49"/>
    </row>
    <row r="70" spans="1:13" s="41" customFormat="1" x14ac:dyDescent="0.3">
      <c r="A70" s="42" t="s">
        <v>51</v>
      </c>
      <c r="B70" s="42" t="s">
        <v>117</v>
      </c>
      <c r="C70" s="42">
        <v>1</v>
      </c>
      <c r="D70" s="42">
        <v>153</v>
      </c>
      <c r="E70" s="49" t="s">
        <v>199</v>
      </c>
      <c r="F70" s="68" t="s">
        <v>225</v>
      </c>
      <c r="G70" s="61" t="s">
        <v>168</v>
      </c>
      <c r="H70" s="49"/>
      <c r="I70" s="49"/>
      <c r="J70" s="49"/>
      <c r="K70" s="49"/>
    </row>
    <row r="71" spans="1:13" s="41" customFormat="1" x14ac:dyDescent="0.3">
      <c r="A71" s="42" t="s">
        <v>51</v>
      </c>
      <c r="B71" s="42" t="s">
        <v>117</v>
      </c>
      <c r="C71" s="42">
        <v>1</v>
      </c>
      <c r="D71" s="42">
        <v>153</v>
      </c>
      <c r="E71" s="49" t="s">
        <v>169</v>
      </c>
      <c r="F71" s="68">
        <v>17.899999999999999</v>
      </c>
      <c r="G71" s="61" t="s">
        <v>170</v>
      </c>
      <c r="H71" s="49"/>
      <c r="I71" s="49"/>
      <c r="J71" s="49"/>
      <c r="K71" s="49"/>
    </row>
    <row r="72" spans="1:13" s="41" customFormat="1" x14ac:dyDescent="0.3">
      <c r="A72" s="42" t="s">
        <v>51</v>
      </c>
      <c r="B72" s="42" t="s">
        <v>117</v>
      </c>
      <c r="C72" s="42">
        <v>1</v>
      </c>
      <c r="D72" s="42">
        <v>153</v>
      </c>
      <c r="E72" s="49" t="s">
        <v>171</v>
      </c>
      <c r="F72" s="68" t="s">
        <v>221</v>
      </c>
      <c r="G72" s="62" t="s">
        <v>172</v>
      </c>
      <c r="H72" s="49"/>
      <c r="I72" s="49"/>
      <c r="J72" s="49"/>
      <c r="K72" s="49"/>
    </row>
    <row r="73" spans="1:13" s="41" customFormat="1" x14ac:dyDescent="0.3">
      <c r="A73" s="42" t="s">
        <v>51</v>
      </c>
      <c r="B73" s="42" t="s">
        <v>117</v>
      </c>
      <c r="C73" s="42">
        <v>1</v>
      </c>
      <c r="D73" s="42">
        <v>153</v>
      </c>
      <c r="E73" s="49" t="s">
        <v>200</v>
      </c>
      <c r="F73" s="68" t="s">
        <v>222</v>
      </c>
      <c r="G73" s="61" t="s">
        <v>173</v>
      </c>
      <c r="H73" s="49"/>
      <c r="I73" s="49"/>
      <c r="J73" s="49"/>
      <c r="K73" s="49"/>
    </row>
    <row r="74" spans="1:13" s="41" customFormat="1" x14ac:dyDescent="0.3">
      <c r="A74" s="42" t="s">
        <v>51</v>
      </c>
      <c r="B74" s="42" t="s">
        <v>117</v>
      </c>
      <c r="C74" s="42">
        <v>1</v>
      </c>
      <c r="D74" s="42">
        <v>153</v>
      </c>
      <c r="E74" s="49" t="s">
        <v>201</v>
      </c>
      <c r="F74" s="68" t="s">
        <v>223</v>
      </c>
      <c r="G74" s="61" t="s">
        <v>174</v>
      </c>
      <c r="H74" s="49"/>
      <c r="I74" s="49"/>
      <c r="J74" s="49"/>
      <c r="K74" s="49"/>
    </row>
    <row r="75" spans="1:13" s="41" customFormat="1" x14ac:dyDescent="0.3">
      <c r="A75" s="42" t="s">
        <v>51</v>
      </c>
      <c r="B75" s="42" t="s">
        <v>117</v>
      </c>
      <c r="C75" s="42">
        <v>1</v>
      </c>
      <c r="D75" s="42">
        <v>153</v>
      </c>
      <c r="E75" s="49" t="s">
        <v>202</v>
      </c>
      <c r="F75" s="68" t="s">
        <v>231</v>
      </c>
      <c r="G75" s="63" t="s">
        <v>175</v>
      </c>
      <c r="H75" s="49"/>
      <c r="I75" s="49"/>
      <c r="J75" s="49"/>
      <c r="K75" s="49"/>
    </row>
    <row r="76" spans="1:13" s="41" customFormat="1" ht="14.4" x14ac:dyDescent="0.3">
      <c r="A76" s="42" t="s">
        <v>51</v>
      </c>
      <c r="B76" s="42" t="s">
        <v>117</v>
      </c>
      <c r="C76" s="42">
        <v>1</v>
      </c>
      <c r="D76" s="42">
        <v>153</v>
      </c>
      <c r="E76" s="64" t="s">
        <v>203</v>
      </c>
      <c r="F76" s="68" t="s">
        <v>232</v>
      </c>
      <c r="G76" s="65" t="s">
        <v>176</v>
      </c>
      <c r="H76" s="66"/>
      <c r="I76" s="64"/>
      <c r="J76" s="64"/>
      <c r="K76" s="64"/>
    </row>
    <row r="77" spans="1:13" s="41" customFormat="1" x14ac:dyDescent="0.3">
      <c r="E77" s="49"/>
      <c r="F77" s="49"/>
      <c r="G77" s="68" t="s">
        <v>178</v>
      </c>
      <c r="H77" s="68"/>
      <c r="I77" s="67"/>
      <c r="J77" s="49"/>
      <c r="K77" s="49"/>
    </row>
    <row r="78" spans="1:13" x14ac:dyDescent="0.3">
      <c r="A78" s="30" t="s">
        <v>52</v>
      </c>
      <c r="B78" s="41" t="s">
        <v>117</v>
      </c>
      <c r="C78" s="41">
        <v>1</v>
      </c>
      <c r="D78" s="1">
        <v>150</v>
      </c>
      <c r="E78" s="49" t="s">
        <v>198</v>
      </c>
      <c r="F78" s="68" t="s">
        <v>229</v>
      </c>
      <c r="G78" s="61" t="s">
        <v>167</v>
      </c>
      <c r="H78" s="49"/>
    </row>
    <row r="79" spans="1:13" s="41" customFormat="1" x14ac:dyDescent="0.3">
      <c r="A79" s="42" t="s">
        <v>52</v>
      </c>
      <c r="B79" s="42" t="s">
        <v>117</v>
      </c>
      <c r="C79" s="42">
        <v>1</v>
      </c>
      <c r="D79" s="42">
        <v>150</v>
      </c>
      <c r="E79" s="49" t="s">
        <v>199</v>
      </c>
      <c r="F79" s="68" t="s">
        <v>230</v>
      </c>
      <c r="G79" s="61" t="s">
        <v>168</v>
      </c>
      <c r="H79" s="49"/>
    </row>
    <row r="80" spans="1:13" s="41" customFormat="1" x14ac:dyDescent="0.3">
      <c r="A80" s="42" t="s">
        <v>52</v>
      </c>
      <c r="B80" s="42" t="s">
        <v>117</v>
      </c>
      <c r="C80" s="42">
        <v>1</v>
      </c>
      <c r="D80" s="42">
        <v>150</v>
      </c>
      <c r="E80" s="49" t="s">
        <v>169</v>
      </c>
      <c r="F80" s="68">
        <v>17.899999999999999</v>
      </c>
      <c r="G80" s="61" t="s">
        <v>170</v>
      </c>
      <c r="H80" s="49"/>
    </row>
    <row r="81" spans="1:8" s="41" customFormat="1" x14ac:dyDescent="0.3">
      <c r="A81" s="42" t="s">
        <v>52</v>
      </c>
      <c r="B81" s="42" t="s">
        <v>117</v>
      </c>
      <c r="C81" s="42">
        <v>1</v>
      </c>
      <c r="D81" s="42">
        <v>150</v>
      </c>
      <c r="E81" s="49" t="s">
        <v>171</v>
      </c>
      <c r="F81" s="68" t="s">
        <v>226</v>
      </c>
      <c r="G81" s="62" t="s">
        <v>172</v>
      </c>
      <c r="H81" s="49"/>
    </row>
    <row r="82" spans="1:8" s="41" customFormat="1" x14ac:dyDescent="0.3">
      <c r="A82" s="42" t="s">
        <v>52</v>
      </c>
      <c r="B82" s="42" t="s">
        <v>117</v>
      </c>
      <c r="C82" s="42">
        <v>1</v>
      </c>
      <c r="D82" s="42">
        <v>150</v>
      </c>
      <c r="E82" s="49" t="s">
        <v>200</v>
      </c>
      <c r="F82" s="68" t="s">
        <v>227</v>
      </c>
      <c r="G82" s="61" t="s">
        <v>173</v>
      </c>
      <c r="H82" s="49"/>
    </row>
    <row r="83" spans="1:8" s="41" customFormat="1" x14ac:dyDescent="0.3">
      <c r="A83" s="42" t="s">
        <v>52</v>
      </c>
      <c r="B83" s="42" t="s">
        <v>117</v>
      </c>
      <c r="C83" s="42">
        <v>1</v>
      </c>
      <c r="D83" s="42">
        <v>150</v>
      </c>
      <c r="E83" s="49" t="s">
        <v>201</v>
      </c>
      <c r="F83" s="68" t="s">
        <v>228</v>
      </c>
      <c r="G83" s="61" t="s">
        <v>174</v>
      </c>
      <c r="H83" s="49"/>
    </row>
    <row r="84" spans="1:8" s="41" customFormat="1" x14ac:dyDescent="0.3">
      <c r="A84" s="42" t="s">
        <v>52</v>
      </c>
      <c r="B84" s="42" t="s">
        <v>117</v>
      </c>
      <c r="C84" s="42">
        <v>1</v>
      </c>
      <c r="D84" s="42">
        <v>150</v>
      </c>
      <c r="E84" s="49" t="s">
        <v>202</v>
      </c>
      <c r="F84" s="68" t="s">
        <v>233</v>
      </c>
      <c r="G84" s="63" t="s">
        <v>175</v>
      </c>
      <c r="H84" s="49"/>
    </row>
    <row r="85" spans="1:8" s="41" customFormat="1" ht="14.4" x14ac:dyDescent="0.3">
      <c r="A85" s="42" t="s">
        <v>52</v>
      </c>
      <c r="B85" s="42" t="s">
        <v>117</v>
      </c>
      <c r="C85" s="42">
        <v>1</v>
      </c>
      <c r="D85" s="42">
        <v>150</v>
      </c>
      <c r="E85" s="64" t="s">
        <v>203</v>
      </c>
      <c r="F85" s="68" t="s">
        <v>234</v>
      </c>
      <c r="G85" s="65" t="s">
        <v>176</v>
      </c>
      <c r="H85" s="66"/>
    </row>
    <row r="86" spans="1:8" s="41" customFormat="1" x14ac:dyDescent="0.3">
      <c r="E86" s="49"/>
      <c r="F86" s="49"/>
      <c r="G86" s="69" t="s">
        <v>180</v>
      </c>
      <c r="H86" s="68"/>
    </row>
    <row r="87" spans="1:8" s="41" customFormat="1" x14ac:dyDescent="0.3">
      <c r="E87" s="49"/>
      <c r="F87" s="49"/>
      <c r="G87" s="69"/>
      <c r="H87" s="68"/>
    </row>
    <row r="88" spans="1:8" x14ac:dyDescent="0.3">
      <c r="A88" s="30" t="s">
        <v>53</v>
      </c>
      <c r="B88" s="41" t="s">
        <v>117</v>
      </c>
      <c r="C88" s="41">
        <v>1</v>
      </c>
      <c r="D88" s="1">
        <v>1102</v>
      </c>
      <c r="E88" s="70" t="s">
        <v>10</v>
      </c>
      <c r="F88" s="76">
        <v>52</v>
      </c>
      <c r="G88" s="71" t="s">
        <v>181</v>
      </c>
      <c r="H88" s="67"/>
    </row>
    <row r="89" spans="1:8" s="41" customFormat="1" x14ac:dyDescent="0.3">
      <c r="A89" s="42" t="s">
        <v>53</v>
      </c>
      <c r="B89" s="42" t="s">
        <v>117</v>
      </c>
      <c r="C89" s="42">
        <v>1</v>
      </c>
      <c r="D89" s="42">
        <v>1102</v>
      </c>
      <c r="E89" s="70" t="s">
        <v>11</v>
      </c>
      <c r="F89" s="77">
        <v>1.8199999999999999E-6</v>
      </c>
      <c r="G89" s="72" t="s">
        <v>182</v>
      </c>
      <c r="H89" s="67"/>
    </row>
    <row r="90" spans="1:8" s="41" customFormat="1" x14ac:dyDescent="0.3">
      <c r="A90" s="42" t="s">
        <v>53</v>
      </c>
      <c r="B90" s="42" t="s">
        <v>117</v>
      </c>
      <c r="C90" s="42">
        <v>1</v>
      </c>
      <c r="D90" s="42">
        <v>1102</v>
      </c>
      <c r="E90" s="68" t="s">
        <v>12</v>
      </c>
      <c r="F90" s="78">
        <v>53</v>
      </c>
      <c r="G90" s="71" t="s">
        <v>181</v>
      </c>
      <c r="H90" s="67"/>
    </row>
    <row r="91" spans="1:8" s="41" customFormat="1" x14ac:dyDescent="0.3">
      <c r="A91" s="42" t="s">
        <v>53</v>
      </c>
      <c r="B91" s="42" t="s">
        <v>117</v>
      </c>
      <c r="C91" s="42">
        <v>1</v>
      </c>
      <c r="D91" s="42">
        <v>1102</v>
      </c>
      <c r="E91" s="68" t="s">
        <v>13</v>
      </c>
      <c r="F91" s="78">
        <v>1.23E-2</v>
      </c>
      <c r="G91" s="73" t="s">
        <v>183</v>
      </c>
      <c r="H91" s="67"/>
    </row>
    <row r="92" spans="1:8" s="41" customFormat="1" x14ac:dyDescent="0.3">
      <c r="A92" s="42" t="s">
        <v>53</v>
      </c>
      <c r="B92" s="42" t="s">
        <v>117</v>
      </c>
      <c r="C92" s="42">
        <v>1</v>
      </c>
      <c r="D92" s="42">
        <v>1102</v>
      </c>
      <c r="E92" s="68" t="s">
        <v>16</v>
      </c>
      <c r="F92" s="79">
        <v>49</v>
      </c>
      <c r="G92" s="71" t="s">
        <v>181</v>
      </c>
      <c r="H92" s="67"/>
    </row>
    <row r="93" spans="1:8" s="41" customFormat="1" x14ac:dyDescent="0.3">
      <c r="A93" s="42" t="s">
        <v>53</v>
      </c>
      <c r="B93" s="42" t="s">
        <v>117</v>
      </c>
      <c r="C93" s="42">
        <v>1</v>
      </c>
      <c r="D93" s="42">
        <v>1102</v>
      </c>
      <c r="E93" s="68" t="s">
        <v>15</v>
      </c>
      <c r="F93" s="78">
        <v>9.0499999999999997E-2</v>
      </c>
      <c r="G93" s="74" t="s">
        <v>184</v>
      </c>
      <c r="H93" s="67"/>
    </row>
    <row r="94" spans="1:8" s="41" customFormat="1" x14ac:dyDescent="0.3">
      <c r="A94" s="42" t="s">
        <v>53</v>
      </c>
      <c r="B94" s="42" t="s">
        <v>117</v>
      </c>
      <c r="C94" s="42">
        <v>1</v>
      </c>
      <c r="D94" s="42">
        <v>1102</v>
      </c>
      <c r="E94" s="68" t="s">
        <v>235</v>
      </c>
      <c r="F94" s="87">
        <v>117</v>
      </c>
      <c r="G94" s="86" t="s">
        <v>210</v>
      </c>
      <c r="H94" s="67"/>
    </row>
    <row r="95" spans="1:8" s="41" customFormat="1" x14ac:dyDescent="0.3">
      <c r="A95" s="42" t="s">
        <v>53</v>
      </c>
      <c r="B95" s="42" t="s">
        <v>117</v>
      </c>
      <c r="C95" s="42">
        <v>1</v>
      </c>
      <c r="D95" s="42">
        <v>1102</v>
      </c>
      <c r="E95" s="68" t="s">
        <v>236</v>
      </c>
      <c r="F95" s="87">
        <v>700</v>
      </c>
      <c r="G95" s="86" t="s">
        <v>211</v>
      </c>
      <c r="H95" s="67"/>
    </row>
    <row r="96" spans="1:8" s="41" customFormat="1" x14ac:dyDescent="0.3">
      <c r="A96" s="42" t="s">
        <v>53</v>
      </c>
      <c r="B96" s="42" t="s">
        <v>117</v>
      </c>
      <c r="C96" s="42">
        <v>1</v>
      </c>
      <c r="D96" s="42">
        <v>1102</v>
      </c>
      <c r="E96" s="68" t="s">
        <v>237</v>
      </c>
      <c r="F96" s="87">
        <v>1.08</v>
      </c>
      <c r="G96" s="74" t="s">
        <v>185</v>
      </c>
      <c r="H96" s="67"/>
    </row>
    <row r="97" spans="1:8" s="41" customFormat="1" x14ac:dyDescent="0.3">
      <c r="A97" s="42" t="s">
        <v>53</v>
      </c>
      <c r="B97" s="42" t="s">
        <v>117</v>
      </c>
      <c r="C97" s="42">
        <v>1</v>
      </c>
      <c r="D97" s="42">
        <v>1102</v>
      </c>
      <c r="E97" s="68" t="s">
        <v>238</v>
      </c>
      <c r="F97" s="87">
        <v>3.9E-2</v>
      </c>
      <c r="G97" s="74" t="s">
        <v>186</v>
      </c>
      <c r="H97" s="67"/>
    </row>
    <row r="98" spans="1:8" s="41" customFormat="1" x14ac:dyDescent="0.3">
      <c r="E98" s="68"/>
      <c r="F98" s="75"/>
      <c r="G98" s="69" t="s">
        <v>178</v>
      </c>
      <c r="H98" s="67"/>
    </row>
    <row r="99" spans="1:8" x14ac:dyDescent="0.3">
      <c r="A99" s="30" t="s">
        <v>54</v>
      </c>
      <c r="B99" s="41" t="s">
        <v>117</v>
      </c>
      <c r="C99" s="41">
        <v>1</v>
      </c>
      <c r="D99" s="1">
        <v>1104</v>
      </c>
      <c r="E99" s="70" t="s">
        <v>10</v>
      </c>
      <c r="F99" s="76">
        <v>51</v>
      </c>
      <c r="G99" s="71" t="s">
        <v>181</v>
      </c>
    </row>
    <row r="100" spans="1:8" s="41" customFormat="1" x14ac:dyDescent="0.3">
      <c r="A100" s="42" t="s">
        <v>54</v>
      </c>
      <c r="B100" s="42" t="s">
        <v>117</v>
      </c>
      <c r="C100" s="42">
        <v>1</v>
      </c>
      <c r="D100" s="42">
        <v>1104</v>
      </c>
      <c r="E100" s="70" t="s">
        <v>11</v>
      </c>
      <c r="F100" s="77">
        <v>1.6750000000000001E-6</v>
      </c>
      <c r="G100" s="72" t="s">
        <v>182</v>
      </c>
    </row>
    <row r="101" spans="1:8" s="41" customFormat="1" x14ac:dyDescent="0.3">
      <c r="A101" s="42" t="s">
        <v>54</v>
      </c>
      <c r="B101" s="42" t="s">
        <v>117</v>
      </c>
      <c r="C101" s="42">
        <v>1</v>
      </c>
      <c r="D101" s="42">
        <v>1104</v>
      </c>
      <c r="E101" s="68" t="s">
        <v>12</v>
      </c>
      <c r="F101" s="78">
        <v>55</v>
      </c>
      <c r="G101" s="71" t="s">
        <v>181</v>
      </c>
    </row>
    <row r="102" spans="1:8" s="41" customFormat="1" x14ac:dyDescent="0.3">
      <c r="A102" s="42" t="s">
        <v>54</v>
      </c>
      <c r="B102" s="42" t="s">
        <v>117</v>
      </c>
      <c r="C102" s="42">
        <v>1</v>
      </c>
      <c r="D102" s="42">
        <v>1104</v>
      </c>
      <c r="E102" s="68" t="s">
        <v>13</v>
      </c>
      <c r="F102" s="78">
        <v>1.21E-2</v>
      </c>
      <c r="G102" s="73" t="s">
        <v>183</v>
      </c>
    </row>
    <row r="103" spans="1:8" s="41" customFormat="1" x14ac:dyDescent="0.3">
      <c r="A103" s="42" t="s">
        <v>54</v>
      </c>
      <c r="B103" s="42" t="s">
        <v>117</v>
      </c>
      <c r="C103" s="42">
        <v>1</v>
      </c>
      <c r="D103" s="42">
        <v>1104</v>
      </c>
      <c r="E103" s="68" t="s">
        <v>16</v>
      </c>
      <c r="F103" s="79">
        <v>49</v>
      </c>
      <c r="G103" s="71" t="s">
        <v>181</v>
      </c>
    </row>
    <row r="104" spans="1:8" s="41" customFormat="1" x14ac:dyDescent="0.3">
      <c r="A104" s="42" t="s">
        <v>54</v>
      </c>
      <c r="B104" s="42" t="s">
        <v>117</v>
      </c>
      <c r="C104" s="42">
        <v>1</v>
      </c>
      <c r="D104" s="42">
        <v>1104</v>
      </c>
      <c r="E104" s="68" t="s">
        <v>15</v>
      </c>
      <c r="F104" s="78">
        <v>9.0399999999999994E-2</v>
      </c>
      <c r="G104" s="74" t="s">
        <v>184</v>
      </c>
    </row>
    <row r="105" spans="1:8" s="41" customFormat="1" x14ac:dyDescent="0.3">
      <c r="A105" s="42" t="s">
        <v>54</v>
      </c>
      <c r="B105" s="42" t="s">
        <v>117</v>
      </c>
      <c r="C105" s="42">
        <v>1</v>
      </c>
      <c r="D105" s="42">
        <v>1104</v>
      </c>
      <c r="E105" s="68" t="s">
        <v>235</v>
      </c>
      <c r="F105" s="87">
        <v>117</v>
      </c>
      <c r="G105" s="86" t="s">
        <v>210</v>
      </c>
    </row>
    <row r="106" spans="1:8" s="41" customFormat="1" x14ac:dyDescent="0.3">
      <c r="A106" s="42" t="s">
        <v>54</v>
      </c>
      <c r="B106" s="42" t="s">
        <v>117</v>
      </c>
      <c r="C106" s="42">
        <v>1</v>
      </c>
      <c r="D106" s="42">
        <v>1104</v>
      </c>
      <c r="E106" s="68" t="s">
        <v>236</v>
      </c>
      <c r="F106" s="87">
        <v>700</v>
      </c>
      <c r="G106" s="86" t="s">
        <v>211</v>
      </c>
    </row>
    <row r="107" spans="1:8" s="41" customFormat="1" x14ac:dyDescent="0.3">
      <c r="A107" s="42" t="s">
        <v>54</v>
      </c>
      <c r="B107" s="42" t="s">
        <v>117</v>
      </c>
      <c r="C107" s="42">
        <v>1</v>
      </c>
      <c r="D107" s="42">
        <v>1104</v>
      </c>
      <c r="E107" s="68" t="s">
        <v>237</v>
      </c>
      <c r="F107" s="87">
        <v>1.08</v>
      </c>
      <c r="G107" s="74" t="s">
        <v>185</v>
      </c>
    </row>
    <row r="108" spans="1:8" s="41" customFormat="1" x14ac:dyDescent="0.3">
      <c r="A108" s="42" t="s">
        <v>54</v>
      </c>
      <c r="B108" s="42" t="s">
        <v>117</v>
      </c>
      <c r="C108" s="42">
        <v>1</v>
      </c>
      <c r="D108" s="42">
        <v>1104</v>
      </c>
      <c r="E108" s="68" t="s">
        <v>238</v>
      </c>
      <c r="F108" s="87">
        <v>3.9E-2</v>
      </c>
      <c r="G108" s="74" t="s">
        <v>186</v>
      </c>
    </row>
    <row r="109" spans="1:8" s="41" customFormat="1" x14ac:dyDescent="0.3">
      <c r="E109" s="68"/>
      <c r="F109" s="75"/>
      <c r="G109" s="69" t="s">
        <v>180</v>
      </c>
    </row>
    <row r="110" spans="1:8" x14ac:dyDescent="0.3">
      <c r="A110" s="30" t="s">
        <v>55</v>
      </c>
      <c r="B110" s="41" t="s">
        <v>117</v>
      </c>
      <c r="C110" s="41">
        <v>1</v>
      </c>
      <c r="D110" s="1" t="s">
        <v>98</v>
      </c>
      <c r="E110" s="1" t="s">
        <v>6</v>
      </c>
      <c r="F110" s="4">
        <v>59.933733333333336</v>
      </c>
      <c r="G110" s="10" t="s">
        <v>93</v>
      </c>
    </row>
    <row r="111" spans="1:8" x14ac:dyDescent="0.3">
      <c r="A111" s="2" t="s">
        <v>55</v>
      </c>
      <c r="B111" s="42" t="s">
        <v>117</v>
      </c>
      <c r="C111" s="42">
        <v>1</v>
      </c>
      <c r="D111" s="42" t="s">
        <v>98</v>
      </c>
      <c r="E111" s="1" t="s">
        <v>7</v>
      </c>
      <c r="F111" s="4">
        <v>-39.473833333333332</v>
      </c>
      <c r="G111" s="10" t="s">
        <v>115</v>
      </c>
    </row>
    <row r="112" spans="1:8" x14ac:dyDescent="0.3">
      <c r="A112" s="2" t="s">
        <v>55</v>
      </c>
      <c r="B112" s="42" t="s">
        <v>117</v>
      </c>
      <c r="C112" s="42">
        <v>1</v>
      </c>
      <c r="D112" s="42" t="s">
        <v>98</v>
      </c>
      <c r="E112" s="1" t="s">
        <v>70</v>
      </c>
      <c r="F112" s="48">
        <v>1.251523E-3</v>
      </c>
      <c r="G112" s="10" t="s">
        <v>116</v>
      </c>
    </row>
    <row r="113" spans="1:7" x14ac:dyDescent="0.3">
      <c r="A113" s="2" t="s">
        <v>55</v>
      </c>
      <c r="B113" s="42" t="s">
        <v>117</v>
      </c>
      <c r="C113" s="42">
        <v>1</v>
      </c>
      <c r="D113" s="42" t="s">
        <v>98</v>
      </c>
      <c r="E113" s="1" t="s">
        <v>71</v>
      </c>
      <c r="F113" s="48">
        <v>2.7503860000000001E-4</v>
      </c>
      <c r="G113" s="47" t="s">
        <v>116</v>
      </c>
    </row>
    <row r="114" spans="1:7" x14ac:dyDescent="0.3">
      <c r="A114" s="2" t="s">
        <v>55</v>
      </c>
      <c r="B114" s="42" t="s">
        <v>117</v>
      </c>
      <c r="C114" s="42">
        <v>1</v>
      </c>
      <c r="D114" s="42" t="s">
        <v>98</v>
      </c>
      <c r="E114" s="1" t="s">
        <v>72</v>
      </c>
      <c r="F114" s="48">
        <v>-1.0552179999999999E-6</v>
      </c>
      <c r="G114" s="47" t="s">
        <v>116</v>
      </c>
    </row>
    <row r="115" spans="1:7" x14ac:dyDescent="0.3">
      <c r="A115" s="2" t="s">
        <v>55</v>
      </c>
      <c r="B115" s="42" t="s">
        <v>117</v>
      </c>
      <c r="C115" s="42">
        <v>1</v>
      </c>
      <c r="D115" s="42" t="s">
        <v>98</v>
      </c>
      <c r="E115" s="1" t="s">
        <v>73</v>
      </c>
      <c r="F115" s="48">
        <v>1.775094E-7</v>
      </c>
      <c r="G115" s="47" t="s">
        <v>116</v>
      </c>
    </row>
    <row r="116" spans="1:7" x14ac:dyDescent="0.3">
      <c r="A116" s="2" t="s">
        <v>55</v>
      </c>
      <c r="B116" s="42" t="s">
        <v>117</v>
      </c>
      <c r="C116" s="42">
        <v>1</v>
      </c>
      <c r="D116" s="42" t="s">
        <v>98</v>
      </c>
      <c r="E116" s="1" t="s">
        <v>74</v>
      </c>
      <c r="F116" s="48">
        <v>-59.321890000000003</v>
      </c>
      <c r="G116" s="47" t="s">
        <v>116</v>
      </c>
    </row>
    <row r="117" spans="1:7" x14ac:dyDescent="0.3">
      <c r="A117" s="2" t="s">
        <v>55</v>
      </c>
      <c r="B117" s="42" t="s">
        <v>117</v>
      </c>
      <c r="C117" s="42">
        <v>1</v>
      </c>
      <c r="D117" s="42" t="s">
        <v>98</v>
      </c>
      <c r="E117" s="1" t="s">
        <v>75</v>
      </c>
      <c r="F117" s="48">
        <v>54.503689999999999</v>
      </c>
      <c r="G117" s="47" t="s">
        <v>116</v>
      </c>
    </row>
    <row r="118" spans="1:7" x14ac:dyDescent="0.3">
      <c r="A118" s="2" t="s">
        <v>55</v>
      </c>
      <c r="B118" s="42" t="s">
        <v>117</v>
      </c>
      <c r="C118" s="42">
        <v>1</v>
      </c>
      <c r="D118" s="42" t="s">
        <v>98</v>
      </c>
      <c r="E118" s="1" t="s">
        <v>76</v>
      </c>
      <c r="F118" s="48">
        <v>-0.52212389999999997</v>
      </c>
      <c r="G118" s="47" t="s">
        <v>116</v>
      </c>
    </row>
    <row r="119" spans="1:7" x14ac:dyDescent="0.3">
      <c r="A119" s="2" t="s">
        <v>55</v>
      </c>
      <c r="B119" s="42" t="s">
        <v>117</v>
      </c>
      <c r="C119" s="42">
        <v>1</v>
      </c>
      <c r="D119" s="42" t="s">
        <v>98</v>
      </c>
      <c r="E119" s="1" t="s">
        <v>77</v>
      </c>
      <c r="F119" s="48">
        <v>525353.19999999995</v>
      </c>
      <c r="G119" s="47" t="s">
        <v>116</v>
      </c>
    </row>
    <row r="120" spans="1:7" x14ac:dyDescent="0.3">
      <c r="A120" s="2" t="s">
        <v>55</v>
      </c>
      <c r="B120" s="42" t="s">
        <v>117</v>
      </c>
      <c r="C120" s="42">
        <v>1</v>
      </c>
      <c r="D120" s="42" t="s">
        <v>98</v>
      </c>
      <c r="E120" s="1" t="s">
        <v>78</v>
      </c>
      <c r="F120" s="48">
        <v>4.123545</v>
      </c>
      <c r="G120" s="47" t="s">
        <v>116</v>
      </c>
    </row>
    <row r="121" spans="1:7" x14ac:dyDescent="0.3">
      <c r="A121" s="2" t="s">
        <v>55</v>
      </c>
      <c r="B121" s="42" t="s">
        <v>117</v>
      </c>
      <c r="C121" s="42">
        <v>1</v>
      </c>
      <c r="D121" s="42" t="s">
        <v>98</v>
      </c>
      <c r="E121" s="1" t="s">
        <v>79</v>
      </c>
      <c r="F121" s="48">
        <v>-0.1812588</v>
      </c>
      <c r="G121" s="47" t="s">
        <v>116</v>
      </c>
    </row>
    <row r="122" spans="1:7" x14ac:dyDescent="0.3">
      <c r="A122" s="2" t="s">
        <v>55</v>
      </c>
      <c r="B122" s="42" t="s">
        <v>117</v>
      </c>
      <c r="C122" s="42">
        <v>1</v>
      </c>
      <c r="D122" s="42" t="s">
        <v>98</v>
      </c>
      <c r="E122" s="1" t="s">
        <v>80</v>
      </c>
      <c r="F122" s="48">
        <v>25.133130000000001</v>
      </c>
      <c r="G122" s="47" t="s">
        <v>116</v>
      </c>
    </row>
    <row r="123" spans="1:7" x14ac:dyDescent="0.3">
      <c r="A123" s="2" t="s">
        <v>55</v>
      </c>
      <c r="B123" s="42" t="s">
        <v>117</v>
      </c>
      <c r="C123" s="42">
        <v>1</v>
      </c>
      <c r="D123" s="42" t="s">
        <v>98</v>
      </c>
      <c r="E123" s="1" t="s">
        <v>81</v>
      </c>
      <c r="F123" s="48">
        <v>2.5000000000000001E-5</v>
      </c>
      <c r="G123" s="47" t="s">
        <v>116</v>
      </c>
    </row>
    <row r="124" spans="1:7" x14ac:dyDescent="0.3">
      <c r="A124" s="2" t="s">
        <v>55</v>
      </c>
      <c r="B124" s="42" t="s">
        <v>117</v>
      </c>
      <c r="C124" s="42">
        <v>1</v>
      </c>
      <c r="D124" s="42" t="s">
        <v>98</v>
      </c>
      <c r="E124" s="1" t="s">
        <v>82</v>
      </c>
      <c r="F124" s="48">
        <v>0</v>
      </c>
      <c r="G124" s="47" t="s">
        <v>116</v>
      </c>
    </row>
    <row r="125" spans="1:7" x14ac:dyDescent="0.3">
      <c r="A125" s="2" t="s">
        <v>55</v>
      </c>
      <c r="B125" s="42" t="s">
        <v>117</v>
      </c>
      <c r="C125" s="42">
        <v>1</v>
      </c>
      <c r="D125" s="42" t="s">
        <v>98</v>
      </c>
      <c r="E125" s="1" t="s">
        <v>83</v>
      </c>
      <c r="F125" s="48">
        <v>2.8982130000000002E-3</v>
      </c>
      <c r="G125" s="47" t="s">
        <v>116</v>
      </c>
    </row>
    <row r="126" spans="1:7" x14ac:dyDescent="0.3">
      <c r="A126" s="2" t="s">
        <v>55</v>
      </c>
      <c r="B126" s="42" t="s">
        <v>117</v>
      </c>
      <c r="C126" s="42">
        <v>1</v>
      </c>
      <c r="D126" s="42" t="s">
        <v>98</v>
      </c>
      <c r="E126" s="1" t="s">
        <v>84</v>
      </c>
      <c r="F126" s="48">
        <v>4.8893570000000004E-4</v>
      </c>
      <c r="G126" s="47" t="s">
        <v>116</v>
      </c>
    </row>
    <row r="127" spans="1:7" x14ac:dyDescent="0.3">
      <c r="A127" s="2" t="s">
        <v>55</v>
      </c>
      <c r="B127" s="42" t="s">
        <v>117</v>
      </c>
      <c r="C127" s="42">
        <v>1</v>
      </c>
      <c r="D127" s="42" t="s">
        <v>98</v>
      </c>
      <c r="E127" s="1" t="s">
        <v>85</v>
      </c>
      <c r="F127" s="48">
        <v>-1.0792180000000001E-11</v>
      </c>
      <c r="G127" s="47" t="s">
        <v>116</v>
      </c>
    </row>
    <row r="128" spans="1:7" x14ac:dyDescent="0.3">
      <c r="A128" s="2" t="s">
        <v>55</v>
      </c>
      <c r="B128" s="42" t="s">
        <v>117</v>
      </c>
      <c r="C128" s="42">
        <v>1</v>
      </c>
      <c r="D128" s="42" t="s">
        <v>98</v>
      </c>
      <c r="E128" s="1" t="s">
        <v>86</v>
      </c>
      <c r="F128" s="48">
        <v>-0.98478790000000005</v>
      </c>
      <c r="G128" s="47" t="s">
        <v>116</v>
      </c>
    </row>
    <row r="129" spans="1:13" x14ac:dyDescent="0.3">
      <c r="A129" s="2" t="s">
        <v>55</v>
      </c>
      <c r="B129" s="42" t="s">
        <v>117</v>
      </c>
      <c r="C129" s="42">
        <v>1</v>
      </c>
      <c r="D129" s="42" t="s">
        <v>98</v>
      </c>
      <c r="E129" s="1" t="s">
        <v>87</v>
      </c>
      <c r="F129" s="48">
        <v>0.13707320000000001</v>
      </c>
      <c r="G129" s="47" t="s">
        <v>116</v>
      </c>
    </row>
    <row r="130" spans="1:13" x14ac:dyDescent="0.3">
      <c r="A130" s="2" t="s">
        <v>55</v>
      </c>
      <c r="B130" s="42" t="s">
        <v>117</v>
      </c>
      <c r="C130" s="42">
        <v>1</v>
      </c>
      <c r="D130" s="42" t="s">
        <v>98</v>
      </c>
      <c r="E130" s="1" t="s">
        <v>88</v>
      </c>
      <c r="F130" s="48">
        <v>-2.0798710000000001E-4</v>
      </c>
      <c r="G130" s="47" t="s">
        <v>116</v>
      </c>
    </row>
    <row r="131" spans="1:13" x14ac:dyDescent="0.3">
      <c r="A131" s="2" t="s">
        <v>55</v>
      </c>
      <c r="B131" s="42" t="s">
        <v>117</v>
      </c>
      <c r="C131" s="42">
        <v>1</v>
      </c>
      <c r="D131" s="42" t="s">
        <v>98</v>
      </c>
      <c r="E131" s="1" t="s">
        <v>89</v>
      </c>
      <c r="F131" s="48">
        <v>3.3379040000000003E-5</v>
      </c>
      <c r="G131" s="47" t="s">
        <v>116</v>
      </c>
    </row>
    <row r="132" spans="1:13" x14ac:dyDescent="0.3">
      <c r="A132" s="2" t="s">
        <v>55</v>
      </c>
      <c r="B132" s="42" t="s">
        <v>117</v>
      </c>
      <c r="C132" s="42">
        <v>1</v>
      </c>
      <c r="D132" s="42" t="s">
        <v>98</v>
      </c>
      <c r="E132" s="1" t="s">
        <v>90</v>
      </c>
      <c r="F132" s="48">
        <v>-9.5700000000000003E-8</v>
      </c>
      <c r="G132" s="47" t="s">
        <v>116</v>
      </c>
    </row>
    <row r="133" spans="1:13" x14ac:dyDescent="0.3">
      <c r="A133" s="2" t="s">
        <v>55</v>
      </c>
      <c r="B133" s="42" t="s">
        <v>117</v>
      </c>
      <c r="C133" s="42">
        <v>1</v>
      </c>
      <c r="D133" s="42" t="s">
        <v>98</v>
      </c>
      <c r="E133" s="1" t="s">
        <v>91</v>
      </c>
      <c r="F133" s="48">
        <v>3.2499999999999998E-6</v>
      </c>
      <c r="G133" s="47" t="s">
        <v>116</v>
      </c>
    </row>
    <row r="135" spans="1:13" x14ac:dyDescent="0.25">
      <c r="A135" s="30" t="s">
        <v>56</v>
      </c>
      <c r="B135" s="41" t="s">
        <v>117</v>
      </c>
      <c r="C135" s="1">
        <v>1</v>
      </c>
      <c r="D135" s="1" t="s">
        <v>99</v>
      </c>
      <c r="E135" s="41" t="s">
        <v>6</v>
      </c>
      <c r="F135" s="4">
        <v>59.933733333333336</v>
      </c>
      <c r="G135" s="60" t="s">
        <v>124</v>
      </c>
      <c r="H135" s="41"/>
      <c r="I135" s="41"/>
      <c r="J135" s="41"/>
      <c r="K135" s="41"/>
      <c r="L135" s="41"/>
      <c r="M135" s="41"/>
    </row>
    <row r="136" spans="1:13" x14ac:dyDescent="0.25">
      <c r="A136" s="42" t="s">
        <v>56</v>
      </c>
      <c r="B136" s="42" t="s">
        <v>117</v>
      </c>
      <c r="C136" s="42">
        <v>1</v>
      </c>
      <c r="D136" s="42" t="s">
        <v>99</v>
      </c>
      <c r="E136" s="41" t="s">
        <v>7</v>
      </c>
      <c r="F136" s="4">
        <v>-39.473833333333332</v>
      </c>
      <c r="G136" s="60" t="s">
        <v>125</v>
      </c>
      <c r="H136" s="41"/>
      <c r="I136" s="41"/>
      <c r="J136" s="41"/>
      <c r="K136" s="41"/>
      <c r="L136" s="41"/>
      <c r="M136" s="41"/>
    </row>
    <row r="137" spans="1:13" s="41" customFormat="1" x14ac:dyDescent="0.3">
      <c r="G137" s="47"/>
    </row>
    <row r="138" spans="1:13" x14ac:dyDescent="0.3">
      <c r="A138" s="30" t="s">
        <v>57</v>
      </c>
      <c r="B138" s="41" t="s">
        <v>117</v>
      </c>
      <c r="C138" s="1">
        <v>1</v>
      </c>
      <c r="D138" s="1" t="s">
        <v>100</v>
      </c>
      <c r="E138" s="80" t="s">
        <v>187</v>
      </c>
      <c r="F138" s="55">
        <v>-4.5900000000000003E-2</v>
      </c>
      <c r="G138" s="80" t="s">
        <v>188</v>
      </c>
      <c r="H138" s="51"/>
    </row>
    <row r="139" spans="1:13" s="41" customFormat="1" x14ac:dyDescent="0.3">
      <c r="A139" s="42" t="s">
        <v>57</v>
      </c>
      <c r="B139" s="42" t="s">
        <v>117</v>
      </c>
      <c r="C139" s="42">
        <v>1</v>
      </c>
      <c r="D139" s="42" t="s">
        <v>100</v>
      </c>
      <c r="E139" s="80" t="s">
        <v>189</v>
      </c>
      <c r="F139" s="55">
        <v>1.0761000000000001</v>
      </c>
      <c r="G139" s="80" t="s">
        <v>188</v>
      </c>
      <c r="H139" s="51"/>
    </row>
    <row r="140" spans="1:13" s="41" customFormat="1" x14ac:dyDescent="0.3">
      <c r="A140" s="42" t="s">
        <v>57</v>
      </c>
      <c r="B140" s="42" t="s">
        <v>117</v>
      </c>
      <c r="C140" s="42">
        <v>1</v>
      </c>
      <c r="D140" s="42" t="s">
        <v>100</v>
      </c>
      <c r="E140" s="80" t="s">
        <v>190</v>
      </c>
      <c r="F140" s="55">
        <v>-2.1137999999999999</v>
      </c>
      <c r="G140" s="80" t="s">
        <v>188</v>
      </c>
      <c r="H140" s="51"/>
    </row>
    <row r="141" spans="1:13" s="41" customFormat="1" x14ac:dyDescent="0.3">
      <c r="A141" s="42" t="s">
        <v>57</v>
      </c>
      <c r="B141" s="42" t="s">
        <v>117</v>
      </c>
      <c r="C141" s="42">
        <v>1</v>
      </c>
      <c r="D141" s="42" t="s">
        <v>100</v>
      </c>
      <c r="E141" s="80" t="s">
        <v>191</v>
      </c>
      <c r="F141" s="55">
        <v>14.2</v>
      </c>
      <c r="G141" s="80" t="s">
        <v>192</v>
      </c>
      <c r="H141" s="51"/>
    </row>
    <row r="142" spans="1:13" s="41" customFormat="1" x14ac:dyDescent="0.3">
      <c r="A142" s="42" t="s">
        <v>57</v>
      </c>
      <c r="B142" s="42" t="s">
        <v>117</v>
      </c>
      <c r="C142" s="42">
        <v>1</v>
      </c>
      <c r="D142" s="42" t="s">
        <v>100</v>
      </c>
      <c r="E142" s="80" t="s">
        <v>17</v>
      </c>
      <c r="F142" s="55">
        <v>19706</v>
      </c>
      <c r="G142" s="80" t="s">
        <v>220</v>
      </c>
      <c r="H142" s="51"/>
    </row>
    <row r="143" spans="1:13" s="41" customFormat="1" x14ac:dyDescent="0.3">
      <c r="A143" s="42" t="s">
        <v>57</v>
      </c>
      <c r="B143" s="42" t="s">
        <v>117</v>
      </c>
      <c r="C143" s="42">
        <v>1</v>
      </c>
      <c r="D143" s="42" t="s">
        <v>100</v>
      </c>
      <c r="E143" s="80" t="s">
        <v>193</v>
      </c>
      <c r="F143" s="55">
        <v>34</v>
      </c>
      <c r="G143" s="80" t="s">
        <v>220</v>
      </c>
      <c r="H143" s="51"/>
    </row>
    <row r="144" spans="1:13" s="41" customFormat="1" x14ac:dyDescent="0.3">
      <c r="A144" s="42" t="s">
        <v>57</v>
      </c>
      <c r="B144" s="42" t="s">
        <v>117</v>
      </c>
      <c r="C144" s="42">
        <v>1</v>
      </c>
      <c r="D144" s="42" t="s">
        <v>100</v>
      </c>
      <c r="E144" s="80" t="s">
        <v>18</v>
      </c>
      <c r="F144" s="55">
        <v>3073</v>
      </c>
      <c r="G144" s="80" t="s">
        <v>220</v>
      </c>
      <c r="H144" s="51"/>
    </row>
    <row r="145" spans="1:8" s="41" customFormat="1" x14ac:dyDescent="0.3">
      <c r="A145" s="42" t="s">
        <v>57</v>
      </c>
      <c r="B145" s="42" t="s">
        <v>117</v>
      </c>
      <c r="C145" s="42">
        <v>1</v>
      </c>
      <c r="D145" s="42" t="s">
        <v>100</v>
      </c>
      <c r="E145" s="80" t="s">
        <v>194</v>
      </c>
      <c r="F145" s="55">
        <v>44327</v>
      </c>
      <c r="G145" s="80" t="s">
        <v>220</v>
      </c>
      <c r="H145" s="51"/>
    </row>
    <row r="146" spans="1:8" x14ac:dyDescent="0.3">
      <c r="B146" s="41"/>
      <c r="G146" s="47"/>
    </row>
    <row r="147" spans="1:8" x14ac:dyDescent="0.3">
      <c r="A147" s="30" t="s">
        <v>58</v>
      </c>
      <c r="B147" s="41" t="s">
        <v>117</v>
      </c>
      <c r="C147" s="1">
        <v>1</v>
      </c>
      <c r="D147" s="1" t="s">
        <v>101</v>
      </c>
      <c r="E147" s="26" t="s">
        <v>5</v>
      </c>
      <c r="F147" s="1">
        <v>1000</v>
      </c>
      <c r="G147" s="10" t="s">
        <v>123</v>
      </c>
    </row>
    <row r="148" spans="1:8" s="28" customFormat="1" x14ac:dyDescent="0.3">
      <c r="A148" s="42" t="s">
        <v>58</v>
      </c>
      <c r="B148" s="42" t="s">
        <v>117</v>
      </c>
      <c r="C148" s="42">
        <v>1</v>
      </c>
      <c r="D148" s="42" t="s">
        <v>101</v>
      </c>
      <c r="E148" s="26" t="s">
        <v>6</v>
      </c>
      <c r="F148" s="4">
        <v>59.933733333333336</v>
      </c>
      <c r="G148" s="47" t="s">
        <v>92</v>
      </c>
    </row>
    <row r="149" spans="1:8" x14ac:dyDescent="0.3">
      <c r="A149" s="42" t="s">
        <v>58</v>
      </c>
      <c r="B149" s="42" t="s">
        <v>117</v>
      </c>
      <c r="C149" s="42">
        <v>1</v>
      </c>
      <c r="D149" s="42" t="s">
        <v>101</v>
      </c>
      <c r="E149" s="27" t="s">
        <v>7</v>
      </c>
      <c r="F149" s="4">
        <v>-39.473833333333332</v>
      </c>
    </row>
    <row r="150" spans="1:8" s="41" customFormat="1" x14ac:dyDescent="0.3">
      <c r="A150" s="42"/>
      <c r="E150" s="44"/>
      <c r="G150" s="47"/>
    </row>
    <row r="151" spans="1:8" x14ac:dyDescent="0.3">
      <c r="A151" s="30" t="s">
        <v>59</v>
      </c>
      <c r="B151" s="41" t="s">
        <v>117</v>
      </c>
      <c r="C151" s="41">
        <v>1</v>
      </c>
      <c r="D151" s="1" t="s">
        <v>102</v>
      </c>
      <c r="E151" s="26" t="s">
        <v>5</v>
      </c>
      <c r="F151" s="1">
        <v>1000</v>
      </c>
      <c r="G151" s="47" t="s">
        <v>123</v>
      </c>
    </row>
    <row r="152" spans="1:8" x14ac:dyDescent="0.3">
      <c r="A152" s="42" t="s">
        <v>59</v>
      </c>
      <c r="B152" s="42" t="s">
        <v>117</v>
      </c>
      <c r="C152" s="42">
        <v>1</v>
      </c>
      <c r="D152" s="42" t="s">
        <v>102</v>
      </c>
      <c r="E152" s="26" t="s">
        <v>6</v>
      </c>
      <c r="F152" s="4">
        <v>59.933733333333336</v>
      </c>
      <c r="G152" s="47" t="s">
        <v>92</v>
      </c>
    </row>
    <row r="153" spans="1:8" s="28" customFormat="1" x14ac:dyDescent="0.3">
      <c r="A153" s="42" t="s">
        <v>59</v>
      </c>
      <c r="B153" s="42" t="s">
        <v>117</v>
      </c>
      <c r="C153" s="42">
        <v>1</v>
      </c>
      <c r="D153" s="42" t="s">
        <v>102</v>
      </c>
      <c r="E153" s="27" t="s">
        <v>7</v>
      </c>
      <c r="F153" s="4">
        <v>-39.473833333333332</v>
      </c>
      <c r="G153" s="29"/>
    </row>
    <row r="154" spans="1:8" s="41" customFormat="1" x14ac:dyDescent="0.3">
      <c r="A154" s="42"/>
      <c r="E154" s="44"/>
      <c r="G154" s="47"/>
    </row>
    <row r="155" spans="1:8" x14ac:dyDescent="0.3">
      <c r="A155" s="30" t="s">
        <v>60</v>
      </c>
      <c r="B155" s="41" t="s">
        <v>117</v>
      </c>
      <c r="C155" s="41">
        <v>1</v>
      </c>
      <c r="D155" s="1" t="s">
        <v>103</v>
      </c>
      <c r="E155" s="26" t="s">
        <v>5</v>
      </c>
      <c r="F155" s="1">
        <v>1000</v>
      </c>
      <c r="G155" s="47" t="s">
        <v>123</v>
      </c>
    </row>
    <row r="156" spans="1:8" x14ac:dyDescent="0.3">
      <c r="A156" s="42" t="s">
        <v>60</v>
      </c>
      <c r="B156" s="42" t="s">
        <v>117</v>
      </c>
      <c r="C156" s="42">
        <v>1</v>
      </c>
      <c r="D156" s="42" t="s">
        <v>103</v>
      </c>
      <c r="E156" s="26" t="s">
        <v>6</v>
      </c>
      <c r="F156" s="4">
        <v>59.933733333333336</v>
      </c>
      <c r="G156" s="47" t="s">
        <v>92</v>
      </c>
    </row>
    <row r="157" spans="1:8" s="28" customFormat="1" x14ac:dyDescent="0.3">
      <c r="A157" s="42" t="s">
        <v>60</v>
      </c>
      <c r="B157" s="42" t="s">
        <v>117</v>
      </c>
      <c r="C157" s="42">
        <v>1</v>
      </c>
      <c r="D157" s="42" t="s">
        <v>103</v>
      </c>
      <c r="E157" s="27" t="s">
        <v>7</v>
      </c>
      <c r="F157" s="4">
        <v>-39.473833333333332</v>
      </c>
      <c r="G157" s="29"/>
    </row>
    <row r="158" spans="1:8" s="41" customFormat="1" x14ac:dyDescent="0.3">
      <c r="A158" s="42"/>
      <c r="E158" s="44"/>
      <c r="G158" s="47"/>
    </row>
    <row r="159" spans="1:8" x14ac:dyDescent="0.3">
      <c r="A159" s="30" t="s">
        <v>61</v>
      </c>
      <c r="B159" s="41" t="s">
        <v>117</v>
      </c>
      <c r="C159" s="41">
        <v>1</v>
      </c>
      <c r="D159" s="1" t="s">
        <v>104</v>
      </c>
      <c r="E159" s="26" t="s">
        <v>5</v>
      </c>
      <c r="F159" s="1">
        <v>1000</v>
      </c>
      <c r="G159" s="47" t="s">
        <v>123</v>
      </c>
    </row>
    <row r="160" spans="1:8" x14ac:dyDescent="0.3">
      <c r="A160" s="42" t="s">
        <v>61</v>
      </c>
      <c r="B160" s="42" t="s">
        <v>117</v>
      </c>
      <c r="C160" s="42">
        <v>1</v>
      </c>
      <c r="D160" s="42" t="s">
        <v>104</v>
      </c>
      <c r="E160" s="26" t="s">
        <v>6</v>
      </c>
      <c r="F160" s="4">
        <v>59.933733333333336</v>
      </c>
      <c r="G160" s="47" t="s">
        <v>92</v>
      </c>
    </row>
    <row r="161" spans="1:7" s="28" customFormat="1" x14ac:dyDescent="0.3">
      <c r="A161" s="42" t="s">
        <v>61</v>
      </c>
      <c r="B161" s="42" t="s">
        <v>117</v>
      </c>
      <c r="C161" s="42">
        <v>1</v>
      </c>
      <c r="D161" s="42" t="s">
        <v>104</v>
      </c>
      <c r="E161" s="27" t="s">
        <v>7</v>
      </c>
      <c r="F161" s="4">
        <v>-39.473833333333332</v>
      </c>
      <c r="G161" s="29"/>
    </row>
    <row r="162" spans="1:7" s="41" customFormat="1" x14ac:dyDescent="0.3">
      <c r="A162" s="42"/>
      <c r="E162" s="44"/>
      <c r="G162" s="47"/>
    </row>
    <row r="163" spans="1:7" x14ac:dyDescent="0.3">
      <c r="A163" s="30" t="s">
        <v>62</v>
      </c>
      <c r="B163" s="41" t="s">
        <v>117</v>
      </c>
      <c r="C163" s="41">
        <v>1</v>
      </c>
      <c r="D163" s="1" t="s">
        <v>105</v>
      </c>
      <c r="E163" s="26" t="s">
        <v>5</v>
      </c>
      <c r="F163" s="1">
        <v>1000</v>
      </c>
      <c r="G163" s="47" t="s">
        <v>123</v>
      </c>
    </row>
    <row r="164" spans="1:7" x14ac:dyDescent="0.3">
      <c r="A164" s="42" t="s">
        <v>62</v>
      </c>
      <c r="B164" s="42" t="s">
        <v>117</v>
      </c>
      <c r="C164" s="42">
        <v>1</v>
      </c>
      <c r="D164" s="42" t="s">
        <v>105</v>
      </c>
      <c r="E164" s="26" t="s">
        <v>6</v>
      </c>
      <c r="F164" s="4">
        <v>59.933733333333336</v>
      </c>
      <c r="G164" s="47" t="s">
        <v>92</v>
      </c>
    </row>
    <row r="165" spans="1:7" s="28" customFormat="1" x14ac:dyDescent="0.3">
      <c r="A165" s="42" t="s">
        <v>62</v>
      </c>
      <c r="B165" s="42" t="s">
        <v>117</v>
      </c>
      <c r="C165" s="42">
        <v>1</v>
      </c>
      <c r="D165" s="42" t="s">
        <v>105</v>
      </c>
      <c r="E165" s="27" t="s">
        <v>7</v>
      </c>
      <c r="F165" s="4">
        <v>-39.473833333333332</v>
      </c>
      <c r="G165" s="29"/>
    </row>
    <row r="166" spans="1:7" s="41" customFormat="1" x14ac:dyDescent="0.3">
      <c r="A166" s="42"/>
      <c r="E166" s="44"/>
      <c r="G166" s="47"/>
    </row>
    <row r="167" spans="1:7" x14ac:dyDescent="0.3">
      <c r="A167" s="30" t="s">
        <v>63</v>
      </c>
      <c r="B167" s="41" t="s">
        <v>117</v>
      </c>
      <c r="C167" s="41">
        <v>1</v>
      </c>
      <c r="D167" s="1" t="s">
        <v>106</v>
      </c>
      <c r="E167" s="26" t="s">
        <v>5</v>
      </c>
      <c r="F167" s="1">
        <v>1000</v>
      </c>
      <c r="G167" s="47" t="s">
        <v>123</v>
      </c>
    </row>
    <row r="168" spans="1:7" x14ac:dyDescent="0.3">
      <c r="A168" s="42" t="s">
        <v>63</v>
      </c>
      <c r="B168" s="42" t="s">
        <v>117</v>
      </c>
      <c r="C168" s="42">
        <v>1</v>
      </c>
      <c r="D168" s="42" t="s">
        <v>106</v>
      </c>
      <c r="E168" s="26" t="s">
        <v>6</v>
      </c>
      <c r="F168" s="4">
        <v>59.933733333333336</v>
      </c>
      <c r="G168" s="47" t="s">
        <v>92</v>
      </c>
    </row>
    <row r="169" spans="1:7" s="28" customFormat="1" x14ac:dyDescent="0.3">
      <c r="A169" s="42" t="s">
        <v>63</v>
      </c>
      <c r="B169" s="42" t="s">
        <v>117</v>
      </c>
      <c r="C169" s="42">
        <v>1</v>
      </c>
      <c r="D169" s="42" t="s">
        <v>106</v>
      </c>
      <c r="E169" s="27" t="s">
        <v>7</v>
      </c>
      <c r="F169" s="4">
        <v>-39.473833333333332</v>
      </c>
      <c r="G169" s="29"/>
    </row>
    <row r="170" spans="1:7" s="41" customFormat="1" x14ac:dyDescent="0.3">
      <c r="A170" s="42"/>
      <c r="E170" s="44"/>
      <c r="G170" s="47"/>
    </row>
    <row r="171" spans="1:7" x14ac:dyDescent="0.3">
      <c r="A171" s="30" t="s">
        <v>64</v>
      </c>
      <c r="B171" s="41" t="s">
        <v>117</v>
      </c>
      <c r="C171" s="41">
        <v>1</v>
      </c>
      <c r="D171" s="1" t="s">
        <v>107</v>
      </c>
      <c r="E171" s="26" t="s">
        <v>5</v>
      </c>
      <c r="F171" s="1">
        <v>1000</v>
      </c>
      <c r="G171" s="47" t="s">
        <v>123</v>
      </c>
    </row>
    <row r="172" spans="1:7" x14ac:dyDescent="0.3">
      <c r="A172" s="42" t="s">
        <v>64</v>
      </c>
      <c r="B172" s="42" t="s">
        <v>117</v>
      </c>
      <c r="C172" s="42">
        <v>1</v>
      </c>
      <c r="D172" s="42" t="s">
        <v>107</v>
      </c>
      <c r="E172" s="26" t="s">
        <v>6</v>
      </c>
      <c r="F172" s="4">
        <v>59.933733333333336</v>
      </c>
      <c r="G172" s="47" t="s">
        <v>92</v>
      </c>
    </row>
    <row r="173" spans="1:7" s="28" customFormat="1" x14ac:dyDescent="0.3">
      <c r="A173" s="42" t="s">
        <v>64</v>
      </c>
      <c r="B173" s="42" t="s">
        <v>117</v>
      </c>
      <c r="C173" s="42">
        <v>1</v>
      </c>
      <c r="D173" s="42" t="s">
        <v>107</v>
      </c>
      <c r="E173" s="27" t="s">
        <v>7</v>
      </c>
      <c r="F173" s="4">
        <v>-39.473833333333332</v>
      </c>
      <c r="G173" s="29"/>
    </row>
    <row r="174" spans="1:7" s="41" customFormat="1" x14ac:dyDescent="0.3">
      <c r="A174" s="42"/>
      <c r="E174" s="44"/>
      <c r="G174" s="47"/>
    </row>
    <row r="175" spans="1:7" x14ac:dyDescent="0.3">
      <c r="A175" s="30" t="s">
        <v>65</v>
      </c>
      <c r="B175" s="41" t="s">
        <v>117</v>
      </c>
      <c r="C175" s="41">
        <v>1</v>
      </c>
      <c r="D175" s="1" t="s">
        <v>108</v>
      </c>
      <c r="E175" s="26" t="s">
        <v>5</v>
      </c>
      <c r="F175" s="1">
        <v>1000</v>
      </c>
      <c r="G175" s="47" t="s">
        <v>123</v>
      </c>
    </row>
    <row r="176" spans="1:7" x14ac:dyDescent="0.3">
      <c r="A176" s="42" t="s">
        <v>65</v>
      </c>
      <c r="B176" s="42" t="s">
        <v>117</v>
      </c>
      <c r="C176" s="42">
        <v>1</v>
      </c>
      <c r="D176" s="42" t="s">
        <v>108</v>
      </c>
      <c r="E176" s="26" t="s">
        <v>6</v>
      </c>
      <c r="F176" s="4">
        <v>59.933733333333336</v>
      </c>
      <c r="G176" s="47" t="s">
        <v>92</v>
      </c>
    </row>
    <row r="177" spans="1:7" s="28" customFormat="1" x14ac:dyDescent="0.3">
      <c r="A177" s="42" t="s">
        <v>65</v>
      </c>
      <c r="B177" s="42" t="s">
        <v>117</v>
      </c>
      <c r="C177" s="42">
        <v>1</v>
      </c>
      <c r="D177" s="42" t="s">
        <v>108</v>
      </c>
      <c r="E177" s="27" t="s">
        <v>7</v>
      </c>
      <c r="F177" s="4">
        <v>-39.473833333333332</v>
      </c>
      <c r="G177" s="29"/>
    </row>
    <row r="178" spans="1:7" s="41" customFormat="1" x14ac:dyDescent="0.3">
      <c r="A178" s="42"/>
      <c r="E178" s="44"/>
      <c r="G178" s="47"/>
    </row>
    <row r="179" spans="1:7" x14ac:dyDescent="0.3">
      <c r="A179" s="30" t="s">
        <v>66</v>
      </c>
      <c r="B179" s="41" t="s">
        <v>117</v>
      </c>
      <c r="C179" s="41">
        <v>1</v>
      </c>
      <c r="D179" s="1" t="s">
        <v>109</v>
      </c>
      <c r="E179" s="26" t="s">
        <v>5</v>
      </c>
      <c r="F179" s="41">
        <v>1000</v>
      </c>
      <c r="G179" s="47" t="s">
        <v>250</v>
      </c>
    </row>
    <row r="180" spans="1:7" x14ac:dyDescent="0.3">
      <c r="A180" s="42" t="s">
        <v>66</v>
      </c>
      <c r="B180" s="42" t="s">
        <v>117</v>
      </c>
      <c r="C180" s="42">
        <v>1</v>
      </c>
      <c r="D180" s="42" t="s">
        <v>109</v>
      </c>
      <c r="E180" s="26" t="s">
        <v>6</v>
      </c>
      <c r="F180" s="4">
        <v>59.933733333333336</v>
      </c>
      <c r="G180" s="47" t="s">
        <v>92</v>
      </c>
    </row>
    <row r="181" spans="1:7" s="28" customFormat="1" x14ac:dyDescent="0.3">
      <c r="A181" s="42" t="s">
        <v>66</v>
      </c>
      <c r="B181" s="42" t="s">
        <v>117</v>
      </c>
      <c r="C181" s="42">
        <v>1</v>
      </c>
      <c r="D181" s="42" t="s">
        <v>109</v>
      </c>
      <c r="E181" s="27" t="s">
        <v>7</v>
      </c>
      <c r="F181" s="4">
        <v>-39.473833333333332</v>
      </c>
      <c r="G181" s="29"/>
    </row>
    <row r="182" spans="1:7" s="41" customFormat="1" x14ac:dyDescent="0.3">
      <c r="A182" s="42"/>
      <c r="E182" s="44"/>
      <c r="G182" s="47"/>
    </row>
    <row r="183" spans="1:7" x14ac:dyDescent="0.3">
      <c r="A183" s="93" t="s">
        <v>264</v>
      </c>
      <c r="B183" s="41" t="s">
        <v>117</v>
      </c>
      <c r="C183" s="41">
        <v>1</v>
      </c>
      <c r="D183" s="1" t="s">
        <v>110</v>
      </c>
      <c r="E183" s="26" t="s">
        <v>5</v>
      </c>
      <c r="F183" s="1">
        <v>3500</v>
      </c>
      <c r="G183" s="47" t="s">
        <v>123</v>
      </c>
    </row>
    <row r="184" spans="1:7" x14ac:dyDescent="0.3">
      <c r="A184" s="94" t="s">
        <v>264</v>
      </c>
      <c r="B184" s="42" t="s">
        <v>117</v>
      </c>
      <c r="C184" s="42">
        <v>1</v>
      </c>
      <c r="D184" s="42" t="s">
        <v>110</v>
      </c>
      <c r="E184" s="26" t="s">
        <v>6</v>
      </c>
      <c r="F184" s="4">
        <v>59.933733333333336</v>
      </c>
      <c r="G184" s="47" t="s">
        <v>92</v>
      </c>
    </row>
    <row r="185" spans="1:7" s="28" customFormat="1" x14ac:dyDescent="0.3">
      <c r="A185" s="94" t="s">
        <v>264</v>
      </c>
      <c r="B185" s="42" t="s">
        <v>117</v>
      </c>
      <c r="C185" s="42">
        <v>1</v>
      </c>
      <c r="D185" s="42" t="s">
        <v>110</v>
      </c>
      <c r="E185" s="27" t="s">
        <v>7</v>
      </c>
      <c r="F185" s="4">
        <v>-39.473833333333332</v>
      </c>
      <c r="G185" s="29"/>
    </row>
    <row r="186" spans="1:7" s="41" customFormat="1" x14ac:dyDescent="0.3">
      <c r="A186" s="42"/>
      <c r="E186" s="44"/>
      <c r="G186" s="47"/>
    </row>
    <row r="187" spans="1:7" x14ac:dyDescent="0.3">
      <c r="A187" s="93" t="s">
        <v>265</v>
      </c>
      <c r="B187" s="41" t="s">
        <v>117</v>
      </c>
      <c r="C187" s="41">
        <v>1</v>
      </c>
      <c r="D187" s="1" t="s">
        <v>111</v>
      </c>
      <c r="E187" s="26" t="s">
        <v>5</v>
      </c>
      <c r="F187" s="1">
        <v>3500</v>
      </c>
      <c r="G187" s="47" t="s">
        <v>123</v>
      </c>
    </row>
    <row r="188" spans="1:7" x14ac:dyDescent="0.3">
      <c r="A188" s="94" t="s">
        <v>265</v>
      </c>
      <c r="B188" s="42" t="s">
        <v>117</v>
      </c>
      <c r="C188" s="42">
        <v>1</v>
      </c>
      <c r="D188" s="42" t="s">
        <v>111</v>
      </c>
      <c r="E188" s="26" t="s">
        <v>6</v>
      </c>
      <c r="F188" s="4">
        <v>59.933733333333336</v>
      </c>
      <c r="G188" s="47" t="s">
        <v>92</v>
      </c>
    </row>
    <row r="189" spans="1:7" s="28" customFormat="1" x14ac:dyDescent="0.3">
      <c r="A189" s="94" t="s">
        <v>265</v>
      </c>
      <c r="B189" s="42" t="s">
        <v>117</v>
      </c>
      <c r="C189" s="42">
        <v>1</v>
      </c>
      <c r="D189" s="42" t="s">
        <v>111</v>
      </c>
      <c r="E189" s="27" t="s">
        <v>7</v>
      </c>
      <c r="F189" s="4">
        <v>-39.473833333333332</v>
      </c>
      <c r="G189" s="29"/>
    </row>
    <row r="190" spans="1:7" s="41" customFormat="1" x14ac:dyDescent="0.3">
      <c r="A190" s="42"/>
      <c r="E190" s="44"/>
      <c r="G190" s="47"/>
    </row>
    <row r="191" spans="1:7" x14ac:dyDescent="0.3">
      <c r="A191" s="93" t="s">
        <v>266</v>
      </c>
      <c r="B191" s="41" t="s">
        <v>117</v>
      </c>
      <c r="C191" s="41">
        <v>1</v>
      </c>
      <c r="D191" s="1" t="s">
        <v>112</v>
      </c>
      <c r="E191" s="26" t="s">
        <v>5</v>
      </c>
      <c r="F191" s="1">
        <v>3500</v>
      </c>
      <c r="G191" s="47" t="s">
        <v>123</v>
      </c>
    </row>
    <row r="192" spans="1:7" x14ac:dyDescent="0.3">
      <c r="A192" s="94" t="s">
        <v>266</v>
      </c>
      <c r="B192" s="42" t="s">
        <v>117</v>
      </c>
      <c r="C192" s="42">
        <v>1</v>
      </c>
      <c r="D192" s="42" t="s">
        <v>112</v>
      </c>
      <c r="E192" s="26" t="s">
        <v>6</v>
      </c>
      <c r="F192" s="4">
        <v>59.933733333333336</v>
      </c>
      <c r="G192" s="47" t="s">
        <v>92</v>
      </c>
    </row>
    <row r="193" spans="1:7" s="28" customFormat="1" x14ac:dyDescent="0.3">
      <c r="A193" s="94" t="s">
        <v>266</v>
      </c>
      <c r="B193" s="42" t="s">
        <v>117</v>
      </c>
      <c r="C193" s="42">
        <v>1</v>
      </c>
      <c r="D193" s="42" t="s">
        <v>112</v>
      </c>
      <c r="E193" s="27" t="s">
        <v>7</v>
      </c>
      <c r="F193" s="4">
        <v>-39.473833333333332</v>
      </c>
      <c r="G193" s="29"/>
    </row>
    <row r="194" spans="1:7" s="35" customFormat="1" x14ac:dyDescent="0.3">
      <c r="B194" s="41"/>
      <c r="C194" s="41"/>
      <c r="E194" s="36"/>
      <c r="G194" s="40"/>
    </row>
    <row r="195" spans="1:7" x14ac:dyDescent="0.3">
      <c r="A195" s="30" t="s">
        <v>67</v>
      </c>
      <c r="B195" s="41" t="s">
        <v>117</v>
      </c>
      <c r="C195" s="41">
        <v>1</v>
      </c>
      <c r="D195" s="1" t="s">
        <v>113</v>
      </c>
      <c r="E195" s="39" t="s">
        <v>17</v>
      </c>
      <c r="F195" s="35">
        <v>17533</v>
      </c>
      <c r="G195" s="47" t="s">
        <v>123</v>
      </c>
    </row>
    <row r="196" spans="1:7" s="35" customFormat="1" x14ac:dyDescent="0.3">
      <c r="A196" s="42" t="s">
        <v>67</v>
      </c>
      <c r="B196" s="42" t="s">
        <v>117</v>
      </c>
      <c r="C196" s="42">
        <v>1</v>
      </c>
      <c r="D196" s="42" t="s">
        <v>113</v>
      </c>
      <c r="E196" s="39" t="s">
        <v>18</v>
      </c>
      <c r="F196" s="35">
        <v>2229</v>
      </c>
      <c r="G196" s="47" t="s">
        <v>123</v>
      </c>
    </row>
    <row r="197" spans="1:7" s="35" customFormat="1" x14ac:dyDescent="0.3">
      <c r="A197" s="42" t="s">
        <v>67</v>
      </c>
      <c r="B197" s="42" t="s">
        <v>117</v>
      </c>
      <c r="C197" s="42">
        <v>1</v>
      </c>
      <c r="D197" s="42" t="s">
        <v>113</v>
      </c>
      <c r="E197" s="38" t="s">
        <v>19</v>
      </c>
      <c r="F197" s="35">
        <v>101</v>
      </c>
      <c r="G197" s="47" t="s">
        <v>123</v>
      </c>
    </row>
    <row r="198" spans="1:7" s="35" customFormat="1" x14ac:dyDescent="0.3">
      <c r="A198" s="42" t="s">
        <v>67</v>
      </c>
      <c r="B198" s="42" t="s">
        <v>117</v>
      </c>
      <c r="C198" s="42">
        <v>1</v>
      </c>
      <c r="D198" s="42" t="s">
        <v>113</v>
      </c>
      <c r="E198" s="38" t="s">
        <v>20</v>
      </c>
      <c r="F198" s="35">
        <v>38502</v>
      </c>
      <c r="G198" s="47" t="s">
        <v>123</v>
      </c>
    </row>
    <row r="199" spans="1:7" s="35" customFormat="1" x14ac:dyDescent="0.3">
      <c r="A199" s="42" t="s">
        <v>67</v>
      </c>
      <c r="B199" s="42" t="s">
        <v>117</v>
      </c>
      <c r="C199" s="42">
        <v>1</v>
      </c>
      <c r="D199" s="42" t="s">
        <v>113</v>
      </c>
      <c r="E199" s="38" t="s">
        <v>21</v>
      </c>
      <c r="F199" s="82">
        <v>1</v>
      </c>
      <c r="G199" s="47" t="s">
        <v>204</v>
      </c>
    </row>
    <row r="200" spans="1:7" s="35" customFormat="1" x14ac:dyDescent="0.3">
      <c r="A200" s="42" t="s">
        <v>67</v>
      </c>
      <c r="B200" s="42" t="s">
        <v>117</v>
      </c>
      <c r="C200" s="42">
        <v>1</v>
      </c>
      <c r="D200" s="42" t="s">
        <v>113</v>
      </c>
      <c r="E200" s="37" t="s">
        <v>22</v>
      </c>
      <c r="F200" s="82">
        <v>0</v>
      </c>
      <c r="G200" s="47" t="s">
        <v>204</v>
      </c>
    </row>
    <row r="201" spans="1:7" s="35" customFormat="1" x14ac:dyDescent="0.3">
      <c r="A201" s="42" t="s">
        <v>67</v>
      </c>
      <c r="B201" s="42" t="s">
        <v>117</v>
      </c>
      <c r="C201" s="42">
        <v>1</v>
      </c>
      <c r="D201" s="42" t="s">
        <v>113</v>
      </c>
      <c r="E201" s="37" t="s">
        <v>37</v>
      </c>
      <c r="F201" s="37">
        <v>35</v>
      </c>
      <c r="G201" s="40" t="s">
        <v>38</v>
      </c>
    </row>
    <row r="203" spans="1:7" x14ac:dyDescent="0.3">
      <c r="A203" s="30" t="s">
        <v>68</v>
      </c>
      <c r="B203" s="41" t="s">
        <v>117</v>
      </c>
      <c r="C203" s="41">
        <v>1</v>
      </c>
      <c r="D203" s="1" t="s">
        <v>114</v>
      </c>
      <c r="E203" s="34" t="s">
        <v>17</v>
      </c>
      <c r="F203" s="1">
        <v>17533</v>
      </c>
      <c r="G203" s="47" t="s">
        <v>123</v>
      </c>
    </row>
    <row r="204" spans="1:7" x14ac:dyDescent="0.3">
      <c r="A204" s="42" t="s">
        <v>68</v>
      </c>
      <c r="B204" s="42" t="s">
        <v>117</v>
      </c>
      <c r="C204" s="42">
        <v>1</v>
      </c>
      <c r="D204" s="42" t="s">
        <v>114</v>
      </c>
      <c r="E204" s="34" t="s">
        <v>18</v>
      </c>
      <c r="F204" s="1">
        <v>2229</v>
      </c>
      <c r="G204" s="47" t="s">
        <v>123</v>
      </c>
    </row>
    <row r="205" spans="1:7" s="28" customFormat="1" x14ac:dyDescent="0.3">
      <c r="A205" s="42" t="s">
        <v>68</v>
      </c>
      <c r="B205" s="42" t="s">
        <v>117</v>
      </c>
      <c r="C205" s="42">
        <v>1</v>
      </c>
      <c r="D205" s="42" t="s">
        <v>114</v>
      </c>
      <c r="E205" s="33" t="s">
        <v>19</v>
      </c>
      <c r="F205" s="28">
        <v>101</v>
      </c>
      <c r="G205" s="47" t="s">
        <v>123</v>
      </c>
    </row>
    <row r="206" spans="1:7" s="28" customFormat="1" x14ac:dyDescent="0.3">
      <c r="A206" s="42" t="s">
        <v>68</v>
      </c>
      <c r="B206" s="42" t="s">
        <v>117</v>
      </c>
      <c r="C206" s="42">
        <v>1</v>
      </c>
      <c r="D206" s="42" t="s">
        <v>114</v>
      </c>
      <c r="E206" s="33" t="s">
        <v>20</v>
      </c>
      <c r="F206" s="28">
        <v>38502</v>
      </c>
      <c r="G206" s="47" t="s">
        <v>123</v>
      </c>
    </row>
    <row r="207" spans="1:7" s="28" customFormat="1" x14ac:dyDescent="0.3">
      <c r="A207" s="42" t="s">
        <v>68</v>
      </c>
      <c r="B207" s="42" t="s">
        <v>117</v>
      </c>
      <c r="C207" s="42">
        <v>1</v>
      </c>
      <c r="D207" s="42" t="s">
        <v>114</v>
      </c>
      <c r="E207" s="33" t="s">
        <v>21</v>
      </c>
      <c r="F207" s="82">
        <v>1</v>
      </c>
      <c r="G207" s="47" t="s">
        <v>204</v>
      </c>
    </row>
    <row r="208" spans="1:7" s="28" customFormat="1" x14ac:dyDescent="0.3">
      <c r="A208" s="42" t="s">
        <v>68</v>
      </c>
      <c r="B208" s="42" t="s">
        <v>117</v>
      </c>
      <c r="C208" s="42">
        <v>1</v>
      </c>
      <c r="D208" s="42" t="s">
        <v>114</v>
      </c>
      <c r="E208" s="32" t="s">
        <v>22</v>
      </c>
      <c r="F208" s="82">
        <v>0</v>
      </c>
      <c r="G208" s="47" t="s">
        <v>204</v>
      </c>
    </row>
    <row r="209" spans="1:7" s="28" customFormat="1" x14ac:dyDescent="0.3">
      <c r="A209" s="42" t="s">
        <v>68</v>
      </c>
      <c r="B209" s="42" t="s">
        <v>117</v>
      </c>
      <c r="C209" s="42">
        <v>1</v>
      </c>
      <c r="D209" s="42" t="s">
        <v>114</v>
      </c>
      <c r="E209" s="37" t="s">
        <v>37</v>
      </c>
      <c r="F209" s="37">
        <v>35</v>
      </c>
      <c r="G209" s="40" t="s">
        <v>38</v>
      </c>
    </row>
    <row r="210" spans="1:7" s="41" customFormat="1" x14ac:dyDescent="0.3">
      <c r="A210" s="42"/>
      <c r="B210" s="42"/>
      <c r="C210" s="42"/>
      <c r="E210" s="45"/>
      <c r="F210" s="45"/>
      <c r="G210" s="47"/>
    </row>
    <row r="211" spans="1:7" x14ac:dyDescent="0.3">
      <c r="A211" s="41"/>
      <c r="B211" s="41"/>
      <c r="D211" s="9"/>
      <c r="G211" s="83" t="s">
        <v>239</v>
      </c>
    </row>
    <row r="212" spans="1:7" x14ac:dyDescent="0.3">
      <c r="A212" s="41"/>
      <c r="B212" s="41"/>
      <c r="C212" s="41"/>
      <c r="D212" s="9"/>
      <c r="G212" s="83" t="s">
        <v>240</v>
      </c>
    </row>
    <row r="213" spans="1:7" x14ac:dyDescent="0.3">
      <c r="A213" s="41"/>
      <c r="B213" s="41"/>
      <c r="C213" s="41"/>
      <c r="D213" s="9"/>
      <c r="G213" s="83" t="s">
        <v>241</v>
      </c>
    </row>
    <row r="214" spans="1:7" x14ac:dyDescent="0.3">
      <c r="A214" s="41"/>
      <c r="B214" s="41"/>
      <c r="C214" s="41"/>
      <c r="D214" s="9"/>
      <c r="G214" s="83" t="s">
        <v>242</v>
      </c>
    </row>
    <row r="215" spans="1:7" x14ac:dyDescent="0.3">
      <c r="A215" s="41"/>
      <c r="B215" s="41"/>
      <c r="C215" s="41"/>
      <c r="D215" s="9"/>
      <c r="G215" s="83" t="s">
        <v>243</v>
      </c>
    </row>
    <row r="216" spans="1:7" x14ac:dyDescent="0.3">
      <c r="A216" s="41"/>
      <c r="B216" s="41"/>
      <c r="C216" s="41"/>
      <c r="D216" s="9"/>
      <c r="G216" s="83" t="s">
        <v>244</v>
      </c>
    </row>
    <row r="217" spans="1:7" x14ac:dyDescent="0.3">
      <c r="A217" s="41"/>
      <c r="B217" s="41"/>
      <c r="C217" s="41"/>
      <c r="D217" s="9"/>
      <c r="G217" s="83" t="s">
        <v>245</v>
      </c>
    </row>
    <row r="218" spans="1:7" x14ac:dyDescent="0.3">
      <c r="A218" s="41"/>
      <c r="B218" s="41"/>
      <c r="C218" s="41"/>
      <c r="D218" s="9"/>
      <c r="G218" s="83" t="s">
        <v>246</v>
      </c>
    </row>
    <row r="219" spans="1:7" x14ac:dyDescent="0.3">
      <c r="A219" s="41"/>
      <c r="B219" s="41"/>
      <c r="C219" s="41"/>
      <c r="D219" s="9"/>
      <c r="G219" s="83" t="s">
        <v>247</v>
      </c>
    </row>
    <row r="220" spans="1:7" x14ac:dyDescent="0.3">
      <c r="B220" s="41"/>
      <c r="C220" s="41"/>
    </row>
    <row r="221" spans="1:7" x14ac:dyDescent="0.3">
      <c r="A221" s="30" t="s">
        <v>69</v>
      </c>
      <c r="B221" s="41" t="s">
        <v>117</v>
      </c>
      <c r="C221" s="1">
        <v>1</v>
      </c>
      <c r="D221" s="1">
        <v>21717</v>
      </c>
      <c r="E221" s="43" t="s">
        <v>8</v>
      </c>
      <c r="F221" s="4">
        <v>59.933733333333336</v>
      </c>
      <c r="G221" s="47" t="s">
        <v>251</v>
      </c>
    </row>
    <row r="222" spans="1:7" x14ac:dyDescent="0.3">
      <c r="A222" s="42" t="s">
        <v>69</v>
      </c>
      <c r="B222" s="42" t="s">
        <v>117</v>
      </c>
      <c r="C222" s="42">
        <v>1</v>
      </c>
      <c r="D222" s="42">
        <v>21717</v>
      </c>
      <c r="E222" s="43" t="s">
        <v>9</v>
      </c>
      <c r="F222" s="4">
        <v>-39.473833333333332</v>
      </c>
    </row>
    <row r="223" spans="1:7" x14ac:dyDescent="0.25">
      <c r="A223" s="42" t="s">
        <v>69</v>
      </c>
      <c r="B223" s="42" t="s">
        <v>117</v>
      </c>
      <c r="C223" s="42">
        <v>1</v>
      </c>
      <c r="D223" s="42">
        <v>21717</v>
      </c>
      <c r="E223" s="46" t="s">
        <v>23</v>
      </c>
      <c r="F223" s="1">
        <v>5000</v>
      </c>
      <c r="G223" s="81" t="s">
        <v>195</v>
      </c>
    </row>
    <row r="224" spans="1:7" x14ac:dyDescent="0.3">
      <c r="A224" s="42" t="s">
        <v>69</v>
      </c>
      <c r="B224" s="42" t="s">
        <v>117</v>
      </c>
      <c r="C224" s="42">
        <v>1</v>
      </c>
      <c r="D224" s="42">
        <v>21717</v>
      </c>
      <c r="E224" s="46" t="s">
        <v>24</v>
      </c>
      <c r="F224" s="47">
        <v>0.45</v>
      </c>
      <c r="G224" s="10" t="s">
        <v>209</v>
      </c>
    </row>
    <row r="225" spans="1:7" x14ac:dyDescent="0.3">
      <c r="A225" s="42" t="s">
        <v>69</v>
      </c>
      <c r="B225" s="42" t="s">
        <v>117</v>
      </c>
      <c r="C225" s="42">
        <v>1</v>
      </c>
      <c r="D225" s="42">
        <v>21717</v>
      </c>
      <c r="E225" s="46" t="s">
        <v>25</v>
      </c>
      <c r="F225" s="47">
        <v>0.45</v>
      </c>
      <c r="G225" s="47" t="s">
        <v>209</v>
      </c>
    </row>
    <row r="226" spans="1:7" x14ac:dyDescent="0.3">
      <c r="A226" s="42" t="s">
        <v>69</v>
      </c>
      <c r="B226" s="42" t="s">
        <v>117</v>
      </c>
      <c r="C226" s="42">
        <v>1</v>
      </c>
      <c r="D226" s="42">
        <v>21717</v>
      </c>
      <c r="E226" s="46" t="s">
        <v>26</v>
      </c>
      <c r="F226" s="47">
        <v>0.45</v>
      </c>
      <c r="G226" s="47" t="s">
        <v>209</v>
      </c>
    </row>
    <row r="227" spans="1:7" x14ac:dyDescent="0.3">
      <c r="A227" s="42" t="s">
        <v>69</v>
      </c>
      <c r="B227" s="42" t="s">
        <v>117</v>
      </c>
      <c r="C227" s="42">
        <v>1</v>
      </c>
      <c r="D227" s="42">
        <v>21717</v>
      </c>
      <c r="E227" s="46" t="s">
        <v>27</v>
      </c>
      <c r="F227" s="47">
        <v>0.45</v>
      </c>
      <c r="G227" s="47" t="s">
        <v>209</v>
      </c>
    </row>
    <row r="228" spans="1:7" x14ac:dyDescent="0.3">
      <c r="B228" s="42"/>
      <c r="C228" s="42"/>
    </row>
    <row r="229" spans="1:7" x14ac:dyDescent="0.3">
      <c r="A229" s="91" t="s">
        <v>252</v>
      </c>
      <c r="B229" s="47" t="s">
        <v>117</v>
      </c>
      <c r="C229" s="47">
        <v>1</v>
      </c>
      <c r="D229" s="9" t="s">
        <v>258</v>
      </c>
      <c r="E229" s="41"/>
      <c r="F229" s="41"/>
      <c r="G229" s="9" t="s">
        <v>257</v>
      </c>
    </row>
    <row r="230" spans="1:7" x14ac:dyDescent="0.3">
      <c r="A230" s="91" t="s">
        <v>253</v>
      </c>
      <c r="B230" s="47" t="s">
        <v>117</v>
      </c>
      <c r="C230" s="47">
        <v>1</v>
      </c>
      <c r="D230" s="9" t="s">
        <v>259</v>
      </c>
      <c r="E230" s="41"/>
      <c r="F230" s="41"/>
      <c r="G230" s="9" t="s">
        <v>257</v>
      </c>
    </row>
    <row r="231" spans="1:7" x14ac:dyDescent="0.3">
      <c r="A231" s="91"/>
      <c r="B231" s="47"/>
      <c r="C231" s="47"/>
    </row>
    <row r="232" spans="1:7" x14ac:dyDescent="0.3">
      <c r="A232" s="91" t="s">
        <v>254</v>
      </c>
      <c r="B232" s="47" t="s">
        <v>117</v>
      </c>
      <c r="C232" s="47">
        <v>1</v>
      </c>
      <c r="D232" s="9" t="s">
        <v>260</v>
      </c>
      <c r="E232" s="41"/>
      <c r="F232" s="41"/>
      <c r="G232" s="9" t="s">
        <v>257</v>
      </c>
    </row>
    <row r="233" spans="1:7" x14ac:dyDescent="0.3">
      <c r="A233" s="91" t="s">
        <v>255</v>
      </c>
      <c r="B233" s="47" t="s">
        <v>117</v>
      </c>
      <c r="C233" s="47">
        <v>1</v>
      </c>
      <c r="D233" s="9" t="s">
        <v>261</v>
      </c>
      <c r="E233" s="41"/>
      <c r="F233" s="41"/>
      <c r="G233" s="9" t="s">
        <v>257</v>
      </c>
    </row>
    <row r="234" spans="1:7" x14ac:dyDescent="0.3">
      <c r="A234" s="91" t="s">
        <v>256</v>
      </c>
      <c r="B234" s="47" t="s">
        <v>117</v>
      </c>
      <c r="C234" s="47">
        <v>1</v>
      </c>
      <c r="D234" s="9" t="s">
        <v>262</v>
      </c>
      <c r="E234" s="41"/>
      <c r="F234" s="41"/>
      <c r="G234" s="9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RowHeight="14.4" x14ac:dyDescent="0.3"/>
  <sheetData>
    <row r="1" spans="1:38" ht="15" x14ac:dyDescent="0.25">
      <c r="A1" s="68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 ht="15" x14ac:dyDescent="0.25">
      <c r="A2" s="68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 ht="15" x14ac:dyDescent="0.25">
      <c r="A3" s="68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 ht="15" x14ac:dyDescent="0.25">
      <c r="A4" s="68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 ht="15" x14ac:dyDescent="0.25">
      <c r="A5" s="68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 ht="15" x14ac:dyDescent="0.25">
      <c r="A6" s="68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 ht="15" x14ac:dyDescent="0.25">
      <c r="A7" s="68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 ht="15" x14ac:dyDescent="0.25">
      <c r="A8" s="68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 ht="15" x14ac:dyDescent="0.25">
      <c r="A9" s="68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 ht="15" x14ac:dyDescent="0.25">
      <c r="A10" s="68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 ht="15" x14ac:dyDescent="0.25">
      <c r="A11" s="68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 ht="15" x14ac:dyDescent="0.25">
      <c r="A12" s="68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 ht="15" x14ac:dyDescent="0.25">
      <c r="A13" s="68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 ht="15" x14ac:dyDescent="0.25">
      <c r="A14" s="68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 x14ac:dyDescent="0.3">
      <c r="A15" s="68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 x14ac:dyDescent="0.3">
      <c r="A16" s="68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 x14ac:dyDescent="0.3">
      <c r="A17" s="68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 x14ac:dyDescent="0.3">
      <c r="A18" s="68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 x14ac:dyDescent="0.3">
      <c r="A19" s="68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 x14ac:dyDescent="0.3">
      <c r="A20" s="68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 x14ac:dyDescent="0.3">
      <c r="A21" s="68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 x14ac:dyDescent="0.3">
      <c r="A22" s="68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 x14ac:dyDescent="0.3">
      <c r="A23" s="68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 x14ac:dyDescent="0.3">
      <c r="A24" s="68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 x14ac:dyDescent="0.3">
      <c r="A25" s="68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 x14ac:dyDescent="0.3">
      <c r="A26" s="68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 x14ac:dyDescent="0.3">
      <c r="A27" s="68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 x14ac:dyDescent="0.3">
      <c r="A28" s="68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 x14ac:dyDescent="0.3">
      <c r="A29" s="68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 x14ac:dyDescent="0.3">
      <c r="A30" s="68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 x14ac:dyDescent="0.3">
      <c r="A31" s="68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 x14ac:dyDescent="0.3">
      <c r="A32" s="68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 x14ac:dyDescent="0.3">
      <c r="A33" s="68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 x14ac:dyDescent="0.3">
      <c r="A34" s="68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 x14ac:dyDescent="0.3">
      <c r="A35" s="68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 x14ac:dyDescent="0.3">
      <c r="A36" s="68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 x14ac:dyDescent="0.3">
      <c r="A37" s="68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 x14ac:dyDescent="0.3">
      <c r="A38" s="68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 x14ac:dyDescent="0.3">
      <c r="A39" s="68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 x14ac:dyDescent="0.3">
      <c r="A40" s="68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 x14ac:dyDescent="0.3">
      <c r="A41" s="68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 x14ac:dyDescent="0.3">
      <c r="A42" s="68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 x14ac:dyDescent="0.3">
      <c r="A43" s="68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 x14ac:dyDescent="0.3">
      <c r="A44" s="68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 x14ac:dyDescent="0.3">
      <c r="A45" s="68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 x14ac:dyDescent="0.3">
      <c r="A46" s="68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 x14ac:dyDescent="0.3">
      <c r="A47" s="68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 x14ac:dyDescent="0.3">
      <c r="A48" s="68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 x14ac:dyDescent="0.3">
      <c r="A49" s="68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 x14ac:dyDescent="0.3">
      <c r="A50" s="68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 x14ac:dyDescent="0.3">
      <c r="A51" s="68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 x14ac:dyDescent="0.3">
      <c r="A52" s="68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 x14ac:dyDescent="0.3">
      <c r="A53" s="68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 x14ac:dyDescent="0.3">
      <c r="A54" s="68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 x14ac:dyDescent="0.3">
      <c r="A55" s="68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 x14ac:dyDescent="0.3">
      <c r="A56" s="68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 x14ac:dyDescent="0.3">
      <c r="A57" s="68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 x14ac:dyDescent="0.3">
      <c r="A58" s="68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 x14ac:dyDescent="0.3">
      <c r="A59" s="68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 x14ac:dyDescent="0.3">
      <c r="A60" s="68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 x14ac:dyDescent="0.3">
      <c r="A61" s="68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 x14ac:dyDescent="0.3">
      <c r="A62" s="68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 x14ac:dyDescent="0.3">
      <c r="A63" s="68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 x14ac:dyDescent="0.3">
      <c r="A64" s="68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 x14ac:dyDescent="0.3">
      <c r="A65" s="68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 x14ac:dyDescent="0.3">
      <c r="A66" s="68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 x14ac:dyDescent="0.3">
      <c r="A67" s="68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 x14ac:dyDescent="0.3">
      <c r="A68" s="68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 x14ac:dyDescent="0.3">
      <c r="A69" s="68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 x14ac:dyDescent="0.3">
      <c r="A70" s="68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 x14ac:dyDescent="0.3">
      <c r="A71" s="68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 x14ac:dyDescent="0.3">
      <c r="A72" s="68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 x14ac:dyDescent="0.3">
      <c r="A73" s="68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 x14ac:dyDescent="0.3">
      <c r="A74" s="68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 x14ac:dyDescent="0.3">
      <c r="A75" s="68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 x14ac:dyDescent="0.3">
      <c r="A76" s="68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 x14ac:dyDescent="0.3">
      <c r="A77" s="68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 x14ac:dyDescent="0.3">
      <c r="A78" s="68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 x14ac:dyDescent="0.3">
      <c r="A79" s="68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RowHeight="14.4" x14ac:dyDescent="0.3"/>
  <sheetData>
    <row r="1" spans="1:38" ht="15" x14ac:dyDescent="0.25">
      <c r="A1" s="68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 ht="15" x14ac:dyDescent="0.25">
      <c r="A2" s="68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 ht="15" x14ac:dyDescent="0.25">
      <c r="A3" s="68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 ht="15" x14ac:dyDescent="0.25">
      <c r="A4" s="68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 ht="15" x14ac:dyDescent="0.25">
      <c r="A5" s="68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 ht="15" x14ac:dyDescent="0.25">
      <c r="A6" s="68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 ht="15" x14ac:dyDescent="0.25">
      <c r="A7" s="68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 ht="15" x14ac:dyDescent="0.25">
      <c r="A8" s="68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 ht="15" x14ac:dyDescent="0.25">
      <c r="A9" s="68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 ht="15" x14ac:dyDescent="0.25">
      <c r="A10" s="68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 ht="15" x14ac:dyDescent="0.25">
      <c r="A11" s="68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 ht="15" x14ac:dyDescent="0.25">
      <c r="A12" s="68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 ht="15" x14ac:dyDescent="0.25">
      <c r="A13" s="68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 ht="15" x14ac:dyDescent="0.25">
      <c r="A14" s="68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 x14ac:dyDescent="0.3">
      <c r="A15" s="68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 x14ac:dyDescent="0.3">
      <c r="A16" s="68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 x14ac:dyDescent="0.3">
      <c r="A17" s="68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 x14ac:dyDescent="0.3">
      <c r="A18" s="68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 x14ac:dyDescent="0.3">
      <c r="A19" s="68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 x14ac:dyDescent="0.3">
      <c r="A20" s="68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 x14ac:dyDescent="0.3">
      <c r="A21" s="68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 x14ac:dyDescent="0.3">
      <c r="A22" s="68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 x14ac:dyDescent="0.3">
      <c r="A23" s="68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 x14ac:dyDescent="0.3">
      <c r="A24" s="68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 x14ac:dyDescent="0.3">
      <c r="A25" s="68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 x14ac:dyDescent="0.3">
      <c r="A26" s="68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 x14ac:dyDescent="0.3">
      <c r="A27" s="68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 x14ac:dyDescent="0.3">
      <c r="A28" s="68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 x14ac:dyDescent="0.3">
      <c r="A29" s="68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 x14ac:dyDescent="0.3">
      <c r="A30" s="68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 x14ac:dyDescent="0.3">
      <c r="A31" s="68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 x14ac:dyDescent="0.3">
      <c r="A32" s="68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 x14ac:dyDescent="0.3">
      <c r="A33" s="68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 x14ac:dyDescent="0.3">
      <c r="A34" s="68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 x14ac:dyDescent="0.3">
      <c r="A35" s="68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 x14ac:dyDescent="0.3">
      <c r="A36" s="68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 x14ac:dyDescent="0.3">
      <c r="A37" s="68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 x14ac:dyDescent="0.3">
      <c r="A38" s="68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 x14ac:dyDescent="0.3">
      <c r="A39" s="68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 x14ac:dyDescent="0.3">
      <c r="A40" s="68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 x14ac:dyDescent="0.3">
      <c r="A41" s="68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 x14ac:dyDescent="0.3">
      <c r="A42" s="68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 x14ac:dyDescent="0.3">
      <c r="A43" s="68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 x14ac:dyDescent="0.3">
      <c r="A44" s="68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 x14ac:dyDescent="0.3">
      <c r="A45" s="68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 x14ac:dyDescent="0.3">
      <c r="A46" s="68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 x14ac:dyDescent="0.3">
      <c r="A47" s="68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 x14ac:dyDescent="0.3">
      <c r="A48" s="68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 x14ac:dyDescent="0.3">
      <c r="A49" s="68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 x14ac:dyDescent="0.3">
      <c r="A50" s="68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 x14ac:dyDescent="0.3">
      <c r="A51" s="68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 x14ac:dyDescent="0.3">
      <c r="A52" s="68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 x14ac:dyDescent="0.3">
      <c r="A53" s="68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 x14ac:dyDescent="0.3">
      <c r="A54" s="68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 x14ac:dyDescent="0.3">
      <c r="A55" s="68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 x14ac:dyDescent="0.3">
      <c r="A56" s="68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 x14ac:dyDescent="0.3">
      <c r="A57" s="68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 x14ac:dyDescent="0.3">
      <c r="A58" s="68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 x14ac:dyDescent="0.3">
      <c r="A59" s="68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 x14ac:dyDescent="0.3">
      <c r="A60" s="68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 x14ac:dyDescent="0.3">
      <c r="A61" s="68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 x14ac:dyDescent="0.3">
      <c r="A62" s="68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 x14ac:dyDescent="0.3">
      <c r="A63" s="68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 x14ac:dyDescent="0.3">
      <c r="A64" s="68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 x14ac:dyDescent="0.3">
      <c r="A65" s="68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 x14ac:dyDescent="0.3">
      <c r="A66" s="68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 x14ac:dyDescent="0.3">
      <c r="A67" s="68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 x14ac:dyDescent="0.3">
      <c r="A68" s="68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 x14ac:dyDescent="0.3">
      <c r="A69" s="68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 x14ac:dyDescent="0.3">
      <c r="A70" s="68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 x14ac:dyDescent="0.3">
      <c r="A71" s="68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 x14ac:dyDescent="0.3">
      <c r="A72" s="68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 x14ac:dyDescent="0.3">
      <c r="A73" s="68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 x14ac:dyDescent="0.3">
      <c r="A74" s="68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 x14ac:dyDescent="0.3">
      <c r="A75" s="68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 x14ac:dyDescent="0.3">
      <c r="A76" s="68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 x14ac:dyDescent="0.3">
      <c r="A77" s="68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 x14ac:dyDescent="0.3">
      <c r="A78" s="68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 x14ac:dyDescent="0.3">
      <c r="A79" s="68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defaultRowHeight="14.4" x14ac:dyDescent="0.3"/>
  <sheetData>
    <row r="1" spans="1:38" ht="15" x14ac:dyDescent="0.25">
      <c r="A1" s="68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 ht="15" x14ac:dyDescent="0.25">
      <c r="A2" s="68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 ht="15" x14ac:dyDescent="0.25">
      <c r="A3" s="68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 ht="15" x14ac:dyDescent="0.25">
      <c r="A4" s="68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 ht="15" x14ac:dyDescent="0.25">
      <c r="A5" s="68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 ht="15" x14ac:dyDescent="0.25">
      <c r="A6" s="68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 ht="15" x14ac:dyDescent="0.25">
      <c r="A7" s="68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 ht="15" x14ac:dyDescent="0.25">
      <c r="A8" s="68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 ht="15" x14ac:dyDescent="0.25">
      <c r="A9" s="68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 ht="15" x14ac:dyDescent="0.25">
      <c r="A10" s="68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 ht="15" x14ac:dyDescent="0.25">
      <c r="A11" s="68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 ht="15" x14ac:dyDescent="0.25">
      <c r="A12" s="68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 ht="15" x14ac:dyDescent="0.25">
      <c r="A13" s="68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 ht="15" x14ac:dyDescent="0.25">
      <c r="A14" s="68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 x14ac:dyDescent="0.3">
      <c r="A15" s="68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 x14ac:dyDescent="0.3">
      <c r="A16" s="68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 x14ac:dyDescent="0.3">
      <c r="A17" s="68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 x14ac:dyDescent="0.3">
      <c r="A18" s="68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 x14ac:dyDescent="0.3">
      <c r="A19" s="68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 x14ac:dyDescent="0.3">
      <c r="A20" s="68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 x14ac:dyDescent="0.3">
      <c r="A21" s="68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 x14ac:dyDescent="0.3">
      <c r="A22" s="68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 x14ac:dyDescent="0.3">
      <c r="A23" s="68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 x14ac:dyDescent="0.3">
      <c r="A24" s="68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 x14ac:dyDescent="0.3">
      <c r="A25" s="68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 x14ac:dyDescent="0.3">
      <c r="A26" s="68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 x14ac:dyDescent="0.3">
      <c r="A27" s="68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 x14ac:dyDescent="0.3">
      <c r="A28" s="68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 x14ac:dyDescent="0.3">
      <c r="A29" s="68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 x14ac:dyDescent="0.3">
      <c r="A30" s="68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 x14ac:dyDescent="0.3">
      <c r="A31" s="68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 x14ac:dyDescent="0.3">
      <c r="A32" s="68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 x14ac:dyDescent="0.3">
      <c r="A33" s="68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 x14ac:dyDescent="0.3">
      <c r="A34" s="68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 x14ac:dyDescent="0.3">
      <c r="A35" s="68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 x14ac:dyDescent="0.3">
      <c r="A36" s="68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 x14ac:dyDescent="0.3">
      <c r="A37" s="68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 x14ac:dyDescent="0.3">
      <c r="A38" s="68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 x14ac:dyDescent="0.3">
      <c r="A39" s="68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 x14ac:dyDescent="0.3">
      <c r="A40" s="68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 x14ac:dyDescent="0.3">
      <c r="A41" s="68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 x14ac:dyDescent="0.3">
      <c r="A42" s="68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 x14ac:dyDescent="0.3">
      <c r="A43" s="68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 x14ac:dyDescent="0.3">
      <c r="A44" s="68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 x14ac:dyDescent="0.3">
      <c r="A45" s="68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 x14ac:dyDescent="0.3">
      <c r="A46" s="68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 x14ac:dyDescent="0.3">
      <c r="A47" s="68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 x14ac:dyDescent="0.3">
      <c r="A48" s="68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 x14ac:dyDescent="0.3">
      <c r="A49" s="68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 x14ac:dyDescent="0.3">
      <c r="A50" s="68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 x14ac:dyDescent="0.3">
      <c r="A51" s="68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 x14ac:dyDescent="0.3">
      <c r="A52" s="68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 x14ac:dyDescent="0.3">
      <c r="A53" s="68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 x14ac:dyDescent="0.3">
      <c r="A54" s="68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 x14ac:dyDescent="0.3">
      <c r="A55" s="68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 x14ac:dyDescent="0.3">
      <c r="A56" s="68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 x14ac:dyDescent="0.3">
      <c r="A57" s="68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 x14ac:dyDescent="0.3">
      <c r="A58" s="68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 x14ac:dyDescent="0.3">
      <c r="A59" s="68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 x14ac:dyDescent="0.3">
      <c r="A60" s="68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 x14ac:dyDescent="0.3">
      <c r="A61" s="68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 x14ac:dyDescent="0.3">
      <c r="A62" s="68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 x14ac:dyDescent="0.3">
      <c r="A63" s="68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 x14ac:dyDescent="0.3">
      <c r="A64" s="68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 x14ac:dyDescent="0.3">
      <c r="A65" s="68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 x14ac:dyDescent="0.3">
      <c r="A66" s="68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 x14ac:dyDescent="0.3">
      <c r="A67" s="68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 x14ac:dyDescent="0.3">
      <c r="A68" s="68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 x14ac:dyDescent="0.3">
      <c r="A69" s="68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 x14ac:dyDescent="0.3">
      <c r="A70" s="68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 x14ac:dyDescent="0.3">
      <c r="A71" s="68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 x14ac:dyDescent="0.3">
      <c r="A72" s="68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 x14ac:dyDescent="0.3">
      <c r="A73" s="68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 x14ac:dyDescent="0.3">
      <c r="A74" s="68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 x14ac:dyDescent="0.3">
      <c r="A75" s="68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 x14ac:dyDescent="0.3">
      <c r="A76" s="68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 x14ac:dyDescent="0.3">
      <c r="A77" s="68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 x14ac:dyDescent="0.3">
      <c r="A78" s="68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 x14ac:dyDescent="0.3">
      <c r="A79" s="68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 x14ac:dyDescent="0.3">
      <c r="A80" s="68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 x14ac:dyDescent="0.3">
      <c r="A81" s="68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 x14ac:dyDescent="0.3">
      <c r="A82" s="68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 x14ac:dyDescent="0.3">
      <c r="A83" s="68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 x14ac:dyDescent="0.3">
      <c r="A84" s="68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 x14ac:dyDescent="0.3">
      <c r="A85" s="68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defaultRowHeight="14.4" x14ac:dyDescent="0.3"/>
  <sheetData>
    <row r="1" spans="1:38" ht="15" x14ac:dyDescent="0.25">
      <c r="A1" s="68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 ht="15" x14ac:dyDescent="0.25">
      <c r="A2" s="68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 ht="15" x14ac:dyDescent="0.25">
      <c r="A3" s="68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 ht="15" x14ac:dyDescent="0.25">
      <c r="A4" s="68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 ht="15" x14ac:dyDescent="0.25">
      <c r="A5" s="68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 ht="15" x14ac:dyDescent="0.25">
      <c r="A6" s="68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 ht="15" x14ac:dyDescent="0.25">
      <c r="A7" s="68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 ht="15" x14ac:dyDescent="0.25">
      <c r="A8" s="68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 ht="15" x14ac:dyDescent="0.25">
      <c r="A9" s="68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 ht="15" x14ac:dyDescent="0.25">
      <c r="A10" s="68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 ht="15" x14ac:dyDescent="0.25">
      <c r="A11" s="68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 ht="15" x14ac:dyDescent="0.25">
      <c r="A12" s="68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 ht="15" x14ac:dyDescent="0.25">
      <c r="A13" s="68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 ht="15" x14ac:dyDescent="0.25">
      <c r="A14" s="68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 x14ac:dyDescent="0.3">
      <c r="A15" s="68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 x14ac:dyDescent="0.3">
      <c r="A16" s="68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 x14ac:dyDescent="0.3">
      <c r="A17" s="68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 x14ac:dyDescent="0.3">
      <c r="A18" s="68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 x14ac:dyDescent="0.3">
      <c r="A19" s="68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 x14ac:dyDescent="0.3">
      <c r="A20" s="68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 x14ac:dyDescent="0.3">
      <c r="A21" s="68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 x14ac:dyDescent="0.3">
      <c r="A22" s="68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 x14ac:dyDescent="0.3">
      <c r="A23" s="68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 x14ac:dyDescent="0.3">
      <c r="A24" s="68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 x14ac:dyDescent="0.3">
      <c r="A25" s="68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 x14ac:dyDescent="0.3">
      <c r="A26" s="68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 x14ac:dyDescent="0.3">
      <c r="A27" s="68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 x14ac:dyDescent="0.3">
      <c r="A28" s="68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 x14ac:dyDescent="0.3">
      <c r="A29" s="68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 x14ac:dyDescent="0.3">
      <c r="A30" s="68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 x14ac:dyDescent="0.3">
      <c r="A31" s="68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 x14ac:dyDescent="0.3">
      <c r="A32" s="68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 x14ac:dyDescent="0.3">
      <c r="A33" s="68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 x14ac:dyDescent="0.3">
      <c r="A34" s="68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 x14ac:dyDescent="0.3">
      <c r="A35" s="68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 x14ac:dyDescent="0.3">
      <c r="A36" s="68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 x14ac:dyDescent="0.3">
      <c r="A37" s="68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 x14ac:dyDescent="0.3">
      <c r="A38" s="68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 x14ac:dyDescent="0.3">
      <c r="A39" s="68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 x14ac:dyDescent="0.3">
      <c r="A40" s="68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 x14ac:dyDescent="0.3">
      <c r="A41" s="68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 x14ac:dyDescent="0.3">
      <c r="A42" s="68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 x14ac:dyDescent="0.3">
      <c r="A43" s="68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 x14ac:dyDescent="0.3">
      <c r="A44" s="68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 x14ac:dyDescent="0.3">
      <c r="A45" s="68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 x14ac:dyDescent="0.3">
      <c r="A46" s="68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 x14ac:dyDescent="0.3">
      <c r="A47" s="68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 x14ac:dyDescent="0.3">
      <c r="A48" s="68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 x14ac:dyDescent="0.3">
      <c r="A49" s="68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 x14ac:dyDescent="0.3">
      <c r="A50" s="68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 x14ac:dyDescent="0.3">
      <c r="A51" s="68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 x14ac:dyDescent="0.3">
      <c r="A52" s="68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 x14ac:dyDescent="0.3">
      <c r="A53" s="68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 x14ac:dyDescent="0.3">
      <c r="A54" s="68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 x14ac:dyDescent="0.3">
      <c r="A55" s="68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 x14ac:dyDescent="0.3">
      <c r="A56" s="68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 x14ac:dyDescent="0.3">
      <c r="A57" s="68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 x14ac:dyDescent="0.3">
      <c r="A58" s="68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 x14ac:dyDescent="0.3">
      <c r="A59" s="68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 x14ac:dyDescent="0.3">
      <c r="A60" s="68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 x14ac:dyDescent="0.3">
      <c r="A61" s="68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 x14ac:dyDescent="0.3">
      <c r="A62" s="68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 x14ac:dyDescent="0.3">
      <c r="A63" s="68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 x14ac:dyDescent="0.3">
      <c r="A64" s="68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 x14ac:dyDescent="0.3">
      <c r="A65" s="68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 x14ac:dyDescent="0.3">
      <c r="A66" s="68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 x14ac:dyDescent="0.3">
      <c r="A67" s="68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 x14ac:dyDescent="0.3">
      <c r="A68" s="68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 x14ac:dyDescent="0.3">
      <c r="A69" s="68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 x14ac:dyDescent="0.3">
      <c r="A70" s="68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 x14ac:dyDescent="0.3">
      <c r="A71" s="68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 x14ac:dyDescent="0.3">
      <c r="A72" s="68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 x14ac:dyDescent="0.3">
      <c r="A73" s="68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 x14ac:dyDescent="0.3">
      <c r="A74" s="68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 x14ac:dyDescent="0.3">
      <c r="A75" s="68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 x14ac:dyDescent="0.3">
      <c r="A76" s="68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 x14ac:dyDescent="0.3">
      <c r="A77" s="68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 x14ac:dyDescent="0.3">
      <c r="A78" s="68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 x14ac:dyDescent="0.3">
      <c r="A79" s="68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 x14ac:dyDescent="0.3">
      <c r="A80" s="68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 x14ac:dyDescent="0.3">
      <c r="A81" s="68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 x14ac:dyDescent="0.3">
      <c r="A82" s="68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 x14ac:dyDescent="0.3">
      <c r="A83" s="68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 x14ac:dyDescent="0.3">
      <c r="A84" s="68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 x14ac:dyDescent="0.3">
      <c r="A85" s="68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2015-05-27T20:09:25Z</dcterms:modified>
</cp:coreProperties>
</file>