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372" windowWidth="14064" windowHeight="6288"/>
  </bookViews>
  <sheets>
    <sheet name="Asset_Cal_Info" sheetId="1" r:id="rId1"/>
    <sheet name="Moorings" sheetId="2" r:id="rId2"/>
  </sheet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<sst xmlns="http://schemas.openxmlformats.org/spreadsheetml/2006/main" count="88" uniqueCount="45">
  <si>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</si>
  <si>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</si>
  <si>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</si>
  <si>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</si>
  <si>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</si>
  <si>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</si>
  <si>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</si>
  <si>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</si>
  <si>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</si>
  <si>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</si>
  <si>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</si>
  <si>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</si>
  <si>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</si>
  <si>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</si>
  <si>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CE04OSPD-001</t>
  </si>
  <si>
    <t>Calibration Cofficient Value</t>
  </si>
  <si>
    <t>CE04OSPD-DP01B-06-DOSTAD105</t>
  </si>
  <si>
    <t>CC_lat</t>
  </si>
  <si>
    <t>TN313</t>
  </si>
  <si>
    <t>CC_lon</t>
  </si>
  <si>
    <t>CC_csv</t>
  </si>
  <si>
    <t>CE04OSPD-DP01B-02-VEL3DA105</t>
  </si>
  <si>
    <t>CC_hdg_cal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</si>
  <si>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</si>
  <si>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</si>
  <si>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</si>
  <si>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</si>
  <si>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</si>
  <si>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</si>
  <si>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</si>
  <si>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</si>
  <si>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</si>
  <si>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</si>
  <si>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</si>
  <si>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</si>
  <si>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</si>
  <si>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</si>
  <si>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</si>
  <si>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</si>
  <si>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</si>
  <si>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</si>
  <si>
    <t>44° 22.4437' N</t>
  </si>
  <si>
    <t>124° 57.3906' W</t>
  </si>
  <si>
    <t>[335.0, 20.0, 65.0, 110.0, 155.0, 200.0, 245.0, 290.0]</t>
  </si>
  <si>
    <t>[3.15934E-03, 1.32965E-04, 2.60588E-06, 2.32883E02, -3.21171E-01, -5.61414E01, 4.55182E00]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</si>
</sst>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0"/>
    <numFmt numFmtId="165" formatCode="hh:mm:ss\ AM/PM"/>
  </numFmts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22222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164" fontId="1" fillId="2" borderId="0" xfId="0" applyNumberFormat="1" applyFont="1" applyFill="1" applyBorder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3" fillId="3" borderId="0" xfId="0" applyNumberFormat="1" applyFont="1" applyFill="1" applyAlignment="1">
      <alignment horizontal="right" vertical="center"/>
    </xf>
    <xf numFmtId="0" fontId="4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0" fontId="6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7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164" fontId="2" fillId="3" borderId="0" xfId="0" applyNumberFormat="1" applyFont="1" applyFill="1" applyAlignment="1"/>
    <xf numFmtId="164" fontId="7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7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7" fillId="3" borderId="0" xfId="0" applyFont="1" applyFill="1" applyAlignment="1"/>
    <xf numFmtId="164" fontId="2" fillId="3" borderId="0" xfId="0" applyNumberFormat="1" applyFont="1" applyFill="1" applyAlignment="1">
      <alignment horizontal="right" vertical="top"/>
    </xf>
    <xf numFmtId="164" fontId="9" fillId="3" borderId="0" xfId="0" applyNumberFormat="1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center" vertical="top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right"/>
    </xf>
    <xf numFmtId="164" fontId="10" fillId="3" borderId="0" xfId="0" applyNumberFormat="1" applyFont="1" applyFill="1" applyAlignment="1"/>
    <xf numFmtId="0" fontId="2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11" fillId="3" borderId="0" xfId="0" applyFont="1" applyFill="1" applyAlignment="1"/>
    <xf numFmtId="0" fontId="12" fillId="0" borderId="0" xfId="0" applyFont="1" applyBorder="1" applyAlignment="1">
      <alignment horizontal="center" vertical="top"/>
    </xf>
    <xf numFmtId="0" fontId="2" fillId="4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0" fillId="0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tabSelected="1" zoomScale="80" zoomScaleNormal="80" workbookViewId="0">
      <pane ySplit="1" topLeftCell="A2" activePane="bottomLeft" state="frozen"/>
      <selection pane="bottomLeft" activeCell="I14" sqref="I14"/>
    </sheetView>
  </sheetViews>
  <sheetFormatPr defaultColWidth="14.44140625" defaultRowHeight="15.75" customHeight="1" x14ac:dyDescent="0.25"/>
  <cols>
    <col min="1" max="1" width="40.88671875" customWidth="1"/>
    <col min="4" max="4" width="26.6640625" customWidth="1"/>
    <col min="5" max="5" width="28.109375" customWidth="1"/>
    <col min="6" max="6" width="59.33203125" customWidth="1"/>
  </cols>
  <sheetData>
    <row r="1" spans="1:26" ht="15.75" customHeight="1" x14ac:dyDescent="0.25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6" t="s">
        <v>15</v>
      </c>
    </row>
    <row r="2" spans="1:26" ht="15.75" customHeight="1" x14ac:dyDescent="0.25">
      <c r="A2" s="7"/>
      <c r="B2" s="7"/>
      <c r="C2" s="8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5">
      <c r="A3" s="13" t="s">
        <v>16</v>
      </c>
      <c r="B3" s="12" t="s">
        <v>14</v>
      </c>
      <c r="C3" s="15">
        <v>1</v>
      </c>
      <c r="D3" s="15">
        <v>215</v>
      </c>
      <c r="E3" s="4" t="s">
        <v>17</v>
      </c>
      <c r="F3" s="19">
        <v>44.368276666666603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5">
      <c r="A4" s="13" t="s">
        <v>16</v>
      </c>
      <c r="B4" s="12" t="s">
        <v>14</v>
      </c>
      <c r="C4" s="15">
        <v>1</v>
      </c>
      <c r="D4" s="15">
        <v>215</v>
      </c>
      <c r="E4" s="4" t="s">
        <v>19</v>
      </c>
      <c r="F4" s="22">
        <v>-124.952751666666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70" customFormat="1" ht="15.75" customHeight="1" x14ac:dyDescent="0.25">
      <c r="A5" s="65" t="s">
        <v>16</v>
      </c>
      <c r="B5" s="66" t="s">
        <v>14</v>
      </c>
      <c r="C5" s="67">
        <v>1</v>
      </c>
      <c r="D5" s="67">
        <v>215</v>
      </c>
      <c r="E5" s="71" t="s">
        <v>20</v>
      </c>
      <c r="F5" s="68" t="s">
        <v>44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 ht="15.75" customHeight="1" x14ac:dyDescent="0.25">
      <c r="A6" s="7"/>
      <c r="B6" s="21"/>
      <c r="C6" s="15"/>
      <c r="D6" s="8"/>
      <c r="E6" s="9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5">
      <c r="A7" s="13" t="s">
        <v>21</v>
      </c>
      <c r="B7" s="12" t="s">
        <v>14</v>
      </c>
      <c r="C7" s="15">
        <v>1</v>
      </c>
      <c r="D7" s="15">
        <v>1131</v>
      </c>
      <c r="E7" s="64" t="s">
        <v>22</v>
      </c>
      <c r="F7" s="24" t="s">
        <v>43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13" t="s">
        <v>21</v>
      </c>
      <c r="B8" s="12" t="s">
        <v>14</v>
      </c>
      <c r="C8" s="15">
        <v>1</v>
      </c>
      <c r="D8" s="15">
        <v>1131</v>
      </c>
      <c r="E8" s="9" t="s">
        <v>23</v>
      </c>
      <c r="F8" s="24" t="s">
        <v>24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5">
      <c r="A9" s="13" t="s">
        <v>21</v>
      </c>
      <c r="B9" s="12" t="s">
        <v>14</v>
      </c>
      <c r="C9" s="15">
        <v>1</v>
      </c>
      <c r="D9" s="15">
        <v>1131</v>
      </c>
      <c r="E9" s="9" t="s">
        <v>25</v>
      </c>
      <c r="F9" s="25" t="s">
        <v>26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5">
      <c r="A10" s="13" t="s">
        <v>21</v>
      </c>
      <c r="B10" s="12" t="s">
        <v>14</v>
      </c>
      <c r="C10" s="15">
        <v>1</v>
      </c>
      <c r="D10" s="15">
        <v>1131</v>
      </c>
      <c r="E10" s="9" t="s">
        <v>17</v>
      </c>
      <c r="F10" s="19">
        <v>44.368276666666603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5">
      <c r="A11" s="13" t="s">
        <v>21</v>
      </c>
      <c r="B11" s="12" t="s">
        <v>14</v>
      </c>
      <c r="C11" s="15">
        <v>1</v>
      </c>
      <c r="D11" s="15">
        <v>1131</v>
      </c>
      <c r="E11" s="9" t="s">
        <v>19</v>
      </c>
      <c r="F11" s="22">
        <v>-124.952751666666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5">
      <c r="A12" s="7"/>
      <c r="B12" s="7"/>
      <c r="C12" s="15"/>
      <c r="D12" s="8"/>
      <c r="E12" s="9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13" t="s">
        <v>27</v>
      </c>
      <c r="B13" s="12" t="s">
        <v>14</v>
      </c>
      <c r="C13" s="15">
        <v>1</v>
      </c>
      <c r="D13" s="15" t="s">
        <v>28</v>
      </c>
      <c r="E13" s="13" t="s">
        <v>17</v>
      </c>
      <c r="F13" s="10">
        <v>44.368276666666603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13" t="s">
        <v>27</v>
      </c>
      <c r="B14" s="12" t="s">
        <v>14</v>
      </c>
      <c r="C14" s="15">
        <v>1</v>
      </c>
      <c r="D14" s="15" t="s">
        <v>28</v>
      </c>
      <c r="E14" s="13" t="s">
        <v>19</v>
      </c>
      <c r="F14" s="19">
        <v>-124.952751666666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5">
      <c r="A15" s="7"/>
      <c r="B15" s="7"/>
      <c r="C15" s="15"/>
      <c r="D15" s="8"/>
      <c r="E15" s="9"/>
      <c r="F15" s="2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5">
      <c r="A16" s="7" t="s">
        <v>29</v>
      </c>
      <c r="B16" s="12" t="s">
        <v>14</v>
      </c>
      <c r="C16" s="26">
        <v>1</v>
      </c>
      <c r="D16" s="15">
        <v>3398</v>
      </c>
      <c r="E16" s="9" t="s">
        <v>30</v>
      </c>
      <c r="F16" s="19">
        <v>21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5">
      <c r="A17" s="7" t="s">
        <v>29</v>
      </c>
      <c r="B17" s="12" t="s">
        <v>14</v>
      </c>
      <c r="C17" s="8">
        <v>1</v>
      </c>
      <c r="D17" s="15">
        <v>3398</v>
      </c>
      <c r="E17" s="9" t="s">
        <v>31</v>
      </c>
      <c r="F17" s="22">
        <v>6.1000000000000004E-3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7" t="s">
        <v>29</v>
      </c>
      <c r="B18" s="12" t="s">
        <v>14</v>
      </c>
      <c r="C18" s="26">
        <v>1</v>
      </c>
      <c r="D18" s="15">
        <v>3398</v>
      </c>
      <c r="E18" s="9" t="s">
        <v>32</v>
      </c>
      <c r="F18" s="19">
        <v>50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7" t="s">
        <v>29</v>
      </c>
      <c r="B19" s="12" t="s">
        <v>14</v>
      </c>
      <c r="C19" s="26">
        <v>1</v>
      </c>
      <c r="D19" s="15">
        <v>3398</v>
      </c>
      <c r="E19" s="27" t="s">
        <v>33</v>
      </c>
      <c r="F19" s="22">
        <v>1.21E-2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5">
      <c r="A20" s="7" t="s">
        <v>29</v>
      </c>
      <c r="B20" s="12" t="s">
        <v>14</v>
      </c>
      <c r="C20" s="26">
        <v>1</v>
      </c>
      <c r="D20" s="15">
        <v>3398</v>
      </c>
      <c r="E20" s="9" t="s">
        <v>34</v>
      </c>
      <c r="F20" s="28">
        <v>117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7" t="s">
        <v>29</v>
      </c>
      <c r="B21" s="12" t="s">
        <v>14</v>
      </c>
      <c r="C21" s="26">
        <v>1</v>
      </c>
      <c r="D21" s="15">
        <v>3398</v>
      </c>
      <c r="E21" s="9" t="s">
        <v>35</v>
      </c>
      <c r="F21" s="24">
        <v>700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7" t="s">
        <v>29</v>
      </c>
      <c r="B22" s="12" t="s">
        <v>14</v>
      </c>
      <c r="C22" s="26">
        <v>1</v>
      </c>
      <c r="D22" s="15">
        <v>3398</v>
      </c>
      <c r="E22" s="9" t="s">
        <v>36</v>
      </c>
      <c r="F22" s="24">
        <v>1.08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7" t="s">
        <v>29</v>
      </c>
      <c r="B23" s="12" t="s">
        <v>14</v>
      </c>
      <c r="C23" s="26">
        <v>1</v>
      </c>
      <c r="D23" s="15">
        <v>3398</v>
      </c>
      <c r="E23" s="9" t="s">
        <v>37</v>
      </c>
      <c r="F23" s="24">
        <v>3.9E-2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29"/>
      <c r="B24" s="29"/>
      <c r="C24" s="9"/>
      <c r="D24" s="9"/>
      <c r="E24" s="9"/>
      <c r="F24" s="3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7" t="s">
        <v>38</v>
      </c>
      <c r="B25" s="12" t="s">
        <v>14</v>
      </c>
      <c r="C25" s="26">
        <v>1</v>
      </c>
      <c r="D25" s="15">
        <v>3400</v>
      </c>
      <c r="E25" s="9" t="s">
        <v>39</v>
      </c>
      <c r="F25" s="19">
        <v>39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7" t="s">
        <v>38</v>
      </c>
      <c r="B26" s="12" t="s">
        <v>14</v>
      </c>
      <c r="C26" s="26">
        <v>1</v>
      </c>
      <c r="D26" s="15">
        <v>3400</v>
      </c>
      <c r="E26" s="9" t="s">
        <v>40</v>
      </c>
      <c r="F26" s="31">
        <v>3.0300000000000001E-2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7"/>
      <c r="B27" s="21"/>
      <c r="C27" s="15"/>
      <c r="D27" s="8"/>
      <c r="E27" s="9"/>
      <c r="F27" s="2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2" x14ac:dyDescent="0.25">
      <c r="A28" s="7"/>
      <c r="B28" s="21"/>
      <c r="C28" s="15"/>
      <c r="D28" s="8"/>
      <c r="E28" s="9"/>
      <c r="F28" s="2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2" x14ac:dyDescent="0.25">
      <c r="A29" s="7"/>
      <c r="B29" s="21"/>
      <c r="C29" s="15"/>
      <c r="D29" s="8"/>
      <c r="E29" s="9"/>
      <c r="F29" s="2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2" x14ac:dyDescent="0.25">
      <c r="A30" s="7"/>
      <c r="B30" s="21"/>
      <c r="C30" s="15"/>
      <c r="D30" s="8"/>
      <c r="E30" s="9"/>
      <c r="F30" s="2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32"/>
      <c r="B31" s="21"/>
      <c r="C31" s="8"/>
      <c r="D31" s="15"/>
      <c r="E31" s="33"/>
      <c r="F31" s="1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2" x14ac:dyDescent="0.25">
      <c r="A32" s="7"/>
      <c r="B32" s="21"/>
      <c r="C32" s="15"/>
      <c r="D32" s="8"/>
      <c r="E32" s="9"/>
      <c r="F32" s="1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2" x14ac:dyDescent="0.25">
      <c r="A33" s="7"/>
      <c r="B33" s="21"/>
      <c r="C33" s="15"/>
      <c r="D33" s="11"/>
      <c r="E33" s="9"/>
      <c r="F33" s="1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2" x14ac:dyDescent="0.25">
      <c r="A34" s="7"/>
      <c r="B34" s="21"/>
      <c r="C34" s="15"/>
      <c r="D34" s="11"/>
      <c r="E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2" x14ac:dyDescent="0.25">
      <c r="A35" s="7"/>
      <c r="B35" s="21"/>
      <c r="C35" s="15"/>
      <c r="D35" s="11"/>
      <c r="E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2" x14ac:dyDescent="0.25">
      <c r="A36" s="7"/>
      <c r="B36" s="21"/>
      <c r="C36" s="15"/>
      <c r="D36" s="11"/>
      <c r="E36" s="9"/>
      <c r="F36" s="2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2" x14ac:dyDescent="0.25">
      <c r="A37" s="7"/>
      <c r="B37" s="21"/>
      <c r="C37" s="15"/>
      <c r="D37" s="11"/>
      <c r="E37" s="9"/>
      <c r="F37" s="2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8" x14ac:dyDescent="0.25">
      <c r="A38" s="32"/>
      <c r="B38" s="21"/>
      <c r="C38" s="8"/>
      <c r="D38" s="15"/>
      <c r="E38" s="33"/>
      <c r="F38" s="2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4" x14ac:dyDescent="0.25">
      <c r="A39" s="13"/>
      <c r="B39" s="7"/>
      <c r="C39" s="8"/>
      <c r="D39" s="8"/>
      <c r="E39" s="9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4" x14ac:dyDescent="0.25">
      <c r="A40" s="13"/>
      <c r="B40" s="7"/>
      <c r="C40" s="8"/>
      <c r="D40" s="8"/>
      <c r="E40" s="9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2" x14ac:dyDescent="0.25">
      <c r="A41" s="9"/>
      <c r="B41" s="9"/>
      <c r="C41" s="34"/>
      <c r="D41" s="9"/>
      <c r="E41" s="9"/>
      <c r="F41" s="2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4" x14ac:dyDescent="0.25">
      <c r="A42" s="7"/>
      <c r="B42" s="13"/>
      <c r="C42" s="8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4" x14ac:dyDescent="0.25">
      <c r="A43" s="7"/>
      <c r="B43" s="13"/>
      <c r="C43" s="8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32"/>
      <c r="B44" s="21"/>
      <c r="C44" s="8"/>
      <c r="D44" s="15"/>
      <c r="E44" s="33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4" x14ac:dyDescent="0.25">
      <c r="A45" s="7"/>
      <c r="B45" s="7"/>
      <c r="C45" s="8"/>
      <c r="D45" s="15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4" x14ac:dyDescent="0.25">
      <c r="A46" s="7"/>
      <c r="B46" s="7"/>
      <c r="C46" s="8"/>
      <c r="D46" s="15"/>
      <c r="E46" s="9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2" x14ac:dyDescent="0.25">
      <c r="A47" s="11"/>
      <c r="B47" s="11"/>
      <c r="C47" s="35"/>
      <c r="D47" s="11"/>
      <c r="E47" s="11"/>
      <c r="F47" s="3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4" x14ac:dyDescent="0.25">
      <c r="A48" s="7"/>
      <c r="B48" s="7"/>
      <c r="C48" s="8"/>
      <c r="D48" s="11"/>
      <c r="E48" s="9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4" x14ac:dyDescent="0.25">
      <c r="A49" s="7"/>
      <c r="B49" s="7"/>
      <c r="C49" s="8"/>
      <c r="D49" s="11"/>
      <c r="E49" s="9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4" x14ac:dyDescent="0.25">
      <c r="A50" s="7"/>
      <c r="B50" s="11"/>
      <c r="C50" s="35"/>
      <c r="D50" s="11"/>
      <c r="E50" s="9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4" x14ac:dyDescent="0.25">
      <c r="A51" s="7"/>
      <c r="B51" s="7"/>
      <c r="C51" s="8"/>
      <c r="D51" s="11"/>
      <c r="E51" s="9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4" x14ac:dyDescent="0.25">
      <c r="A52" s="7"/>
      <c r="B52" s="7"/>
      <c r="C52" s="8"/>
      <c r="D52" s="11"/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4" x14ac:dyDescent="0.25">
      <c r="A53" s="7"/>
      <c r="B53" s="11"/>
      <c r="C53" s="35"/>
      <c r="D53" s="11"/>
      <c r="E53" s="9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4" x14ac:dyDescent="0.25">
      <c r="A54" s="7"/>
      <c r="B54" s="7"/>
      <c r="C54" s="8"/>
      <c r="D54" s="11"/>
      <c r="E54" s="9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4" x14ac:dyDescent="0.25">
      <c r="A55" s="7"/>
      <c r="B55" s="7"/>
      <c r="C55" s="8"/>
      <c r="D55" s="11"/>
      <c r="E55" s="9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4" x14ac:dyDescent="0.25">
      <c r="A56" s="7"/>
      <c r="B56" s="11"/>
      <c r="C56" s="35"/>
      <c r="D56" s="11"/>
      <c r="E56" s="9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4" x14ac:dyDescent="0.25">
      <c r="A57" s="7"/>
      <c r="B57" s="7"/>
      <c r="C57" s="8"/>
      <c r="D57" s="11"/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4" x14ac:dyDescent="0.25">
      <c r="A58" s="7"/>
      <c r="B58" s="7"/>
      <c r="C58" s="8"/>
      <c r="D58" s="11"/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4" x14ac:dyDescent="0.25">
      <c r="A59" s="7"/>
      <c r="B59" s="11"/>
      <c r="C59" s="35"/>
      <c r="D59" s="11"/>
      <c r="E59" s="9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4" x14ac:dyDescent="0.25">
      <c r="A60" s="7"/>
      <c r="B60" s="7"/>
      <c r="C60" s="8"/>
      <c r="D60" s="11"/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4" x14ac:dyDescent="0.25">
      <c r="A61" s="7"/>
      <c r="B61" s="7"/>
      <c r="C61" s="8"/>
      <c r="D61" s="11"/>
      <c r="E61" s="9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8" x14ac:dyDescent="0.25">
      <c r="A62" s="32"/>
      <c r="B62" s="21"/>
      <c r="C62" s="8"/>
      <c r="D62" s="15"/>
      <c r="E62" s="33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4" x14ac:dyDescent="0.25">
      <c r="A63" s="7"/>
      <c r="B63" s="7"/>
      <c r="C63" s="15"/>
      <c r="D63" s="15"/>
      <c r="E63" s="9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4" x14ac:dyDescent="0.25">
      <c r="A64" s="7"/>
      <c r="B64" s="7"/>
      <c r="C64" s="15"/>
      <c r="D64" s="15"/>
      <c r="E64" s="9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8" x14ac:dyDescent="0.25">
      <c r="A65" s="32"/>
      <c r="B65" s="21"/>
      <c r="C65" s="8"/>
      <c r="D65" s="15"/>
      <c r="E65" s="33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4" x14ac:dyDescent="0.25">
      <c r="A66" s="7"/>
      <c r="B66" s="21"/>
      <c r="C66" s="15"/>
      <c r="D66" s="15"/>
      <c r="E66" s="9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 x14ac:dyDescent="0.25">
      <c r="A67" s="7"/>
      <c r="B67" s="21"/>
      <c r="C67" s="15"/>
      <c r="D67" s="15"/>
      <c r="E67" s="9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8" x14ac:dyDescent="0.25">
      <c r="A68" s="32"/>
      <c r="B68" s="21"/>
      <c r="C68" s="8"/>
      <c r="D68" s="15"/>
      <c r="E68" s="33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 x14ac:dyDescent="0.25">
      <c r="A69" s="7"/>
      <c r="B69" s="21"/>
      <c r="C69" s="15"/>
      <c r="D69" s="15"/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 x14ac:dyDescent="0.25">
      <c r="A70" s="7"/>
      <c r="B70" s="21"/>
      <c r="C70" s="15"/>
      <c r="D70" s="15"/>
      <c r="E70" s="9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8" x14ac:dyDescent="0.25">
      <c r="A71" s="32"/>
      <c r="B71" s="21"/>
      <c r="C71" s="8"/>
      <c r="D71" s="15"/>
      <c r="E71" s="33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2" x14ac:dyDescent="0.25">
      <c r="A72" s="32"/>
      <c r="B72" s="23"/>
      <c r="C72" s="8"/>
      <c r="D72" s="8"/>
      <c r="E72" s="9"/>
      <c r="F72" s="3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2" x14ac:dyDescent="0.25">
      <c r="A73" s="32"/>
      <c r="B73" s="23"/>
      <c r="C73" s="8"/>
      <c r="D73" s="8"/>
      <c r="E73" s="9"/>
      <c r="F73" s="3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2" x14ac:dyDescent="0.25">
      <c r="A74" s="32"/>
      <c r="B74" s="23"/>
      <c r="C74" s="8"/>
      <c r="D74" s="8"/>
      <c r="E74" s="38"/>
      <c r="F74" s="37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2" x14ac:dyDescent="0.25">
      <c r="A75" s="32"/>
      <c r="B75" s="23"/>
      <c r="C75" s="8"/>
      <c r="D75" s="8"/>
      <c r="E75" s="9"/>
      <c r="F75" s="3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2" x14ac:dyDescent="0.25">
      <c r="A76" s="32"/>
      <c r="B76" s="23"/>
      <c r="C76" s="8"/>
      <c r="D76" s="8"/>
      <c r="E76" s="9"/>
      <c r="F76" s="3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8" x14ac:dyDescent="0.25">
      <c r="A77" s="32"/>
      <c r="B77" s="21"/>
      <c r="C77" s="8"/>
      <c r="D77" s="15"/>
      <c r="E77" s="39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8" x14ac:dyDescent="0.25">
      <c r="A78" s="7"/>
      <c r="B78" s="7"/>
      <c r="C78" s="15"/>
      <c r="D78" s="15"/>
      <c r="E78" s="9"/>
      <c r="F78" s="2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8" x14ac:dyDescent="0.25">
      <c r="A79" s="7"/>
      <c r="B79" s="7"/>
      <c r="C79" s="15"/>
      <c r="D79" s="15"/>
      <c r="E79" s="9"/>
      <c r="F79" s="2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8" x14ac:dyDescent="0.25">
      <c r="A80" s="7"/>
      <c r="B80" s="7"/>
      <c r="C80" s="15"/>
      <c r="D80" s="15"/>
      <c r="E80" s="38"/>
      <c r="F80" s="2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8" x14ac:dyDescent="0.25">
      <c r="A81" s="7"/>
      <c r="B81" s="7"/>
      <c r="C81" s="15"/>
      <c r="D81" s="15"/>
      <c r="E81" s="9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8" x14ac:dyDescent="0.25">
      <c r="A82" s="7"/>
      <c r="B82" s="7"/>
      <c r="C82" s="15"/>
      <c r="D82" s="15"/>
      <c r="E82" s="9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8" x14ac:dyDescent="0.25">
      <c r="A83" s="32"/>
      <c r="B83" s="21"/>
      <c r="C83" s="8"/>
      <c r="D83" s="15"/>
      <c r="E83" s="39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8" x14ac:dyDescent="0.25">
      <c r="A84" s="32"/>
      <c r="B84" s="21"/>
      <c r="C84" s="8"/>
      <c r="D84" s="15"/>
      <c r="E84" s="33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8" x14ac:dyDescent="0.25">
      <c r="A85" s="32"/>
      <c r="B85" s="23"/>
      <c r="C85" s="8"/>
      <c r="D85" s="15"/>
      <c r="E85" s="33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8" x14ac:dyDescent="0.25">
      <c r="A86" s="32"/>
      <c r="B86" s="23"/>
      <c r="C86" s="8"/>
      <c r="D86" s="15"/>
      <c r="E86" s="38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8" x14ac:dyDescent="0.25">
      <c r="A87" s="32"/>
      <c r="B87" s="21"/>
      <c r="C87" s="8"/>
      <c r="D87" s="15"/>
      <c r="E87" s="33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8" x14ac:dyDescent="0.25">
      <c r="A88" s="7"/>
      <c r="B88" s="21"/>
      <c r="C88" s="15"/>
      <c r="D88" s="15"/>
      <c r="E88" s="33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8" x14ac:dyDescent="0.25">
      <c r="A89" s="7"/>
      <c r="B89" s="21"/>
      <c r="C89" s="15"/>
      <c r="D89" s="15"/>
      <c r="E89" s="33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8" x14ac:dyDescent="0.25">
      <c r="A90" s="7"/>
      <c r="B90" s="21"/>
      <c r="C90" s="15"/>
      <c r="D90" s="15"/>
      <c r="E90" s="38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8" x14ac:dyDescent="0.25">
      <c r="A91" s="32"/>
      <c r="B91" s="21"/>
      <c r="C91" s="8"/>
      <c r="D91" s="15"/>
      <c r="E91" s="33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2" x14ac:dyDescent="0.25">
      <c r="A92" s="13"/>
      <c r="B92" s="7"/>
      <c r="C92" s="8"/>
      <c r="D92" s="8"/>
      <c r="E92" s="9"/>
      <c r="F92" s="2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2" x14ac:dyDescent="0.25">
      <c r="A93" s="7"/>
      <c r="B93" s="7"/>
      <c r="C93" s="8"/>
      <c r="D93" s="8"/>
      <c r="E93" s="9"/>
      <c r="F93" s="2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2" x14ac:dyDescent="0.25">
      <c r="A94" s="7"/>
      <c r="B94" s="7"/>
      <c r="C94" s="8"/>
      <c r="D94" s="8"/>
      <c r="E94" s="9"/>
      <c r="F94" s="2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2" x14ac:dyDescent="0.25">
      <c r="A95" s="7"/>
      <c r="B95" s="7"/>
      <c r="C95" s="8"/>
      <c r="D95" s="8"/>
      <c r="E95" s="9"/>
      <c r="F95" s="2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2" x14ac:dyDescent="0.25">
      <c r="A96" s="7"/>
      <c r="B96" s="7"/>
      <c r="C96" s="8"/>
      <c r="D96" s="8"/>
      <c r="E96" s="9"/>
      <c r="F96" s="2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2" x14ac:dyDescent="0.25">
      <c r="A97" s="7"/>
      <c r="B97" s="7"/>
      <c r="C97" s="8"/>
      <c r="D97" s="8"/>
      <c r="E97" s="9"/>
      <c r="F97" s="4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2" x14ac:dyDescent="0.25">
      <c r="A98" s="7"/>
      <c r="B98" s="7"/>
      <c r="C98" s="8"/>
      <c r="D98" s="8"/>
      <c r="E98" s="9"/>
      <c r="F98" s="2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2" x14ac:dyDescent="0.25">
      <c r="A99" s="7"/>
      <c r="B99" s="7"/>
      <c r="C99" s="8"/>
      <c r="D99" s="8"/>
      <c r="E99" s="9"/>
      <c r="F99" s="2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2" x14ac:dyDescent="0.25">
      <c r="A100" s="7"/>
      <c r="B100" s="7"/>
      <c r="C100" s="8"/>
      <c r="D100" s="8"/>
      <c r="E100" s="9"/>
      <c r="F100" s="2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2" x14ac:dyDescent="0.25">
      <c r="A101" s="7"/>
      <c r="B101" s="7"/>
      <c r="C101" s="8"/>
      <c r="D101" s="8"/>
      <c r="E101" s="9"/>
      <c r="F101" s="2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2" x14ac:dyDescent="0.25">
      <c r="A102" s="7"/>
      <c r="B102" s="7"/>
      <c r="C102" s="8"/>
      <c r="D102" s="8"/>
      <c r="E102" s="9"/>
      <c r="F102" s="2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2" x14ac:dyDescent="0.25">
      <c r="A103" s="7"/>
      <c r="B103" s="7"/>
      <c r="C103" s="8"/>
      <c r="D103" s="8"/>
      <c r="E103" s="9"/>
      <c r="F103" s="2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2" x14ac:dyDescent="0.25">
      <c r="A104" s="7"/>
      <c r="B104" s="7"/>
      <c r="C104" s="8"/>
      <c r="D104" s="8"/>
      <c r="E104" s="9"/>
      <c r="F104" s="2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2" x14ac:dyDescent="0.25">
      <c r="A105" s="7"/>
      <c r="B105" s="7"/>
      <c r="C105" s="8"/>
      <c r="D105" s="8"/>
      <c r="E105" s="9"/>
      <c r="F105" s="2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2" x14ac:dyDescent="0.25">
      <c r="A106" s="7"/>
      <c r="B106" s="7"/>
      <c r="C106" s="8"/>
      <c r="D106" s="8"/>
      <c r="E106" s="9"/>
      <c r="F106" s="2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2" x14ac:dyDescent="0.25">
      <c r="A107" s="7"/>
      <c r="B107" s="7"/>
      <c r="C107" s="8"/>
      <c r="D107" s="8"/>
      <c r="E107" s="9"/>
      <c r="F107" s="2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2" x14ac:dyDescent="0.25">
      <c r="A108" s="7"/>
      <c r="B108" s="7"/>
      <c r="C108" s="8"/>
      <c r="D108" s="8"/>
      <c r="E108" s="9"/>
      <c r="F108" s="2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2" x14ac:dyDescent="0.25">
      <c r="A109" s="7"/>
      <c r="B109" s="7"/>
      <c r="C109" s="8"/>
      <c r="D109" s="8"/>
      <c r="E109" s="9"/>
      <c r="F109" s="2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2" x14ac:dyDescent="0.25">
      <c r="A110" s="7"/>
      <c r="B110" s="7"/>
      <c r="C110" s="8"/>
      <c r="D110" s="8"/>
      <c r="E110" s="9"/>
      <c r="F110" s="2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2" x14ac:dyDescent="0.25">
      <c r="A111" s="7"/>
      <c r="B111" s="7"/>
      <c r="C111" s="8"/>
      <c r="D111" s="8"/>
      <c r="E111" s="9"/>
      <c r="F111" s="2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2" x14ac:dyDescent="0.25">
      <c r="A112" s="7"/>
      <c r="B112" s="7"/>
      <c r="C112" s="8"/>
      <c r="D112" s="8"/>
      <c r="E112" s="9"/>
      <c r="F112" s="2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2" x14ac:dyDescent="0.25">
      <c r="A113" s="7"/>
      <c r="B113" s="7"/>
      <c r="C113" s="8"/>
      <c r="D113" s="8"/>
      <c r="E113" s="9"/>
      <c r="F113" s="2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2" x14ac:dyDescent="0.25">
      <c r="A114" s="7"/>
      <c r="B114" s="7"/>
      <c r="C114" s="8"/>
      <c r="D114" s="8"/>
      <c r="E114" s="9"/>
      <c r="F114" s="4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2" x14ac:dyDescent="0.25">
      <c r="A115" s="7"/>
      <c r="B115" s="7"/>
      <c r="C115" s="8"/>
      <c r="D115" s="8"/>
      <c r="E115" s="9"/>
      <c r="F115" s="4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2" x14ac:dyDescent="0.25">
      <c r="A116" s="7"/>
      <c r="B116" s="7"/>
      <c r="C116" s="8"/>
      <c r="D116" s="8"/>
      <c r="E116" s="9"/>
      <c r="F116" s="4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2" x14ac:dyDescent="0.25">
      <c r="A117" s="7"/>
      <c r="B117" s="7"/>
      <c r="C117" s="8"/>
      <c r="D117" s="8"/>
      <c r="E117" s="9"/>
      <c r="F117" s="4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2" x14ac:dyDescent="0.25">
      <c r="A118" s="7"/>
      <c r="B118" s="7"/>
      <c r="C118" s="8"/>
      <c r="D118" s="8"/>
      <c r="E118" s="9"/>
      <c r="F118" s="4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2" x14ac:dyDescent="0.25">
      <c r="A119" s="9"/>
      <c r="B119" s="9"/>
      <c r="C119" s="34"/>
      <c r="D119" s="9"/>
      <c r="E119" s="9"/>
      <c r="F119" s="2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4" x14ac:dyDescent="0.25">
      <c r="A120" s="13"/>
      <c r="B120" s="7"/>
      <c r="C120" s="8"/>
      <c r="D120" s="15"/>
      <c r="E120" s="9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4" x14ac:dyDescent="0.25">
      <c r="A121" s="13"/>
      <c r="B121" s="21"/>
      <c r="C121" s="8"/>
      <c r="D121" s="15"/>
      <c r="E121" s="9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2" x14ac:dyDescent="0.25">
      <c r="A122" s="9"/>
      <c r="B122" s="9"/>
      <c r="C122" s="34"/>
      <c r="D122" s="9"/>
      <c r="E122" s="9"/>
      <c r="F122" s="2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4" x14ac:dyDescent="0.25">
      <c r="A123" s="7"/>
      <c r="B123" s="7"/>
      <c r="C123" s="8"/>
      <c r="D123" s="9"/>
      <c r="E123" s="9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4" x14ac:dyDescent="0.25">
      <c r="A124" s="7"/>
      <c r="B124" s="7"/>
      <c r="C124" s="8"/>
      <c r="D124" s="9"/>
      <c r="E124" s="9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2" x14ac:dyDescent="0.25">
      <c r="A125" s="7"/>
      <c r="B125" s="9"/>
      <c r="C125" s="34"/>
      <c r="D125" s="9"/>
      <c r="E125" s="9"/>
      <c r="F125" s="2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4" x14ac:dyDescent="0.25">
      <c r="A126" s="7"/>
      <c r="B126" s="13"/>
      <c r="C126" s="8"/>
      <c r="D126" s="9"/>
      <c r="E126" s="9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4" x14ac:dyDescent="0.25">
      <c r="A127" s="7"/>
      <c r="B127" s="13"/>
      <c r="C127" s="8"/>
      <c r="D127" s="9"/>
      <c r="E127" s="9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2" x14ac:dyDescent="0.25">
      <c r="A128" s="9"/>
      <c r="B128" s="9"/>
      <c r="C128" s="34"/>
      <c r="D128" s="9"/>
      <c r="E128" s="9"/>
      <c r="F128" s="2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4" x14ac:dyDescent="0.25">
      <c r="A129" s="13"/>
      <c r="B129" s="7"/>
      <c r="C129" s="8"/>
      <c r="D129" s="8"/>
      <c r="E129" s="9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4" x14ac:dyDescent="0.25">
      <c r="A130" s="13"/>
      <c r="B130" s="7"/>
      <c r="C130" s="8"/>
      <c r="D130" s="8"/>
      <c r="E130" s="9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2" x14ac:dyDescent="0.25">
      <c r="A131" s="9"/>
      <c r="B131" s="42"/>
      <c r="C131" s="43"/>
      <c r="D131" s="42"/>
      <c r="E131" s="42"/>
      <c r="F131" s="4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4" x14ac:dyDescent="0.25">
      <c r="A132" s="7"/>
      <c r="B132" s="45"/>
      <c r="C132" s="8"/>
      <c r="D132" s="42"/>
      <c r="E132" s="9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4" x14ac:dyDescent="0.25">
      <c r="A133" s="7"/>
      <c r="B133" s="45"/>
      <c r="C133" s="8"/>
      <c r="D133" s="42"/>
      <c r="E133" s="9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2" x14ac:dyDescent="0.25">
      <c r="A134" s="7"/>
      <c r="B134" s="42"/>
      <c r="C134" s="43"/>
      <c r="D134" s="42"/>
      <c r="E134" s="42"/>
      <c r="F134" s="4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4" x14ac:dyDescent="0.25">
      <c r="A135" s="7"/>
      <c r="B135" s="45"/>
      <c r="C135" s="8"/>
      <c r="D135" s="42"/>
      <c r="E135" s="9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4" x14ac:dyDescent="0.25">
      <c r="A136" s="7"/>
      <c r="B136" s="45"/>
      <c r="C136" s="8"/>
      <c r="D136" s="42"/>
      <c r="E136" s="9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2" x14ac:dyDescent="0.25">
      <c r="A137" s="7"/>
      <c r="B137" s="42"/>
      <c r="C137" s="43"/>
      <c r="D137" s="42"/>
      <c r="E137" s="42"/>
      <c r="F137" s="4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4" x14ac:dyDescent="0.25">
      <c r="A138" s="7"/>
      <c r="B138" s="7"/>
      <c r="C138" s="8"/>
      <c r="D138" s="42"/>
      <c r="E138" s="9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4" x14ac:dyDescent="0.25">
      <c r="A139" s="7"/>
      <c r="B139" s="7"/>
      <c r="C139" s="8"/>
      <c r="D139" s="42"/>
      <c r="E139" s="9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2" x14ac:dyDescent="0.25">
      <c r="A140" s="9"/>
      <c r="B140" s="42"/>
      <c r="C140" s="43"/>
      <c r="D140" s="42"/>
      <c r="E140" s="42"/>
      <c r="F140" s="4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4" x14ac:dyDescent="0.25">
      <c r="A141" s="13"/>
      <c r="B141" s="21"/>
      <c r="C141" s="8"/>
      <c r="D141" s="8"/>
      <c r="E141" s="9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4" x14ac:dyDescent="0.25">
      <c r="A142" s="13"/>
      <c r="B142" s="21"/>
      <c r="C142" s="8"/>
      <c r="D142" s="8"/>
      <c r="E142" s="9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2" x14ac:dyDescent="0.25">
      <c r="A143" s="9"/>
      <c r="B143" s="42"/>
      <c r="C143" s="43"/>
      <c r="D143" s="42"/>
      <c r="E143" s="42"/>
      <c r="F143" s="4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4" x14ac:dyDescent="0.25">
      <c r="A144" s="7"/>
      <c r="B144" s="7"/>
      <c r="C144" s="8"/>
      <c r="D144" s="42"/>
      <c r="E144" s="9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4" x14ac:dyDescent="0.25">
      <c r="A145" s="7"/>
      <c r="B145" s="7"/>
      <c r="C145" s="8"/>
      <c r="D145" s="42"/>
      <c r="E145" s="9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2" x14ac:dyDescent="0.25">
      <c r="A146" s="11"/>
      <c r="B146" s="11"/>
      <c r="C146" s="3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2" x14ac:dyDescent="0.25">
      <c r="A147" s="7"/>
      <c r="B147" s="11"/>
      <c r="C147" s="35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2" x14ac:dyDescent="0.25">
      <c r="A148" s="11"/>
      <c r="B148" s="11"/>
      <c r="C148" s="35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2" x14ac:dyDescent="0.25">
      <c r="A149" s="11"/>
      <c r="B149" s="11"/>
      <c r="C149" s="35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2" x14ac:dyDescent="0.25">
      <c r="A150" s="32"/>
      <c r="B150" s="7"/>
      <c r="C150" s="8"/>
      <c r="D150" s="8"/>
      <c r="E150" s="9"/>
      <c r="F150" s="2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2" x14ac:dyDescent="0.25">
      <c r="A151" s="32"/>
      <c r="B151" s="7"/>
      <c r="C151" s="8"/>
      <c r="D151" s="8"/>
      <c r="E151" s="9"/>
      <c r="F151" s="2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2" x14ac:dyDescent="0.25">
      <c r="A152" s="32"/>
      <c r="B152" s="7"/>
      <c r="C152" s="8"/>
      <c r="D152" s="8"/>
      <c r="E152" s="9"/>
      <c r="F152" s="2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2" x14ac:dyDescent="0.25">
      <c r="A153" s="32"/>
      <c r="B153" s="7"/>
      <c r="C153" s="8"/>
      <c r="D153" s="8"/>
      <c r="E153" s="9"/>
      <c r="F153" s="2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2" x14ac:dyDescent="0.25">
      <c r="A154" s="11"/>
      <c r="B154" s="11"/>
      <c r="C154" s="35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4" x14ac:dyDescent="0.25">
      <c r="A155" s="13"/>
      <c r="B155" s="7"/>
      <c r="C155" s="8"/>
      <c r="D155" s="8"/>
      <c r="E155" s="9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4" x14ac:dyDescent="0.25">
      <c r="A156" s="13"/>
      <c r="B156" s="7"/>
      <c r="C156" s="8"/>
      <c r="D156" s="8"/>
      <c r="E156" s="9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2" x14ac:dyDescent="0.25">
      <c r="A157" s="13"/>
      <c r="B157" s="7"/>
      <c r="C157" s="8"/>
      <c r="D157" s="8"/>
      <c r="E157" s="9"/>
      <c r="F157" s="2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2" x14ac:dyDescent="0.25">
      <c r="A158" s="13"/>
      <c r="B158" s="7"/>
      <c r="C158" s="8"/>
      <c r="D158" s="8"/>
      <c r="E158" s="9"/>
      <c r="F158" s="2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2" x14ac:dyDescent="0.25">
      <c r="A159" s="13"/>
      <c r="B159" s="7"/>
      <c r="C159" s="8"/>
      <c r="D159" s="8"/>
      <c r="E159" s="9"/>
      <c r="F159" s="2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2" x14ac:dyDescent="0.25">
      <c r="A160" s="13"/>
      <c r="B160" s="7"/>
      <c r="C160" s="8"/>
      <c r="D160" s="8"/>
      <c r="E160" s="9"/>
      <c r="F160" s="2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2" x14ac:dyDescent="0.25">
      <c r="A161" s="13"/>
      <c r="B161" s="7"/>
      <c r="C161" s="8"/>
      <c r="D161" s="8"/>
      <c r="E161" s="9"/>
      <c r="F161" s="2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4" x14ac:dyDescent="0.25">
      <c r="A162" s="7"/>
      <c r="B162" s="7"/>
      <c r="C162" s="15"/>
      <c r="D162" s="8"/>
      <c r="E162" s="9"/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4" x14ac:dyDescent="0.25">
      <c r="A163" s="7"/>
      <c r="B163" s="7"/>
      <c r="C163" s="15"/>
      <c r="D163" s="8"/>
      <c r="E163" s="9"/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2" x14ac:dyDescent="0.25">
      <c r="A164" s="7"/>
      <c r="B164" s="7"/>
      <c r="C164" s="15"/>
      <c r="D164" s="8"/>
      <c r="E164" s="9"/>
      <c r="F164" s="2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2" x14ac:dyDescent="0.25">
      <c r="A165" s="7"/>
      <c r="B165" s="7"/>
      <c r="C165" s="15"/>
      <c r="D165" s="8"/>
      <c r="E165" s="9"/>
      <c r="F165" s="2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2" x14ac:dyDescent="0.25">
      <c r="A166" s="7"/>
      <c r="B166" s="7"/>
      <c r="C166" s="15"/>
      <c r="D166" s="8"/>
      <c r="E166" s="9"/>
      <c r="F166" s="2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2" x14ac:dyDescent="0.25">
      <c r="A167" s="7"/>
      <c r="B167" s="7"/>
      <c r="C167" s="15"/>
      <c r="D167" s="11"/>
      <c r="E167" s="9"/>
      <c r="F167" s="2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2" x14ac:dyDescent="0.25">
      <c r="A168" s="11"/>
      <c r="B168" s="11"/>
      <c r="C168" s="35"/>
      <c r="D168" s="11"/>
      <c r="E168" s="11"/>
      <c r="F168" s="3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2" x14ac:dyDescent="0.25">
      <c r="A169" s="13"/>
      <c r="B169" s="7"/>
      <c r="C169" s="46"/>
      <c r="D169" s="34"/>
      <c r="E169" s="9"/>
      <c r="F169" s="3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 x14ac:dyDescent="0.25">
      <c r="A170" s="13"/>
      <c r="B170" s="7"/>
      <c r="C170" s="46"/>
      <c r="D170" s="34"/>
      <c r="E170" s="9"/>
      <c r="F170" s="3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 x14ac:dyDescent="0.25">
      <c r="A171" s="13"/>
      <c r="B171" s="7"/>
      <c r="C171" s="46"/>
      <c r="D171" s="34"/>
      <c r="E171" s="9"/>
      <c r="F171" s="24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 x14ac:dyDescent="0.25">
      <c r="A172" s="13"/>
      <c r="B172" s="7"/>
      <c r="C172" s="46"/>
      <c r="D172" s="34"/>
      <c r="E172" s="9"/>
      <c r="F172" s="3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 x14ac:dyDescent="0.25">
      <c r="A173" s="13"/>
      <c r="B173" s="7"/>
      <c r="C173" s="46"/>
      <c r="D173" s="34"/>
      <c r="E173" s="38"/>
      <c r="F173" s="3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 x14ac:dyDescent="0.25">
      <c r="A174" s="13"/>
      <c r="B174" s="7"/>
      <c r="C174" s="46"/>
      <c r="D174" s="34"/>
      <c r="E174" s="9"/>
      <c r="F174" s="3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 x14ac:dyDescent="0.25">
      <c r="A175" s="13"/>
      <c r="B175" s="7"/>
      <c r="C175" s="46"/>
      <c r="D175" s="34"/>
      <c r="E175" s="9"/>
      <c r="F175" s="24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13"/>
      <c r="B176" s="7"/>
      <c r="C176" s="46"/>
      <c r="D176" s="34"/>
      <c r="E176" s="9"/>
      <c r="F176" s="24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 x14ac:dyDescent="0.25">
      <c r="A177" s="11"/>
      <c r="B177" s="11"/>
      <c r="C177" s="35"/>
      <c r="D177" s="11"/>
      <c r="E177" s="11"/>
      <c r="F177" s="3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2" x14ac:dyDescent="0.25">
      <c r="A178" s="7"/>
      <c r="B178" s="47"/>
      <c r="C178" s="48"/>
      <c r="D178" s="11"/>
      <c r="E178" s="9"/>
      <c r="F178" s="4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2" x14ac:dyDescent="0.25">
      <c r="A179" s="7"/>
      <c r="B179" s="47"/>
      <c r="C179" s="48"/>
      <c r="D179" s="11"/>
      <c r="E179" s="9"/>
      <c r="F179" s="5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2" x14ac:dyDescent="0.25">
      <c r="A180" s="7"/>
      <c r="B180" s="47"/>
      <c r="C180" s="48"/>
      <c r="D180" s="11"/>
      <c r="E180" s="9"/>
      <c r="F180" s="4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2" x14ac:dyDescent="0.25">
      <c r="A181" s="7"/>
      <c r="B181" s="47"/>
      <c r="C181" s="48"/>
      <c r="D181" s="11"/>
      <c r="E181" s="9"/>
      <c r="F181" s="4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2" x14ac:dyDescent="0.25">
      <c r="A182" s="7"/>
      <c r="B182" s="47"/>
      <c r="C182" s="48"/>
      <c r="D182" s="11"/>
      <c r="E182" s="38"/>
      <c r="F182" s="4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2" x14ac:dyDescent="0.25">
      <c r="A183" s="7"/>
      <c r="B183" s="47"/>
      <c r="C183" s="48"/>
      <c r="D183" s="11"/>
      <c r="E183" s="9"/>
      <c r="F183" s="3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2" x14ac:dyDescent="0.25">
      <c r="A184" s="51"/>
      <c r="B184" s="52"/>
      <c r="C184" s="53"/>
      <c r="D184" s="54"/>
      <c r="E184" s="55"/>
      <c r="F184" s="4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2" x14ac:dyDescent="0.25">
      <c r="A185" s="51"/>
      <c r="B185" s="56"/>
      <c r="C185" s="53"/>
      <c r="D185" s="11"/>
      <c r="E185" s="9"/>
      <c r="F185" s="4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2" x14ac:dyDescent="0.25">
      <c r="A186" s="11"/>
      <c r="B186" s="11"/>
      <c r="C186" s="35"/>
      <c r="D186" s="11"/>
      <c r="E186" s="11"/>
      <c r="F186" s="3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2" x14ac:dyDescent="0.25">
      <c r="A187" s="51"/>
      <c r="B187" s="51"/>
      <c r="C187" s="53"/>
      <c r="D187" s="11"/>
      <c r="E187" s="9"/>
      <c r="F187" s="4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2" x14ac:dyDescent="0.25">
      <c r="A188" s="51"/>
      <c r="B188" s="51"/>
      <c r="C188" s="53"/>
      <c r="D188" s="11"/>
      <c r="E188" s="9"/>
      <c r="F188" s="4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2" x14ac:dyDescent="0.25">
      <c r="A189" s="51"/>
      <c r="B189" s="51"/>
      <c r="C189" s="53"/>
      <c r="D189" s="11"/>
      <c r="E189" s="9"/>
      <c r="F189" s="5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2" x14ac:dyDescent="0.25">
      <c r="A190" s="51"/>
      <c r="B190" s="51"/>
      <c r="C190" s="53"/>
      <c r="D190" s="11"/>
      <c r="E190" s="9"/>
      <c r="F190" s="4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2" x14ac:dyDescent="0.25">
      <c r="A191" s="51"/>
      <c r="B191" s="51"/>
      <c r="C191" s="53"/>
      <c r="D191" s="11"/>
      <c r="E191" s="38"/>
      <c r="F191" s="4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2" x14ac:dyDescent="0.25">
      <c r="A192" s="51"/>
      <c r="B192" s="51"/>
      <c r="C192" s="53"/>
      <c r="D192" s="11"/>
      <c r="E192" s="9"/>
      <c r="F192" s="4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2" x14ac:dyDescent="0.25">
      <c r="A193" s="51"/>
      <c r="B193" s="51"/>
      <c r="C193" s="53"/>
      <c r="D193" s="57"/>
      <c r="E193" s="55"/>
      <c r="F193" s="4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2" x14ac:dyDescent="0.25">
      <c r="A194" s="58"/>
      <c r="B194" s="58"/>
      <c r="C194" s="46"/>
      <c r="D194" s="57"/>
      <c r="E194" s="55"/>
      <c r="F194" s="4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2" x14ac:dyDescent="0.25">
      <c r="A195" s="11"/>
      <c r="B195" s="11"/>
      <c r="C195" s="35"/>
      <c r="D195" s="11"/>
      <c r="E195" s="11"/>
      <c r="F195" s="3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2" x14ac:dyDescent="0.25">
      <c r="A196" s="7"/>
      <c r="B196" s="47"/>
      <c r="C196" s="48"/>
      <c r="D196" s="11"/>
      <c r="E196" s="9"/>
      <c r="F196" s="4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2" x14ac:dyDescent="0.25">
      <c r="A197" s="51"/>
      <c r="B197" s="56"/>
      <c r="C197" s="53"/>
      <c r="D197" s="11"/>
      <c r="E197" s="9"/>
      <c r="F197" s="4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2" x14ac:dyDescent="0.25">
      <c r="A198" s="51"/>
      <c r="B198" s="56"/>
      <c r="C198" s="53"/>
      <c r="D198" s="11"/>
      <c r="E198" s="9"/>
      <c r="F198" s="4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2" x14ac:dyDescent="0.25">
      <c r="A199" s="51"/>
      <c r="B199" s="56"/>
      <c r="C199" s="53"/>
      <c r="D199" s="11"/>
      <c r="E199" s="9"/>
      <c r="F199" s="4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2" x14ac:dyDescent="0.25">
      <c r="A200" s="51"/>
      <c r="B200" s="56"/>
      <c r="C200" s="53"/>
      <c r="D200" s="11"/>
      <c r="E200" s="38"/>
      <c r="F200" s="4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2" x14ac:dyDescent="0.25">
      <c r="A201" s="51"/>
      <c r="B201" s="56"/>
      <c r="C201" s="53"/>
      <c r="D201" s="11"/>
      <c r="E201" s="9"/>
      <c r="F201" s="4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2" x14ac:dyDescent="0.25">
      <c r="A202" s="51"/>
      <c r="B202" s="56"/>
      <c r="C202" s="53"/>
      <c r="D202" s="11"/>
      <c r="E202" s="9"/>
      <c r="F202" s="4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2" x14ac:dyDescent="0.25">
      <c r="A203" s="51"/>
      <c r="B203" s="56"/>
      <c r="C203" s="53"/>
      <c r="D203" s="11"/>
      <c r="E203" s="9"/>
      <c r="F203" s="4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2" x14ac:dyDescent="0.25">
      <c r="A204" s="11"/>
      <c r="B204" s="11"/>
      <c r="C204" s="35"/>
      <c r="D204" s="11"/>
      <c r="E204" s="11"/>
      <c r="F204" s="3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2" x14ac:dyDescent="0.25">
      <c r="A205" s="7"/>
      <c r="B205" s="47"/>
      <c r="C205" s="48"/>
      <c r="D205" s="47"/>
      <c r="E205" s="9"/>
      <c r="F205" s="4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2" x14ac:dyDescent="0.25">
      <c r="A206" s="51"/>
      <c r="B206" s="56"/>
      <c r="C206" s="53"/>
      <c r="D206" s="56"/>
      <c r="E206" s="9"/>
      <c r="F206" s="4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2" x14ac:dyDescent="0.25">
      <c r="A207" s="51"/>
      <c r="B207" s="56"/>
      <c r="C207" s="53"/>
      <c r="D207" s="56"/>
      <c r="E207" s="9"/>
      <c r="F207" s="3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2" x14ac:dyDescent="0.25">
      <c r="A208" s="51"/>
      <c r="B208" s="56"/>
      <c r="C208" s="53"/>
      <c r="D208" s="56"/>
      <c r="E208" s="9"/>
      <c r="F208" s="4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2" x14ac:dyDescent="0.25">
      <c r="A209" s="51"/>
      <c r="B209" s="56"/>
      <c r="C209" s="53"/>
      <c r="D209" s="56"/>
      <c r="E209" s="38"/>
      <c r="F209" s="4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2" x14ac:dyDescent="0.25">
      <c r="A210" s="51"/>
      <c r="B210" s="56"/>
      <c r="C210" s="53"/>
      <c r="D210" s="56"/>
      <c r="E210" s="9"/>
      <c r="F210" s="4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2" x14ac:dyDescent="0.25">
      <c r="A211" s="51"/>
      <c r="B211" s="56"/>
      <c r="C211" s="53"/>
      <c r="D211" s="56"/>
      <c r="E211" s="55"/>
      <c r="F211" s="4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2" x14ac:dyDescent="0.25">
      <c r="A212" s="51"/>
      <c r="B212" s="56"/>
      <c r="C212" s="53"/>
      <c r="D212" s="56"/>
      <c r="E212" s="55"/>
      <c r="F212" s="4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2" x14ac:dyDescent="0.25">
      <c r="A213" s="11"/>
      <c r="B213" s="11"/>
      <c r="C213" s="35"/>
      <c r="D213" s="11"/>
      <c r="E213" s="11"/>
      <c r="F213" s="3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2" x14ac:dyDescent="0.25">
      <c r="A214" s="51"/>
      <c r="B214" s="56"/>
      <c r="C214" s="53"/>
      <c r="D214" s="56"/>
      <c r="E214" s="55"/>
      <c r="F214" s="4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2" x14ac:dyDescent="0.25">
      <c r="A215" s="51"/>
      <c r="B215" s="56"/>
      <c r="C215" s="53"/>
      <c r="D215" s="56"/>
      <c r="E215" s="55"/>
      <c r="F215" s="4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2" x14ac:dyDescent="0.25">
      <c r="A216" s="51"/>
      <c r="B216" s="56"/>
      <c r="C216" s="53"/>
      <c r="D216" s="56"/>
      <c r="E216" s="55"/>
      <c r="F216" s="3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2" x14ac:dyDescent="0.25">
      <c r="A217" s="51"/>
      <c r="B217" s="56"/>
      <c r="C217" s="53"/>
      <c r="D217" s="56"/>
      <c r="E217" s="55"/>
      <c r="F217" s="4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2" x14ac:dyDescent="0.25">
      <c r="A218" s="51"/>
      <c r="B218" s="56"/>
      <c r="C218" s="53"/>
      <c r="D218" s="56"/>
      <c r="E218" s="58"/>
      <c r="F218" s="4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2" x14ac:dyDescent="0.25">
      <c r="A219" s="51"/>
      <c r="B219" s="56"/>
      <c r="C219" s="53"/>
      <c r="D219" s="56"/>
      <c r="E219" s="55"/>
      <c r="F219" s="4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2" x14ac:dyDescent="0.25">
      <c r="A220" s="51"/>
      <c r="B220" s="56"/>
      <c r="C220" s="53"/>
      <c r="D220" s="56"/>
      <c r="E220" s="55"/>
      <c r="F220" s="4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2" x14ac:dyDescent="0.25">
      <c r="A221" s="51"/>
      <c r="B221" s="56"/>
      <c r="C221" s="53"/>
      <c r="D221" s="56"/>
      <c r="E221" s="55"/>
      <c r="F221" s="4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2" x14ac:dyDescent="0.25">
      <c r="A222" s="11"/>
      <c r="B222" s="11"/>
      <c r="C222" s="35"/>
      <c r="D222" s="11"/>
      <c r="E222" s="11"/>
      <c r="F222" s="36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2" x14ac:dyDescent="0.25">
      <c r="A223" s="13"/>
      <c r="B223" s="7"/>
      <c r="C223" s="46"/>
      <c r="D223" s="34"/>
      <c r="E223" s="9"/>
      <c r="F223" s="24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 x14ac:dyDescent="0.25">
      <c r="A224" s="13"/>
      <c r="B224" s="7"/>
      <c r="C224" s="46"/>
      <c r="D224" s="34"/>
      <c r="E224" s="9"/>
      <c r="F224" s="2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 x14ac:dyDescent="0.25">
      <c r="A225" s="13"/>
      <c r="B225" s="7"/>
      <c r="C225" s="46"/>
      <c r="D225" s="34"/>
      <c r="E225" s="9"/>
      <c r="F225" s="2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 x14ac:dyDescent="0.25">
      <c r="A226" s="11"/>
      <c r="B226" s="11"/>
      <c r="C226" s="35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2" x14ac:dyDescent="0.25">
      <c r="A227" s="7"/>
      <c r="B227" s="13"/>
      <c r="C227" s="59"/>
      <c r="D227" s="9"/>
      <c r="E227" s="9"/>
      <c r="F227" s="1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 x14ac:dyDescent="0.25">
      <c r="A228" s="7"/>
      <c r="B228" s="13"/>
      <c r="C228" s="59"/>
      <c r="D228" s="11"/>
      <c r="E228" s="9"/>
      <c r="F228" s="47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2" x14ac:dyDescent="0.25">
      <c r="A229" s="7"/>
      <c r="B229" s="13"/>
      <c r="C229" s="59"/>
      <c r="D229" s="11"/>
      <c r="E229" s="9"/>
      <c r="F229" s="47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2" x14ac:dyDescent="0.25">
      <c r="A230" s="11"/>
      <c r="B230" s="11"/>
      <c r="C230" s="35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2" x14ac:dyDescent="0.25">
      <c r="A231" s="13"/>
      <c r="B231" s="21"/>
      <c r="C231" s="8"/>
      <c r="D231" s="8"/>
      <c r="E231" s="9"/>
      <c r="F231" s="2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2" x14ac:dyDescent="0.25">
      <c r="A232" s="13"/>
      <c r="B232" s="21"/>
      <c r="C232" s="8"/>
      <c r="D232" s="8"/>
      <c r="E232" s="9"/>
      <c r="F232" s="24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2" x14ac:dyDescent="0.25">
      <c r="A233" s="13"/>
      <c r="B233" s="21"/>
      <c r="C233" s="8"/>
      <c r="D233" s="8"/>
      <c r="E233" s="9"/>
      <c r="F233" s="24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2" x14ac:dyDescent="0.25">
      <c r="A234" s="13"/>
      <c r="B234" s="21"/>
      <c r="C234" s="8"/>
      <c r="D234" s="8"/>
      <c r="E234" s="9"/>
      <c r="F234" s="4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2" x14ac:dyDescent="0.25">
      <c r="A235" s="13"/>
      <c r="B235" s="21"/>
      <c r="C235" s="8"/>
      <c r="D235" s="8"/>
      <c r="E235" s="9"/>
      <c r="F235" s="4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2" x14ac:dyDescent="0.25">
      <c r="A236" s="13"/>
      <c r="B236" s="21"/>
      <c r="C236" s="8"/>
      <c r="D236" s="8"/>
      <c r="E236" s="9"/>
      <c r="F236" s="4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2" x14ac:dyDescent="0.25">
      <c r="A237" s="9"/>
      <c r="B237" s="9"/>
      <c r="C237" s="34"/>
      <c r="D237" s="9"/>
      <c r="E237" s="42"/>
      <c r="F237" s="24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2" x14ac:dyDescent="0.25">
      <c r="A238" s="13"/>
      <c r="B238" s="7"/>
      <c r="C238" s="8"/>
      <c r="D238" s="8"/>
      <c r="E238" s="9"/>
      <c r="F238" s="6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2" x14ac:dyDescent="0.25">
      <c r="A239" s="13"/>
      <c r="B239" s="7"/>
      <c r="C239" s="8"/>
      <c r="D239" s="8"/>
      <c r="E239" s="9"/>
      <c r="F239" s="6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2" x14ac:dyDescent="0.25">
      <c r="A240" s="13"/>
      <c r="B240" s="7"/>
      <c r="C240" s="8"/>
      <c r="D240" s="8"/>
      <c r="E240" s="9"/>
      <c r="F240" s="24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2" x14ac:dyDescent="0.25">
      <c r="A241" s="13"/>
      <c r="B241" s="7"/>
      <c r="C241" s="8"/>
      <c r="D241" s="8"/>
      <c r="E241" s="9"/>
      <c r="F241" s="2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2" x14ac:dyDescent="0.25">
      <c r="A242" s="13"/>
      <c r="B242" s="7"/>
      <c r="C242" s="8"/>
      <c r="D242" s="8"/>
      <c r="E242" s="9"/>
      <c r="F242" s="24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2" x14ac:dyDescent="0.25">
      <c r="A243" s="13"/>
      <c r="B243" s="7"/>
      <c r="C243" s="8"/>
      <c r="D243" s="8"/>
      <c r="E243" s="9"/>
      <c r="F243" s="24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2" x14ac:dyDescent="0.25">
      <c r="A244" s="9"/>
      <c r="B244" s="9"/>
      <c r="C244" s="34"/>
      <c r="D244" s="9"/>
      <c r="E244" s="9"/>
      <c r="F244" s="24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2" x14ac:dyDescent="0.25">
      <c r="A245" s="7"/>
      <c r="B245" s="7"/>
      <c r="C245" s="8"/>
      <c r="D245" s="8"/>
      <c r="E245" s="9"/>
      <c r="F245" s="24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2" x14ac:dyDescent="0.25">
      <c r="A246" s="7"/>
      <c r="B246" s="7"/>
      <c r="C246" s="8"/>
      <c r="D246" s="8"/>
      <c r="E246" s="9"/>
      <c r="F246" s="24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2" x14ac:dyDescent="0.25">
      <c r="A247" s="11"/>
      <c r="B247" s="7"/>
      <c r="C247" s="8"/>
      <c r="D247" s="8"/>
      <c r="E247" s="9"/>
      <c r="F247" s="24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2" x14ac:dyDescent="0.25">
      <c r="A248" s="7"/>
      <c r="B248" s="7"/>
      <c r="C248" s="8"/>
      <c r="D248" s="8"/>
      <c r="E248" s="9"/>
      <c r="F248" s="24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2" x14ac:dyDescent="0.25">
      <c r="A249" s="13"/>
      <c r="B249" s="7"/>
      <c r="C249" s="8"/>
      <c r="D249" s="8"/>
      <c r="E249" s="9"/>
      <c r="F249" s="2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2" x14ac:dyDescent="0.25">
      <c r="A250" s="13"/>
      <c r="B250" s="7"/>
      <c r="C250" s="8"/>
      <c r="D250" s="8"/>
      <c r="E250" s="9"/>
      <c r="F250" s="2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2" x14ac:dyDescent="0.25">
      <c r="A251" s="13"/>
      <c r="B251" s="7"/>
      <c r="C251" s="8"/>
      <c r="D251" s="8"/>
      <c r="E251" s="9"/>
      <c r="F251" s="24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2" x14ac:dyDescent="0.25">
      <c r="A252" s="7"/>
      <c r="B252" s="7"/>
      <c r="C252" s="8"/>
      <c r="D252" s="8"/>
      <c r="E252" s="9"/>
      <c r="F252" s="24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2" x14ac:dyDescent="0.25">
      <c r="A253" s="13"/>
      <c r="B253" s="7"/>
      <c r="C253" s="8"/>
      <c r="D253" s="8"/>
      <c r="E253" s="9"/>
      <c r="F253" s="24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2" x14ac:dyDescent="0.25">
      <c r="A254" s="13"/>
      <c r="B254" s="7"/>
      <c r="C254" s="8"/>
      <c r="D254" s="8"/>
      <c r="E254" s="9"/>
      <c r="F254" s="24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2" x14ac:dyDescent="0.25">
      <c r="A255" s="13"/>
      <c r="B255" s="7"/>
      <c r="C255" s="8"/>
      <c r="D255" s="8"/>
      <c r="E255" s="9"/>
      <c r="F255" s="24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2" x14ac:dyDescent="0.25">
      <c r="A256" s="13"/>
      <c r="B256" s="7"/>
      <c r="C256" s="8"/>
      <c r="D256" s="8"/>
      <c r="E256" s="9"/>
      <c r="F256" s="2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2" x14ac:dyDescent="0.25">
      <c r="A257" s="13"/>
      <c r="B257" s="7"/>
      <c r="C257" s="8"/>
      <c r="D257" s="8"/>
      <c r="E257" s="9"/>
      <c r="F257" s="24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2" x14ac:dyDescent="0.25">
      <c r="A258" s="13"/>
      <c r="B258" s="7"/>
      <c r="C258" s="8"/>
      <c r="D258" s="8"/>
      <c r="E258" s="9"/>
      <c r="F258" s="24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2" x14ac:dyDescent="0.25">
      <c r="A259" s="13"/>
      <c r="B259" s="7"/>
      <c r="C259" s="8"/>
      <c r="D259" s="8"/>
      <c r="E259" s="9"/>
      <c r="F259" s="24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2" x14ac:dyDescent="0.25">
      <c r="A260" s="13"/>
      <c r="B260" s="7"/>
      <c r="C260" s="8"/>
      <c r="D260" s="8"/>
      <c r="E260" s="9"/>
      <c r="F260" s="24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2" x14ac:dyDescent="0.25">
      <c r="A261" s="13"/>
      <c r="B261" s="7"/>
      <c r="C261" s="8"/>
      <c r="D261" s="8"/>
      <c r="E261" s="9"/>
      <c r="F261" s="24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2" x14ac:dyDescent="0.25">
      <c r="A262" s="13"/>
      <c r="B262" s="7"/>
      <c r="C262" s="8"/>
      <c r="D262" s="8"/>
      <c r="E262" s="9"/>
      <c r="F262" s="24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2" x14ac:dyDescent="0.25">
      <c r="A263" s="13"/>
      <c r="B263" s="7"/>
      <c r="C263" s="8"/>
      <c r="D263" s="8"/>
      <c r="E263" s="9"/>
      <c r="F263" s="24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2" x14ac:dyDescent="0.25">
      <c r="A264" s="13"/>
      <c r="B264" s="7"/>
      <c r="C264" s="8"/>
      <c r="D264" s="8"/>
      <c r="E264" s="9"/>
      <c r="F264" s="24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2" x14ac:dyDescent="0.25">
      <c r="A265" s="13"/>
      <c r="B265" s="7"/>
      <c r="C265" s="8"/>
      <c r="D265" s="8"/>
      <c r="E265" s="9"/>
      <c r="F265" s="24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2" x14ac:dyDescent="0.25">
      <c r="A266" s="9"/>
      <c r="B266" s="42"/>
      <c r="C266" s="43"/>
      <c r="D266" s="42"/>
      <c r="E266" s="42"/>
      <c r="F266" s="44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2" x14ac:dyDescent="0.25">
      <c r="A267" s="7"/>
      <c r="B267" s="42"/>
      <c r="C267" s="43"/>
      <c r="D267" s="42"/>
      <c r="E267" s="9"/>
      <c r="F267" s="6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2" x14ac:dyDescent="0.25">
      <c r="A268" s="7"/>
      <c r="B268" s="11"/>
      <c r="C268" s="35"/>
      <c r="D268" s="11"/>
      <c r="E268" s="9"/>
      <c r="F268" s="47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2" x14ac:dyDescent="0.25">
      <c r="A269" s="7"/>
      <c r="B269" s="11"/>
      <c r="C269" s="35"/>
      <c r="D269" s="11"/>
      <c r="E269" s="9"/>
      <c r="F269" s="47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2" x14ac:dyDescent="0.25">
      <c r="A270" s="7"/>
      <c r="B270" s="11"/>
      <c r="C270" s="35"/>
      <c r="D270" s="11"/>
      <c r="E270" s="9"/>
      <c r="F270" s="47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2" x14ac:dyDescent="0.25">
      <c r="A271" s="7"/>
      <c r="B271" s="11"/>
      <c r="C271" s="35"/>
      <c r="D271" s="11"/>
      <c r="E271" s="9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2" x14ac:dyDescent="0.25">
      <c r="A272" s="7"/>
      <c r="B272" s="11"/>
      <c r="C272" s="35"/>
      <c r="D272" s="11"/>
      <c r="E272" s="9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2" x14ac:dyDescent="0.25">
      <c r="A273" s="7"/>
      <c r="B273" s="11"/>
      <c r="C273" s="35"/>
      <c r="D273" s="11"/>
      <c r="E273" s="9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2" x14ac:dyDescent="0.25">
      <c r="A274" s="7"/>
      <c r="B274" s="11"/>
      <c r="C274" s="35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2" x14ac:dyDescent="0.25">
      <c r="A275" s="7"/>
      <c r="B275" s="11"/>
      <c r="C275" s="35"/>
      <c r="D275" s="11"/>
      <c r="E275" s="9"/>
      <c r="F275" s="47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2" x14ac:dyDescent="0.25">
      <c r="A276" s="7"/>
      <c r="B276" s="11"/>
      <c r="C276" s="35"/>
      <c r="D276" s="11"/>
      <c r="E276" s="9"/>
      <c r="F276" s="47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2" x14ac:dyDescent="0.25">
      <c r="A277" s="7"/>
      <c r="B277" s="11"/>
      <c r="C277" s="35"/>
      <c r="D277" s="11"/>
      <c r="E277" s="9"/>
      <c r="F277" s="47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2" x14ac:dyDescent="0.25">
      <c r="A278" s="7"/>
      <c r="B278" s="11"/>
      <c r="C278" s="35"/>
      <c r="D278" s="11"/>
      <c r="E278" s="9"/>
      <c r="F278" s="47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2" x14ac:dyDescent="0.25">
      <c r="A279" s="11"/>
      <c r="B279" s="11"/>
      <c r="C279" s="35"/>
      <c r="D279" s="11"/>
      <c r="E279" s="9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2" x14ac:dyDescent="0.25">
      <c r="A280" s="11"/>
      <c r="B280" s="11"/>
      <c r="C280" s="35"/>
      <c r="D280" s="11"/>
      <c r="E280" s="9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2" x14ac:dyDescent="0.25">
      <c r="A281" s="11"/>
      <c r="B281" s="11"/>
      <c r="C281" s="35"/>
      <c r="D281" s="11"/>
      <c r="E281" s="9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2" x14ac:dyDescent="0.25">
      <c r="A282" s="11"/>
      <c r="B282" s="11"/>
      <c r="C282" s="35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2" x14ac:dyDescent="0.25">
      <c r="A283" s="7"/>
      <c r="B283" s="11"/>
      <c r="C283" s="35"/>
      <c r="D283" s="11"/>
      <c r="E283" s="9"/>
      <c r="F283" s="47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2" x14ac:dyDescent="0.25">
      <c r="A284" s="11"/>
      <c r="B284" s="11"/>
      <c r="C284" s="35"/>
      <c r="D284" s="11"/>
      <c r="E284" s="9"/>
      <c r="F284" s="47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2" x14ac:dyDescent="0.25">
      <c r="A285" s="11"/>
      <c r="B285" s="11"/>
      <c r="C285" s="35"/>
      <c r="D285" s="11"/>
      <c r="E285" s="9"/>
      <c r="F285" s="6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2" x14ac:dyDescent="0.25">
      <c r="A286" s="11"/>
      <c r="B286" s="11"/>
      <c r="C286" s="35"/>
      <c r="D286" s="11"/>
      <c r="E286" s="9"/>
      <c r="F286" s="47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2" x14ac:dyDescent="0.25">
      <c r="A287" s="11"/>
      <c r="B287" s="11"/>
      <c r="C287" s="35"/>
      <c r="D287" s="11"/>
      <c r="E287" s="9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2" x14ac:dyDescent="0.25">
      <c r="A288" s="11"/>
      <c r="B288" s="11"/>
      <c r="C288" s="35"/>
      <c r="D288" s="11"/>
      <c r="E288" s="9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2" x14ac:dyDescent="0.25">
      <c r="A289" s="11"/>
      <c r="B289" s="11"/>
      <c r="C289" s="35"/>
      <c r="D289" s="11"/>
      <c r="E289" s="9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2" x14ac:dyDescent="0.25">
      <c r="A290" s="7"/>
      <c r="B290" s="11"/>
      <c r="C290" s="35"/>
      <c r="D290" s="11"/>
      <c r="E290" s="11"/>
      <c r="F290" s="36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2" x14ac:dyDescent="0.25">
      <c r="A291" s="7"/>
      <c r="B291" s="11"/>
      <c r="C291" s="35"/>
      <c r="D291" s="11"/>
      <c r="E291" s="9"/>
      <c r="F291" s="36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2" x14ac:dyDescent="0.25">
      <c r="A292" s="7"/>
      <c r="B292" s="11"/>
      <c r="C292" s="35"/>
      <c r="D292" s="11"/>
      <c r="E292" s="9"/>
      <c r="F292" s="36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2" x14ac:dyDescent="0.25">
      <c r="A293" s="7"/>
      <c r="B293" s="11"/>
      <c r="C293" s="35"/>
      <c r="D293" s="11"/>
      <c r="E293" s="9"/>
      <c r="F293" s="36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2" x14ac:dyDescent="0.25">
      <c r="A294" s="7"/>
      <c r="B294" s="11"/>
      <c r="C294" s="35"/>
      <c r="D294" s="11"/>
      <c r="E294" s="9"/>
      <c r="F294" s="36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2" x14ac:dyDescent="0.25">
      <c r="A295" s="7"/>
      <c r="B295" s="11"/>
      <c r="C295" s="35"/>
      <c r="D295" s="11"/>
      <c r="E295" s="9"/>
      <c r="F295" s="36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2" x14ac:dyDescent="0.25">
      <c r="A296" s="7"/>
      <c r="B296" s="11"/>
      <c r="C296" s="35"/>
      <c r="D296" s="11"/>
      <c r="E296" s="9"/>
      <c r="F296" s="36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2" x14ac:dyDescent="0.25">
      <c r="A297" s="11"/>
      <c r="B297" s="11"/>
      <c r="C297" s="35"/>
      <c r="D297" s="11"/>
      <c r="E297" s="9"/>
      <c r="F297" s="36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2" x14ac:dyDescent="0.25">
      <c r="A298" s="7"/>
      <c r="B298" s="11"/>
      <c r="C298" s="35"/>
      <c r="D298" s="11"/>
      <c r="E298" s="11"/>
      <c r="F298" s="36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J13" sqref="J13"/>
    </sheetView>
  </sheetViews>
  <sheetFormatPr defaultColWidth="14.44140625" defaultRowHeight="15.75" customHeight="1" x14ac:dyDescent="0.25"/>
  <cols>
    <col min="4" max="4" width="22.33203125" customWidth="1"/>
  </cols>
  <sheetData>
    <row r="1" spans="1:26" ht="15.7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2" t="s">
        <v>14</v>
      </c>
      <c r="B2" s="12" t="s">
        <v>14</v>
      </c>
      <c r="C2" s="14">
        <v>1</v>
      </c>
      <c r="D2" s="16">
        <v>41881</v>
      </c>
      <c r="E2" s="17">
        <v>0.44224537037037037</v>
      </c>
      <c r="F2" s="4"/>
      <c r="G2" s="18" t="s">
        <v>41</v>
      </c>
      <c r="H2" s="18" t="s">
        <v>42</v>
      </c>
      <c r="I2" s="18">
        <v>196</v>
      </c>
      <c r="J2" s="18" t="s">
        <v>18</v>
      </c>
      <c r="K2" s="4"/>
      <c r="L2" s="63">
        <f>((LEFT(G2,(FIND("°",G2,1)-1)))+(MID(G2,(FIND("°",G2,1)+1),(FIND("'",G2,1))-(FIND("°",G2,1)+1))/60))*(IF(RIGHT(G2,1)="N",1,-1))</f>
        <v>44.37406166666667</v>
      </c>
      <c r="M2" s="63">
        <f>((LEFT(H2,(FIND("°",H2,1)-1)))+(MID(H2,(FIND("°",H2,1)+1),(FIND("'",H2,1))-(FIND("°",H2,1)+1))/60))*(IF(RIGHT(H2,1)="E",1,-1))</f>
        <v>-124.95650999999999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5" spans="1:26" ht="15.75" customHeight="1" x14ac:dyDescent="0.25">
      <c r="A5" s="21"/>
      <c r="B5" s="21"/>
      <c r="C5" s="14"/>
      <c r="D5" s="16"/>
      <c r="E5" s="17"/>
      <c r="F5" s="18"/>
      <c r="G5" s="18"/>
      <c r="H5" s="18"/>
      <c r="I5" s="18"/>
      <c r="J5" s="18"/>
    </row>
    <row r="6" spans="1:26" ht="15.75" customHeight="1" x14ac:dyDescent="0.25">
      <c r="A6" s="7"/>
      <c r="B6" s="7"/>
      <c r="C6" s="14"/>
      <c r="D6" s="16"/>
      <c r="E6" s="17"/>
      <c r="F6" s="18"/>
      <c r="G6" s="18"/>
      <c r="H6" s="18"/>
      <c r="I6" s="18"/>
      <c r="J6" s="18"/>
    </row>
    <row r="7" spans="1:26" ht="15.75" customHeight="1" x14ac:dyDescent="0.25">
      <c r="A7" s="7"/>
      <c r="B7" s="7"/>
      <c r="C7" s="14"/>
      <c r="D7" s="16"/>
      <c r="E7" s="17"/>
      <c r="F7" s="18"/>
      <c r="G7" s="18"/>
      <c r="H7" s="18"/>
      <c r="I7" s="18"/>
      <c r="J7" s="18"/>
    </row>
    <row r="8" spans="1:26" ht="15.75" customHeight="1" x14ac:dyDescent="0.25">
      <c r="A8" s="7"/>
      <c r="B8" s="7"/>
      <c r="C8" s="14"/>
      <c r="D8" s="16"/>
      <c r="E8" s="17"/>
      <c r="F8" s="18"/>
      <c r="G8" s="18"/>
      <c r="H8" s="18"/>
      <c r="I8" s="18"/>
      <c r="J8" s="18"/>
    </row>
    <row r="9" spans="1:26" ht="15.75" customHeight="1" x14ac:dyDescent="0.25">
      <c r="A9" s="7"/>
      <c r="B9" s="7"/>
      <c r="C9" s="14"/>
      <c r="D9" s="16"/>
      <c r="E9" s="17"/>
      <c r="F9" s="18"/>
      <c r="G9" s="18"/>
      <c r="H9" s="18"/>
      <c r="I9" s="18"/>
      <c r="J9" s="18"/>
    </row>
    <row r="11" spans="1:26" ht="15.75" customHeight="1" x14ac:dyDescent="0.25">
      <c r="A11" s="23"/>
    </row>
    <row r="12" spans="1:26" ht="15.75" customHeight="1" x14ac:dyDescent="0.25">
      <c r="A12" s="7"/>
    </row>
    <row r="13" spans="1:26" ht="15.75" customHeight="1" x14ac:dyDescent="0.25">
      <c r="A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Asset_Cal_Info</vt:lpstr>
      <vt:lpstr>Moorings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2015-07-16T20:37:35Z</dcterms:created>
  <dcterms:modified xsi:type="dcterms:W3CDTF">2015-07-20T19:22:45Z</dcterms:modified>
</cp:coreProperties>
</file>