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Asset_Cal_Info!$A$1:$F$313</definedName>
    <definedName name="_FilterDatabase_0_0_0_0_0_0_0">Asset_Cal_Info!$A$1:$F$1</definedName>
    <definedName name="_FilterDatabase_0_0_0_0_0_0_0_0">Asset_Cal_Info!$A$1:$F$313</definedName>
    <definedName name="_FilterDatabase_0_0_0_0_1">Asset_Cal_Info!$A$1:$F$313</definedName>
    <definedName name="_FilterDatabase_0_0_0_1">Asset_Cal_Info!$A$1:$F$1</definedName>
    <definedName name="_FilterDatabase_0_0_1">Asset_Cal_Info!$A$1:$F$313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Asset_Cal_Info!$A$1:$F$313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<sst xmlns="http://schemas.openxmlformats.org/spreadsheetml/2006/main" count="57" uniqueCount="49">
  <si>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</si>
  <si>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</si>
  <si>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</si>
  <si>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</si>
  <si>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</si>
  <si>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</si>
  <si>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</si>
  <si>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</si>
  <si>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</si>
  <si>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</si>
  <si>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</si>
  <si>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</si>
  <si>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</si>
  <si>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</si>
  <si>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</si>
  <si>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</si>
  <si>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</si>
  <si>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</si>
  <si>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</si>
  <si>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</si>
  <si>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</si>
  <si>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</si>
  <si>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</si>
  <si>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</si>
  <si>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</si>
  <si>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</si>
  <si>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</si>
  <si>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</si>
  <si>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</si>
  <si>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</si>
  <si>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</si>
  <si>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</si>
  <si>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</si>
  <si>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</si>
  <si>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</si>
  <si>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</si>
  <si>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CE05MOAS-GL381</t>
  </si>
  <si>
    <t>44°22.222'N</t>
  </si>
  <si>
    <t>124°57.003'W</t>
  </si>
  <si>
    <t>Oceanus</t>
  </si>
  <si>
    <t>Anhcor Launch Date</t>
  </si>
  <si>
    <t>Anchor Launch Time</t>
  </si>
  <si>
    <t>CE05MOAS-GL381-02-FLORTM000</t>
  </si>
  <si>
    <t>CE05MOAS-GL381-04-DOSTAM000</t>
  </si>
  <si>
    <t>CE05MOAS-GL381-00-ENG000000</t>
  </si>
  <si>
    <t>CE05MOAS-GL381-01-PARADM000</t>
  </si>
  <si>
    <t>CE05MOAS-GL381-03-ADCPAM000</t>
  </si>
  <si>
    <t>CE05MOAS-GL381-05-CTDGVM000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</si>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</sst>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F8" sqref="F8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381</v>
      </c>
      <c r="C2" s="17">
        <v>1</v>
      </c>
      <c r="D2" s="33">
        <v>41920</v>
      </c>
      <c r="E2" s="18">
        <v>0.84583333333333333</v>
      </c>
      <c r="F2" s="33">
        <v>42007</v>
      </c>
      <c r="G2" s="24" t="s">
        <v>37</v>
      </c>
      <c r="H2" s="24" t="s">
        <v>38</v>
      </c>
      <c r="I2" s="17">
        <v>0</v>
      </c>
      <c r="J2" s="17" t="s">
        <v>39</v>
      </c>
      <c r="K2" s="16"/>
      <c r="L2" s="32">
        <f>((LEFT(G2,(FIND("°",G2,1)-1)))+(MID(G2,(FIND("°",G2,1)+1),(FIND("'",G2,1))-(FIND("°",G2,1)+1))/60))*(IF(RIGHT(G2,1)="N",1,-1))</f>
        <v>44.370366666666669</v>
      </c>
      <c r="M2" s="32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A24" sqref="A2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381</v>
      </c>
      <c r="C2" s="22">
        <v>1</v>
      </c>
      <c r="D2" s="27">
        <v>50160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381</v>
      </c>
      <c r="C4" s="22">
        <v>1</v>
      </c>
      <c r="D4" s="27">
        <v>3131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381</v>
      </c>
      <c r="C5" s="22">
        <v>1</v>
      </c>
      <c r="D5" s="27">
        <v>3131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381</v>
      </c>
      <c r="C6" s="22">
        <v>1</v>
      </c>
      <c r="D6" s="27">
        <v>3131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381</v>
      </c>
      <c r="C7" s="22">
        <v>1</v>
      </c>
      <c r="D7" s="27">
        <v>3131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381</v>
      </c>
      <c r="C9" s="22">
        <v>1</v>
      </c>
      <c r="D9" s="27">
        <v>649697</v>
      </c>
      <c r="E9" s="23" t="s">
        <v>28</v>
      </c>
      <c r="F9" s="31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381</v>
      </c>
      <c r="C10" s="22">
        <v>1</v>
      </c>
      <c r="D10" s="27">
        <v>649697</v>
      </c>
      <c r="E10" s="23" t="s">
        <v>29</v>
      </c>
      <c r="F10" s="31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381</v>
      </c>
      <c r="C11" s="22">
        <v>1</v>
      </c>
      <c r="D11" s="27">
        <v>649697</v>
      </c>
      <c r="E11" s="23" t="s">
        <v>30</v>
      </c>
      <c r="F11" s="31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381</v>
      </c>
      <c r="C12" s="22">
        <v>1</v>
      </c>
      <c r="D12" s="27">
        <v>649697</v>
      </c>
      <c r="E12" s="23" t="s">
        <v>31</v>
      </c>
      <c r="F12" s="31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381</v>
      </c>
      <c r="C14" s="22">
        <v>1</v>
      </c>
      <c r="D14" s="27">
        <v>190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381</v>
      </c>
      <c r="C16" s="22">
        <v>1</v>
      </c>
      <c r="D16" s="27">
        <v>9056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381</v>
      </c>
      <c r="C18" s="22">
        <v>1</v>
      </c>
      <c r="D18" s="27">
        <v>381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2015-07-19T23:04:31Z</dcterms:modified>
</cp:coreProperties>
</file>