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Asset_Cal_Info!$A$1:$F$321</definedName>
    <definedName name="_FilterDatabase_0_0_0_0_0_0_0">Asset_Cal_Info!$A$1:$F$1</definedName>
    <definedName name="_FilterDatabase_0_0_0_0_0_0_0_0">Asset_Cal_Info!$A$1:$F$321</definedName>
    <definedName name="_FilterDatabase_0_0_0_0_1">Asset_Cal_Info!$A$1:$F$321</definedName>
    <definedName name="_FilterDatabase_0_0_0_1">Asset_Cal_Info!$A$1:$F$1</definedName>
    <definedName name="_FilterDatabase_0_0_1">Asset_Cal_Info!$A$1:$F$321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Asset_Cal_Info!$A$1:$F$321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<sst xmlns="http://schemas.openxmlformats.org/spreadsheetml/2006/main" count="41" uniqueCount="33">
  <si>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</si>
  <si>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</si>
  <si>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</si>
  <si>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</si>
  <si>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</si>
  <si>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</si>
  <si>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</si>
  <si>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</si>
  <si>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</si>
  <si>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</si>
  <si>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</si>
  <si>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</si>
  <si>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44°39.111'N</t>
  </si>
  <si>
    <t>124°33.140'W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</si>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</sst>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386</v>
      </c>
      <c r="C2" s="4">
        <v>1</v>
      </c>
      <c r="D2" s="5">
        <v>41749</v>
      </c>
      <c r="E2" s="6">
        <v>0.84513888888888899</v>
      </c>
      <c r="F2" s="5">
        <v>41841</v>
      </c>
      <c r="G2" s="7" t="s">
        <v>12</v>
      </c>
      <c r="H2" s="7" t="s">
        <v>13</v>
      </c>
      <c r="I2" s="4">
        <v>0</v>
      </c>
      <c r="J2" s="4" t="s">
        <v>14</v>
      </c>
      <c r="K2" s="8"/>
      <c r="L2" s="9">
        <f>((LEFT(G2,(FIND("°",G2,1)-1)))+(MID(G2,(FIND("°",G2,1)+1),(FIND("'",G2,1))-(FIND("°",G2,1)+1))/60))*(IF(RIGHT(G2,1)="N",1,-1))</f>
        <v>44.651850000000003</v>
      </c>
      <c r="M2" s="9">
        <f>((LEFT(H2,(FIND("°",H2,1)-1)))+(MID(H2,(FIND("°",H2,1)+1),(FIND("'",H2,1))-(FIND("°",H2,1)+1))/60))*(IF(RIGHT(H2,1)="E",1,-1))</f>
        <v>-124.55233333333334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E19" sqref="E19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15</v>
      </c>
      <c r="C1" s="2" t="s">
        <v>2</v>
      </c>
      <c r="D1" s="2" t="s">
        <v>16</v>
      </c>
      <c r="E1" s="11" t="s">
        <v>17</v>
      </c>
      <c r="F1" s="12" t="s">
        <v>18</v>
      </c>
    </row>
    <row r="2" spans="1:16" s="18" customFormat="1" ht="12.75" x14ac:dyDescent="0.2">
      <c r="A2" s="13" t="s">
        <v>19</v>
      </c>
      <c r="B2" s="14">
        <v>386</v>
      </c>
      <c r="C2" s="14">
        <v>1</v>
      </c>
      <c r="D2" s="15">
        <v>50164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20</v>
      </c>
      <c r="B4" s="14">
        <v>386</v>
      </c>
      <c r="C4" s="14">
        <v>1</v>
      </c>
      <c r="D4" s="15">
        <v>3186</v>
      </c>
      <c r="E4" s="19" t="s">
        <v>21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20</v>
      </c>
      <c r="B5" s="14">
        <v>386</v>
      </c>
      <c r="C5" s="14">
        <v>1</v>
      </c>
      <c r="D5" s="15">
        <v>3186</v>
      </c>
      <c r="E5" s="19" t="s">
        <v>22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20</v>
      </c>
      <c r="B6" s="14">
        <v>386</v>
      </c>
      <c r="C6" s="14">
        <v>1</v>
      </c>
      <c r="D6" s="15">
        <v>3186</v>
      </c>
      <c r="E6" s="19" t="s">
        <v>23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20</v>
      </c>
      <c r="B7" s="14">
        <v>386</v>
      </c>
      <c r="C7" s="14">
        <v>1</v>
      </c>
      <c r="D7" s="15">
        <v>3186</v>
      </c>
      <c r="E7" s="19" t="s">
        <v>24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25</v>
      </c>
      <c r="B9" s="14">
        <v>386</v>
      </c>
      <c r="C9" s="14">
        <v>1</v>
      </c>
      <c r="D9" s="15">
        <v>652696</v>
      </c>
      <c r="E9" s="22" t="s">
        <v>26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25</v>
      </c>
      <c r="B10" s="14">
        <v>386</v>
      </c>
      <c r="C10" s="14">
        <v>1</v>
      </c>
      <c r="D10" s="15">
        <v>652696</v>
      </c>
      <c r="E10" s="22" t="s">
        <v>27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25</v>
      </c>
      <c r="B11" s="14">
        <v>386</v>
      </c>
      <c r="C11" s="14">
        <v>1</v>
      </c>
      <c r="D11" s="15">
        <v>652696</v>
      </c>
      <c r="E11" s="22" t="s">
        <v>28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25</v>
      </c>
      <c r="B12" s="14">
        <v>386</v>
      </c>
      <c r="C12" s="14">
        <v>1</v>
      </c>
      <c r="D12" s="15">
        <v>652696</v>
      </c>
      <c r="E12" s="22" t="s">
        <v>29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30</v>
      </c>
      <c r="B14" s="14">
        <v>386</v>
      </c>
      <c r="C14" s="14">
        <v>1</v>
      </c>
      <c r="D14" s="15">
        <v>176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31</v>
      </c>
      <c r="B16" s="14">
        <v>386</v>
      </c>
      <c r="C16" s="14">
        <v>1</v>
      </c>
      <c r="D16" s="15">
        <v>9086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32</v>
      </c>
      <c r="B18" s="14">
        <v>386</v>
      </c>
      <c r="C18" s="14">
        <v>1</v>
      </c>
      <c r="D18" s="15">
        <v>386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2015-09-26T11:59:44Z</dcterms:modified>
  <dc:language>en-US</dc:language>
</cp:coreProperties>
</file>