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830" windowHeight="805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Moorings!$A$1:$J$79</definedName>
    <definedName name="_FilterDatabase_0_0_0">Moorings!#REF!</definedName>
    <definedName name="_FilterDatabase_0_0_0_0">Moorings!$A$1:$J$79</definedName>
    <definedName name="_FilterDatabase_0_0_0_0_0">Asset_Cal_Info!$A$1:$F$1</definedName>
    <definedName name="_FilterDatabase_0_0_0_0_0_0">Asset_Cal_Info!$A$1:$F$360</definedName>
    <definedName name="_FilterDatabase_0_0_0_0_0_0_0">Asset_Cal_Info!$A$1:$F$1</definedName>
    <definedName name="_FilterDatabase_0_0_0_0_0_0_0_0">Asset_Cal_Info!$A$1:$F$360</definedName>
    <definedName name="_FilterDatabase_0_0_0_0_1">Asset_Cal_Info!$A$1:$F$360</definedName>
    <definedName name="_FilterDatabase_0_0_0_1">Asset_Cal_Info!$A$1:$F$1</definedName>
    <definedName name="_FilterDatabase_0_0_1">Asset_Cal_Info!$A$1:$F$360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Moorings!$A$1:$J$79</definedName>
    <definedName name="_FilterDatabase_2">Asset_Cal_Info!$A$1:$F$360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<sst xmlns="http://schemas.openxmlformats.org/spreadsheetml/2006/main" count="42" uniqueCount="34">
  <si>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</si>
  <si>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</si>
  <si>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</si>
  <si>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</si>
  <si>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</si>
  <si>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</si>
  <si>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</si>
  <si>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</si>
  <si>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</si>
  <si>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</si>
  <si>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</si>
  <si>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</si>
  <si>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</si>
  <si>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</si>
  <si>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</si>
  <si>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</si>
  <si>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</si>
  <si>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</si>
  <si>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</si>
  <si>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</si>
  <si>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70°33.672'W</t>
  </si>
  <si>
    <t>40°6.599'N</t>
  </si>
  <si>
    <t>KN-217</t>
  </si>
  <si>
    <t>Recover info not in P3 leg 1 report</t>
  </si>
  <si>
    <t>Anchor Launch Date</t>
  </si>
  <si>
    <t>Anchor Launch Time</t>
  </si>
  <si>
    <t>CP05MOAS-GL001-01-ADCPAM000</t>
  </si>
  <si>
    <t>CP05MOAS-GL001-02-FLORTM000</t>
  </si>
  <si>
    <t>CP05MOAS-GL001-03-CTDGVM000</t>
  </si>
  <si>
    <t>CP05MOAS-GL001-04-DOSTAM000</t>
  </si>
  <si>
    <t>CP05MOAS-GL001-05-PARADM000</t>
  </si>
  <si>
    <t>CP05MOAS-GL001-00-ENG000000</t>
  </si>
  <si>
    <t>Mooring Serial Number</t>
  </si>
  <si>
    <t>CP05MOAS-GL001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</si>
</sst>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10" fillId="0" borderId="0" xfId="2" applyFont="1" applyFill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15" fontId="8" fillId="3" borderId="4" xfId="1" applyNumberFormat="1" applyFont="1" applyFill="1" applyBorder="1" applyAlignment="1">
      <alignment horizontal="center" vertical="center"/>
    </xf>
    <xf numFmtId="0" fontId="10" fillId="0" borderId="0" xfId="2" applyFont="1" applyFill="1" applyAlignment="1">
      <alignment horizontal="left"/>
    </xf>
    <xf numFmtId="0" fontId="10" fillId="4" borderId="0" xfId="2" applyFont="1" applyFill="1" applyAlignment="1">
      <alignment horizontal="left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90" zoomScaleNormal="90" workbookViewId="0">
      <selection activeCell="F2" sqref="F2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24</v>
      </c>
      <c r="E1" s="2" t="s">
        <v>25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x14ac:dyDescent="0.25">
      <c r="A2" s="10" t="s">
        <v>33</v>
      </c>
      <c r="B2" s="10">
        <v>374</v>
      </c>
      <c r="C2" s="10">
        <v>1</v>
      </c>
      <c r="D2" s="11">
        <v>41745</v>
      </c>
      <c r="E2" s="12">
        <v>0.6875</v>
      </c>
      <c r="F2" s="25">
        <v>41918</v>
      </c>
      <c r="G2" s="21" t="s">
        <v>21</v>
      </c>
      <c r="H2" s="21" t="s">
        <v>20</v>
      </c>
      <c r="I2" s="10">
        <v>0</v>
      </c>
      <c r="J2" s="10" t="s">
        <v>22</v>
      </c>
      <c r="K2" s="9" t="s">
        <v>23</v>
      </c>
      <c r="L2" s="23">
        <f>((LEFT(G2,(FIND("°",G2,1)-1)))+(MID(G2,(FIND("°",G2,1)+1),(FIND("'",G2,1))-(FIND("°",G2,1)+1))/60))*(IF(RIGHT(G2,1)="N",1,-1))</f>
        <v>40.109983333333332</v>
      </c>
      <c r="M2" s="23">
        <f>((LEFT(H2,(FIND("°",H2,1)-1)))+(MID(H2,(FIND("°",H2,1)+1),(FIND("'",H2,1))-(FIND("°",H2,1)+1))/60))*(IF(RIGHT(H2,1)="E",1,-1))</f>
        <v>-70.561199999999999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115" zoomScaleNormal="115" workbookViewId="0">
      <selection activeCell="F9" sqref="F9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85546875"/>
    <col min="8" max="8" width="14.42578125"/>
    <col min="9" max="9" width="13.42578125"/>
    <col min="10" max="1024" width="8.7109375"/>
  </cols>
  <sheetData>
    <row r="1" spans="1:15" ht="31.5" x14ac:dyDescent="0.25">
      <c r="A1" s="1" t="s">
        <v>0</v>
      </c>
      <c r="B1" s="2" t="s">
        <v>32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5" x14ac:dyDescent="0.25">
      <c r="A2" s="13" t="s">
        <v>26</v>
      </c>
      <c r="B2" s="16">
        <v>374</v>
      </c>
      <c r="C2" s="16">
        <v>1</v>
      </c>
      <c r="D2" s="20">
        <v>648877</v>
      </c>
      <c r="E2" s="17" t="s">
        <v>12</v>
      </c>
      <c r="F2" s="24">
        <v>0.61</v>
      </c>
      <c r="G2" s="19"/>
      <c r="H2" s="19"/>
      <c r="I2" s="19"/>
      <c r="J2" s="19"/>
      <c r="K2" s="19"/>
      <c r="L2" s="19"/>
      <c r="M2" s="19"/>
      <c r="N2" s="19"/>
      <c r="O2" s="19"/>
    </row>
    <row r="3" spans="1:15" x14ac:dyDescent="0.25">
      <c r="A3" s="7" t="s">
        <v>26</v>
      </c>
      <c r="B3" s="16">
        <v>374</v>
      </c>
      <c r="C3" s="16">
        <v>1</v>
      </c>
      <c r="D3" s="20">
        <v>648877</v>
      </c>
      <c r="E3" s="17" t="s">
        <v>13</v>
      </c>
      <c r="F3" s="24">
        <v>0.61</v>
      </c>
      <c r="G3" s="19"/>
      <c r="H3" s="19"/>
      <c r="I3" s="19"/>
      <c r="J3" s="19"/>
      <c r="K3" s="19"/>
      <c r="L3" s="19"/>
      <c r="M3" s="19"/>
      <c r="N3" s="19"/>
      <c r="O3" s="19"/>
    </row>
    <row r="4" spans="1:15" x14ac:dyDescent="0.25">
      <c r="A4" s="7" t="s">
        <v>26</v>
      </c>
      <c r="B4" s="16">
        <v>374</v>
      </c>
      <c r="C4" s="16">
        <v>1</v>
      </c>
      <c r="D4" s="20">
        <v>648877</v>
      </c>
      <c r="E4" s="17" t="s">
        <v>14</v>
      </c>
      <c r="F4" s="24">
        <v>0.61</v>
      </c>
      <c r="G4" s="19"/>
      <c r="H4" s="19"/>
      <c r="I4" s="19"/>
      <c r="J4" s="19"/>
      <c r="K4" s="19"/>
      <c r="L4" s="19"/>
      <c r="M4" s="19"/>
      <c r="N4" s="19"/>
      <c r="O4" s="19"/>
    </row>
    <row r="5" spans="1:15" x14ac:dyDescent="0.25">
      <c r="A5" s="7" t="s">
        <v>26</v>
      </c>
      <c r="B5" s="16">
        <v>374</v>
      </c>
      <c r="C5" s="16">
        <v>1</v>
      </c>
      <c r="D5" s="20">
        <v>648877</v>
      </c>
      <c r="E5" s="17" t="s">
        <v>15</v>
      </c>
      <c r="F5" s="24">
        <v>0.61</v>
      </c>
      <c r="G5" s="19"/>
      <c r="H5" s="19"/>
      <c r="I5" s="19"/>
      <c r="J5" s="19"/>
      <c r="K5" s="19"/>
      <c r="L5" s="19"/>
      <c r="M5" s="19"/>
      <c r="N5" s="19"/>
      <c r="O5" s="19"/>
    </row>
    <row r="6" spans="1:15" x14ac:dyDescent="0.25">
      <c r="A6" s="7"/>
      <c r="B6" s="16"/>
      <c r="C6" s="16"/>
      <c r="D6" s="20"/>
      <c r="E6" s="17"/>
      <c r="F6" s="24"/>
      <c r="G6" s="19"/>
      <c r="H6" s="19"/>
      <c r="I6" s="19"/>
      <c r="J6" s="19"/>
      <c r="K6" s="19"/>
      <c r="L6" s="19"/>
      <c r="M6" s="19"/>
      <c r="N6" s="19"/>
      <c r="O6" s="19"/>
    </row>
    <row r="7" spans="1:15" s="6" customFormat="1" ht="12.75" x14ac:dyDescent="0.2">
      <c r="A7" s="13" t="s">
        <v>27</v>
      </c>
      <c r="B7" s="16">
        <v>374</v>
      </c>
      <c r="C7" s="16">
        <v>1</v>
      </c>
      <c r="D7" s="20">
        <v>2819</v>
      </c>
      <c r="E7" s="18" t="s">
        <v>16</v>
      </c>
      <c r="F7" s="27">
        <v>124</v>
      </c>
      <c r="G7" s="14"/>
      <c r="H7" s="14"/>
      <c r="I7" s="14"/>
      <c r="J7" s="14"/>
    </row>
    <row r="8" spans="1:15" s="6" customFormat="1" ht="12.75" x14ac:dyDescent="0.2">
      <c r="A8" s="7" t="s">
        <v>27</v>
      </c>
      <c r="B8" s="16">
        <v>374</v>
      </c>
      <c r="C8" s="16">
        <v>1</v>
      </c>
      <c r="D8" s="20">
        <v>2819</v>
      </c>
      <c r="E8" s="18" t="s">
        <v>17</v>
      </c>
      <c r="F8" s="26">
        <v>700</v>
      </c>
      <c r="G8" s="14"/>
      <c r="H8" s="14"/>
      <c r="I8" s="14"/>
      <c r="J8" s="14"/>
    </row>
    <row r="9" spans="1:15" s="6" customFormat="1" ht="12.75" x14ac:dyDescent="0.2">
      <c r="A9" s="7" t="s">
        <v>27</v>
      </c>
      <c r="B9" s="16">
        <v>374</v>
      </c>
      <c r="C9" s="16">
        <v>1</v>
      </c>
      <c r="D9" s="20">
        <v>2819</v>
      </c>
      <c r="E9" s="18" t="s">
        <v>18</v>
      </c>
      <c r="F9" s="27">
        <v>1.0760000000000001</v>
      </c>
      <c r="G9" s="14"/>
      <c r="H9" s="14"/>
      <c r="I9" s="14"/>
      <c r="J9" s="14"/>
    </row>
    <row r="10" spans="1:15" s="6" customFormat="1" ht="12.75" x14ac:dyDescent="0.2">
      <c r="A10" s="7" t="s">
        <v>27</v>
      </c>
      <c r="B10" s="16">
        <v>374</v>
      </c>
      <c r="C10" s="16">
        <v>1</v>
      </c>
      <c r="D10" s="20">
        <v>2819</v>
      </c>
      <c r="E10" s="18" t="s">
        <v>19</v>
      </c>
      <c r="F10" s="26">
        <v>3.9E-2</v>
      </c>
      <c r="G10" s="14"/>
      <c r="H10" s="14"/>
      <c r="I10" s="14"/>
      <c r="J10" s="14"/>
    </row>
    <row r="11" spans="1:15" s="6" customFormat="1" ht="12.75" x14ac:dyDescent="0.2">
      <c r="A11" s="7"/>
      <c r="B11" s="16"/>
      <c r="C11" s="16"/>
      <c r="D11" s="20"/>
      <c r="E11" s="18"/>
      <c r="F11" s="22"/>
      <c r="G11" s="14"/>
      <c r="H11" s="14"/>
      <c r="I11" s="14"/>
      <c r="J11" s="14"/>
    </row>
    <row r="12" spans="1:15" s="6" customFormat="1" ht="12.75" x14ac:dyDescent="0.2">
      <c r="A12" s="13" t="s">
        <v>28</v>
      </c>
      <c r="B12" s="16">
        <v>374</v>
      </c>
      <c r="C12" s="16">
        <v>1</v>
      </c>
      <c r="D12" s="20">
        <v>9083</v>
      </c>
      <c r="E12" s="14"/>
      <c r="F12" s="15"/>
      <c r="G12" s="14"/>
      <c r="H12" s="14"/>
      <c r="I12" s="14"/>
      <c r="J12" s="14"/>
    </row>
    <row r="13" spans="1:15" s="6" customFormat="1" ht="12.75" x14ac:dyDescent="0.2">
      <c r="A13" s="13"/>
      <c r="B13" s="16"/>
      <c r="C13" s="16"/>
      <c r="D13" s="20"/>
      <c r="E13" s="14"/>
      <c r="F13" s="15"/>
      <c r="G13" s="14"/>
      <c r="H13" s="14"/>
      <c r="I13" s="14"/>
      <c r="J13" s="14"/>
    </row>
    <row r="14" spans="1:15" s="6" customFormat="1" ht="12.75" x14ac:dyDescent="0.2">
      <c r="A14" s="13" t="s">
        <v>29</v>
      </c>
      <c r="B14" s="16">
        <v>374</v>
      </c>
      <c r="C14" s="16">
        <v>1</v>
      </c>
      <c r="D14" s="20">
        <v>145</v>
      </c>
      <c r="E14" s="14"/>
      <c r="F14" s="15"/>
      <c r="G14" s="14"/>
      <c r="H14" s="14"/>
      <c r="I14" s="14"/>
      <c r="J14" s="14"/>
    </row>
    <row r="15" spans="1:15" s="6" customFormat="1" ht="12.75" x14ac:dyDescent="0.2">
      <c r="A15" s="13"/>
      <c r="B15" s="16"/>
      <c r="C15" s="16"/>
      <c r="D15" s="20"/>
      <c r="E15" s="14"/>
      <c r="F15" s="15"/>
      <c r="G15" s="14"/>
      <c r="H15" s="14"/>
      <c r="I15" s="14"/>
      <c r="J15" s="14"/>
    </row>
    <row r="16" spans="1:15" s="6" customFormat="1" ht="12.75" x14ac:dyDescent="0.2">
      <c r="A16" s="13" t="s">
        <v>30</v>
      </c>
      <c r="B16" s="16">
        <v>374</v>
      </c>
      <c r="C16" s="16">
        <v>1</v>
      </c>
      <c r="D16" s="20">
        <v>50157</v>
      </c>
      <c r="E16" s="14"/>
      <c r="F16" s="15"/>
      <c r="G16" s="14"/>
      <c r="H16" s="14"/>
      <c r="I16" s="14"/>
      <c r="J16" s="14"/>
    </row>
    <row r="17" spans="1:10" s="6" customFormat="1" ht="12.75" x14ac:dyDescent="0.2">
      <c r="A17" s="13"/>
      <c r="B17" s="16"/>
      <c r="C17" s="16"/>
      <c r="D17" s="20"/>
      <c r="E17" s="14"/>
      <c r="F17" s="15"/>
      <c r="G17" s="14"/>
      <c r="H17" s="14"/>
      <c r="I17" s="14"/>
      <c r="J17" s="14"/>
    </row>
    <row r="18" spans="1:10" s="6" customFormat="1" ht="12.75" x14ac:dyDescent="0.2">
      <c r="A18" s="13" t="s">
        <v>31</v>
      </c>
      <c r="B18" s="16">
        <v>374</v>
      </c>
      <c r="C18" s="16">
        <v>1</v>
      </c>
      <c r="D18" s="20">
        <v>374</v>
      </c>
      <c r="E18" s="14"/>
      <c r="F18" s="15"/>
      <c r="G18" s="14"/>
      <c r="H18" s="14"/>
      <c r="I18" s="14"/>
      <c r="J18" s="14"/>
    </row>
    <row r="19" spans="1:10" s="6" customFormat="1" ht="12.75" x14ac:dyDescent="0.25">
      <c r="A19" s="14"/>
      <c r="B19" s="16"/>
      <c r="C19" s="16"/>
      <c r="D19" s="16"/>
      <c r="E19" s="14"/>
      <c r="F19" s="15"/>
      <c r="G19" s="14"/>
      <c r="H19" s="14"/>
      <c r="I19" s="14"/>
      <c r="J19" s="14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2015-09-26T12:00:14Z</dcterms:modified>
</cp:coreProperties>
</file>