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45" windowWidth="12510" windowHeight="12330" tabRatio="377"/>
  </bookViews>
  <sheets>
    <sheet name="Moorings" sheetId="1" r:id="rId1"/>
    <sheet name="Asset_Cal_Info" sheetId="2" r:id="rId2"/>
  </sheets>
  <externalReferences>
    <externalReference r:id="rId3"/>
  </externalReference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45621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<sst xmlns="http://schemas.openxmlformats.org/spreadsheetml/2006/main" count="41" uniqueCount="33">
  <si>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</si>
  <si>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</si>
  <si>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</si>
  <si>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</si>
  <si>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</si>
  <si>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</si>
  <si>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</si>
  <si>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</si>
  <si>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</si>
  <si>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</si>
  <si>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</si>
  <si>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</si>
  <si>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</si>
  <si>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</si>
  <si>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</si>
  <si>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</si>
  <si>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</si>
  <si>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</si>
  <si>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</si>
  <si>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</si>
  <si>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</si>
  <si>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</si>
  <si>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</si>
  <si>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70°34.9622'W</t>
  </si>
  <si>
    <t>39°49.5203'N</t>
  </si>
  <si>
    <t>CP05MOAS-GL004-00-ENG000000</t>
  </si>
  <si>
    <t>CP05MOAS-GL004-05-PARADM000</t>
  </si>
  <si>
    <t>CP05MOAS-GL004-04-DOSTAM000</t>
  </si>
  <si>
    <t>CP05MOAS-GL004-03-CTDGVM000</t>
  </si>
  <si>
    <t>CP05MOAS-GL004-02-FLORTM000</t>
  </si>
  <si>
    <t>CP05MOAS-GL004-01-ADCPAM000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</si>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</sst>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KN-222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20</v>
      </c>
      <c r="E1" s="2" t="s">
        <v>21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9" t="s">
        <v>32</v>
      </c>
      <c r="B2" s="9">
        <v>380</v>
      </c>
      <c r="C2" s="9">
        <v>1</v>
      </c>
      <c r="D2" s="10">
        <v>41916</v>
      </c>
      <c r="E2" s="11">
        <v>4.5833333333333337E-2</v>
      </c>
      <c r="F2" s="26">
        <v>42015</v>
      </c>
      <c r="G2" s="20" t="s">
        <v>24</v>
      </c>
      <c r="H2" s="20" t="s">
        <v>23</v>
      </c>
      <c r="I2" s="9">
        <v>0</v>
      </c>
      <c r="J2" s="9" t="str">
        <f>[1]Gliders!J4</f>
        <v>KN-222</v>
      </c>
      <c r="K2" s="10" t="s">
        <v>22</v>
      </c>
      <c r="L2" s="25">
        <f>((LEFT(G2,(FIND("°",G2,1)-1)))+(MID(G2,(FIND("°",G2,1)+1),(FIND("'",G2,1))-(FIND("°",G2,1)+1))/60))*(IF(RIGHT(G2,1)="N",1,-1))</f>
        <v>39.825338333333335</v>
      </c>
      <c r="M2" s="25">
        <f>((LEFT(H2,(FIND("°",H2,1)-1)))+(MID(H2,(FIND("°",H2,1)+1),(FIND("'",H2,1))-(FIND("°",H2,1)+1))/60))*(IF(RIGHT(H2,1)="E",1,-1))</f>
        <v>-70.582703333333328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2" zoomScale="115" zoomScaleNormal="115" workbookViewId="0">
      <selection activeCell="E24" sqref="E24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6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x14ac:dyDescent="0.25">
      <c r="A2" s="12" t="s">
        <v>30</v>
      </c>
      <c r="B2" s="15">
        <v>380</v>
      </c>
      <c r="C2" s="15">
        <v>1</v>
      </c>
      <c r="D2" s="19">
        <v>649696</v>
      </c>
      <c r="E2" s="16" t="s">
        <v>12</v>
      </c>
      <c r="F2" s="22">
        <v>0.61</v>
      </c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5">
      <c r="A3" s="7" t="s">
        <v>30</v>
      </c>
      <c r="B3" s="15">
        <v>380</v>
      </c>
      <c r="C3" s="15">
        <v>1</v>
      </c>
      <c r="D3" s="19">
        <v>649696</v>
      </c>
      <c r="E3" s="16" t="s">
        <v>13</v>
      </c>
      <c r="F3" s="22">
        <v>0.61</v>
      </c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7" t="s">
        <v>30</v>
      </c>
      <c r="B4" s="15">
        <v>380</v>
      </c>
      <c r="C4" s="15">
        <v>1</v>
      </c>
      <c r="D4" s="19">
        <v>649696</v>
      </c>
      <c r="E4" s="16" t="s">
        <v>14</v>
      </c>
      <c r="F4" s="22">
        <v>0.61</v>
      </c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7" t="s">
        <v>30</v>
      </c>
      <c r="B5" s="15">
        <v>380</v>
      </c>
      <c r="C5" s="15">
        <v>1</v>
      </c>
      <c r="D5" s="19">
        <v>649696</v>
      </c>
      <c r="E5" s="16" t="s">
        <v>15</v>
      </c>
      <c r="F5" s="22">
        <v>0.61</v>
      </c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7"/>
      <c r="B6" s="15"/>
      <c r="C6" s="15"/>
      <c r="D6" s="19"/>
      <c r="E6" s="16"/>
      <c r="F6" s="24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s="6" customFormat="1" ht="12.75" x14ac:dyDescent="0.2">
      <c r="A7" s="12" t="s">
        <v>29</v>
      </c>
      <c r="B7" s="15">
        <v>380</v>
      </c>
      <c r="C7" s="15">
        <v>1</v>
      </c>
      <c r="D7" s="19">
        <v>3130</v>
      </c>
      <c r="E7" s="17" t="s">
        <v>16</v>
      </c>
      <c r="F7" s="23">
        <v>124</v>
      </c>
      <c r="G7" s="13"/>
      <c r="H7" s="13"/>
      <c r="I7" s="13"/>
      <c r="J7" s="13"/>
      <c r="K7" s="13"/>
    </row>
    <row r="8" spans="1:16" s="6" customFormat="1" ht="12.75" x14ac:dyDescent="0.2">
      <c r="A8" s="7" t="s">
        <v>29</v>
      </c>
      <c r="B8" s="15">
        <v>380</v>
      </c>
      <c r="C8" s="15">
        <v>1</v>
      </c>
      <c r="D8" s="19">
        <v>3130</v>
      </c>
      <c r="E8" s="17" t="s">
        <v>17</v>
      </c>
      <c r="F8" s="23">
        <v>700</v>
      </c>
      <c r="G8" s="13"/>
      <c r="H8" s="13"/>
      <c r="I8" s="13"/>
      <c r="J8" s="13"/>
      <c r="K8" s="13"/>
    </row>
    <row r="9" spans="1:16" s="6" customFormat="1" ht="12.75" x14ac:dyDescent="0.2">
      <c r="A9" s="7" t="s">
        <v>29</v>
      </c>
      <c r="B9" s="15">
        <v>380</v>
      </c>
      <c r="C9" s="15">
        <v>1</v>
      </c>
      <c r="D9" s="19">
        <v>3130</v>
      </c>
      <c r="E9" s="17" t="s">
        <v>18</v>
      </c>
      <c r="F9" s="23">
        <v>1.0760000000000001</v>
      </c>
      <c r="G9" s="13"/>
      <c r="H9" s="13"/>
      <c r="I9" s="13"/>
      <c r="J9" s="13"/>
      <c r="K9" s="13"/>
    </row>
    <row r="10" spans="1:16" s="6" customFormat="1" ht="12.75" x14ac:dyDescent="0.2">
      <c r="A10" s="7" t="s">
        <v>29</v>
      </c>
      <c r="B10" s="15">
        <v>380</v>
      </c>
      <c r="C10" s="15">
        <v>1</v>
      </c>
      <c r="D10" s="19">
        <v>3130</v>
      </c>
      <c r="E10" s="17" t="s">
        <v>19</v>
      </c>
      <c r="F10" s="23">
        <v>3.9E-2</v>
      </c>
      <c r="G10" s="13"/>
      <c r="H10" s="13"/>
      <c r="I10" s="13"/>
      <c r="J10" s="13"/>
      <c r="K10" s="13"/>
    </row>
    <row r="11" spans="1:16" s="6" customFormat="1" ht="12.75" x14ac:dyDescent="0.2">
      <c r="A11" s="7"/>
      <c r="B11" s="15"/>
      <c r="C11" s="15"/>
      <c r="D11" s="19"/>
      <c r="E11" s="17"/>
      <c r="F11" s="21"/>
      <c r="G11" s="13"/>
      <c r="H11" s="13"/>
      <c r="I11" s="13"/>
      <c r="J11" s="13"/>
      <c r="K11" s="13"/>
    </row>
    <row r="12" spans="1:16" s="6" customFormat="1" ht="12.75" x14ac:dyDescent="0.2">
      <c r="A12" s="12" t="s">
        <v>28</v>
      </c>
      <c r="B12" s="15">
        <v>380</v>
      </c>
      <c r="C12" s="15">
        <v>1</v>
      </c>
      <c r="D12" s="19">
        <v>9055</v>
      </c>
      <c r="E12" s="13"/>
      <c r="F12" s="14"/>
      <c r="G12" s="13"/>
      <c r="H12" s="13"/>
      <c r="I12" s="13"/>
      <c r="J12" s="13"/>
      <c r="K12" s="13"/>
    </row>
    <row r="13" spans="1:16" s="6" customFormat="1" ht="12.75" x14ac:dyDescent="0.2">
      <c r="A13" s="12"/>
      <c r="B13" s="15"/>
      <c r="C13" s="15"/>
      <c r="D13" s="19"/>
      <c r="E13" s="13"/>
      <c r="F13" s="14"/>
      <c r="G13" s="13"/>
      <c r="H13" s="13"/>
      <c r="I13" s="13"/>
      <c r="J13" s="13"/>
      <c r="K13" s="13"/>
    </row>
    <row r="14" spans="1:16" s="6" customFormat="1" ht="12.75" x14ac:dyDescent="0.2">
      <c r="A14" s="12" t="s">
        <v>27</v>
      </c>
      <c r="B14" s="15">
        <v>380</v>
      </c>
      <c r="C14" s="15">
        <v>1</v>
      </c>
      <c r="D14" s="19">
        <v>189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19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26</v>
      </c>
      <c r="B16" s="15">
        <v>380</v>
      </c>
      <c r="C16" s="15">
        <v>1</v>
      </c>
      <c r="D16" s="19">
        <v>50159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19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25</v>
      </c>
      <c r="B18" s="15">
        <v>380</v>
      </c>
      <c r="C18" s="15">
        <v>1</v>
      </c>
      <c r="D18" s="19">
        <v>380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2015-09-26T12:02:06Z</dcterms:modified>
</cp:coreProperties>
</file>