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720" yWindow="680" windowWidth="24480" windowHeight="1264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<sst xmlns="http://schemas.openxmlformats.org/spreadsheetml/2006/main" count="90" uniqueCount="46">
  <si>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</si>
  <si>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</si>
  <si>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</si>
  <si>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</si>
  <si>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</si>
  <si>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</si>
  <si>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</si>
  <si>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</si>
  <si>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</si>
  <si>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</si>
  <si>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</si>
  <si>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</si>
  <si>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</si>
  <si>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</si>
  <si>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</si>
  <si>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</si>
  <si>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</si>
  <si>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</si>
  <si>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</si>
  <si>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</si>
  <si>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</si>
  <si>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</si>
  <si>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</si>
  <si>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</si>
  <si>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</si>
  <si>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</si>
  <si>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</si>
  <si>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</si>
  <si>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</si>
  <si>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</si>
  <si>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GI02HYPM-00001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</si>
  <si>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</si>
  <si>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</si>
  <si>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</si>
  <si>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</si>
  <si>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</si>
  <si>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59° 58.52' N</t>
  </si>
  <si>
    <t>39° 28.91' W</t>
  </si>
  <si>
    <t>KN-221-4</t>
  </si>
  <si>
    <t>GI02HYPM-MFC04-01-ZPLSGA000 unit not deployed</t>
  </si>
  <si>
    <t>GI02HYPM</t>
  </si>
  <si>
    <t>GI02HYPM-RIM01-02-CTDMOG090</t>
  </si>
  <si>
    <t>13104-01</t>
  </si>
  <si>
    <t>37-12190</t>
  </si>
  <si>
    <t>GI02HYPM-RIM01-00-SIOENG-000</t>
  </si>
  <si>
    <r>
      <t>GI02HYPM-WFP02-00-</t>
    </r>
    <r>
      <rPr>
        <sz val="10"/>
        <color rgb="FF0000FF"/>
        <rFont val="Calibri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</si>
</sst>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7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0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6" fontId="15" fillId="3" borderId="2" xfId="0" applyNumberFormat="1" applyFont="1" applyFill="1" applyBorder="1" applyAlignment="1">
      <alignment horizontal="center" vertical="center" wrapText="1"/>
    </xf>
    <xf numFmtId="166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7" fontId="15" fillId="3" borderId="2" xfId="0" applyNumberFormat="1" applyFont="1" applyFill="1" applyBorder="1" applyAlignment="1">
      <alignment horizontal="center" vertical="center" wrapText="1"/>
    </xf>
    <xf numFmtId="167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6" fontId="14" fillId="0" borderId="0" xfId="0" applyNumberFormat="1" applyFont="1" applyAlignment="1">
      <alignment horizontal="left" vertical="center"/>
    </xf>
    <xf numFmtId="167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167" fontId="25" fillId="0" borderId="3" xfId="3" applyNumberFormat="1" applyFont="1" applyFill="1" applyBorder="1" applyAlignment="1">
      <alignment horizontal="center" vertical="center"/>
    </xf>
    <xf numFmtId="0" fontId="25" fillId="0" borderId="0" xfId="0" applyFont="1" applyFill="1"/>
  </cellXfs>
  <cellStyles count="13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31" builtinId="8" hidden="1"/>
    <cellStyle name="Hyperlink" xfId="133" builtinId="8" hidden="1"/>
    <cellStyle name="Hyperlink" xfId="13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20" zoomScaleNormal="120" zoomScalePageLayoutView="120" workbookViewId="0">
      <selection activeCell="F2" sqref="F2"/>
    </sheetView>
  </sheetViews>
  <sheetFormatPr baseColWidth="10" defaultColWidth="8.83203125" defaultRowHeight="14" x14ac:dyDescent="0"/>
  <cols>
    <col min="1" max="1" width="16.33203125" style="3" bestFit="1" customWidth="1"/>
    <col min="2" max="2" width="15.5" style="3" bestFit="1" customWidth="1"/>
    <col min="3" max="3" width="14.5" style="15" bestFit="1" customWidth="1"/>
    <col min="4" max="4" width="11.33203125" style="12" bestFit="1" customWidth="1"/>
    <col min="5" max="5" width="11.33203125" style="9" bestFit="1" customWidth="1"/>
    <col min="6" max="6" width="14.33203125" style="12" customWidth="1"/>
    <col min="7" max="7" width="13.1640625" style="3" customWidth="1"/>
    <col min="8" max="8" width="13.5" style="3" bestFit="1" customWidth="1"/>
    <col min="9" max="9" width="13.6640625" style="3" customWidth="1"/>
    <col min="10" max="10" width="11.5" style="3" bestFit="1" customWidth="1"/>
    <col min="11" max="11" width="22.6640625" style="3" customWidth="1"/>
    <col min="12" max="12" width="17.1640625" style="3" customWidth="1"/>
    <col min="13" max="13" width="17.83203125" style="3" customWidth="1"/>
    <col min="14" max="16384" width="8.83203125" style="3"/>
  </cols>
  <sheetData>
    <row r="1" spans="1:13" s="7" customFormat="1" ht="28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>
      <c r="A2" s="25" t="s">
        <v>40</v>
      </c>
      <c r="B2" s="16" t="s">
        <v>30</v>
      </c>
      <c r="C2" s="16">
        <v>1</v>
      </c>
      <c r="D2" s="21">
        <v>41893</v>
      </c>
      <c r="E2" s="17">
        <v>0.71736111111111101</v>
      </c>
      <c r="F2" s="28">
        <v>42232</v>
      </c>
      <c r="G2" s="16" t="s">
        <v>36</v>
      </c>
      <c r="H2" s="16" t="s">
        <v>37</v>
      </c>
      <c r="I2" s="16">
        <v>2675</v>
      </c>
      <c r="J2" s="16" t="s">
        <v>38</v>
      </c>
      <c r="K2" s="2"/>
      <c r="L2" s="18">
        <f>((LEFT(G2,(FIND("°",G2,1)-1)))+(MID(G2,(FIND("°",G2,1)+1),(FIND("'",G2,1))-(FIND("°",G2,1)+1))/60))*(IF(RIGHT(G2,1)="N",1,-1))</f>
        <v>59.975333333333332</v>
      </c>
      <c r="M2" s="18">
        <f>((LEFT(H2,(FIND("°",H2,1)-1)))+(MID(H2,(FIND("°",H2,1)+1),(FIND("'",H2,1))-(FIND("°",H2,1)+1))/60))*(IF(RIGHT(H2,1)="E",1,-1))</f>
        <v>-39.481833333333334</v>
      </c>
    </row>
    <row r="3" spans="1:13" s="13" customFormat="1">
      <c r="D3" s="19"/>
      <c r="E3" s="20"/>
      <c r="F3" s="19"/>
    </row>
    <row r="4" spans="1:13" customFormat="1"/>
    <row r="5" spans="1:13" customFormat="1"/>
    <row r="6" spans="1:13" s="13" customFormat="1">
      <c r="D6" s="19"/>
      <c r="E6" s="20"/>
      <c r="F6" s="19"/>
    </row>
    <row r="7" spans="1:13" s="13" customFormat="1">
      <c r="D7" s="19"/>
      <c r="E7" s="20"/>
      <c r="F7" s="19"/>
    </row>
    <row r="8" spans="1:13" s="13" customFormat="1">
      <c r="D8" s="19"/>
      <c r="E8" s="20"/>
      <c r="F8" s="19"/>
    </row>
    <row r="9" spans="1:13" s="13" customFormat="1">
      <c r="D9" s="19"/>
      <c r="E9" s="20"/>
      <c r="F9" s="19"/>
    </row>
    <row r="10" spans="1:13" s="13" customFormat="1">
      <c r="D10" s="19"/>
      <c r="E10" s="20"/>
      <c r="F10" s="19"/>
    </row>
    <row r="11" spans="1:13" s="13" customFormat="1">
      <c r="D11" s="19"/>
      <c r="E11" s="20"/>
      <c r="F11" s="19"/>
    </row>
    <row r="12" spans="1:13" s="13" customFormat="1">
      <c r="D12" s="19"/>
      <c r="E12" s="20"/>
      <c r="F12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10" sqref="F10"/>
    </sheetView>
  </sheetViews>
  <sheetFormatPr baseColWidth="10" defaultColWidth="8.83203125" defaultRowHeight="14" x14ac:dyDescent="0"/>
  <cols>
    <col min="1" max="1" width="28" style="1" bestFit="1" customWidth="1"/>
    <col min="2" max="2" width="19.5" style="1" bestFit="1" customWidth="1"/>
    <col min="3" max="3" width="17" style="1" bestFit="1" customWidth="1"/>
    <col min="4" max="4" width="23.1640625" style="1" bestFit="1" customWidth="1"/>
    <col min="5" max="5" width="27" style="1" bestFit="1" customWidth="1"/>
    <col min="6" max="6" width="23.33203125" style="1" bestFit="1" customWidth="1"/>
    <col min="7" max="7" width="78.5" style="1" bestFit="1" customWidth="1"/>
    <col min="8" max="16384" width="8.83203125" style="1"/>
  </cols>
  <sheetData>
    <row r="1" spans="1:7" s="10" customFormat="1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/>
    <row r="3" spans="1:7">
      <c r="A3" s="1" t="s">
        <v>31</v>
      </c>
      <c r="B3" s="1" t="s">
        <v>30</v>
      </c>
      <c r="C3" s="1">
        <v>1</v>
      </c>
      <c r="D3" s="1">
        <v>3280</v>
      </c>
      <c r="E3" s="1" t="s">
        <v>10</v>
      </c>
      <c r="F3" s="1">
        <v>49</v>
      </c>
      <c r="G3" s="1" t="s">
        <v>32</v>
      </c>
    </row>
    <row r="4" spans="1:7">
      <c r="A4" s="1" t="s">
        <v>31</v>
      </c>
      <c r="B4" s="1" t="s">
        <v>30</v>
      </c>
      <c r="C4" s="1">
        <v>1</v>
      </c>
      <c r="D4" s="1">
        <v>3280</v>
      </c>
      <c r="E4" s="1" t="s">
        <v>11</v>
      </c>
      <c r="F4" s="1">
        <v>1.415E-6</v>
      </c>
    </row>
    <row r="5" spans="1:7">
      <c r="A5" s="1" t="s">
        <v>31</v>
      </c>
      <c r="B5" s="1" t="s">
        <v>30</v>
      </c>
      <c r="C5" s="1">
        <v>1</v>
      </c>
      <c r="D5" s="1">
        <v>3280</v>
      </c>
      <c r="E5" s="1" t="s">
        <v>12</v>
      </c>
      <c r="F5" s="1">
        <v>49</v>
      </c>
    </row>
    <row r="6" spans="1:7">
      <c r="A6" s="1" t="s">
        <v>31</v>
      </c>
      <c r="B6" s="1" t="s">
        <v>30</v>
      </c>
      <c r="C6" s="1">
        <v>1</v>
      </c>
      <c r="D6" s="1">
        <v>3280</v>
      </c>
      <c r="E6" s="1" t="s">
        <v>13</v>
      </c>
      <c r="F6" s="1">
        <v>7.3000000000000001E-3</v>
      </c>
    </row>
    <row r="7" spans="1:7">
      <c r="A7" s="1" t="s">
        <v>31</v>
      </c>
      <c r="B7" s="1" t="s">
        <v>30</v>
      </c>
      <c r="C7" s="1">
        <v>1</v>
      </c>
      <c r="D7" s="1">
        <v>3280</v>
      </c>
      <c r="E7" s="1" t="s">
        <v>26</v>
      </c>
      <c r="F7" s="1">
        <v>140</v>
      </c>
      <c r="G7" s="1" t="s">
        <v>25</v>
      </c>
    </row>
    <row r="8" spans="1:7">
      <c r="A8" s="1" t="s">
        <v>31</v>
      </c>
      <c r="B8" s="1" t="s">
        <v>30</v>
      </c>
      <c r="C8" s="1">
        <v>1</v>
      </c>
      <c r="D8" s="1">
        <v>3280</v>
      </c>
      <c r="E8" s="1" t="s">
        <v>27</v>
      </c>
      <c r="F8" s="1">
        <v>700</v>
      </c>
      <c r="G8" s="1" t="s">
        <v>25</v>
      </c>
    </row>
    <row r="9" spans="1:7">
      <c r="A9" s="1" t="s">
        <v>31</v>
      </c>
      <c r="B9" s="1" t="s">
        <v>30</v>
      </c>
      <c r="C9" s="1">
        <v>1</v>
      </c>
      <c r="D9" s="1">
        <v>3280</v>
      </c>
      <c r="E9" s="1" t="s">
        <v>28</v>
      </c>
      <c r="F9" s="27">
        <v>1.0960000000000001</v>
      </c>
      <c r="G9" s="1" t="s">
        <v>25</v>
      </c>
    </row>
    <row r="10" spans="1:7">
      <c r="A10" s="1" t="s">
        <v>31</v>
      </c>
      <c r="B10" s="1" t="s">
        <v>30</v>
      </c>
      <c r="C10" s="1">
        <v>1</v>
      </c>
      <c r="D10" s="1">
        <v>3280</v>
      </c>
      <c r="E10" s="1" t="s">
        <v>29</v>
      </c>
      <c r="F10" s="1">
        <v>3.9E-2</v>
      </c>
      <c r="G10" s="1" t="s">
        <v>25</v>
      </c>
    </row>
    <row r="12" spans="1:7">
      <c r="A12" s="1" t="s">
        <v>33</v>
      </c>
      <c r="B12" s="1" t="s">
        <v>30</v>
      </c>
      <c r="C12" s="1">
        <v>1</v>
      </c>
      <c r="D12" s="1">
        <v>1476</v>
      </c>
      <c r="E12" s="1" t="s">
        <v>6</v>
      </c>
      <c r="F12" s="1">
        <v>59.975333333333332</v>
      </c>
      <c r="G12" s="1" t="s">
        <v>23</v>
      </c>
    </row>
    <row r="13" spans="1:7">
      <c r="A13" s="1" t="s">
        <v>33</v>
      </c>
      <c r="B13" s="1" t="s">
        <v>30</v>
      </c>
      <c r="C13" s="1">
        <v>1</v>
      </c>
      <c r="D13" s="1">
        <v>1476</v>
      </c>
      <c r="E13" s="1" t="s">
        <v>7</v>
      </c>
      <c r="F13" s="1">
        <v>-39.481833333333334</v>
      </c>
    </row>
    <row r="15" spans="1:7">
      <c r="A15" s="1" t="s">
        <v>34</v>
      </c>
      <c r="B15" s="1" t="s">
        <v>30</v>
      </c>
      <c r="C15" s="1">
        <v>1</v>
      </c>
      <c r="D15" s="1">
        <v>131</v>
      </c>
      <c r="E15" s="1" t="s">
        <v>8</v>
      </c>
      <c r="F15" s="1">
        <v>59.975333333333332</v>
      </c>
    </row>
    <row r="16" spans="1:7">
      <c r="A16" s="1" t="s">
        <v>34</v>
      </c>
      <c r="B16" s="1" t="s">
        <v>30</v>
      </c>
      <c r="C16" s="1">
        <v>1</v>
      </c>
      <c r="D16" s="1">
        <v>131</v>
      </c>
      <c r="E16" s="1" t="s">
        <v>9</v>
      </c>
      <c r="F16" s="1">
        <v>-39.481833333333334</v>
      </c>
    </row>
    <row r="18" spans="1:7">
      <c r="A18" s="1" t="s">
        <v>35</v>
      </c>
      <c r="B18" s="1" t="s">
        <v>30</v>
      </c>
      <c r="C18" s="1">
        <v>1</v>
      </c>
      <c r="D18" s="1">
        <v>1109</v>
      </c>
      <c r="E18" s="1" t="s">
        <v>6</v>
      </c>
      <c r="F18" s="1">
        <v>59.975333333333332</v>
      </c>
    </row>
    <row r="19" spans="1:7">
      <c r="A19" s="1" t="s">
        <v>35</v>
      </c>
      <c r="B19" s="1" t="s">
        <v>30</v>
      </c>
      <c r="C19" s="1">
        <v>1</v>
      </c>
      <c r="D19" s="1">
        <v>1109</v>
      </c>
      <c r="E19" s="1" t="s">
        <v>7</v>
      </c>
      <c r="F19" s="1">
        <v>-39.481833333333334</v>
      </c>
    </row>
    <row r="21" spans="1:7">
      <c r="G21" s="1" t="s">
        <v>39</v>
      </c>
    </row>
    <row r="23" spans="1:7">
      <c r="A23" s="1" t="s">
        <v>41</v>
      </c>
      <c r="B23" s="1" t="s">
        <v>30</v>
      </c>
      <c r="C23" s="1">
        <v>1</v>
      </c>
      <c r="D23" s="27" t="s">
        <v>43</v>
      </c>
      <c r="E23" s="1" t="s">
        <v>5</v>
      </c>
      <c r="F23" s="1">
        <v>1450</v>
      </c>
    </row>
    <row r="24" spans="1:7">
      <c r="A24" s="1" t="s">
        <v>41</v>
      </c>
      <c r="B24" s="1" t="s">
        <v>30</v>
      </c>
      <c r="C24" s="1">
        <v>1</v>
      </c>
      <c r="D24" s="27" t="s">
        <v>43</v>
      </c>
      <c r="E24" s="1" t="s">
        <v>6</v>
      </c>
      <c r="F24" s="1">
        <v>59.975333333333332</v>
      </c>
    </row>
    <row r="25" spans="1:7">
      <c r="A25" s="1" t="s">
        <v>41</v>
      </c>
      <c r="B25" s="1" t="s">
        <v>30</v>
      </c>
      <c r="C25" s="1">
        <v>1</v>
      </c>
      <c r="D25" s="27" t="s">
        <v>43</v>
      </c>
      <c r="E25" s="1" t="s">
        <v>7</v>
      </c>
      <c r="F25" s="1">
        <v>-39.481833333333334</v>
      </c>
    </row>
    <row r="27" spans="1:7">
      <c r="A27" s="29" t="s">
        <v>44</v>
      </c>
      <c r="B27" s="1" t="s">
        <v>30</v>
      </c>
      <c r="C27" s="1">
        <v>1</v>
      </c>
      <c r="D27" s="1" t="s">
        <v>30</v>
      </c>
      <c r="E27" s="23"/>
      <c r="F27" s="23"/>
      <c r="G27" s="24"/>
    </row>
    <row r="28" spans="1:7">
      <c r="A28" s="22" t="s">
        <v>45</v>
      </c>
      <c r="B28" s="1" t="s">
        <v>30</v>
      </c>
      <c r="C28" s="1">
        <v>1</v>
      </c>
      <c r="D28" s="26" t="s">
        <v>42</v>
      </c>
      <c r="G28" s="24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2015-11-10T13:56:16Z</dcterms:modified>
</cp:coreProperties>
</file>