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390" tabRatio="377" firstSheet="1" activeTab="2"/>
  </bookViews>
  <sheets>
    <sheet name="Read Me" sheetId="3" r:id="rId1"/>
    <sheet name="Moorings" sheetId="1" r:id="rId2"/>
    <sheet name="Asset_Cal_Info" sheetId="2" r:id="rId3"/>
  </sheets>
  <definedNames>
    <definedName name="_xlnm._FilterDatabase" localSheetId="2" hidden="1">Asset_Cal_Info!$A$1:$F$19</definedName>
    <definedName name="_xlnm._FilterDatabase">Asset_Cal_Info!$A$1:$F$19</definedName>
    <definedName name="_FilterDatabase_0">Moorings!#REF!</definedName>
    <definedName name="_FilterDatabase_0_0">Moorings!$A$1:$J$76</definedName>
    <definedName name="_FilterDatabase_0_0_0">Moorings!#REF!</definedName>
    <definedName name="_FilterDatabase_0_0_0_0">Moorings!$A$1:$J$76</definedName>
    <definedName name="_FilterDatabase_0_0_0_0_0">Asset_Cal_Info!$A$1:$F$1</definedName>
    <definedName name="_FilterDatabase_0_0_0_0_0_0">Asset_Cal_Info!$A$1:$F$230</definedName>
    <definedName name="_FilterDatabase_0_0_0_0_0_0_0">Asset_Cal_Info!$A$1:$F$1</definedName>
    <definedName name="_FilterDatabase_0_0_0_0_0_0_0_0">Asset_Cal_Info!$A$1:$F$230</definedName>
    <definedName name="_FilterDatabase_0_0_0_0_1">Asset_Cal_Info!$A$1:$F$230</definedName>
    <definedName name="_FilterDatabase_0_0_0_1">Asset_Cal_Info!$A$1:$F$1</definedName>
    <definedName name="_FilterDatabase_0_0_1">Asset_Cal_Info!$A$1:$F$230</definedName>
    <definedName name="_FilterDatabase_0_1">Asset_Cal_Info!$A$1:$F$1</definedName>
    <definedName name="_FilterDatabase_1">Asset_Cal_Info!$A$1:$F$19</definedName>
    <definedName name="_FilterDatabase_1_1">Asset_Cal_Info!$A$1:$F$1</definedName>
    <definedName name="_FilterDatabase_1_1_1">Moorings!$A$1:$J$76</definedName>
    <definedName name="_FilterDatabase_2">Asset_Cal_Info!$A$1:$F$230</definedName>
  </definedNames>
  <calcPr calcId="145621"/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<sst xmlns="http://schemas.openxmlformats.org/spreadsheetml/2006/main" count="57" uniqueCount="49">
  <si>
    <t>Ref Des</t>
  </si>
  <si>
    <t>Serial Number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</si>
  <si>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</si>
  <si>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</si>
  <si>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</si>
  <si>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</si>
  <si>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</si>
  <si>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</si>
  <si>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</si>
  <si>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</si>
  <si>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</si>
  <si>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</si>
  <si>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r>
      <rPr>
        <b/>
        <sz val="11"/>
        <color rgb="FF000000"/>
        <rFont val="Calibri"/>
        <family val="2"/>
      </rPr>
      <t>File Name Instruction</t>
    </r>
    <r>
      <rPr>
        <sz val="11"/>
        <color rgb="FF000000"/>
        <rFont val="Calibri"/>
        <family val="2"/>
        <charset val="1"/>
      </rPr>
      <t>:  Convention for naming this file is as follows:</t>
    </r>
  </si>
  <si>
    <t>Includes:</t>
  </si>
  <si>
    <t>Guidance on data entry</t>
  </si>
  <si>
    <t>Example</t>
  </si>
  <si>
    <t>NOTE:  Delete Guidance and Example prior to submission</t>
  </si>
  <si>
    <t>_v#</t>
  </si>
  <si>
    <t>0000#</t>
  </si>
  <si>
    <t>Version number of this Excel workbook; e.g., v1, v2.</t>
  </si>
  <si>
    <t>NOTE:  Delete Guidance prior to submission</t>
  </si>
  <si>
    <r>
      <rPr>
        <b/>
        <sz val="11"/>
        <color rgb="FF000000"/>
        <rFont val="Calibri"/>
        <family val="2"/>
      </rPr>
      <t>Asset Cal Info Spreadsheet Instructions</t>
    </r>
    <r>
      <rPr>
        <sz val="11"/>
        <color rgb="FF000000"/>
        <rFont val="Calibri"/>
        <family val="2"/>
        <charset val="1"/>
      </rPr>
      <t>:  Convention for completing this spreadsheet appears embedded at the bottom of each column on the spreadsheet.</t>
    </r>
  </si>
  <si>
    <t>Tab names, column names, number formatting must be same format as this sample. This is read by code that is pretty finicky.</t>
  </si>
  <si>
    <t>Readme must be deleted when done</t>
  </si>
  <si>
    <t xml:space="preserve">NOTE:  The use of DO NOT CHANGE as guidance in this template is not absolute.  There may be instances where a change is necessary; e.g., an instrument is added/deleted/changed.  Please be careful! </t>
  </si>
  <si>
    <t>Omaha_Cal_Info_CP05MOAS_0000#_v#, where:</t>
  </si>
  <si>
    <r>
      <t>Unique identifier number</t>
    </r>
    <r>
      <rPr>
        <sz val="11"/>
        <color rgb="FFFF0000"/>
        <rFont val="Calibri"/>
        <family val="2"/>
      </rPr>
      <t>/deployment number</t>
    </r>
    <r>
      <rPr>
        <sz val="11"/>
        <color rgb="FF000000"/>
        <rFont val="Calibri"/>
        <family val="2"/>
        <charset val="1"/>
      </rPr>
      <t xml:space="preserve"> of a particular CP05MOAS Glider set; e.g., 00001, 00002</t>
    </r>
  </si>
  <si>
    <r>
      <rPr>
        <b/>
        <sz val="11"/>
        <color rgb="FF000000"/>
        <rFont val="Calibri"/>
        <family val="2"/>
      </rPr>
      <t>Gliders Spreadsheet Instructions</t>
    </r>
    <r>
      <rPr>
        <sz val="11"/>
        <color rgb="FF000000"/>
        <rFont val="Calibri"/>
        <family val="2"/>
        <charset val="1"/>
      </rPr>
      <t>:  Convention for completing this spreadsheet is embedded in that spreadsheet.</t>
    </r>
  </si>
  <si>
    <t>CC_scale_factor1</t>
  </si>
  <si>
    <t>CC_scale_factor2</t>
  </si>
  <si>
    <t>CC_scale_factor3</t>
  </si>
  <si>
    <t>CC_scale_factor4</t>
  </si>
  <si>
    <t>CC_scattering_angle</t>
  </si>
  <si>
    <t>CC_measurement_wavelength</t>
  </si>
  <si>
    <t>CC_angular_resolution</t>
  </si>
  <si>
    <t>CC_depolarization_ratio</t>
  </si>
  <si>
    <t>44°22.222'N</t>
  </si>
  <si>
    <t>124°57.003'W</t>
  </si>
  <si>
    <t>Oceanus</t>
  </si>
  <si>
    <t>Anchor Launch Time</t>
  </si>
  <si>
    <t>Mooring Serial Number</t>
  </si>
  <si>
    <t>Anchor Launch Date</t>
  </si>
  <si>
    <t>CE05MOAS-GL247</t>
  </si>
  <si>
    <t>CE05MOAS-GL247-01-PARADM000</t>
  </si>
  <si>
    <t>CE05MOAS-GL247-02-FLORTM000</t>
  </si>
  <si>
    <t>CE05MOAS-GL247-03-ADCPAM000</t>
  </si>
  <si>
    <t>CE05MOAS-GL247-04-DOSTAM000</t>
  </si>
  <si>
    <t>CE05MOAS-GL247-05-CTDGVM000</t>
  </si>
  <si>
    <t>CE05MOAS-GL247-00-ENG000000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</si>
</sst>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/>
    <xf numFmtId="0" fontId="0" fillId="0" borderId="0" xfId="0" applyAlignment="1">
      <alignment horizontal="right"/>
    </xf>
    <xf numFmtId="0" fontId="5" fillId="3" borderId="0" xfId="0" applyFont="1" applyFill="1"/>
    <xf numFmtId="0" fontId="4" fillId="4" borderId="0" xfId="0" applyFont="1" applyFill="1" applyAlignment="1">
      <alignment wrapText="1"/>
    </xf>
    <xf numFmtId="0" fontId="0" fillId="0" borderId="0" xfId="0" applyFill="1"/>
    <xf numFmtId="0" fontId="2" fillId="2" borderId="0" xfId="0" applyFont="1" applyFill="1" applyAlignment="1">
      <alignment wrapText="1"/>
    </xf>
    <xf numFmtId="0" fontId="7" fillId="5" borderId="0" xfId="0" applyFont="1" applyFill="1"/>
    <xf numFmtId="0" fontId="7" fillId="0" borderId="0" xfId="0" applyFont="1"/>
    <xf numFmtId="0" fontId="0" fillId="3" borderId="0" xfId="0" applyFill="1"/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/>
    <xf numFmtId="0" fontId="8" fillId="0" borderId="0" xfId="0" applyFont="1" applyAlignment="1">
      <alignment horizontal="left" vertical="center"/>
    </xf>
    <xf numFmtId="0" fontId="11" fillId="0" borderId="5" xfId="1" applyNumberFormat="1" applyFont="1" applyFill="1" applyBorder="1" applyAlignment="1">
      <alignment horizontal="left" vertical="center"/>
    </xf>
    <xf numFmtId="0" fontId="12" fillId="0" borderId="4" xfId="1" applyNumberFormat="1" applyFont="1" applyFill="1" applyBorder="1" applyAlignment="1">
      <alignment horizontal="center" vertical="center"/>
    </xf>
    <xf numFmtId="0" fontId="11" fillId="0" borderId="0" xfId="0" applyNumberFormat="1" applyFont="1"/>
    <xf numFmtId="0" fontId="11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right" vertical="center"/>
    </xf>
    <xf numFmtId="0" fontId="11" fillId="0" borderId="0" xfId="0" applyNumberFormat="1" applyFont="1" applyFill="1" applyAlignment="1">
      <alignment horizontal="center" vertical="center"/>
    </xf>
    <xf numFmtId="0" fontId="14" fillId="0" borderId="0" xfId="0" applyFont="1" applyFill="1"/>
    <xf numFmtId="0" fontId="15" fillId="0" borderId="4" xfId="0" applyFont="1" applyBorder="1" applyAlignment="1">
      <alignment horizontal="center" vertical="center"/>
    </xf>
    <xf numFmtId="0" fontId="14" fillId="0" borderId="0" xfId="2" applyFont="1"/>
    <xf numFmtId="0" fontId="14" fillId="0" borderId="0" xfId="0" applyFont="1"/>
    <xf numFmtId="0" fontId="14" fillId="0" borderId="0" xfId="2" applyFont="1" applyAlignment="1">
      <alignment horizontal="center"/>
    </xf>
    <xf numFmtId="0" fontId="14" fillId="0" borderId="0" xfId="0" applyFont="1" applyFill="1" applyAlignment="1">
      <alignment horizontal="right" wrapText="1"/>
    </xf>
    <xf numFmtId="0" fontId="14" fillId="0" borderId="0" xfId="2" applyFont="1" applyFill="1" applyAlignment="1">
      <alignment horizontal="left"/>
    </xf>
    <xf numFmtId="0" fontId="4" fillId="0" borderId="0" xfId="0" applyFont="1" applyBorder="1" applyAlignment="1">
      <alignment horizontal="center" vertical="center"/>
    </xf>
    <xf numFmtId="164" fontId="12" fillId="0" borderId="4" xfId="1" applyNumberFormat="1" applyFont="1" applyFill="1" applyBorder="1" applyAlignment="1">
      <alignment horizontal="center" vertical="center"/>
    </xf>
    <xf numFmtId="0" fontId="14" fillId="0" borderId="0" xfId="0" applyFont="1" applyFill="1" applyAlignment="1">
      <alignment horizontal="left" wrapText="1"/>
    </xf>
    <xf numFmtId="20" fontId="12" fillId="0" borderId="4" xfId="1" applyNumberFormat="1" applyFont="1" applyFill="1" applyBorder="1" applyAlignment="1">
      <alignment horizontal="center" vertical="center"/>
    </xf>
  </cellXfs>
  <cellStyles count="3"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A31" sqref="A31"/>
    </sheetView>
  </sheetViews>
  <sheetFormatPr defaultRowHeight="15" x14ac:dyDescent="0.25"/>
  <cols>
    <col min="1" max="1" width="58.28515625" customWidth="1"/>
    <col min="2" max="2" width="55.42578125" customWidth="1"/>
  </cols>
  <sheetData>
    <row r="1" spans="1:2" ht="30" x14ac:dyDescent="0.25">
      <c r="A1" s="7" t="s">
        <v>12</v>
      </c>
    </row>
    <row r="2" spans="1:2" x14ac:dyDescent="0.25">
      <c r="A2" t="s">
        <v>25</v>
      </c>
    </row>
    <row r="3" spans="1:2" x14ac:dyDescent="0.25">
      <c r="A3" s="5" t="s">
        <v>18</v>
      </c>
      <c r="B3" t="s">
        <v>26</v>
      </c>
    </row>
    <row r="4" spans="1:2" x14ac:dyDescent="0.25">
      <c r="A4" s="5" t="s">
        <v>17</v>
      </c>
      <c r="B4" t="s">
        <v>19</v>
      </c>
    </row>
    <row r="7" spans="1:2" ht="30" x14ac:dyDescent="0.25">
      <c r="A7" s="7" t="s">
        <v>27</v>
      </c>
    </row>
    <row r="8" spans="1:2" x14ac:dyDescent="0.25">
      <c r="B8" s="8" t="s">
        <v>13</v>
      </c>
    </row>
    <row r="9" spans="1:2" x14ac:dyDescent="0.25">
      <c r="B9" t="s">
        <v>14</v>
      </c>
    </row>
    <row r="10" spans="1:2" x14ac:dyDescent="0.25">
      <c r="B10" t="s">
        <v>15</v>
      </c>
    </row>
    <row r="11" spans="1:2" x14ac:dyDescent="0.25">
      <c r="B11" s="6" t="s">
        <v>16</v>
      </c>
    </row>
    <row r="12" spans="1:2" x14ac:dyDescent="0.25">
      <c r="B12" s="6"/>
    </row>
    <row r="14" spans="1:2" ht="45" x14ac:dyDescent="0.25">
      <c r="A14" s="7" t="s">
        <v>21</v>
      </c>
      <c r="B14" s="6" t="s">
        <v>20</v>
      </c>
    </row>
    <row r="17" spans="1:9" x14ac:dyDescent="0.25">
      <c r="B17" s="10" t="s">
        <v>23</v>
      </c>
      <c r="C17" s="11"/>
      <c r="D17" s="11"/>
      <c r="E17" s="11"/>
      <c r="F17" s="11"/>
      <c r="G17" s="11"/>
      <c r="H17" s="11"/>
    </row>
    <row r="18" spans="1:9" x14ac:dyDescent="0.25">
      <c r="B18" s="10" t="s">
        <v>22</v>
      </c>
      <c r="C18" s="10"/>
      <c r="D18" s="10"/>
      <c r="E18" s="10"/>
      <c r="F18" s="10"/>
      <c r="G18" s="10"/>
      <c r="H18" s="10"/>
    </row>
    <row r="22" spans="1:9" x14ac:dyDescent="0.25">
      <c r="A22" s="6" t="s">
        <v>24</v>
      </c>
      <c r="B22" s="6"/>
      <c r="C22" s="6"/>
      <c r="D22" s="6"/>
      <c r="E22" s="6"/>
      <c r="F22" s="6"/>
      <c r="G22" s="6"/>
      <c r="H22" s="12"/>
      <c r="I22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Normal="100" workbookViewId="0">
      <selection activeCell="D14" sqref="D14"/>
    </sheetView>
  </sheetViews>
  <sheetFormatPr defaultRowHeight="15" x14ac:dyDescent="0.25"/>
  <cols>
    <col min="1" max="1" width="37.85546875"/>
    <col min="2" max="2" width="39.42578125"/>
    <col min="3" max="3" width="14.42578125" customWidth="1"/>
    <col min="4" max="4" width="24.140625" bestFit="1" customWidth="1"/>
    <col min="5" max="6" width="17.42578125"/>
    <col min="7" max="7" width="18.7109375"/>
    <col min="8" max="8" width="18.7109375" customWidth="1"/>
    <col min="9" max="9" width="17.85546875"/>
    <col min="10" max="10" width="14.85546875" bestFit="1" customWidth="1"/>
    <col min="11" max="11" width="51.7109375"/>
    <col min="12" max="1026" width="8.7109375"/>
  </cols>
  <sheetData>
    <row r="1" spans="1:13" ht="31.5" x14ac:dyDescent="0.25">
      <c r="A1" s="1" t="s">
        <v>0</v>
      </c>
      <c r="B1" s="2" t="s">
        <v>1</v>
      </c>
      <c r="C1" s="2" t="s">
        <v>11</v>
      </c>
      <c r="D1" s="2" t="s">
        <v>41</v>
      </c>
      <c r="E1" s="2" t="s">
        <v>39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3" t="s">
        <v>7</v>
      </c>
    </row>
    <row r="2" spans="1:13" s="15" customFormat="1" x14ac:dyDescent="0.25">
      <c r="A2" s="17" t="s">
        <v>42</v>
      </c>
      <c r="B2" s="17">
        <v>247</v>
      </c>
      <c r="C2" s="17">
        <v>1</v>
      </c>
      <c r="D2" s="30">
        <v>41918</v>
      </c>
      <c r="E2" s="32">
        <v>0.94791666666666663</v>
      </c>
      <c r="F2" s="30">
        <v>41979</v>
      </c>
      <c r="G2" s="23" t="s">
        <v>36</v>
      </c>
      <c r="H2" s="23" t="s">
        <v>37</v>
      </c>
      <c r="I2" s="17">
        <v>0</v>
      </c>
      <c r="J2" s="17" t="s">
        <v>38</v>
      </c>
      <c r="K2" s="16"/>
      <c r="L2" s="29">
        <f>((LEFT(G2,(FIND("°",G2,1)-1)))+(MID(G2,(FIND("°",G2,1)+1),(FIND("'",G2,1))-(FIND("°",G2,1)+1))/60))*(IF(RIGHT(G2,1)="N",1,-1))</f>
        <v>44.370366666666669</v>
      </c>
      <c r="M2" s="29">
        <f>((LEFT(H2,(FIND("°",H2,1)-1)))+(MID(H2,(FIND("°",H2,1)+1),(FIND("'",H2,1))-(FIND("°",H2,1)+1))/60))*(IF(RIGHT(H2,1)="E",1,-1))</f>
        <v>-124.95005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Normal="100" workbookViewId="0">
      <selection activeCell="E18" sqref="E18"/>
    </sheetView>
  </sheetViews>
  <sheetFormatPr defaultRowHeight="15" x14ac:dyDescent="0.25"/>
  <cols>
    <col min="1" max="1" width="34.5703125" bestFit="1" customWidth="1"/>
    <col min="2" max="2" width="25" customWidth="1"/>
    <col min="3" max="3" width="26.140625" bestFit="1" customWidth="1"/>
    <col min="4" max="4" width="26.85546875" bestFit="1" customWidth="1"/>
    <col min="5" max="6" width="28.85546875" bestFit="1" customWidth="1"/>
    <col min="7" max="7" width="11.42578125"/>
    <col min="8" max="8" width="11.85546875"/>
    <col min="9" max="9" width="14.42578125"/>
    <col min="10" max="10" width="13.42578125"/>
    <col min="11" max="1025" width="8.7109375"/>
  </cols>
  <sheetData>
    <row r="1" spans="1:16" ht="31.5" x14ac:dyDescent="0.25">
      <c r="A1" s="1" t="s">
        <v>0</v>
      </c>
      <c r="B1" s="2" t="s">
        <v>40</v>
      </c>
      <c r="C1" s="2" t="s">
        <v>11</v>
      </c>
      <c r="D1" s="2" t="s">
        <v>8</v>
      </c>
      <c r="E1" s="4" t="s">
        <v>9</v>
      </c>
      <c r="F1" s="9" t="s">
        <v>10</v>
      </c>
    </row>
    <row r="2" spans="1:16" s="13" customFormat="1" ht="12.75" x14ac:dyDescent="0.2">
      <c r="A2" s="18" t="s">
        <v>43</v>
      </c>
      <c r="B2" s="21">
        <v>247</v>
      </c>
      <c r="C2" s="21">
        <v>1</v>
      </c>
      <c r="D2" s="26">
        <v>50145</v>
      </c>
      <c r="E2" s="19"/>
      <c r="F2" s="20"/>
      <c r="G2" s="19"/>
      <c r="H2" s="19"/>
      <c r="I2" s="19"/>
      <c r="J2" s="19"/>
      <c r="K2" s="19"/>
    </row>
    <row r="3" spans="1:16" s="13" customFormat="1" ht="12.75" x14ac:dyDescent="0.2">
      <c r="A3" s="18"/>
      <c r="B3" s="21"/>
      <c r="C3" s="21"/>
      <c r="D3" s="26"/>
      <c r="E3" s="19"/>
      <c r="F3" s="20"/>
      <c r="G3" s="19"/>
      <c r="H3" s="19"/>
      <c r="I3" s="19"/>
      <c r="J3" s="19"/>
      <c r="K3" s="19"/>
    </row>
    <row r="4" spans="1:16" s="13" customFormat="1" ht="12.75" x14ac:dyDescent="0.2">
      <c r="A4" s="18" t="s">
        <v>44</v>
      </c>
      <c r="B4" s="21">
        <v>247</v>
      </c>
      <c r="C4" s="21">
        <v>1</v>
      </c>
      <c r="D4" s="26">
        <v>2760</v>
      </c>
      <c r="E4" s="24" t="s">
        <v>32</v>
      </c>
      <c r="F4" s="28">
        <v>124</v>
      </c>
      <c r="G4" s="19"/>
      <c r="H4" s="19"/>
      <c r="I4" s="19"/>
      <c r="J4" s="19"/>
      <c r="K4" s="19"/>
    </row>
    <row r="5" spans="1:16" s="13" customFormat="1" ht="12.75" x14ac:dyDescent="0.2">
      <c r="A5" s="14" t="s">
        <v>44</v>
      </c>
      <c r="B5" s="21">
        <v>247</v>
      </c>
      <c r="C5" s="21">
        <v>1</v>
      </c>
      <c r="D5" s="26">
        <v>2760</v>
      </c>
      <c r="E5" s="24" t="s">
        <v>33</v>
      </c>
      <c r="F5" s="28">
        <v>700</v>
      </c>
      <c r="G5" s="19"/>
      <c r="H5" s="19"/>
      <c r="I5" s="19"/>
      <c r="J5" s="19"/>
      <c r="K5" s="19"/>
    </row>
    <row r="6" spans="1:16" s="13" customFormat="1" ht="12.75" x14ac:dyDescent="0.2">
      <c r="A6" s="14" t="s">
        <v>44</v>
      </c>
      <c r="B6" s="21">
        <v>247</v>
      </c>
      <c r="C6" s="21">
        <v>1</v>
      </c>
      <c r="D6" s="26">
        <v>2760</v>
      </c>
      <c r="E6" s="24" t="s">
        <v>34</v>
      </c>
      <c r="F6" s="28">
        <v>1.0760000000000001</v>
      </c>
      <c r="G6" s="19"/>
      <c r="H6" s="19"/>
      <c r="I6" s="19"/>
      <c r="J6" s="19"/>
      <c r="K6" s="19"/>
    </row>
    <row r="7" spans="1:16" s="13" customFormat="1" ht="12.75" x14ac:dyDescent="0.2">
      <c r="A7" s="14" t="s">
        <v>44</v>
      </c>
      <c r="B7" s="21">
        <v>247</v>
      </c>
      <c r="C7" s="21">
        <v>1</v>
      </c>
      <c r="D7" s="26">
        <v>2760</v>
      </c>
      <c r="E7" s="24" t="s">
        <v>35</v>
      </c>
      <c r="F7" s="28">
        <v>3.9E-2</v>
      </c>
      <c r="G7" s="19"/>
      <c r="H7" s="19"/>
      <c r="I7" s="19"/>
      <c r="J7" s="19"/>
      <c r="K7" s="19"/>
    </row>
    <row r="8" spans="1:16" s="13" customFormat="1" ht="12.75" x14ac:dyDescent="0.2">
      <c r="A8" s="14"/>
      <c r="B8" s="21"/>
      <c r="C8" s="21"/>
      <c r="D8" s="26"/>
      <c r="E8" s="24"/>
      <c r="F8" s="28"/>
      <c r="G8" s="19"/>
      <c r="H8" s="19"/>
      <c r="I8" s="19"/>
      <c r="J8" s="19"/>
      <c r="K8" s="19"/>
    </row>
    <row r="9" spans="1:16" x14ac:dyDescent="0.25">
      <c r="A9" s="18" t="s">
        <v>45</v>
      </c>
      <c r="B9" s="21">
        <v>247</v>
      </c>
      <c r="C9" s="21">
        <v>1</v>
      </c>
      <c r="D9" s="26">
        <v>642931</v>
      </c>
      <c r="E9" s="22" t="s">
        <v>28</v>
      </c>
      <c r="F9" s="31">
        <v>0.61</v>
      </c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x14ac:dyDescent="0.25">
      <c r="A10" s="14" t="s">
        <v>45</v>
      </c>
      <c r="B10" s="21">
        <v>247</v>
      </c>
      <c r="C10" s="21">
        <v>1</v>
      </c>
      <c r="D10" s="26">
        <v>642931</v>
      </c>
      <c r="E10" s="22" t="s">
        <v>29</v>
      </c>
      <c r="F10" s="31">
        <v>0.61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x14ac:dyDescent="0.25">
      <c r="A11" s="14" t="s">
        <v>45</v>
      </c>
      <c r="B11" s="21">
        <v>247</v>
      </c>
      <c r="C11" s="21">
        <v>1</v>
      </c>
      <c r="D11" s="26">
        <v>642931</v>
      </c>
      <c r="E11" s="22" t="s">
        <v>30</v>
      </c>
      <c r="F11" s="31">
        <v>0.61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x14ac:dyDescent="0.25">
      <c r="A12" s="14" t="s">
        <v>45</v>
      </c>
      <c r="B12" s="21">
        <v>247</v>
      </c>
      <c r="C12" s="21">
        <v>1</v>
      </c>
      <c r="D12" s="26">
        <v>642931</v>
      </c>
      <c r="E12" s="22" t="s">
        <v>31</v>
      </c>
      <c r="F12" s="31">
        <v>0.61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x14ac:dyDescent="0.25">
      <c r="A13" s="14"/>
      <c r="B13" s="21"/>
      <c r="C13" s="21"/>
      <c r="D13" s="26"/>
      <c r="E13" s="22"/>
      <c r="F13" s="27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s="13" customFormat="1" ht="12.75" x14ac:dyDescent="0.2">
      <c r="A14" s="18" t="s">
        <v>46</v>
      </c>
      <c r="B14" s="21">
        <v>247</v>
      </c>
      <c r="C14" s="21">
        <v>1</v>
      </c>
      <c r="D14" s="26">
        <v>26</v>
      </c>
      <c r="E14" s="19"/>
      <c r="F14" s="20"/>
      <c r="G14" s="19"/>
      <c r="H14" s="19"/>
      <c r="I14" s="19"/>
      <c r="J14" s="19"/>
      <c r="K14" s="19"/>
    </row>
    <row r="15" spans="1:16" s="13" customFormat="1" ht="12.75" x14ac:dyDescent="0.2">
      <c r="A15" s="18"/>
      <c r="B15" s="21"/>
      <c r="C15" s="21"/>
      <c r="D15" s="26"/>
      <c r="E15" s="19"/>
      <c r="F15" s="20"/>
      <c r="G15" s="19"/>
      <c r="H15" s="19"/>
      <c r="I15" s="19"/>
      <c r="J15" s="19"/>
      <c r="K15" s="19"/>
    </row>
    <row r="16" spans="1:16" s="13" customFormat="1" ht="12.75" x14ac:dyDescent="0.2">
      <c r="A16" s="18" t="s">
        <v>47</v>
      </c>
      <c r="B16" s="21">
        <v>247</v>
      </c>
      <c r="C16" s="21">
        <v>1</v>
      </c>
      <c r="D16" s="26">
        <v>9014</v>
      </c>
      <c r="E16" s="19"/>
      <c r="F16" s="20"/>
      <c r="G16" s="19"/>
      <c r="H16" s="19"/>
      <c r="I16" s="19"/>
      <c r="J16" s="19"/>
      <c r="K16" s="19"/>
    </row>
    <row r="17" spans="1:11" s="13" customFormat="1" ht="12.75" x14ac:dyDescent="0.2">
      <c r="A17" s="18"/>
      <c r="B17" s="21"/>
      <c r="C17" s="21"/>
      <c r="D17" s="26"/>
      <c r="E17" s="19"/>
      <c r="F17" s="20"/>
      <c r="G17" s="19"/>
      <c r="H17" s="19"/>
      <c r="I17" s="19"/>
      <c r="J17" s="19"/>
      <c r="K17" s="19"/>
    </row>
    <row r="18" spans="1:11" s="13" customFormat="1" ht="12.75" x14ac:dyDescent="0.2">
      <c r="A18" s="18" t="s">
        <v>48</v>
      </c>
      <c r="B18" s="21">
        <v>247</v>
      </c>
      <c r="C18" s="21">
        <v>1</v>
      </c>
      <c r="D18" s="26">
        <v>311</v>
      </c>
      <c r="E18" s="19"/>
      <c r="F18" s="20"/>
      <c r="G18" s="19"/>
      <c r="H18" s="19"/>
      <c r="I18" s="19"/>
      <c r="J18" s="19"/>
      <c r="K18" s="19"/>
    </row>
    <row r="19" spans="1:11" s="13" customFormat="1" ht="12.75" x14ac:dyDescent="0.25">
      <c r="A19" s="19"/>
      <c r="B19" s="21"/>
      <c r="C19" s="21"/>
      <c r="D19" s="21"/>
      <c r="E19" s="19"/>
      <c r="F19" s="20"/>
      <c r="G19" s="19"/>
      <c r="H19" s="19"/>
      <c r="I19" s="19"/>
      <c r="J19" s="19"/>
      <c r="K19" s="19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Read Me</vt:lpstr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2015-09-22T18:59:42Z</dcterms:modified>
</cp:coreProperties>
</file>