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377" activeTab="2"/>
  </bookViews>
  <sheets>
    <sheet name="Read Me" sheetId="1" r:id="rId1"/>
    <sheet name="Moorings" sheetId="2" r:id="rId2"/>
    <sheet name="Asset_Cal_Info" sheetId="3" r:id="rId3"/>
  </sheets>
  <definedNames>
    <definedName name="_xlnm._FilterDatabase" localSheetId="2">Asset_Cal_Info!$A$1:$F$1</definedName>
    <definedName name="_xlnm._FilterDatabase">Asset_Cal_Info!$A$1:$F$1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Asset_Cal_Info!$A$1:$F$321</definedName>
    <definedName name="_FilterDatabase_0_0_0_0_0_0_0">Asset_Cal_Info!$A$1:$F$1</definedName>
    <definedName name="_FilterDatabase_0_0_0_0_0_0_0_0">Asset_Cal_Info!$A$1:$F$321</definedName>
    <definedName name="_FilterDatabase_0_0_0_0_1">Asset_Cal_Info!$A$1:$F$321</definedName>
    <definedName name="_FilterDatabase_0_0_0_1">Asset_Cal_Info!$A$1:$F$1</definedName>
    <definedName name="_FilterDatabase_0_0_1">Asset_Cal_Info!$A$1:$F$321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Moorings!$A$1:$J$80</definedName>
    <definedName name="_FilterDatabase_2">Asset_Cal_Info!$A$1:$F$321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<sst xmlns="http://schemas.openxmlformats.org/spreadsheetml/2006/main" count="57" uniqueCount="49">
  <si>
    <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</si>
  <si>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Omaha_Cal_Info_CP05MOAS_0000#_v#, where:</t>
  </si>
  <si>
    <t>0000#</t>
  </si>
  <si>
    <r>
      <t>Unique identifier number</t>
    </r>
    <r>
      <rPr>
        <sz val="11"/>
        <color rgb="FFFF0000"/>
        <rFont val="Calibri"/>
        <family val="2"/>
        <charset val="1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</si>
  <si>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t>_v#</t>
  </si>
  <si>
    <t>Version number of this Excel workbook; e.g., v1, v2.</t>
  </si>
  <si>
    <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</si>
  <si>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</si>
  <si>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</si>
  <si>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</si>
  <si>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</si>
  <si>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</si>
  <si>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</si>
  <si>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</si>
  <si>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</si>
  <si>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>NOTE:  The use of DO NOT CHANGE as guidance in this template is not absolute.  There may be instances where a change is necessary; e.g., an instrument is added/deleted/changed.  Please be careful!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</si>
  <si>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</si>
  <si>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</si>
  <si>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</si>
  <si>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</si>
  <si>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</si>
  <si>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</si>
  <si>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</si>
  <si>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</si>
  <si>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</si>
  <si>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</si>
  <si>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</si>
  <si>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CE05MOAS-GL386</t>
  </si>
  <si>
    <t>44°39.111'N</t>
  </si>
  <si>
    <t>124°33.140'W</t>
  </si>
  <si>
    <t>Oceanus</t>
  </si>
  <si>
    <t>Mooring Serial Number</t>
  </si>
  <si>
    <t>Sensor Serial Number</t>
  </si>
  <si>
    <t>Calibration Cofficient Name</t>
  </si>
  <si>
    <t>Calibration Cofficient Value</t>
  </si>
  <si>
    <t>CE05MOAS-GL386-01-PARADM000</t>
  </si>
  <si>
    <t>CE05MOAS-GL386-02-FLORTM000</t>
  </si>
  <si>
    <t>CC_scattering_angle</t>
  </si>
  <si>
    <t>CC_measurement_wavelength</t>
  </si>
  <si>
    <t>CC_angular_resolution</t>
  </si>
  <si>
    <t>CC_depolarization_ratio</t>
  </si>
  <si>
    <t>CE05MOAS-GL386-03-ADCPAM000</t>
  </si>
  <si>
    <t>CC_scale_factor1</t>
  </si>
  <si>
    <t>CC_scale_factor2</t>
  </si>
  <si>
    <t>CC_scale_factor3</t>
  </si>
  <si>
    <t>CC_scale_factor4</t>
  </si>
  <si>
    <t>CE05MOAS-GL386-04-DOSTAM000</t>
  </si>
  <si>
    <t>CE05MOAS-GL386-05-CTDGVM000</t>
  </si>
  <si>
    <t>CE05MOAS-GL386-00-ENG000000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</si>
</sst>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D9F1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F8080"/>
      </patternFill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9" fillId="0" borderId="0"/>
  </cellStyleXfs>
  <cellXfs count="33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Font="1" applyAlignment="1">
      <alignment horizontal="right"/>
    </xf>
    <xf numFmtId="0" fontId="0" fillId="0" borderId="0" xfId="0" applyFont="1"/>
    <xf numFmtId="0" fontId="2" fillId="3" borderId="0" xfId="0" applyFont="1" applyFill="1"/>
    <xf numFmtId="0" fontId="0" fillId="4" borderId="0" xfId="0" applyFont="1" applyFill="1"/>
    <xf numFmtId="0" fontId="0" fillId="0" borderId="0" xfId="0" applyFont="1"/>
    <xf numFmtId="0" fontId="0" fillId="3" borderId="0" xfId="0" applyFill="1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20" fontId="4" fillId="0" borderId="4" xfId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5" borderId="0" xfId="0" applyFont="1" applyFill="1"/>
    <xf numFmtId="0" fontId="7" fillId="5" borderId="0" xfId="0" applyFont="1" applyFill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1" applyFont="1"/>
    <xf numFmtId="0" fontId="6" fillId="0" borderId="0" xfId="1" applyFont="1" applyAlignment="1">
      <alignment horizontal="left"/>
    </xf>
    <xf numFmtId="0" fontId="8" fillId="0" borderId="0" xfId="0" applyFont="1"/>
    <xf numFmtId="0" fontId="6" fillId="0" borderId="0" xfId="0" applyFont="1"/>
    <xf numFmtId="0" fontId="6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right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Normal="100" workbookViewId="0">
      <selection activeCell="A31" sqref="A31"/>
    </sheetView>
  </sheetViews>
  <sheetFormatPr defaultRowHeight="15" x14ac:dyDescent="0.25"/>
  <cols>
    <col min="1" max="1" width="58.28515625"/>
    <col min="2" max="2" width="55.42578125"/>
    <col min="3" max="1025" width="8.7109375"/>
  </cols>
  <sheetData>
    <row r="1" spans="1:2" ht="30" x14ac:dyDescent="0.25">
      <c r="A1" s="1" t="s">
        <v>0</v>
      </c>
    </row>
    <row r="2" spans="1:2" x14ac:dyDescent="0.25">
      <c r="A2" t="s">
        <v>1</v>
      </c>
    </row>
    <row r="3" spans="1:2" x14ac:dyDescent="0.25">
      <c r="A3" s="2" t="s">
        <v>2</v>
      </c>
      <c r="B3" t="s">
        <v>3</v>
      </c>
    </row>
    <row r="4" spans="1:2" x14ac:dyDescent="0.25">
      <c r="A4" s="2" t="s">
        <v>4</v>
      </c>
      <c r="B4" t="s">
        <v>5</v>
      </c>
    </row>
    <row r="7" spans="1:2" ht="30" x14ac:dyDescent="0.25">
      <c r="A7" s="1" t="s">
        <v>6</v>
      </c>
    </row>
    <row r="8" spans="1:2" x14ac:dyDescent="0.25">
      <c r="B8" s="3" t="s">
        <v>7</v>
      </c>
    </row>
    <row r="9" spans="1:2" x14ac:dyDescent="0.25">
      <c r="B9" t="s">
        <v>8</v>
      </c>
    </row>
    <row r="10" spans="1:2" x14ac:dyDescent="0.25">
      <c r="B10" t="s">
        <v>9</v>
      </c>
    </row>
    <row r="11" spans="1:2" x14ac:dyDescent="0.25">
      <c r="B11" s="4" t="s">
        <v>10</v>
      </c>
    </row>
    <row r="12" spans="1:2" x14ac:dyDescent="0.25">
      <c r="B12" s="4"/>
    </row>
    <row r="14" spans="1:2" ht="45" x14ac:dyDescent="0.25">
      <c r="A14" s="1" t="s">
        <v>11</v>
      </c>
      <c r="B14" s="4" t="s">
        <v>12</v>
      </c>
    </row>
    <row r="17" spans="1:9" x14ac:dyDescent="0.25">
      <c r="B17" s="5" t="s">
        <v>13</v>
      </c>
      <c r="C17" s="6"/>
      <c r="D17" s="6"/>
      <c r="E17" s="6"/>
      <c r="F17" s="6"/>
      <c r="G17" s="6"/>
      <c r="H17" s="6"/>
    </row>
    <row r="18" spans="1:9" x14ac:dyDescent="0.25">
      <c r="B18" s="5" t="s">
        <v>14</v>
      </c>
      <c r="C18" s="5"/>
      <c r="D18" s="5"/>
      <c r="E18" s="5"/>
      <c r="F18" s="5"/>
      <c r="G18" s="5"/>
      <c r="H18" s="5"/>
    </row>
    <row r="22" spans="1:9" x14ac:dyDescent="0.25">
      <c r="A22" s="4" t="s">
        <v>15</v>
      </c>
      <c r="B22" s="4"/>
      <c r="C22" s="4"/>
      <c r="D22" s="4"/>
      <c r="E22" s="4"/>
      <c r="F22" s="4"/>
      <c r="G22" s="4"/>
      <c r="H22" s="7"/>
      <c r="I22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Normal="100" workbookViewId="0">
      <selection activeCell="D2" sqref="D2"/>
    </sheetView>
  </sheetViews>
  <sheetFormatPr defaultRowHeight="15" x14ac:dyDescent="0.25"/>
  <cols>
    <col min="1" max="1" width="37.85546875"/>
    <col min="2" max="2" width="39.42578125"/>
    <col min="3" max="3" width="14.42578125"/>
    <col min="4" max="4" width="24.140625"/>
    <col min="5" max="6" width="17.42578125"/>
    <col min="7" max="8" width="18.7109375"/>
    <col min="9" max="9" width="17.85546875"/>
    <col min="10" max="10" width="14.85546875"/>
    <col min="11" max="11" width="51.7109375"/>
    <col min="12" max="1025" width="8.7109375"/>
  </cols>
  <sheetData>
    <row r="1" spans="1:13" ht="31.5" x14ac:dyDescent="0.25">
      <c r="A1" s="8" t="s">
        <v>16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10" t="s">
        <v>26</v>
      </c>
    </row>
    <row r="2" spans="1:13" s="17" customFormat="1" x14ac:dyDescent="0.25">
      <c r="A2" s="11" t="s">
        <v>27</v>
      </c>
      <c r="B2" s="11">
        <v>386</v>
      </c>
      <c r="C2" s="11">
        <v>1</v>
      </c>
      <c r="D2" s="12">
        <v>41749</v>
      </c>
      <c r="E2" s="13">
        <v>0.84513888888888899</v>
      </c>
      <c r="F2" s="12">
        <v>41841</v>
      </c>
      <c r="G2" s="14" t="s">
        <v>28</v>
      </c>
      <c r="H2" s="14" t="s">
        <v>29</v>
      </c>
      <c r="I2" s="11">
        <v>0</v>
      </c>
      <c r="J2" s="11" t="s">
        <v>30</v>
      </c>
      <c r="K2" s="15"/>
      <c r="L2" s="16">
        <f>((LEFT(G2,(FIND("°",G2,1)-1)))+(MID(G2,(FIND("°",G2,1)+1),(FIND("'",G2,1))-(FIND("°",G2,1)+1))/60))*(IF(RIGHT(G2,1)="N",1,-1))</f>
        <v>44.651850000000003</v>
      </c>
      <c r="M2" s="16">
        <f>((LEFT(H2,(FIND("°",H2,1)-1)))+(MID(H2,(FIND("°",H2,1)+1),(FIND("'",H2,1))-(FIND("°",H2,1)+1))/60))*(IF(RIGHT(H2,1)="E",1,-1))</f>
        <v>-124.55233333333334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Normal="100" workbookViewId="0">
      <selection activeCell="E19" sqref="E19"/>
    </sheetView>
  </sheetViews>
  <sheetFormatPr defaultRowHeight="15" x14ac:dyDescent="0.25"/>
  <cols>
    <col min="1" max="1" width="34.5703125"/>
    <col min="2" max="2" width="25"/>
    <col min="3" max="3" width="26.140625"/>
    <col min="4" max="4" width="26.85546875"/>
    <col min="5" max="6" width="28.85546875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8" t="s">
        <v>16</v>
      </c>
      <c r="B1" s="9" t="s">
        <v>31</v>
      </c>
      <c r="C1" s="9" t="s">
        <v>18</v>
      </c>
      <c r="D1" s="9" t="s">
        <v>32</v>
      </c>
      <c r="E1" s="18" t="s">
        <v>33</v>
      </c>
      <c r="F1" s="19" t="s">
        <v>34</v>
      </c>
    </row>
    <row r="2" spans="1:16" s="25" customFormat="1" ht="12.75" x14ac:dyDescent="0.2">
      <c r="A2" s="20" t="s">
        <v>35</v>
      </c>
      <c r="B2" s="21">
        <v>386</v>
      </c>
      <c r="C2" s="21">
        <v>1</v>
      </c>
      <c r="D2" s="22">
        <v>50164</v>
      </c>
      <c r="E2" s="23"/>
      <c r="F2" s="24"/>
      <c r="G2" s="23"/>
      <c r="H2" s="23"/>
      <c r="I2" s="23"/>
      <c r="J2" s="23"/>
      <c r="K2" s="23"/>
    </row>
    <row r="3" spans="1:16" s="25" customFormat="1" ht="12.75" x14ac:dyDescent="0.2">
      <c r="A3" s="20"/>
      <c r="B3" s="21"/>
      <c r="C3" s="21"/>
      <c r="D3" s="22"/>
      <c r="E3" s="23"/>
      <c r="F3" s="24"/>
      <c r="G3" s="23"/>
      <c r="H3" s="23"/>
      <c r="I3" s="23"/>
      <c r="J3" s="23"/>
      <c r="K3" s="23"/>
    </row>
    <row r="4" spans="1:16" x14ac:dyDescent="0.25">
      <c r="A4" s="20" t="s">
        <v>36</v>
      </c>
      <c r="B4" s="21">
        <v>386</v>
      </c>
      <c r="C4" s="21">
        <v>1</v>
      </c>
      <c r="D4" s="22">
        <v>3186</v>
      </c>
      <c r="E4" s="26" t="s">
        <v>37</v>
      </c>
      <c r="F4" s="27">
        <v>124</v>
      </c>
      <c r="G4" s="23"/>
      <c r="H4" s="23"/>
      <c r="I4" s="23"/>
      <c r="J4" s="23"/>
      <c r="K4" s="23"/>
    </row>
    <row r="5" spans="1:16" x14ac:dyDescent="0.25">
      <c r="A5" s="28" t="s">
        <v>36</v>
      </c>
      <c r="B5" s="21">
        <v>386</v>
      </c>
      <c r="C5" s="21">
        <v>1</v>
      </c>
      <c r="D5" s="22">
        <v>3186</v>
      </c>
      <c r="E5" s="26" t="s">
        <v>38</v>
      </c>
      <c r="F5" s="27">
        <v>700</v>
      </c>
      <c r="G5" s="23"/>
      <c r="H5" s="23"/>
      <c r="I5" s="23"/>
      <c r="J5" s="23"/>
      <c r="K5" s="23"/>
    </row>
    <row r="6" spans="1:16" x14ac:dyDescent="0.25">
      <c r="A6" s="28" t="s">
        <v>36</v>
      </c>
      <c r="B6" s="21">
        <v>386</v>
      </c>
      <c r="C6" s="21">
        <v>1</v>
      </c>
      <c r="D6" s="22">
        <v>3186</v>
      </c>
      <c r="E6" s="26" t="s">
        <v>39</v>
      </c>
      <c r="F6" s="27">
        <v>1.0760000000000001</v>
      </c>
      <c r="G6" s="23"/>
      <c r="H6" s="23"/>
      <c r="I6" s="23"/>
      <c r="J6" s="23"/>
      <c r="K6" s="23"/>
    </row>
    <row r="7" spans="1:16" x14ac:dyDescent="0.25">
      <c r="A7" s="28" t="s">
        <v>36</v>
      </c>
      <c r="B7" s="21">
        <v>386</v>
      </c>
      <c r="C7" s="21">
        <v>1</v>
      </c>
      <c r="D7" s="22">
        <v>3186</v>
      </c>
      <c r="E7" s="26" t="s">
        <v>40</v>
      </c>
      <c r="F7" s="27">
        <v>3.9E-2</v>
      </c>
      <c r="G7" s="23"/>
      <c r="H7" s="23"/>
      <c r="I7" s="23"/>
      <c r="J7" s="23"/>
      <c r="K7" s="23"/>
    </row>
    <row r="8" spans="1:16" x14ac:dyDescent="0.25">
      <c r="A8" s="28"/>
      <c r="B8" s="21"/>
      <c r="C8" s="21"/>
      <c r="D8" s="22"/>
      <c r="E8" s="26"/>
      <c r="F8" s="27"/>
      <c r="G8" s="23"/>
      <c r="H8" s="23"/>
      <c r="I8" s="23"/>
      <c r="J8" s="23"/>
      <c r="K8" s="23"/>
    </row>
    <row r="9" spans="1:16" x14ac:dyDescent="0.25">
      <c r="A9" s="20" t="s">
        <v>41</v>
      </c>
      <c r="B9" s="21">
        <v>386</v>
      </c>
      <c r="C9" s="21">
        <v>1</v>
      </c>
      <c r="D9" s="22">
        <v>652696</v>
      </c>
      <c r="E9" s="29" t="s">
        <v>42</v>
      </c>
      <c r="F9" s="30">
        <v>0.61</v>
      </c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x14ac:dyDescent="0.25">
      <c r="A10" s="28" t="s">
        <v>41</v>
      </c>
      <c r="B10" s="21">
        <v>386</v>
      </c>
      <c r="C10" s="21">
        <v>1</v>
      </c>
      <c r="D10" s="22">
        <v>652696</v>
      </c>
      <c r="E10" s="29" t="s">
        <v>43</v>
      </c>
      <c r="F10" s="30">
        <v>0.61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 x14ac:dyDescent="0.25">
      <c r="A11" s="28" t="s">
        <v>41</v>
      </c>
      <c r="B11" s="21">
        <v>386</v>
      </c>
      <c r="C11" s="21">
        <v>1</v>
      </c>
      <c r="D11" s="22">
        <v>652696</v>
      </c>
      <c r="E11" s="29" t="s">
        <v>44</v>
      </c>
      <c r="F11" s="30">
        <v>0.61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 x14ac:dyDescent="0.25">
      <c r="A12" s="28" t="s">
        <v>41</v>
      </c>
      <c r="B12" s="21">
        <v>386</v>
      </c>
      <c r="C12" s="21">
        <v>1</v>
      </c>
      <c r="D12" s="22">
        <v>652696</v>
      </c>
      <c r="E12" s="29" t="s">
        <v>45</v>
      </c>
      <c r="F12" s="30">
        <v>0.61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spans="1:16" x14ac:dyDescent="0.25">
      <c r="A13" s="28"/>
      <c r="B13" s="21"/>
      <c r="C13" s="21"/>
      <c r="D13" s="22"/>
      <c r="E13" s="29"/>
      <c r="F13" s="32"/>
      <c r="G13" s="31"/>
      <c r="H13" s="31"/>
      <c r="I13" s="31"/>
      <c r="J13" s="31"/>
      <c r="K13" s="31"/>
      <c r="L13" s="31"/>
      <c r="M13" s="31"/>
      <c r="N13" s="31"/>
      <c r="O13" s="31"/>
      <c r="P13" s="31"/>
    </row>
    <row r="14" spans="1:16" s="25" customFormat="1" ht="12.75" x14ac:dyDescent="0.2">
      <c r="A14" s="20" t="s">
        <v>46</v>
      </c>
      <c r="B14" s="21">
        <v>386</v>
      </c>
      <c r="C14" s="21">
        <v>1</v>
      </c>
      <c r="D14" s="22">
        <v>176</v>
      </c>
      <c r="E14" s="23"/>
      <c r="F14" s="24"/>
      <c r="G14" s="23"/>
      <c r="H14" s="23"/>
      <c r="I14" s="23"/>
      <c r="J14" s="23"/>
      <c r="K14" s="23"/>
    </row>
    <row r="15" spans="1:16" s="25" customFormat="1" ht="12.75" x14ac:dyDescent="0.2">
      <c r="A15" s="20"/>
      <c r="B15" s="21"/>
      <c r="C15" s="21"/>
      <c r="D15" s="22"/>
      <c r="E15" s="23"/>
      <c r="F15" s="24"/>
      <c r="G15" s="23"/>
      <c r="H15" s="23"/>
      <c r="I15" s="23"/>
      <c r="J15" s="23"/>
      <c r="K15" s="23"/>
    </row>
    <row r="16" spans="1:16" s="25" customFormat="1" ht="12.75" x14ac:dyDescent="0.2">
      <c r="A16" s="20" t="s">
        <v>47</v>
      </c>
      <c r="B16" s="21">
        <v>386</v>
      </c>
      <c r="C16" s="21">
        <v>1</v>
      </c>
      <c r="D16" s="22">
        <v>9086</v>
      </c>
      <c r="E16" s="23"/>
      <c r="F16" s="24"/>
      <c r="G16" s="23"/>
      <c r="H16" s="23"/>
      <c r="I16" s="23"/>
      <c r="J16" s="23"/>
      <c r="K16" s="23"/>
    </row>
    <row r="17" spans="1:11" s="25" customFormat="1" ht="12.75" x14ac:dyDescent="0.2">
      <c r="A17" s="20"/>
      <c r="B17" s="21"/>
      <c r="C17" s="21"/>
      <c r="D17" s="22"/>
      <c r="E17" s="23"/>
      <c r="F17" s="24"/>
      <c r="G17" s="23"/>
      <c r="H17" s="23"/>
      <c r="I17" s="23"/>
      <c r="J17" s="23"/>
      <c r="K17" s="23"/>
    </row>
    <row r="18" spans="1:11" s="25" customFormat="1" ht="12.75" x14ac:dyDescent="0.2">
      <c r="A18" s="20" t="s">
        <v>48</v>
      </c>
      <c r="B18" s="21">
        <v>386</v>
      </c>
      <c r="C18" s="21">
        <v>1</v>
      </c>
      <c r="D18" s="22">
        <v>386</v>
      </c>
      <c r="E18" s="23"/>
      <c r="F18" s="24"/>
      <c r="G18" s="23"/>
      <c r="H18" s="23"/>
      <c r="I18" s="23"/>
      <c r="J18" s="23"/>
      <c r="K18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Read Me</vt:lpstr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2015-09-22T19:34:24Z</dcterms:modified>
  <dc:language>en-US</dc:language>
</cp:coreProperties>
</file>