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" windowWidth="21480" windowHeight="12330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Asset_Cal_Info!$A$1:$F$339</definedName>
    <definedName name="_FilterDatabase_0_0_0_0_0_0_0">Asset_Cal_Info!$A$1:$F$1</definedName>
    <definedName name="_FilterDatabase_0_0_0_0_0_0_0_0">Asset_Cal_Info!$A$1:$F$339</definedName>
    <definedName name="_FilterDatabase_0_0_0_0_1">Asset_Cal_Info!$A$1:$F$339</definedName>
    <definedName name="_FilterDatabase_0_0_0_1">Asset_Cal_Info!$A$1:$F$1</definedName>
    <definedName name="_FilterDatabase_0_0_1">Asset_Cal_Info!$A$1:$F$339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Moorings!$A$1:$J$80</definedName>
    <definedName name="_FilterDatabase_2">Asset_Cal_Info!$A$1:$F$339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<sst xmlns="http://schemas.openxmlformats.org/spreadsheetml/2006/main" count="57" uniqueCount="49">
  <si>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</si>
  <si>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</si>
  <si>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</si>
  <si>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</si>
  <si>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</si>
  <si>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</si>
  <si>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</si>
  <si>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</si>
  <si>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</si>
  <si>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</si>
  <si>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</si>
  <si>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</si>
  <si>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</si>
  <si>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</si>
  <si>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</si>
  <si>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</si>
  <si>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</si>
  <si>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</si>
  <si>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</si>
  <si>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</si>
  <si>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</si>
  <si>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</si>
  <si>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</si>
  <si>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</si>
  <si>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</si>
  <si>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</si>
  <si>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</si>
  <si>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</si>
  <si>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</si>
  <si>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</si>
  <si>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</si>
  <si>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</si>
  <si>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</si>
  <si>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</si>
  <si>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</si>
  <si>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</si>
  <si>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39°57.701'N</t>
  </si>
  <si>
    <t>70°54.349'W</t>
  </si>
  <si>
    <t>KN-217</t>
  </si>
  <si>
    <t>Anchor Launch Date</t>
  </si>
  <si>
    <t>Anchor Launch Time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</si>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</sst>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39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48</v>
      </c>
      <c r="B2" s="17">
        <v>387</v>
      </c>
      <c r="C2" s="17">
        <v>1</v>
      </c>
      <c r="D2" s="18">
        <v>41745</v>
      </c>
      <c r="E2" s="19">
        <v>0.61111111111111105</v>
      </c>
      <c r="F2" s="34">
        <v>41918</v>
      </c>
      <c r="G2" s="28" t="s">
        <v>36</v>
      </c>
      <c r="H2" s="28" t="s">
        <v>37</v>
      </c>
      <c r="I2" s="17">
        <v>0</v>
      </c>
      <c r="J2" s="17" t="s">
        <v>38</v>
      </c>
      <c r="K2" s="16"/>
      <c r="L2" s="33">
        <f>((LEFT(G2,(FIND("°",G2,1)-1)))+(MID(G2,(FIND("°",G2,1)+1),(FIND("'",G2,1))-(FIND("°",G2,1)+1))/60))*(IF(RIGHT(G2,1)="N",1,-1))</f>
        <v>39.961683333333333</v>
      </c>
      <c r="M2" s="33">
        <f>((LEFT(H2,(FIND("°",H2,1)-1)))+(MID(H2,(FIND("°",H2,1)+1),(FIND("'",H2,1))-(FIND("°",H2,1)+1))/60))*(IF(RIGHT(H2,1)="E",1,-1))</f>
        <v>-70.905816666666666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C34" sqref="C3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5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25">
      <c r="A2" s="20" t="s">
        <v>41</v>
      </c>
      <c r="B2" s="23">
        <v>387</v>
      </c>
      <c r="C2" s="23">
        <v>1</v>
      </c>
      <c r="D2" s="27">
        <v>654587</v>
      </c>
      <c r="E2" s="24" t="s">
        <v>28</v>
      </c>
      <c r="F2" s="30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25">
      <c r="A3" s="14" t="s">
        <v>41</v>
      </c>
      <c r="B3" s="23">
        <v>387</v>
      </c>
      <c r="C3" s="23">
        <v>1</v>
      </c>
      <c r="D3" s="27">
        <v>654587</v>
      </c>
      <c r="E3" s="24" t="s">
        <v>29</v>
      </c>
      <c r="F3" s="30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14" t="s">
        <v>41</v>
      </c>
      <c r="B4" s="23">
        <v>387</v>
      </c>
      <c r="C4" s="23">
        <v>1</v>
      </c>
      <c r="D4" s="27">
        <v>654587</v>
      </c>
      <c r="E4" s="24" t="s">
        <v>30</v>
      </c>
      <c r="F4" s="30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25">
      <c r="A5" s="14" t="s">
        <v>41</v>
      </c>
      <c r="B5" s="23">
        <v>387</v>
      </c>
      <c r="C5" s="23">
        <v>1</v>
      </c>
      <c r="D5" s="27">
        <v>654587</v>
      </c>
      <c r="E5" s="24" t="s">
        <v>31</v>
      </c>
      <c r="F5" s="30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A6" s="14"/>
      <c r="B6" s="23"/>
      <c r="C6" s="23"/>
      <c r="D6" s="27"/>
      <c r="E6" s="24"/>
      <c r="F6" s="32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2.75" x14ac:dyDescent="0.2">
      <c r="A7" s="20" t="s">
        <v>42</v>
      </c>
      <c r="B7" s="23">
        <v>387</v>
      </c>
      <c r="C7" s="23">
        <v>1</v>
      </c>
      <c r="D7" s="27">
        <v>3190</v>
      </c>
      <c r="E7" s="25" t="s">
        <v>32</v>
      </c>
      <c r="F7" s="31">
        <v>124</v>
      </c>
      <c r="G7" s="21"/>
      <c r="H7" s="21"/>
      <c r="I7" s="21"/>
      <c r="J7" s="21"/>
    </row>
    <row r="8" spans="1:15" s="13" customFormat="1" ht="12.75" x14ac:dyDescent="0.2">
      <c r="A8" s="14" t="s">
        <v>42</v>
      </c>
      <c r="B8" s="23">
        <v>387</v>
      </c>
      <c r="C8" s="23">
        <v>1</v>
      </c>
      <c r="D8" s="27">
        <v>3190</v>
      </c>
      <c r="E8" s="25" t="s">
        <v>33</v>
      </c>
      <c r="F8" s="31">
        <v>700</v>
      </c>
      <c r="G8" s="21"/>
      <c r="H8" s="21"/>
      <c r="I8" s="21"/>
      <c r="J8" s="21"/>
    </row>
    <row r="9" spans="1:15" s="13" customFormat="1" ht="12.75" x14ac:dyDescent="0.2">
      <c r="A9" s="14" t="s">
        <v>42</v>
      </c>
      <c r="B9" s="23">
        <v>387</v>
      </c>
      <c r="C9" s="23">
        <v>1</v>
      </c>
      <c r="D9" s="27">
        <v>3190</v>
      </c>
      <c r="E9" s="25" t="s">
        <v>34</v>
      </c>
      <c r="F9" s="31">
        <v>1.0760000000000001</v>
      </c>
      <c r="G9" s="21"/>
      <c r="H9" s="21"/>
      <c r="I9" s="21"/>
      <c r="J9" s="21"/>
    </row>
    <row r="10" spans="1:15" s="13" customFormat="1" ht="12.75" x14ac:dyDescent="0.2">
      <c r="A10" s="14" t="s">
        <v>42</v>
      </c>
      <c r="B10" s="23">
        <v>387</v>
      </c>
      <c r="C10" s="23">
        <v>1</v>
      </c>
      <c r="D10" s="27">
        <v>3190</v>
      </c>
      <c r="E10" s="25" t="s">
        <v>35</v>
      </c>
      <c r="F10" s="31">
        <v>3.9E-2</v>
      </c>
      <c r="G10" s="21"/>
      <c r="H10" s="21"/>
      <c r="I10" s="21"/>
      <c r="J10" s="21"/>
    </row>
    <row r="11" spans="1:15" s="13" customFormat="1" ht="12.75" x14ac:dyDescent="0.2">
      <c r="A11" s="14"/>
      <c r="B11" s="23"/>
      <c r="C11" s="23"/>
      <c r="D11" s="27"/>
      <c r="E11" s="25"/>
      <c r="F11" s="29"/>
      <c r="G11" s="21"/>
      <c r="H11" s="21"/>
      <c r="I11" s="21"/>
      <c r="J11" s="21"/>
    </row>
    <row r="12" spans="1:15" s="13" customFormat="1" ht="12.75" x14ac:dyDescent="0.2">
      <c r="A12" s="20" t="s">
        <v>43</v>
      </c>
      <c r="B12" s="23">
        <v>387</v>
      </c>
      <c r="C12" s="23">
        <v>1</v>
      </c>
      <c r="D12" s="27">
        <v>9087</v>
      </c>
      <c r="E12" s="21"/>
      <c r="F12" s="22"/>
      <c r="G12" s="21"/>
      <c r="H12" s="21"/>
      <c r="I12" s="21"/>
      <c r="J12" s="21"/>
    </row>
    <row r="13" spans="1:15" s="13" customFormat="1" ht="12.75" x14ac:dyDescent="0.2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2.75" x14ac:dyDescent="0.2">
      <c r="A14" s="20" t="s">
        <v>44</v>
      </c>
      <c r="B14" s="23">
        <v>387</v>
      </c>
      <c r="C14" s="23">
        <v>1</v>
      </c>
      <c r="D14" s="27">
        <v>173</v>
      </c>
      <c r="E14" s="21"/>
      <c r="F14" s="22"/>
      <c r="G14" s="21"/>
      <c r="H14" s="21"/>
      <c r="I14" s="21"/>
      <c r="J14" s="21"/>
    </row>
    <row r="15" spans="1:15" s="13" customFormat="1" ht="12.75" x14ac:dyDescent="0.2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2.75" x14ac:dyDescent="0.2">
      <c r="A16" s="20" t="s">
        <v>45</v>
      </c>
      <c r="B16" s="23">
        <v>387</v>
      </c>
      <c r="C16" s="23">
        <v>1</v>
      </c>
      <c r="D16" s="27">
        <v>50165</v>
      </c>
      <c r="E16" s="21"/>
      <c r="F16" s="22"/>
      <c r="G16" s="21"/>
      <c r="H16" s="21"/>
      <c r="I16" s="21"/>
      <c r="J16" s="21"/>
    </row>
    <row r="17" spans="1:10" s="13" customFormat="1" ht="12.75" x14ac:dyDescent="0.2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2.75" x14ac:dyDescent="0.2">
      <c r="A18" s="20" t="s">
        <v>46</v>
      </c>
      <c r="B18" s="23">
        <v>387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2.75" x14ac:dyDescent="0.25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2015-09-22T13:14:37Z</dcterms:modified>
</cp:coreProperties>
</file>