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2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7" i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5" i="1"/>
  <c r="D6" i="1"/>
  <c r="D7" i="1"/>
  <c r="D8" i="1"/>
  <c r="D9" i="1"/>
  <c r="D10" i="1"/>
  <c r="D11" i="1"/>
  <c r="D12" i="1"/>
  <c r="D4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<sst xmlns="http://schemas.openxmlformats.org/spreadsheetml/2006/main" count="242" uniqueCount="109">
  <si>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</si>
  <si>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</si>
  <si>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</si>
  <si>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</si>
  <si>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</si>
  <si>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</si>
  <si>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</si>
  <si>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</si>
  <si>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</si>
  <si>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</si>
  <si>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</si>
  <si>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</si>
  <si>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</si>
  <si>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</si>
  <si>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</si>
  <si>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</si>
  <si>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GP03FLMA-00001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</si>
  <si>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</si>
  <si>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</si>
  <si>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</si>
  <si>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</si>
  <si>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</si>
  <si>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</si>
  <si>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</si>
  <si>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</si>
  <si>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</si>
  <si>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</si>
  <si>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</si>
  <si>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</si>
  <si>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</si>
  <si>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</si>
  <si>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</si>
  <si>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</si>
  <si>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</si>
  <si>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</si>
  <si>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</si>
  <si>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</si>
  <si>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</si>
  <si>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</si>
  <si>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</si>
  <si>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</si>
  <si>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</si>
  <si>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</si>
  <si>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</si>
  <si>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GP03FLMA-FM001</t>
  </si>
  <si>
    <t>49° 58.77' N</t>
  </si>
  <si>
    <t>144° 15.24' W</t>
  </si>
  <si>
    <t>4127m</t>
  </si>
  <si>
    <t>Melville 130</t>
  </si>
  <si>
    <t>GP03FLMA-RIS01-01-FLORTD000</t>
  </si>
  <si>
    <t>GP03FLMA-RIS01-02-PHSENE000</t>
  </si>
  <si>
    <t>GP03FLMA-RIS01-03-DOSTAD000</t>
  </si>
  <si>
    <t>GP03FLMA-RIS02-01-ADCPSL000</t>
  </si>
  <si>
    <t>GP03FLMA-RIS02-03-CTDMOG000</t>
  </si>
  <si>
    <t>GP03FLMA-RIS02-04-CTDMOG000</t>
  </si>
  <si>
    <t>GP03FLMA-RIS02-05-CTDMOG000</t>
  </si>
  <si>
    <t>GP03FLMA-RIS02-06-CTDMOG000</t>
  </si>
  <si>
    <t>GP03FLMA-RIS02-07-CTDMOG000</t>
  </si>
  <si>
    <t>GP03FLMA-RIS02-08-CTDMOG000</t>
  </si>
  <si>
    <t>GP03FLMA-RIS02-09-CTDMOG000</t>
  </si>
  <si>
    <t>GP03FLMA-RIS02-10-CTDMOG000</t>
  </si>
  <si>
    <t>GP03FLMA-RIS02-11-CTDMOG000</t>
  </si>
  <si>
    <t>GP03FLMA-RIS02-12-CTDMOH000</t>
  </si>
  <si>
    <t>GP03FLMA-RIS02-13-CTDMOH000</t>
  </si>
  <si>
    <t>GP03FLMA-RIS02-14-CTDMOH000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</si>
  <si>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</si>
  <si>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</si>
  <si>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</si>
  <si>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</si>
  <si>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</si>
  <si>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</si>
  <si>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</si>
  <si>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</si>
  <si>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</si>
  <si>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</si>
  <si>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</si>
  <si>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</si>
  <si>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</si>
  <si>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</si>
  <si>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</si>
  <si>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</si>
  <si>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</si>
  <si>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</si>
  <si>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</si>
  <si>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</si>
  <si>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</si>
  <si>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</si>
  <si>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</si>
  <si>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</si>
  <si>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</si>
  <si>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</si>
  <si>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</si>
  <si>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</si>
  <si>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</si>
  <si>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</si>
  <si>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</si>
  <si>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</si>
  <si>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</si>
  <si>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</si>
  <si>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</si>
  <si>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</si>
  <si>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</si>
  <si>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</si>
  <si>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</si>
  <si>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</si>
  <si>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</si>
  <si>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GP03FLMA platform; e.g., 00001, 00002</t>
    </r>
  </si>
  <si>
    <t>Omaha_Cal_Info_GP03FLMA_0000#_v#, where:</t>
  </si>
  <si>
    <t>GP03FLMA-FM001-00-ENG000000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</si>
</sst>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0" fillId="5" borderId="0" xfId="0" applyFill="1" applyAlignment="1">
      <alignment horizontal="left" vertical="top" wrapText="1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96</xdr:row>
      <xdr:rowOff>127000</xdr:rowOff>
    </xdr:from>
    <xdr:to>
      <xdr:col>1</xdr:col>
      <xdr:colOff>973402</xdr:colOff>
      <xdr:row>97</xdr:row>
      <xdr:rowOff>157692</xdr:rowOff>
    </xdr:to>
    <xdr:cxnSp macro="">
      <xdr:nvCxnSpPr>
        <xdr:cNvPr id="3" name="Straight Arrow Connector 2"/>
        <xdr:cNvCxnSpPr/>
      </xdr:nvCxnSpPr>
      <xdr:spPr>
        <a:xfrm flipH="1" flipV="1">
          <a:off x="3027891" y="15671800"/>
          <a:ext cx="31486" cy="1926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29" sqref="B29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92</v>
      </c>
    </row>
    <row r="2" spans="1:2">
      <c r="A2" s="57" t="s">
        <v>107</v>
      </c>
    </row>
    <row r="3" spans="1:2">
      <c r="A3" s="58" t="s">
        <v>93</v>
      </c>
      <c r="B3" s="57" t="s">
        <v>106</v>
      </c>
    </row>
    <row r="4" spans="1:2">
      <c r="A4" s="58" t="s">
        <v>94</v>
      </c>
      <c r="B4" s="57" t="s">
        <v>95</v>
      </c>
    </row>
    <row r="7" spans="1:2" ht="30">
      <c r="A7" s="56" t="s">
        <v>96</v>
      </c>
    </row>
    <row r="8" spans="1:2">
      <c r="B8" s="59" t="s">
        <v>97</v>
      </c>
    </row>
    <row r="9" spans="1:2">
      <c r="B9" s="57" t="s">
        <v>98</v>
      </c>
    </row>
    <row r="10" spans="1:2">
      <c r="B10" s="57" t="s">
        <v>99</v>
      </c>
    </row>
    <row r="11" spans="1:2">
      <c r="B11" s="60" t="s">
        <v>100</v>
      </c>
    </row>
    <row r="12" spans="1:2">
      <c r="B12" s="60"/>
    </row>
    <row r="14" spans="1:2" ht="45">
      <c r="A14" s="56" t="s">
        <v>101</v>
      </c>
      <c r="B14" s="60" t="s">
        <v>102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103</v>
      </c>
      <c r="C18" s="62"/>
      <c r="D18" s="62"/>
      <c r="E18" s="62"/>
      <c r="F18" s="62"/>
      <c r="G18" s="62"/>
      <c r="H18" s="62"/>
    </row>
    <row r="22" spans="1:9">
      <c r="A22" s="60" t="s">
        <v>104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O4" sqref="O4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35</v>
      </c>
      <c r="C1" s="21" t="s">
        <v>68</v>
      </c>
      <c r="D1" s="17" t="s">
        <v>36</v>
      </c>
      <c r="E1" s="14" t="s">
        <v>37</v>
      </c>
      <c r="F1" s="17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1" t="s">
        <v>43</v>
      </c>
    </row>
    <row r="2" spans="1:13" s="20" customFormat="1" ht="15">
      <c r="A2" s="7" t="s">
        <v>44</v>
      </c>
      <c r="B2" s="7" t="s">
        <v>16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45</v>
      </c>
      <c r="H2" s="7" t="s">
        <v>46</v>
      </c>
      <c r="I2" s="7" t="s">
        <v>47</v>
      </c>
      <c r="J2" s="7" t="s">
        <v>48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74</v>
      </c>
      <c r="B4" s="46" t="s">
        <v>75</v>
      </c>
      <c r="C4" s="46" t="s">
        <v>76</v>
      </c>
      <c r="D4" s="46" t="s">
        <v>77</v>
      </c>
      <c r="E4" s="46" t="s">
        <v>78</v>
      </c>
      <c r="F4" s="46" t="s">
        <v>79</v>
      </c>
      <c r="G4" s="46" t="s">
        <v>80</v>
      </c>
      <c r="H4" s="46" t="s">
        <v>81</v>
      </c>
      <c r="I4" s="46" t="s">
        <v>82</v>
      </c>
      <c r="J4" s="46" t="s">
        <v>83</v>
      </c>
      <c r="L4" s="47" t="s">
        <v>84</v>
      </c>
      <c r="M4" s="47" t="s">
        <v>85</v>
      </c>
    </row>
    <row r="5" spans="1:13" customFormat="1" ht="15">
      <c r="A5" s="48"/>
    </row>
    <row r="6" spans="1:13" customFormat="1" ht="15" customHeight="1">
      <c r="A6" s="49"/>
      <c r="G6" s="65" t="s">
        <v>86</v>
      </c>
      <c r="H6" s="65"/>
    </row>
    <row r="7" spans="1:13" customFormat="1" ht="15">
      <c r="G7" s="65"/>
      <c r="H7" s="65"/>
    </row>
    <row r="8" spans="1:13" customFormat="1" ht="15">
      <c r="G8" s="65"/>
      <c r="H8" s="65"/>
    </row>
    <row r="9" spans="1:13" customFormat="1" ht="15">
      <c r="G9" s="65"/>
      <c r="H9" s="65"/>
    </row>
    <row r="10" spans="1:13" customFormat="1" ht="15">
      <c r="G10" s="65"/>
      <c r="H10" s="65"/>
    </row>
    <row r="11" spans="1:13" customFormat="1" ht="15">
      <c r="G11" s="65"/>
      <c r="H11" s="65"/>
      <c r="I11" s="8"/>
      <c r="J11" s="8"/>
    </row>
    <row r="12" spans="1:13" customFormat="1" ht="15">
      <c r="G12" s="65"/>
      <c r="H12" s="65"/>
    </row>
    <row r="13" spans="1:13" customFormat="1" ht="15">
      <c r="G13" s="65"/>
      <c r="H13" s="65"/>
    </row>
    <row r="14" spans="1:13" customFormat="1" ht="15">
      <c r="G14" s="65"/>
      <c r="H14" s="65"/>
    </row>
    <row r="15" spans="1:13" customFormat="1" ht="15">
      <c r="G15" s="65"/>
      <c r="H15" s="65"/>
    </row>
    <row r="16" spans="1:13" customFormat="1" ht="15">
      <c r="G16" s="65"/>
      <c r="H16" s="65"/>
    </row>
    <row r="17" spans="7:8" customFormat="1" ht="15">
      <c r="G17" s="65"/>
      <c r="H17" s="65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zoomScale="90" zoomScaleNormal="90" workbookViewId="0">
      <pane ySplit="510" topLeftCell="A60" activePane="bottomLeft"/>
      <selection activeCell="G1" sqref="G1:K1048576"/>
      <selection pane="bottomLeft" activeCell="J99" sqref="J99"/>
    </sheetView>
  </sheetViews>
  <sheetFormatPr defaultColWidth="8.85546875" defaultRowHeight="12.7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68</v>
      </c>
      <c r="D1" s="25" t="s">
        <v>2</v>
      </c>
      <c r="E1" s="27" t="s">
        <v>3</v>
      </c>
      <c r="F1" s="27" t="s">
        <v>4</v>
      </c>
      <c r="G1" s="28" t="s">
        <v>43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49</v>
      </c>
      <c r="B3" s="51" t="str">
        <f>Moorings!B2</f>
        <v>GP03FLMA-00001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17</v>
      </c>
      <c r="H3" s="30">
        <v>29</v>
      </c>
      <c r="I3" s="30"/>
      <c r="J3" s="33"/>
      <c r="K3" s="30"/>
      <c r="L3" s="30"/>
      <c r="M3" s="30"/>
    </row>
    <row r="4" spans="1:13">
      <c r="A4" s="34" t="s">
        <v>49</v>
      </c>
      <c r="B4" s="52" t="str">
        <f>$B$3</f>
        <v>GP03FLMA-00001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67</v>
      </c>
      <c r="H4" s="30"/>
      <c r="I4" s="30"/>
      <c r="J4" s="33"/>
      <c r="K4" s="30"/>
      <c r="L4" s="30"/>
      <c r="M4" s="30"/>
    </row>
    <row r="5" spans="1:13">
      <c r="A5" s="34" t="s">
        <v>49</v>
      </c>
      <c r="B5" s="52" t="str">
        <f t="shared" ref="B5:B81" si="0">$B$3</f>
        <v>GP03FLMA-00001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49</v>
      </c>
      <c r="B6" s="52" t="str">
        <f t="shared" si="0"/>
        <v>GP03FLMA-00001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49</v>
      </c>
      <c r="B7" s="52" t="str">
        <f t="shared" si="0"/>
        <v>GP03FLMA-00001</v>
      </c>
      <c r="C7" s="54">
        <f t="shared" si="1"/>
        <v>1</v>
      </c>
      <c r="D7" s="55">
        <f t="shared" si="2"/>
        <v>1005</v>
      </c>
      <c r="E7" s="5" t="s">
        <v>21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49</v>
      </c>
      <c r="B8" s="52" t="str">
        <f t="shared" si="0"/>
        <v>GP03FLMA-00001</v>
      </c>
      <c r="C8" s="54">
        <f t="shared" si="1"/>
        <v>1</v>
      </c>
      <c r="D8" s="55">
        <f t="shared" si="2"/>
        <v>1005</v>
      </c>
      <c r="E8" s="4" t="s">
        <v>22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49</v>
      </c>
      <c r="B9" s="52" t="str">
        <f t="shared" si="0"/>
        <v>GP03FLMA-00001</v>
      </c>
      <c r="C9" s="54">
        <f t="shared" si="1"/>
        <v>1</v>
      </c>
      <c r="D9" s="55">
        <f t="shared" si="2"/>
        <v>1005</v>
      </c>
      <c r="E9" s="41" t="s">
        <v>70</v>
      </c>
      <c r="F9" s="41">
        <v>117</v>
      </c>
      <c r="G9" s="31" t="s">
        <v>69</v>
      </c>
      <c r="H9" s="30"/>
      <c r="I9" s="30"/>
      <c r="J9" s="33"/>
      <c r="K9" s="30"/>
      <c r="L9" s="30"/>
      <c r="M9" s="30"/>
    </row>
    <row r="10" spans="1:13">
      <c r="A10" s="34" t="s">
        <v>49</v>
      </c>
      <c r="B10" s="52" t="str">
        <f t="shared" si="0"/>
        <v>GP03FLMA-00001</v>
      </c>
      <c r="C10" s="54">
        <f t="shared" si="1"/>
        <v>1</v>
      </c>
      <c r="D10" s="55">
        <f t="shared" si="2"/>
        <v>1005</v>
      </c>
      <c r="E10" s="41" t="s">
        <v>71</v>
      </c>
      <c r="F10" s="41">
        <v>700</v>
      </c>
      <c r="G10" s="31" t="s">
        <v>69</v>
      </c>
      <c r="H10" s="30"/>
      <c r="I10" s="30"/>
      <c r="J10" s="33"/>
      <c r="K10" s="30"/>
      <c r="L10" s="30"/>
      <c r="M10" s="30"/>
    </row>
    <row r="11" spans="1:13">
      <c r="A11" s="34" t="s">
        <v>49</v>
      </c>
      <c r="B11" s="52" t="str">
        <f t="shared" si="0"/>
        <v>GP03FLMA-00001</v>
      </c>
      <c r="C11" s="54">
        <f t="shared" si="1"/>
        <v>1</v>
      </c>
      <c r="D11" s="55">
        <f t="shared" si="2"/>
        <v>1005</v>
      </c>
      <c r="E11" s="41" t="s">
        <v>72</v>
      </c>
      <c r="F11" s="41">
        <v>1.08</v>
      </c>
      <c r="G11" s="31" t="s">
        <v>69</v>
      </c>
      <c r="H11" s="30"/>
      <c r="I11" s="30"/>
      <c r="J11" s="33"/>
      <c r="K11" s="30"/>
      <c r="L11" s="30"/>
      <c r="M11" s="30"/>
    </row>
    <row r="12" spans="1:13">
      <c r="A12" s="34" t="s">
        <v>49</v>
      </c>
      <c r="B12" s="52" t="str">
        <f t="shared" si="0"/>
        <v>GP03FLMA-00001</v>
      </c>
      <c r="C12" s="54">
        <f t="shared" si="1"/>
        <v>1</v>
      </c>
      <c r="D12" s="55">
        <f t="shared" si="2"/>
        <v>1005</v>
      </c>
      <c r="E12" s="41" t="s">
        <v>73</v>
      </c>
      <c r="F12" s="41">
        <v>3.9E-2</v>
      </c>
      <c r="G12" s="31" t="s">
        <v>69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50</v>
      </c>
      <c r="B14" s="53" t="str">
        <f t="shared" si="0"/>
        <v>GP03FLMA-00001</v>
      </c>
      <c r="C14" s="13">
        <f t="shared" si="1"/>
        <v>1</v>
      </c>
      <c r="D14" s="33">
        <v>80</v>
      </c>
      <c r="E14" s="6" t="s">
        <v>23</v>
      </c>
      <c r="F14" s="6">
        <v>17533</v>
      </c>
      <c r="G14" s="31" t="s">
        <v>17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50</v>
      </c>
      <c r="B15" s="52" t="str">
        <f t="shared" si="0"/>
        <v>GP03FLMA-00001</v>
      </c>
      <c r="C15" s="54">
        <f t="shared" si="1"/>
        <v>1</v>
      </c>
      <c r="D15" s="55">
        <f t="shared" si="2"/>
        <v>80</v>
      </c>
      <c r="E15" s="6" t="s">
        <v>24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50</v>
      </c>
      <c r="B16" s="52" t="str">
        <f t="shared" si="0"/>
        <v>GP03FLMA-00001</v>
      </c>
      <c r="C16" s="54">
        <f t="shared" si="1"/>
        <v>1</v>
      </c>
      <c r="D16" s="55">
        <f t="shared" si="2"/>
        <v>80</v>
      </c>
      <c r="E16" s="5" t="s">
        <v>25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50</v>
      </c>
      <c r="B17" s="52" t="str">
        <f t="shared" si="0"/>
        <v>GP03FLMA-00001</v>
      </c>
      <c r="C17" s="54">
        <f t="shared" si="1"/>
        <v>1</v>
      </c>
      <c r="D17" s="55">
        <f t="shared" si="2"/>
        <v>80</v>
      </c>
      <c r="E17" s="5" t="s">
        <v>26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50</v>
      </c>
      <c r="B18" s="52" t="str">
        <f t="shared" si="0"/>
        <v>GP03FLMA-00001</v>
      </c>
      <c r="C18" s="54">
        <f t="shared" si="1"/>
        <v>1</v>
      </c>
      <c r="D18" s="55">
        <f t="shared" si="2"/>
        <v>80</v>
      </c>
      <c r="E18" s="5" t="s">
        <v>27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50</v>
      </c>
      <c r="B19" s="52" t="str">
        <f t="shared" si="0"/>
        <v>GP03FLMA-00001</v>
      </c>
      <c r="C19" s="54">
        <f t="shared" si="1"/>
        <v>1</v>
      </c>
      <c r="D19" s="55">
        <f t="shared" si="2"/>
        <v>80</v>
      </c>
      <c r="E19" s="4" t="s">
        <v>28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50</v>
      </c>
      <c r="B20" s="52" t="str">
        <f t="shared" si="0"/>
        <v>GP03FLMA-00001</v>
      </c>
      <c r="C20" s="54">
        <f t="shared" si="1"/>
        <v>1</v>
      </c>
      <c r="D20" s="55">
        <f t="shared" si="2"/>
        <v>80</v>
      </c>
      <c r="E20" s="41" t="s">
        <v>66</v>
      </c>
      <c r="F20" s="41">
        <v>35</v>
      </c>
      <c r="G20" s="31" t="s">
        <v>69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51</v>
      </c>
      <c r="B22" s="53" t="str">
        <f t="shared" si="0"/>
        <v>GP03FLMA-00001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17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51</v>
      </c>
      <c r="B23" s="52" t="str">
        <f t="shared" si="0"/>
        <v>GP03FLMA-00001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65</v>
      </c>
      <c r="H23" s="30"/>
      <c r="I23" s="30"/>
      <c r="J23" s="33"/>
      <c r="K23" s="30"/>
      <c r="L23" s="30"/>
      <c r="M23" s="30"/>
    </row>
    <row r="24" spans="1:13">
      <c r="A24" s="34" t="s">
        <v>51</v>
      </c>
      <c r="B24" s="52" t="str">
        <f t="shared" si="0"/>
        <v>GP03FLMA-00001</v>
      </c>
      <c r="C24" s="54">
        <f t="shared" si="1"/>
        <v>1</v>
      </c>
      <c r="D24" s="55">
        <f t="shared" si="2"/>
        <v>129</v>
      </c>
      <c r="E24" s="36" t="s">
        <v>18</v>
      </c>
      <c r="F24" s="30" t="s">
        <v>20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52</v>
      </c>
      <c r="B26" s="53" t="str">
        <f t="shared" si="0"/>
        <v>GP03FLMA-00001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17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52</v>
      </c>
      <c r="B27" s="52" t="str">
        <f t="shared" si="0"/>
        <v>GP03FLMA-00001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52</v>
      </c>
      <c r="B28" s="52" t="str">
        <f t="shared" si="0"/>
        <v>GP03FLMA-00001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52</v>
      </c>
      <c r="B29" s="52" t="str">
        <f t="shared" si="0"/>
        <v>GP03FLMA-00001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52</v>
      </c>
      <c r="B30" s="52" t="str">
        <f t="shared" si="0"/>
        <v>GP03FLMA-00001</v>
      </c>
      <c r="C30" s="54">
        <f t="shared" si="1"/>
        <v>1</v>
      </c>
      <c r="D30" s="55">
        <f t="shared" si="2"/>
        <v>18351</v>
      </c>
      <c r="E30" s="5" t="s">
        <v>29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52</v>
      </c>
      <c r="B31" s="52" t="str">
        <f t="shared" si="0"/>
        <v>GP03FLMA-00001</v>
      </c>
      <c r="C31" s="54">
        <f t="shared" si="1"/>
        <v>1</v>
      </c>
      <c r="D31" s="55">
        <f t="shared" si="2"/>
        <v>18351</v>
      </c>
      <c r="E31" s="5" t="s">
        <v>30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52</v>
      </c>
      <c r="B32" s="52" t="str">
        <f t="shared" si="0"/>
        <v>GP03FLMA-00001</v>
      </c>
      <c r="C32" s="54">
        <f t="shared" si="1"/>
        <v>1</v>
      </c>
      <c r="D32" s="55">
        <f t="shared" si="2"/>
        <v>18351</v>
      </c>
      <c r="E32" s="5" t="s">
        <v>31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52</v>
      </c>
      <c r="B33" s="52" t="str">
        <f t="shared" si="0"/>
        <v>GP03FLMA-00001</v>
      </c>
      <c r="C33" s="54">
        <f t="shared" si="1"/>
        <v>1</v>
      </c>
      <c r="D33" s="55">
        <f t="shared" si="2"/>
        <v>18351</v>
      </c>
      <c r="E33" s="5" t="s">
        <v>32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52</v>
      </c>
      <c r="B34" s="52" t="str">
        <f t="shared" si="0"/>
        <v>GP03FLMA-00001</v>
      </c>
      <c r="C34" s="54">
        <f t="shared" si="1"/>
        <v>1</v>
      </c>
      <c r="D34" s="55">
        <f t="shared" si="2"/>
        <v>18351</v>
      </c>
      <c r="E34" s="5" t="s">
        <v>33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53</v>
      </c>
      <c r="B36" s="53" t="str">
        <f t="shared" si="0"/>
        <v>GP03FLMA-00001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17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53</v>
      </c>
      <c r="B37" s="52" t="str">
        <f t="shared" si="0"/>
        <v>GP03FLMA-00001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53</v>
      </c>
      <c r="B38" s="52" t="str">
        <f t="shared" si="0"/>
        <v>GP03FLMA-00001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53</v>
      </c>
      <c r="B39" s="52" t="str">
        <f t="shared" si="0"/>
        <v>GP03FLMA-00001</v>
      </c>
      <c r="C39" s="54">
        <f t="shared" si="1"/>
        <v>1</v>
      </c>
      <c r="D39" s="55" t="str">
        <f t="shared" si="2"/>
        <v>10257</v>
      </c>
      <c r="E39" s="6" t="s">
        <v>34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54</v>
      </c>
      <c r="B41" s="53" t="str">
        <f t="shared" si="0"/>
        <v>GP03FLMA-00001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17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54</v>
      </c>
      <c r="B42" s="52" t="str">
        <f t="shared" si="0"/>
        <v>GP03FLMA-00001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54</v>
      </c>
      <c r="B43" s="52" t="str">
        <f t="shared" si="0"/>
        <v>GP03FLMA-00001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54</v>
      </c>
      <c r="B44" s="52" t="str">
        <f t="shared" si="0"/>
        <v>GP03FLMA-00001</v>
      </c>
      <c r="C44" s="54">
        <f t="shared" si="1"/>
        <v>1</v>
      </c>
      <c r="D44" s="55">
        <f t="shared" si="2"/>
        <v>10220</v>
      </c>
      <c r="E44" s="6" t="s">
        <v>34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55</v>
      </c>
      <c r="B46" s="53" t="str">
        <f t="shared" si="0"/>
        <v>GP03FLMA-00001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17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55</v>
      </c>
      <c r="B47" s="52" t="str">
        <f t="shared" si="0"/>
        <v>GP03FLMA-00001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55</v>
      </c>
      <c r="B48" s="52" t="str">
        <f t="shared" si="0"/>
        <v>GP03FLMA-00001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55</v>
      </c>
      <c r="B49" s="52" t="str">
        <f t="shared" si="0"/>
        <v>GP03FLMA-00001</v>
      </c>
      <c r="C49" s="54">
        <f t="shared" si="1"/>
        <v>1</v>
      </c>
      <c r="D49" s="55">
        <f t="shared" si="2"/>
        <v>10260</v>
      </c>
      <c r="E49" s="6" t="s">
        <v>34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56</v>
      </c>
      <c r="B51" s="53" t="str">
        <f t="shared" si="0"/>
        <v>GP03FLMA-00001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17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56</v>
      </c>
      <c r="B52" s="52" t="str">
        <f t="shared" si="0"/>
        <v>GP03FLMA-00001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56</v>
      </c>
      <c r="B53" s="52" t="str">
        <f t="shared" si="0"/>
        <v>GP03FLMA-00001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56</v>
      </c>
      <c r="B54" s="52" t="str">
        <f t="shared" si="0"/>
        <v>GP03FLMA-00001</v>
      </c>
      <c r="C54" s="54">
        <f t="shared" si="1"/>
        <v>1</v>
      </c>
      <c r="D54" s="55">
        <f t="shared" si="2"/>
        <v>10215</v>
      </c>
      <c r="E54" s="6" t="s">
        <v>34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57</v>
      </c>
      <c r="B56" s="53" t="str">
        <f t="shared" si="0"/>
        <v>GP03FLMA-00001</v>
      </c>
      <c r="C56" s="13">
        <f t="shared" si="1"/>
        <v>1</v>
      </c>
      <c r="D56" s="33" t="s">
        <v>19</v>
      </c>
      <c r="E56" s="6" t="s">
        <v>5</v>
      </c>
      <c r="F56" s="6">
        <v>1000</v>
      </c>
      <c r="G56" s="31" t="s">
        <v>17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57</v>
      </c>
      <c r="B57" s="52" t="str">
        <f t="shared" si="0"/>
        <v>GP03FLMA-00001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57</v>
      </c>
      <c r="B58" s="52" t="str">
        <f t="shared" si="0"/>
        <v>GP03FLMA-00001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57</v>
      </c>
      <c r="B59" s="52" t="str">
        <f t="shared" si="0"/>
        <v>GP03FLMA-00001</v>
      </c>
      <c r="C59" s="54">
        <f t="shared" si="1"/>
        <v>1</v>
      </c>
      <c r="D59" s="55" t="str">
        <f t="shared" si="2"/>
        <v>10254</v>
      </c>
      <c r="E59" s="6" t="s">
        <v>34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58</v>
      </c>
      <c r="B61" s="53" t="str">
        <f t="shared" si="0"/>
        <v>GP03FLMA-00001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17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58</v>
      </c>
      <c r="B62" s="52" t="str">
        <f t="shared" si="0"/>
        <v>GP03FLMA-00001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58</v>
      </c>
      <c r="B63" s="52" t="str">
        <f t="shared" si="0"/>
        <v>GP03FLMA-00001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58</v>
      </c>
      <c r="B64" s="52" t="str">
        <f t="shared" si="0"/>
        <v>GP03FLMA-00001</v>
      </c>
      <c r="C64" s="54">
        <f t="shared" si="1"/>
        <v>1</v>
      </c>
      <c r="D64" s="55" t="str">
        <f t="shared" si="2"/>
        <v>10262</v>
      </c>
      <c r="E64" s="6" t="s">
        <v>34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59</v>
      </c>
      <c r="B66" s="53" t="str">
        <f t="shared" si="0"/>
        <v>GP03FLMA-00001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17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59</v>
      </c>
      <c r="B67" s="52" t="str">
        <f t="shared" si="0"/>
        <v>GP03FLMA-00001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59</v>
      </c>
      <c r="B68" s="52" t="str">
        <f t="shared" si="0"/>
        <v>GP03FLMA-00001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59</v>
      </c>
      <c r="B69" s="52" t="str">
        <f t="shared" si="0"/>
        <v>GP03FLMA-00001</v>
      </c>
      <c r="C69" s="54">
        <f t="shared" si="1"/>
        <v>1</v>
      </c>
      <c r="D69" s="55">
        <f t="shared" si="2"/>
        <v>10252</v>
      </c>
      <c r="E69" s="6" t="s">
        <v>34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60</v>
      </c>
      <c r="B71" s="53" t="str">
        <f t="shared" si="0"/>
        <v>GP03FLMA-00001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17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60</v>
      </c>
      <c r="B72" s="52" t="str">
        <f t="shared" si="0"/>
        <v>GP03FLMA-00001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60</v>
      </c>
      <c r="B73" s="52" t="str">
        <f t="shared" si="0"/>
        <v>GP03FLMA-00001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60</v>
      </c>
      <c r="B74" s="52" t="str">
        <f t="shared" si="0"/>
        <v>GP03FLMA-00001</v>
      </c>
      <c r="C74" s="54">
        <f t="shared" si="1"/>
        <v>1</v>
      </c>
      <c r="D74" s="55">
        <f t="shared" si="2"/>
        <v>10219</v>
      </c>
      <c r="E74" s="6" t="s">
        <v>34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61</v>
      </c>
      <c r="B76" s="53" t="str">
        <f t="shared" si="0"/>
        <v>GP03FLMA-00001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17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61</v>
      </c>
      <c r="B77" s="52" t="str">
        <f t="shared" si="0"/>
        <v>GP03FLMA-00001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61</v>
      </c>
      <c r="B78" s="52" t="str">
        <f t="shared" si="0"/>
        <v>GP03FLMA-00001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61</v>
      </c>
      <c r="B79" s="52" t="str">
        <f t="shared" si="0"/>
        <v>GP03FLMA-00001</v>
      </c>
      <c r="C79" s="54">
        <f t="shared" si="1"/>
        <v>1</v>
      </c>
      <c r="D79" s="55">
        <f t="shared" si="2"/>
        <v>10256</v>
      </c>
      <c r="E79" s="6" t="s">
        <v>34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62</v>
      </c>
      <c r="B81" s="53" t="str">
        <f t="shared" si="0"/>
        <v>GP03FLMA-00001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17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62</v>
      </c>
      <c r="B82" s="52" t="str">
        <f t="shared" ref="B82:B94" si="3">$B$3</f>
        <v>GP03FLMA-00001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62</v>
      </c>
      <c r="B83" s="52" t="str">
        <f t="shared" si="3"/>
        <v>GP03FLMA-00001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62</v>
      </c>
      <c r="B84" s="52" t="str">
        <f t="shared" si="3"/>
        <v>GP03FLMA-00001</v>
      </c>
      <c r="C84" s="54">
        <f t="shared" si="4"/>
        <v>1</v>
      </c>
      <c r="D84" s="55">
        <f t="shared" ref="D84:D94" si="5">D83</f>
        <v>10226</v>
      </c>
      <c r="E84" s="6" t="s">
        <v>34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63</v>
      </c>
      <c r="B86" s="53" t="str">
        <f t="shared" si="3"/>
        <v>GP03FLMA-00001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17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63</v>
      </c>
      <c r="B87" s="52" t="str">
        <f t="shared" si="3"/>
        <v>GP03FLMA-00001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63</v>
      </c>
      <c r="B88" s="52" t="str">
        <f t="shared" si="3"/>
        <v>GP03FLMA-00001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63</v>
      </c>
      <c r="B89" s="52" t="str">
        <f t="shared" si="3"/>
        <v>GP03FLMA-00001</v>
      </c>
      <c r="C89" s="54">
        <f t="shared" si="4"/>
        <v>1</v>
      </c>
      <c r="D89" s="55">
        <f t="shared" si="5"/>
        <v>10229</v>
      </c>
      <c r="E89" s="6" t="s">
        <v>34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64</v>
      </c>
      <c r="B91" s="53" t="str">
        <f t="shared" si="3"/>
        <v>GP03FLMA-00001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17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64</v>
      </c>
      <c r="B92" s="52" t="str">
        <f t="shared" si="3"/>
        <v>GP03FLMA-00001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64</v>
      </c>
      <c r="B93" s="52" t="str">
        <f t="shared" si="3"/>
        <v>GP03FLMA-00001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64</v>
      </c>
      <c r="B94" s="52" t="str">
        <f t="shared" si="3"/>
        <v>GP03FLMA-00001</v>
      </c>
      <c r="C94" s="54">
        <f t="shared" si="4"/>
        <v>1</v>
      </c>
      <c r="D94" s="55">
        <f t="shared" si="5"/>
        <v>10267</v>
      </c>
      <c r="E94" s="6" t="s">
        <v>34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6" t="s">
        <v>108</v>
      </c>
      <c r="B96" s="53" t="str">
        <f t="shared" ref="B96:B97" si="6">$B$3</f>
        <v>GP03FLMA-00001</v>
      </c>
      <c r="C96" s="13">
        <v>1</v>
      </c>
      <c r="D96" s="67">
        <v>1327801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A97" s="66" t="s">
        <v>108</v>
      </c>
      <c r="B97" s="53" t="str">
        <f t="shared" si="6"/>
        <v>GP03FLMA-00001</v>
      </c>
      <c r="C97" s="13">
        <v>1</v>
      </c>
      <c r="D97" s="67">
        <v>1327901</v>
      </c>
      <c r="E97" s="6"/>
      <c r="F97" s="6"/>
      <c r="G97" s="31"/>
      <c r="H97" s="30"/>
      <c r="I97" s="30"/>
      <c r="J97" s="33"/>
      <c r="K97" s="30"/>
      <c r="L97" s="30"/>
      <c r="M97" s="30"/>
    </row>
    <row r="98" spans="1:13">
      <c r="G98" s="2"/>
    </row>
    <row r="99" spans="1:13" customFormat="1" ht="105">
      <c r="A99" s="50" t="s">
        <v>87</v>
      </c>
      <c r="B99" s="46" t="s">
        <v>88</v>
      </c>
      <c r="C99" s="46" t="s">
        <v>89</v>
      </c>
      <c r="D99" s="46" t="s">
        <v>90</v>
      </c>
      <c r="E99" s="50" t="s">
        <v>87</v>
      </c>
      <c r="F99" s="46" t="s">
        <v>91</v>
      </c>
      <c r="G99" s="48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3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  <row r="105" spans="1:13">
      <c r="A105" s="30"/>
      <c r="B105" s="30"/>
      <c r="C105" s="31"/>
      <c r="D105" s="30"/>
      <c r="E105" s="30"/>
      <c r="F105" s="30"/>
      <c r="G105" s="31"/>
      <c r="H105" s="30"/>
      <c r="I105" s="30"/>
      <c r="J105" s="30"/>
      <c r="K105" s="30"/>
      <c r="L105" s="30"/>
      <c r="M105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2015-05-13T17:09:49Z</dcterms:modified>
</cp:coreProperties>
</file>