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P02HYPM\"/>
    </mc:Choice>
  </mc:AlternateContent>
  <bookViews>
    <workbookView xWindow="8100" yWindow="7380" windowWidth="29700" windowHeight="1441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M2" i="2" l="1"/>
  <c r="L2" i="2"/>
  <c r="B46" i="1" l="1"/>
</calcChain>
</file>

<file path=xl/sharedStrings.xml><?xml version="1.0" encoding="utf-8"?>
<sst xmlns="http://schemas.openxmlformats.org/spreadsheetml/2006/main" count="140" uniqueCount="55">
  <si>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</si>
  <si>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</si>
  <si>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</si>
  <si>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</si>
  <si>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</si>
  <si>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</si>
  <si>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</si>
  <si>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</si>
  <si>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</si>
  <si>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</si>
  <si>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</si>
  <si>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</si>
  <si>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</si>
  <si>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</si>
  <si>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</si>
  <si>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</si>
  <si>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</si>
  <si>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</si>
  <si>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</si>
  <si>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</si>
  <si>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</si>
  <si>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</si>
  <si>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</si>
  <si>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</si>
  <si>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</si>
  <si>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</si>
  <si>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</si>
  <si>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</si>
  <si>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</si>
  <si>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</si>
  <si>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</si>
  <si>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</si>
  <si>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</si>
  <si>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</si>
  <si>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</si>
  <si>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</si>
  <si>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</si>
  <si>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</si>
  <si>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</si>
  <si>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</si>
  <si>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GP02HYPM</t>
  </si>
  <si>
    <t>GP02HYPM-00003</t>
  </si>
  <si>
    <t>TN-323</t>
  </si>
  <si>
    <r>
      <t>No Calibration Cofficient,</t>
    </r>
    <r>
      <rPr>
        <sz val="10"/>
        <color rgb="FF0000FF"/>
        <rFont val="Calibri"/>
        <family val="2"/>
        <scheme val="minor"/>
      </rPr>
      <t xml:space="preserve">  Not Deployed</t>
    </r>
  </si>
  <si>
    <t>GP02HYPM-MPM01-02-ZPLSGA009</t>
  </si>
  <si>
    <t>GP02HYPM-MPM01-02-ZPLSGA010</t>
  </si>
  <si>
    <r>
      <t>GP02HYPM-RI</t>
    </r>
    <r>
      <rPr>
        <sz val="10"/>
        <color rgb="FF0000FF"/>
        <rFont val="Calibri"/>
        <family val="2"/>
        <scheme val="minor"/>
      </rPr>
      <t>M</t>
    </r>
    <r>
      <rPr>
        <sz val="10"/>
        <rFont val="Calibri"/>
        <family val="2"/>
        <scheme val="minor"/>
      </rPr>
      <t>01-0</t>
    </r>
    <r>
      <rPr>
        <sz val="10"/>
        <color rgb="FF0000FF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-CTDMOG0</t>
    </r>
    <r>
      <rPr>
        <sz val="10"/>
        <color rgb="FF0000FF"/>
        <rFont val="Calibri"/>
        <family val="2"/>
        <scheme val="minor"/>
      </rPr>
      <t>39</t>
    </r>
  </si>
  <si>
    <r>
      <t>GP02HYPM-RI</t>
    </r>
    <r>
      <rPr>
        <sz val="10"/>
        <color rgb="FF0000FF"/>
        <rFont val="Calibri"/>
        <family val="2"/>
        <scheme val="minor"/>
      </rPr>
      <t>M</t>
    </r>
    <r>
      <rPr>
        <sz val="10"/>
        <color theme="0" tint="-0.249977111117893"/>
        <rFont val="Calibri"/>
        <family val="2"/>
        <scheme val="minor"/>
      </rPr>
      <t>01-0</t>
    </r>
    <r>
      <rPr>
        <sz val="10"/>
        <color rgb="FF0000FF"/>
        <rFont val="Calibri"/>
        <family val="2"/>
        <scheme val="minor"/>
      </rPr>
      <t>2</t>
    </r>
    <r>
      <rPr>
        <sz val="10"/>
        <color theme="0" tint="-0.249977111117893"/>
        <rFont val="Calibri"/>
        <family val="2"/>
        <scheme val="minor"/>
      </rPr>
      <t>-CTDMOG0</t>
    </r>
    <r>
      <rPr>
        <sz val="10"/>
        <color rgb="FF0000FF"/>
        <rFont val="Calibri"/>
        <family val="2"/>
        <scheme val="minor"/>
      </rPr>
      <t>39</t>
    </r>
  </si>
  <si>
    <r>
      <t>GP02HYPM-WFP02-00-</t>
    </r>
    <r>
      <rPr>
        <sz val="10"/>
        <color rgb="FF0000FF"/>
        <rFont val="Calibri"/>
        <family val="2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</si>
  <si>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r>
      <t>GP02HYPM-WFP03-00-</t>
    </r>
    <r>
      <rPr>
        <sz val="10"/>
        <color rgb="FF0000FF"/>
        <rFont val="Calibri"/>
        <family val="2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</si>
  <si>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t>12997-01</t>
  </si>
  <si>
    <t>13104-03</t>
  </si>
  <si>
    <t>GP02HYPM-GPM01-00-SIOENG000</t>
  </si>
  <si>
    <t>50° 04.79' N</t>
  </si>
  <si>
    <t>144° 48.18'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</si>
</sst>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00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/>
  </cellStyleXfs>
  <cellXfs count="63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3" xfId="3" applyNumberFormat="1" applyFont="1" applyFill="1" applyBorder="1" applyAlignment="1">
      <alignment horizontal="center" vertical="center"/>
    </xf>
    <xf numFmtId="20" fontId="15" fillId="0" borderId="3" xfId="3" applyNumberFormat="1" applyFont="1" applyFill="1" applyBorder="1" applyAlignment="1">
      <alignment horizontal="center" vertical="center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15" fillId="0" borderId="3" xfId="3" applyNumberFormat="1" applyFont="1" applyFill="1" applyBorder="1" applyAlignment="1">
      <alignment horizontal="center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2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166" fontId="30" fillId="0" borderId="0" xfId="0" applyNumberFormat="1" applyFont="1" applyFill="1" applyAlignment="1">
      <alignment horizontal="left" vertical="center"/>
    </xf>
    <xf numFmtId="0" fontId="30" fillId="4" borderId="0" xfId="57" applyNumberFormat="1" applyFont="1" applyFill="1" applyAlignment="1">
      <alignment horizontal="left" vertical="center"/>
    </xf>
    <xf numFmtId="0" fontId="30" fillId="0" borderId="0" xfId="5" applyNumberFormat="1" applyFont="1" applyFill="1" applyAlignment="1">
      <alignment horizontal="left" vertical="center"/>
    </xf>
    <xf numFmtId="0" fontId="30" fillId="0" borderId="0" xfId="0" applyFont="1" applyFill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0" fillId="0" borderId="0" xfId="59" applyNumberFormat="1" applyFont="1" applyFill="1" applyBorder="1" applyAlignment="1">
      <alignment horizontal="left" vertical="center"/>
    </xf>
    <xf numFmtId="0" fontId="30" fillId="0" borderId="0" xfId="57" applyNumberFormat="1" applyFont="1" applyFill="1" applyAlignment="1">
      <alignment horizontal="left" vertical="center"/>
    </xf>
    <xf numFmtId="0" fontId="30" fillId="6" borderId="0" xfId="59" applyNumberFormat="1" applyFont="1" applyFill="1" applyBorder="1" applyAlignment="1">
      <alignment horizontal="left" vertical="center"/>
    </xf>
    <xf numFmtId="0" fontId="18" fillId="6" borderId="0" xfId="0" applyNumberFormat="1" applyFont="1" applyFill="1" applyBorder="1" applyAlignment="1">
      <alignment horizontal="left"/>
    </xf>
    <xf numFmtId="0" fontId="31" fillId="0" borderId="0" xfId="0" applyFont="1" applyBorder="1" applyAlignment="1">
      <alignment horizontal="center" vertical="top"/>
    </xf>
  </cellXfs>
  <cellStyles count="200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1 2" xfId="199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C1" zoomScale="110" zoomScaleNormal="110" zoomScalePageLayoutView="110" workbookViewId="0">
      <selection activeCell="C2" sqref="C2"/>
    </sheetView>
  </sheetViews>
  <sheetFormatPr defaultColWidth="8.85546875" defaultRowHeight="12.75" x14ac:dyDescent="0.25"/>
  <cols>
    <col min="1" max="1" width="16.28515625" style="11" bestFit="1" customWidth="1"/>
    <col min="2" max="2" width="15.42578125" style="11" bestFit="1" customWidth="1"/>
    <col min="3" max="3" width="14.42578125" style="30" bestFit="1" customWidth="1"/>
    <col min="4" max="4" width="11.28515625" style="27" bestFit="1" customWidth="1"/>
    <col min="5" max="5" width="11.28515625" style="20" bestFit="1" customWidth="1"/>
    <col min="6" max="6" width="14.28515625" style="27" customWidth="1"/>
    <col min="7" max="7" width="13.140625" style="11" customWidth="1"/>
    <col min="8" max="8" width="13.42578125" style="11" bestFit="1" customWidth="1"/>
    <col min="9" max="9" width="13.7109375" style="11" customWidth="1"/>
    <col min="10" max="10" width="11.42578125" style="11" bestFit="1" customWidth="1"/>
    <col min="11" max="11" width="22.7109375" style="11" customWidth="1"/>
    <col min="12" max="12" width="17.140625" style="11" customWidth="1"/>
    <col min="13" max="13" width="17.85546875" style="11" customWidth="1"/>
    <col min="14" max="16384" width="8.85546875" style="11"/>
  </cols>
  <sheetData>
    <row r="1" spans="1:13" s="15" customFormat="1" ht="25.5" x14ac:dyDescent="0.25">
      <c r="A1" s="12" t="s">
        <v>0</v>
      </c>
      <c r="B1" s="13" t="s">
        <v>22</v>
      </c>
      <c r="C1" s="29" t="s">
        <v>34</v>
      </c>
      <c r="D1" s="26" t="s">
        <v>23</v>
      </c>
      <c r="E1" s="19" t="s">
        <v>24</v>
      </c>
      <c r="F1" s="26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4" t="s">
        <v>30</v>
      </c>
    </row>
    <row r="2" spans="1:13" s="28" customFormat="1" ht="15" x14ac:dyDescent="0.25">
      <c r="A2" s="32" t="s">
        <v>40</v>
      </c>
      <c r="B2" s="32" t="s">
        <v>41</v>
      </c>
      <c r="C2" s="32">
        <v>3</v>
      </c>
      <c r="D2" s="40">
        <v>42159</v>
      </c>
      <c r="E2" s="33">
        <v>0.98472222222222217</v>
      </c>
      <c r="F2" s="40"/>
      <c r="G2" s="32" t="s">
        <v>53</v>
      </c>
      <c r="H2" t="s">
        <v>54</v>
      </c>
      <c r="I2" s="32">
        <v>4219</v>
      </c>
      <c r="J2" s="32" t="s">
        <v>42</v>
      </c>
      <c r="K2" s="9"/>
      <c r="L2" s="62">
        <f>((LEFT(G2,(FIND("°",G2,1)-1)))+(MID(G2,(FIND("°",G2,1)+1),(FIND("'",G2,1))-(FIND("°",G2,1)+1))/60))*(IF(RIGHT(G2,1)="N",1,-1))</f>
        <v>50.079833333333333</v>
      </c>
      <c r="M2" s="62">
        <f>((LEFT(H2,(FIND("°",H2,1)-1)))+(MID(H2,(FIND("°",H2,1)+1),(FIND("'",H2,1))-(FIND("°",H2,1)+1))/60))*(IF(RIGHT(H2,1)="E",1,-1))</f>
        <v>-144.803</v>
      </c>
    </row>
    <row r="3" spans="1:13" s="28" customFormat="1" x14ac:dyDescent="0.25">
      <c r="D3" s="38"/>
      <c r="E3" s="39"/>
      <c r="F3" s="38"/>
    </row>
    <row r="4" spans="1:13" customFormat="1" ht="15" x14ac:dyDescent="0.25">
      <c r="L4" s="62"/>
      <c r="M4" s="62"/>
    </row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s="28" customFormat="1" x14ac:dyDescent="0.25">
      <c r="D10" s="38"/>
      <c r="E10" s="39"/>
      <c r="F10" s="38"/>
    </row>
    <row r="11" spans="1:13" s="28" customFormat="1" x14ac:dyDescent="0.25">
      <c r="D11" s="38"/>
      <c r="E11" s="39"/>
      <c r="F11" s="38"/>
    </row>
    <row r="12" spans="1:13" s="28" customFormat="1" x14ac:dyDescent="0.25">
      <c r="D12" s="38"/>
      <c r="E12" s="39"/>
      <c r="F12" s="38"/>
    </row>
    <row r="13" spans="1:13" s="28" customFormat="1" x14ac:dyDescent="0.25">
      <c r="D13" s="38"/>
      <c r="E13" s="39"/>
      <c r="F13" s="38"/>
    </row>
    <row r="14" spans="1:13" s="28" customFormat="1" x14ac:dyDescent="0.25">
      <c r="D14" s="38"/>
      <c r="E14" s="39"/>
      <c r="F14" s="38"/>
    </row>
    <row r="15" spans="1:13" s="28" customFormat="1" x14ac:dyDescent="0.25">
      <c r="D15" s="38"/>
      <c r="E15" s="39"/>
      <c r="F15" s="38"/>
    </row>
    <row r="16" spans="1:13" s="28" customFormat="1" x14ac:dyDescent="0.25">
      <c r="D16" s="38"/>
      <c r="E16" s="39"/>
      <c r="F16" s="3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ColWidth="8.85546875" defaultRowHeight="12.75" x14ac:dyDescent="0.25"/>
  <cols>
    <col min="1" max="1" width="29.140625" style="3" bestFit="1" customWidth="1"/>
    <col min="2" max="2" width="21.42578125" style="3" bestFit="1" customWidth="1"/>
    <col min="3" max="3" width="19.140625" style="18" bestFit="1" customWidth="1"/>
    <col min="4" max="4" width="24.28515625" style="3" bestFit="1" customWidth="1"/>
    <col min="5" max="5" width="29.140625" style="3" bestFit="1" customWidth="1"/>
    <col min="6" max="6" width="33.42578125" style="3" customWidth="1"/>
    <col min="7" max="7" width="10.7109375" style="18" customWidth="1"/>
    <col min="8" max="11" width="10.7109375" style="3" customWidth="1"/>
    <col min="12" max="12" width="5" style="3" bestFit="1" customWidth="1"/>
    <col min="13" max="16384" width="8.85546875" style="3"/>
  </cols>
  <sheetData>
    <row r="1" spans="1:7" s="24" customFormat="1" x14ac:dyDescent="0.25">
      <c r="A1" s="21" t="s">
        <v>0</v>
      </c>
      <c r="B1" s="22" t="s">
        <v>1</v>
      </c>
      <c r="C1" s="31" t="s">
        <v>34</v>
      </c>
      <c r="D1" s="22" t="s">
        <v>2</v>
      </c>
      <c r="E1" s="23" t="s">
        <v>3</v>
      </c>
      <c r="F1" s="23" t="s">
        <v>4</v>
      </c>
      <c r="G1" s="25" t="s">
        <v>30</v>
      </c>
    </row>
    <row r="2" spans="1:7" s="24" customFormat="1" x14ac:dyDescent="0.25">
      <c r="A2" s="36"/>
      <c r="B2" s="36"/>
      <c r="C2" s="37"/>
      <c r="D2" s="36"/>
      <c r="E2" s="23"/>
      <c r="F2" s="23"/>
      <c r="G2" s="25"/>
    </row>
    <row r="3" spans="1:7" x14ac:dyDescent="0.2">
      <c r="A3" s="1" t="s">
        <v>5</v>
      </c>
      <c r="B3" s="41" t="s">
        <v>41</v>
      </c>
      <c r="C3" s="18">
        <v>3</v>
      </c>
      <c r="D3" s="58">
        <v>2934</v>
      </c>
      <c r="E3" s="6" t="s">
        <v>18</v>
      </c>
      <c r="F3" s="54">
        <v>50</v>
      </c>
      <c r="G3" s="10" t="s">
        <v>33</v>
      </c>
    </row>
    <row r="4" spans="1:7" x14ac:dyDescent="0.2">
      <c r="A4" s="2" t="s">
        <v>5</v>
      </c>
      <c r="B4" s="42" t="s">
        <v>41</v>
      </c>
      <c r="C4" s="5">
        <v>3</v>
      </c>
      <c r="D4" s="43">
        <v>2934</v>
      </c>
      <c r="E4" s="6" t="s">
        <v>19</v>
      </c>
      <c r="F4" s="54">
        <v>1.477E-6</v>
      </c>
      <c r="G4" s="10"/>
    </row>
    <row r="5" spans="1:7" x14ac:dyDescent="0.2">
      <c r="A5" s="2" t="s">
        <v>5</v>
      </c>
      <c r="B5" s="42" t="s">
        <v>41</v>
      </c>
      <c r="C5" s="5">
        <v>3</v>
      </c>
      <c r="D5" s="43">
        <v>2934</v>
      </c>
      <c r="E5" s="4" t="s">
        <v>20</v>
      </c>
      <c r="F5" s="59">
        <v>52</v>
      </c>
      <c r="G5" s="10"/>
    </row>
    <row r="6" spans="1:7" x14ac:dyDescent="0.2">
      <c r="A6" s="2" t="s">
        <v>5</v>
      </c>
      <c r="B6" s="42" t="s">
        <v>41</v>
      </c>
      <c r="C6" s="5">
        <v>3</v>
      </c>
      <c r="D6" s="43">
        <v>2934</v>
      </c>
      <c r="E6" s="4" t="s">
        <v>21</v>
      </c>
      <c r="F6" s="59">
        <v>7.3000000000000001E-3</v>
      </c>
      <c r="G6" s="10"/>
    </row>
    <row r="7" spans="1:7" x14ac:dyDescent="0.2">
      <c r="A7" s="2" t="s">
        <v>5</v>
      </c>
      <c r="B7" s="42" t="s">
        <v>41</v>
      </c>
      <c r="C7" s="5">
        <v>3</v>
      </c>
      <c r="D7" s="43">
        <v>2934</v>
      </c>
      <c r="E7" s="34" t="s">
        <v>36</v>
      </c>
      <c r="F7" s="53">
        <v>140</v>
      </c>
      <c r="G7" s="16" t="s">
        <v>35</v>
      </c>
    </row>
    <row r="8" spans="1:7" x14ac:dyDescent="0.2">
      <c r="A8" s="2" t="s">
        <v>5</v>
      </c>
      <c r="B8" s="42" t="s">
        <v>41</v>
      </c>
      <c r="C8" s="5">
        <v>3</v>
      </c>
      <c r="D8" s="43">
        <v>2934</v>
      </c>
      <c r="E8" s="34" t="s">
        <v>37</v>
      </c>
      <c r="F8" s="34">
        <v>700</v>
      </c>
      <c r="G8" s="16" t="s">
        <v>35</v>
      </c>
    </row>
    <row r="9" spans="1:7" x14ac:dyDescent="0.2">
      <c r="A9" s="2" t="s">
        <v>5</v>
      </c>
      <c r="B9" s="42" t="s">
        <v>41</v>
      </c>
      <c r="C9" s="5">
        <v>3</v>
      </c>
      <c r="D9" s="43">
        <v>2934</v>
      </c>
      <c r="E9" s="34" t="s">
        <v>38</v>
      </c>
      <c r="F9" s="53">
        <v>1.0960000000000001</v>
      </c>
      <c r="G9" s="16" t="s">
        <v>35</v>
      </c>
    </row>
    <row r="10" spans="1:7" x14ac:dyDescent="0.2">
      <c r="A10" s="2" t="s">
        <v>5</v>
      </c>
      <c r="B10" s="42" t="s">
        <v>41</v>
      </c>
      <c r="C10" s="5">
        <v>3</v>
      </c>
      <c r="D10" s="43">
        <v>2934</v>
      </c>
      <c r="E10" s="34" t="s">
        <v>39</v>
      </c>
      <c r="F10" s="35">
        <v>3.9E-2</v>
      </c>
      <c r="G10" s="16" t="s">
        <v>35</v>
      </c>
    </row>
    <row r="11" spans="1:7" x14ac:dyDescent="0.2">
      <c r="A11" s="2"/>
      <c r="B11" s="42"/>
      <c r="C11" s="5"/>
      <c r="D11" s="43"/>
      <c r="E11" s="4"/>
      <c r="F11" s="10"/>
      <c r="G11" s="16"/>
    </row>
    <row r="12" spans="1:7" x14ac:dyDescent="0.2">
      <c r="A12" s="1" t="s">
        <v>6</v>
      </c>
      <c r="B12" s="41" t="s">
        <v>41</v>
      </c>
      <c r="C12" s="18">
        <v>3</v>
      </c>
      <c r="D12" s="58">
        <v>1105</v>
      </c>
      <c r="E12" s="17" t="s">
        <v>14</v>
      </c>
      <c r="F12" s="52">
        <v>50.079833333333333</v>
      </c>
      <c r="G12" s="18" t="s">
        <v>31</v>
      </c>
    </row>
    <row r="13" spans="1:7" x14ac:dyDescent="0.2">
      <c r="A13" s="2" t="s">
        <v>6</v>
      </c>
      <c r="B13" s="42" t="s">
        <v>41</v>
      </c>
      <c r="C13" s="5">
        <v>3</v>
      </c>
      <c r="D13" s="43">
        <v>1105</v>
      </c>
      <c r="E13" s="17" t="s">
        <v>15</v>
      </c>
      <c r="F13" s="52">
        <v>-144.803</v>
      </c>
    </row>
    <row r="14" spans="1:7" x14ac:dyDescent="0.2">
      <c r="A14" s="2"/>
      <c r="B14" s="42"/>
      <c r="C14" s="5"/>
      <c r="D14" s="43"/>
      <c r="E14" s="17"/>
      <c r="F14" s="18"/>
    </row>
    <row r="15" spans="1:7" x14ac:dyDescent="0.2">
      <c r="A15" s="1" t="s">
        <v>7</v>
      </c>
      <c r="B15" s="41" t="s">
        <v>41</v>
      </c>
      <c r="C15" s="18">
        <v>3</v>
      </c>
      <c r="D15" s="60">
        <v>115</v>
      </c>
      <c r="E15" s="6" t="s">
        <v>16</v>
      </c>
      <c r="F15" s="52">
        <v>50.079833333333333</v>
      </c>
    </row>
    <row r="16" spans="1:7" x14ac:dyDescent="0.2">
      <c r="A16" s="2" t="s">
        <v>7</v>
      </c>
      <c r="B16" s="42" t="s">
        <v>41</v>
      </c>
      <c r="C16" s="5">
        <v>3</v>
      </c>
      <c r="D16" s="61">
        <v>115</v>
      </c>
      <c r="E16" s="6" t="s">
        <v>17</v>
      </c>
      <c r="F16" s="52">
        <v>-144.803</v>
      </c>
    </row>
    <row r="17" spans="1:8" x14ac:dyDescent="0.2">
      <c r="A17" s="2"/>
      <c r="B17" s="42"/>
      <c r="C17" s="5"/>
      <c r="D17" s="43"/>
      <c r="E17" s="6"/>
      <c r="F17" s="18"/>
    </row>
    <row r="18" spans="1:8" x14ac:dyDescent="0.2">
      <c r="A18" s="1" t="s">
        <v>8</v>
      </c>
      <c r="B18" s="41" t="s">
        <v>41</v>
      </c>
      <c r="C18" s="18">
        <v>3</v>
      </c>
      <c r="D18" s="60">
        <v>1026</v>
      </c>
      <c r="E18" s="17" t="s">
        <v>14</v>
      </c>
      <c r="F18" s="52">
        <v>50.079833333333333</v>
      </c>
    </row>
    <row r="19" spans="1:8" x14ac:dyDescent="0.2">
      <c r="A19" s="2" t="s">
        <v>8</v>
      </c>
      <c r="B19" s="42" t="s">
        <v>41</v>
      </c>
      <c r="C19" s="5">
        <v>3</v>
      </c>
      <c r="D19" s="61">
        <v>1026</v>
      </c>
      <c r="E19" s="17" t="s">
        <v>15</v>
      </c>
      <c r="F19" s="52">
        <v>-144.803</v>
      </c>
    </row>
    <row r="20" spans="1:8" x14ac:dyDescent="0.2">
      <c r="A20" s="2"/>
      <c r="B20" s="42"/>
      <c r="C20" s="5"/>
      <c r="D20" s="43"/>
      <c r="E20" s="17"/>
      <c r="F20" s="18"/>
    </row>
    <row r="21" spans="1:8" x14ac:dyDescent="0.2">
      <c r="A21" s="48" t="s">
        <v>48</v>
      </c>
      <c r="B21" s="3" t="s">
        <v>41</v>
      </c>
      <c r="C21" s="3">
        <v>3</v>
      </c>
      <c r="D21" s="56" t="s">
        <v>50</v>
      </c>
      <c r="G21" s="51"/>
    </row>
    <row r="22" spans="1:8" x14ac:dyDescent="0.25">
      <c r="G22" s="3"/>
    </row>
    <row r="23" spans="1:8" x14ac:dyDescent="0.2">
      <c r="A23" s="1" t="s">
        <v>9</v>
      </c>
      <c r="B23" s="41" t="s">
        <v>41</v>
      </c>
      <c r="C23" s="18">
        <v>3</v>
      </c>
      <c r="D23" s="58">
        <v>3284</v>
      </c>
      <c r="E23" s="6" t="s">
        <v>18</v>
      </c>
      <c r="F23" s="6">
        <v>48</v>
      </c>
      <c r="G23" s="10" t="s">
        <v>32</v>
      </c>
    </row>
    <row r="24" spans="1:8" x14ac:dyDescent="0.2">
      <c r="A24" s="2" t="s">
        <v>9</v>
      </c>
      <c r="B24" s="42" t="s">
        <v>41</v>
      </c>
      <c r="C24" s="5">
        <v>3</v>
      </c>
      <c r="D24" s="43">
        <v>3284</v>
      </c>
      <c r="E24" s="6" t="s">
        <v>19</v>
      </c>
      <c r="F24" s="6">
        <v>2.0339999999999999E-6</v>
      </c>
      <c r="G24" s="17"/>
    </row>
    <row r="25" spans="1:8" x14ac:dyDescent="0.2">
      <c r="A25" s="2" t="s">
        <v>9</v>
      </c>
      <c r="B25" s="42" t="s">
        <v>41</v>
      </c>
      <c r="C25" s="5">
        <v>3</v>
      </c>
      <c r="D25" s="43">
        <v>3284</v>
      </c>
      <c r="E25" s="4" t="s">
        <v>20</v>
      </c>
      <c r="F25" s="4">
        <v>48</v>
      </c>
      <c r="G25" s="10"/>
    </row>
    <row r="26" spans="1:8" x14ac:dyDescent="0.2">
      <c r="A26" s="2" t="s">
        <v>9</v>
      </c>
      <c r="B26" s="42" t="s">
        <v>41</v>
      </c>
      <c r="C26" s="5">
        <v>3</v>
      </c>
      <c r="D26" s="43">
        <v>3284</v>
      </c>
      <c r="E26" s="4" t="s">
        <v>21</v>
      </c>
      <c r="F26" s="4">
        <v>7.3000000000000001E-3</v>
      </c>
      <c r="G26" s="10"/>
    </row>
    <row r="27" spans="1:8" x14ac:dyDescent="0.2">
      <c r="A27" s="2" t="s">
        <v>9</v>
      </c>
      <c r="B27" s="42" t="s">
        <v>41</v>
      </c>
      <c r="C27" s="5">
        <v>3</v>
      </c>
      <c r="D27" s="43">
        <v>3284</v>
      </c>
      <c r="E27" s="34" t="s">
        <v>36</v>
      </c>
      <c r="F27" s="53">
        <v>140</v>
      </c>
      <c r="G27" s="16" t="s">
        <v>35</v>
      </c>
    </row>
    <row r="28" spans="1:8" x14ac:dyDescent="0.2">
      <c r="A28" s="2" t="s">
        <v>9</v>
      </c>
      <c r="B28" s="42" t="s">
        <v>41</v>
      </c>
      <c r="C28" s="5">
        <v>3</v>
      </c>
      <c r="D28" s="43">
        <v>3284</v>
      </c>
      <c r="E28" s="34" t="s">
        <v>37</v>
      </c>
      <c r="F28" s="34">
        <v>700</v>
      </c>
      <c r="G28" s="16" t="s">
        <v>35</v>
      </c>
    </row>
    <row r="29" spans="1:8" x14ac:dyDescent="0.2">
      <c r="A29" s="2" t="s">
        <v>9</v>
      </c>
      <c r="B29" s="42" t="s">
        <v>41</v>
      </c>
      <c r="C29" s="5">
        <v>3</v>
      </c>
      <c r="D29" s="43">
        <v>3284</v>
      </c>
      <c r="E29" s="34" t="s">
        <v>38</v>
      </c>
      <c r="F29" s="53">
        <v>1.0960000000000001</v>
      </c>
      <c r="G29" s="16" t="s">
        <v>35</v>
      </c>
      <c r="H29" s="18"/>
    </row>
    <row r="30" spans="1:8" x14ac:dyDescent="0.2">
      <c r="A30" s="2" t="s">
        <v>9</v>
      </c>
      <c r="B30" s="42" t="s">
        <v>41</v>
      </c>
      <c r="C30" s="5">
        <v>3</v>
      </c>
      <c r="D30" s="43">
        <v>3284</v>
      </c>
      <c r="E30" s="34" t="s">
        <v>39</v>
      </c>
      <c r="F30" s="35">
        <v>3.9E-2</v>
      </c>
      <c r="G30" s="16" t="s">
        <v>35</v>
      </c>
      <c r="H30" s="18"/>
    </row>
    <row r="31" spans="1:8" x14ac:dyDescent="0.2">
      <c r="A31" s="2"/>
      <c r="B31" s="42"/>
      <c r="C31" s="5"/>
      <c r="D31" s="43"/>
      <c r="E31" s="4"/>
      <c r="F31" s="10"/>
      <c r="G31" s="16"/>
      <c r="H31" s="51"/>
    </row>
    <row r="32" spans="1:8" x14ac:dyDescent="0.2">
      <c r="A32" s="1" t="s">
        <v>10</v>
      </c>
      <c r="B32" s="41" t="s">
        <v>41</v>
      </c>
      <c r="C32" s="18">
        <v>3</v>
      </c>
      <c r="D32" s="58">
        <v>1478</v>
      </c>
      <c r="E32" s="17" t="s">
        <v>14</v>
      </c>
      <c r="F32" s="52">
        <v>50.079833333333333</v>
      </c>
      <c r="H32" s="51"/>
    </row>
    <row r="33" spans="1:13" x14ac:dyDescent="0.2">
      <c r="A33" s="2" t="s">
        <v>10</v>
      </c>
      <c r="B33" s="42" t="s">
        <v>41</v>
      </c>
      <c r="C33" s="5">
        <v>3</v>
      </c>
      <c r="D33" s="43">
        <v>1478</v>
      </c>
      <c r="E33" s="17" t="s">
        <v>15</v>
      </c>
      <c r="F33" s="52">
        <v>-144.803</v>
      </c>
      <c r="H33" s="18"/>
    </row>
    <row r="34" spans="1:13" x14ac:dyDescent="0.2">
      <c r="A34" s="2"/>
      <c r="B34" s="42"/>
      <c r="C34" s="5"/>
      <c r="D34" s="43"/>
      <c r="E34" s="17"/>
      <c r="F34" s="18"/>
    </row>
    <row r="35" spans="1:13" x14ac:dyDescent="0.2">
      <c r="A35" s="1" t="s">
        <v>11</v>
      </c>
      <c r="B35" s="41" t="s">
        <v>41</v>
      </c>
      <c r="C35" s="18">
        <v>3</v>
      </c>
      <c r="D35" s="60">
        <v>132</v>
      </c>
      <c r="E35" s="6" t="s">
        <v>16</v>
      </c>
      <c r="F35" s="52">
        <v>50.079833333333333</v>
      </c>
      <c r="H35" s="18"/>
    </row>
    <row r="36" spans="1:13" x14ac:dyDescent="0.2">
      <c r="A36" s="2" t="s">
        <v>11</v>
      </c>
      <c r="B36" s="42" t="s">
        <v>41</v>
      </c>
      <c r="C36" s="5">
        <v>3</v>
      </c>
      <c r="D36" s="61">
        <v>132</v>
      </c>
      <c r="E36" s="6" t="s">
        <v>17</v>
      </c>
      <c r="F36" s="52">
        <v>-144.803</v>
      </c>
      <c r="H36" s="18"/>
    </row>
    <row r="37" spans="1:13" x14ac:dyDescent="0.2">
      <c r="A37" s="2"/>
      <c r="B37" s="42"/>
      <c r="C37" s="5"/>
      <c r="D37" s="43"/>
      <c r="E37" s="6"/>
      <c r="F37" s="18"/>
    </row>
    <row r="38" spans="1:13" x14ac:dyDescent="0.2">
      <c r="A38" s="1" t="s">
        <v>12</v>
      </c>
      <c r="B38" s="41" t="s">
        <v>41</v>
      </c>
      <c r="C38" s="18">
        <v>3</v>
      </c>
      <c r="D38" s="60">
        <v>1115</v>
      </c>
      <c r="E38" s="17" t="s">
        <v>14</v>
      </c>
      <c r="F38" s="52">
        <v>50.079833333333333</v>
      </c>
    </row>
    <row r="39" spans="1:13" x14ac:dyDescent="0.2">
      <c r="A39" s="2" t="s">
        <v>12</v>
      </c>
      <c r="B39" s="42" t="s">
        <v>41</v>
      </c>
      <c r="C39" s="5">
        <v>3</v>
      </c>
      <c r="D39" s="61">
        <v>1115</v>
      </c>
      <c r="E39" s="17" t="s">
        <v>15</v>
      </c>
      <c r="F39" s="52">
        <v>-144.803</v>
      </c>
    </row>
    <row r="40" spans="1:13" x14ac:dyDescent="0.2">
      <c r="A40" s="47"/>
      <c r="B40" s="42"/>
      <c r="C40" s="5"/>
      <c r="D40" s="43"/>
      <c r="E40" s="17"/>
      <c r="F40" s="18"/>
    </row>
    <row r="41" spans="1:13" x14ac:dyDescent="0.2">
      <c r="A41" s="48" t="s">
        <v>49</v>
      </c>
      <c r="B41" s="3" t="s">
        <v>41</v>
      </c>
      <c r="C41" s="3">
        <v>3</v>
      </c>
      <c r="D41" s="56" t="s">
        <v>51</v>
      </c>
      <c r="G41" s="51"/>
    </row>
    <row r="42" spans="1:13" x14ac:dyDescent="0.25">
      <c r="G42" s="3"/>
    </row>
    <row r="43" spans="1:13" x14ac:dyDescent="0.2">
      <c r="G43" s="55" t="s">
        <v>44</v>
      </c>
      <c r="H43" s="41" t="s">
        <v>41</v>
      </c>
      <c r="I43" s="18">
        <v>3</v>
      </c>
      <c r="J43" s="45"/>
      <c r="L43" s="18"/>
      <c r="M43" s="46" t="s">
        <v>43</v>
      </c>
    </row>
    <row r="44" spans="1:13" x14ac:dyDescent="0.2">
      <c r="G44" s="55" t="s">
        <v>45</v>
      </c>
      <c r="H44" s="41" t="s">
        <v>41</v>
      </c>
      <c r="I44" s="18">
        <v>3</v>
      </c>
      <c r="J44" s="45"/>
      <c r="L44" s="18"/>
      <c r="M44" s="46" t="s">
        <v>43</v>
      </c>
    </row>
    <row r="45" spans="1:13" x14ac:dyDescent="0.2">
      <c r="A45" s="44"/>
      <c r="B45" s="41"/>
      <c r="D45" s="45"/>
      <c r="F45" s="18"/>
      <c r="G45" s="46"/>
    </row>
    <row r="46" spans="1:13" x14ac:dyDescent="0.2">
      <c r="A46" s="1" t="s">
        <v>46</v>
      </c>
      <c r="B46" s="41" t="str">
        <f t="shared" ref="B46" si="0">$B$3</f>
        <v>GP02HYPM-00003</v>
      </c>
      <c r="C46" s="18">
        <v>3</v>
      </c>
      <c r="D46" s="57">
        <v>10258</v>
      </c>
      <c r="E46" s="8" t="s">
        <v>13</v>
      </c>
      <c r="F46" s="54">
        <v>1450</v>
      </c>
    </row>
    <row r="47" spans="1:13" x14ac:dyDescent="0.2">
      <c r="A47" s="2" t="s">
        <v>47</v>
      </c>
      <c r="B47" s="42" t="s">
        <v>41</v>
      </c>
      <c r="C47" s="5">
        <v>3</v>
      </c>
      <c r="D47" s="57">
        <v>10258</v>
      </c>
      <c r="E47" s="8" t="s">
        <v>14</v>
      </c>
      <c r="F47" s="52">
        <v>50.079833333333333</v>
      </c>
    </row>
    <row r="48" spans="1:13" x14ac:dyDescent="0.2">
      <c r="A48" s="2" t="s">
        <v>47</v>
      </c>
      <c r="B48" s="42" t="s">
        <v>41</v>
      </c>
      <c r="C48" s="5">
        <v>3</v>
      </c>
      <c r="D48" s="57">
        <v>10258</v>
      </c>
      <c r="E48" s="7" t="s">
        <v>15</v>
      </c>
      <c r="F48" s="52">
        <v>-144.803</v>
      </c>
    </row>
    <row r="49" spans="1:6" x14ac:dyDescent="0.2">
      <c r="A49" s="47"/>
      <c r="B49" s="42"/>
      <c r="C49" s="5"/>
      <c r="D49" s="43"/>
      <c r="E49" s="7"/>
      <c r="F49" s="18"/>
    </row>
    <row r="50" spans="1:6" x14ac:dyDescent="0.25">
      <c r="A50" s="18" t="s">
        <v>52</v>
      </c>
      <c r="B50" s="3" t="s">
        <v>41</v>
      </c>
      <c r="C50" s="3">
        <v>3</v>
      </c>
      <c r="D50" s="56">
        <v>11690</v>
      </c>
      <c r="E50" s="50"/>
      <c r="F50" s="50"/>
    </row>
    <row r="51" spans="1:6" x14ac:dyDescent="0.2">
      <c r="A51" s="48"/>
      <c r="C51" s="3"/>
      <c r="D51" s="49"/>
      <c r="E51" s="50"/>
      <c r="F51" s="50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2015-11-13T19:54:21Z</dcterms:modified>
</cp:coreProperties>
</file>