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2120" yWindow="9460" windowWidth="23000" windowHeight="8320" tabRatio="377"/>
  </bookViews>
  <sheets>
    <sheet name="Moorings" sheetId="1" r:id="rId1"/>
  </sheets>
  <definedNames>
    <definedName name="_xlnm._FilterDatabase">#REF!</definedName>
    <definedName name="_FilterDatabase_0">Moorings!#REF!</definedName>
    <definedName name="_FilterDatabase_0_0">Moorings!$A$1:$J$81</definedName>
    <definedName name="_FilterDatabase_0_0_0">Moorings!#REF!</definedName>
    <definedName name="_FilterDatabase_0_0_0_0">Moorings!$A$1:$J$81</definedName>
    <definedName name="_FilterDatabase_0_0_0_0_0">#REF!</definedName>
    <definedName name="_FilterDatabase_0_0_0_0_0_0">#REF!</definedName>
    <definedName name="_FilterDatabase_0_0_0_0_0_0_0">#REF!</definedName>
    <definedName name="_FilterDatabase_0_0_0_0_0_0_0_0">#REF!</definedName>
    <definedName name="_FilterDatabase_0_0_0_0_1">#REF!</definedName>
    <definedName name="_FilterDatabase_0_0_0_1">#REF!</definedName>
    <definedName name="_FilterDatabase_0_0_1">#REF!</definedName>
    <definedName name="_FilterDatabase_0_1">#REF!</definedName>
    <definedName name="_FilterDatabase_1">#REF!</definedName>
    <definedName name="_FilterDatabase_1_1">#REF!</definedName>
    <definedName name="_FilterDatabase_1_1_1">Moorings!$A$1:$J$81</definedName>
    <definedName name="_FilterDatabase_2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<sst xmlns="http://schemas.openxmlformats.org/spreadsheetml/2006/main" count="16" uniqueCount="16">
  <si>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</si>
  <si>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</si>
  <si>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</si>
  <si>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</si>
  <si>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</si>
  <si>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</si>
  <si>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</si>
  <si>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</si>
  <si>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</si>
  <si>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Anchor Launch Date</t>
  </si>
  <si>
    <t>Anchor Launch Time</t>
  </si>
  <si>
    <t>Scarlett Isabella</t>
  </si>
  <si>
    <t>39° 50' N</t>
  </si>
  <si>
    <t>70° 42.5' W</t>
  </si>
  <si>
    <t>CP05MOAS-GL388</t>
  </si>
  <si>
    <t>FZ-1 Line;  Leaked -- 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</si>
</sst>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theme="1"/>
      <name val="Arial"/>
      <family val="2"/>
    </font>
    <font>
      <sz val="11"/>
      <color rgb="FF000000"/>
      <name val="Calibri"/>
      <family val="2"/>
      <charset val="1"/>
    </font>
    <font>
      <sz val="12"/>
      <color rgb="FF0000FF"/>
      <name val="Arial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rgb="FF0000FF"/>
      <name val="Calibri"/>
      <family val="2"/>
    </font>
    <font>
      <sz val="10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5" fontId="4" fillId="0" borderId="4" xfId="1" applyNumberFormat="1" applyFont="1" applyFill="1" applyBorder="1" applyAlignment="1">
      <alignment horizontal="center" vertical="center"/>
    </xf>
    <xf numFmtId="0" fontId="4" fillId="0" borderId="4" xfId="1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20" fontId="4" fillId="0" borderId="4" xfId="1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</cellXfs>
  <cellStyles count="9"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E7" sqref="E7"/>
    </sheetView>
  </sheetViews>
  <sheetFormatPr baseColWidth="10" defaultColWidth="8.83203125" defaultRowHeight="14" x14ac:dyDescent="0"/>
  <cols>
    <col min="1" max="1" width="18.83203125" bestFit="1" customWidth="1"/>
    <col min="3" max="3" width="14.5" customWidth="1"/>
    <col min="4" max="8" width="16.5" customWidth="1"/>
    <col min="9" max="9" width="10.6640625" customWidth="1"/>
    <col min="10" max="10" width="21" customWidth="1"/>
    <col min="11" max="12" width="27.83203125" customWidth="1"/>
  </cols>
  <sheetData>
    <row r="1" spans="1:13" ht="30">
      <c r="A1" s="1" t="s">
        <v>0</v>
      </c>
      <c r="B1" s="2" t="s">
        <v>1</v>
      </c>
      <c r="C1" s="2" t="s">
        <v>8</v>
      </c>
      <c r="D1" s="2" t="s">
        <v>9</v>
      </c>
      <c r="E1" s="2" t="s">
        <v>10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0" customFormat="1" ht="15">
      <c r="A2" s="5" t="s">
        <v>14</v>
      </c>
      <c r="B2" s="5">
        <v>388</v>
      </c>
      <c r="C2" s="5">
        <v>2</v>
      </c>
      <c r="D2" s="4">
        <v>42208</v>
      </c>
      <c r="E2" s="8"/>
      <c r="F2" s="4">
        <v>42291</v>
      </c>
      <c r="G2" s="6" t="s">
        <v>12</v>
      </c>
      <c r="H2" s="7" t="s">
        <v>13</v>
      </c>
      <c r="I2" s="7">
        <v>1000</v>
      </c>
      <c r="J2" s="5" t="s">
        <v>11</v>
      </c>
      <c r="K2" s="4" t="s">
        <v>15</v>
      </c>
      <c r="L2" s="9">
        <f>((LEFT(G2,(FIND("°",G2,1)-1)))+(MID(G2,(FIND("°",G2,1)+1),(FIND("'",G2,1))-(FIND("°",G2,1)+1))/60))*(IF(RIGHT(G2,1)="N",1,-1))</f>
        <v>39.833333333333336</v>
      </c>
      <c r="M2" s="9">
        <f>((LEFT(H2,(FIND("°",H2,1)-1)))+(MID(H2,(FIND("°",H2,1)+1),(FIND("'",H2,1))-(FIND("°",H2,1)+1))/60))*(IF(RIGHT(H2,1)="E",1,-1))</f>
        <v>-70.708333333333329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Moorings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cp:revision>0</cp:revision>
  <dcterms:created xsi:type="dcterms:W3CDTF">2015-04-09T19:32:17Z</dcterms:created>
  <dcterms:modified xsi:type="dcterms:W3CDTF">2015-11-13T13:44:31Z</dcterms:modified>
</cp:coreProperties>
</file>