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oi\ingestion-csvs\CE05MOAS-GL327\"/>
    </mc:Choice>
  </mc:AlternateContent>
  <bookViews>
    <workbookView xWindow="0" yWindow="0" windowWidth="16380" windowHeight="8190" tabRatio="377"/>
  </bookViews>
  <sheets>
    <sheet name="Moorings" sheetId="2" r:id="rId1"/>
    <sheet name="Asset_Cal_Info" sheetId="3" r:id="rId2"/>
  </sheets>
  <definedNames>
    <definedName name="_xlnm._FilterDatabase" localSheetId="1">Asset_Cal_Info!$A$1:$F$1</definedName>
    <definedName name="_xlnm._FilterDatabase">Asset_Cal_Info!$A$1:$F$1</definedName>
    <definedName name="_FilterDatabase_0">Moorings!#REF!</definedName>
    <definedName name="_FilterDatabase_0_0">Moorings!$A$1:$J$78</definedName>
    <definedName name="_FilterDatabase_0_0_0">Moorings!#REF!</definedName>
    <definedName name="_FilterDatabase_0_0_0_0">Moorings!$A$1:$J$78</definedName>
    <definedName name="_FilterDatabase_0_0_0_0_0">Asset_Cal_Info!$A$1:$F$1</definedName>
    <definedName name="_FilterDatabase_0_0_0_0_0_0">Asset_Cal_Info!$A$1:$F$276</definedName>
    <definedName name="_FilterDatabase_0_0_0_0_0_0_0">Asset_Cal_Info!$A$1:$F$1</definedName>
    <definedName name="_FilterDatabase_0_0_0_0_0_0_0_0">Asset_Cal_Info!$A$1:$F$276</definedName>
    <definedName name="_FilterDatabase_0_0_0_0_1">Asset_Cal_Info!$A$1:$F$276</definedName>
    <definedName name="_FilterDatabase_0_0_0_1">Asset_Cal_Info!$A$1:$F$1</definedName>
    <definedName name="_FilterDatabase_0_0_1">Asset_Cal_Info!$A$1:$F$276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Moorings!$A$1:$J$78</definedName>
    <definedName name="_FilterDatabase_2">Asset_Cal_Info!$A$1:$F$276</definedName>
  </definedNames>
  <calcPr calcId="15251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<sst xmlns="http://schemas.openxmlformats.org/spreadsheetml/2006/main" count="42" uniqueCount="34">
  <si>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</si>
  <si>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</si>
  <si>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</si>
  <si>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</si>
  <si>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</si>
  <si>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</si>
  <si>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</si>
  <si>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</si>
  <si>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</si>
  <si>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</si>
  <si>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</si>
  <si>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CE05MOAS-GL327</t>
  </si>
  <si>
    <t>Oceanus</t>
  </si>
  <si>
    <t>Mooring Serial Number</t>
  </si>
  <si>
    <t>Sensor Serial Number</t>
  </si>
  <si>
    <t>Calibration Cofficient Name</t>
  </si>
  <si>
    <t>Calibration Cofficient Value</t>
  </si>
  <si>
    <t>CE05MOAS-GL327-01-PARADM000</t>
  </si>
  <si>
    <t>CE05MOAS-GL327-02-FLORTM000</t>
  </si>
  <si>
    <t>CC_scattering_angle</t>
  </si>
  <si>
    <t>CC_measurement_wavelength</t>
  </si>
  <si>
    <t>CC_angular_resolution</t>
  </si>
  <si>
    <t>CC_depolarization_ratio</t>
  </si>
  <si>
    <t>CE05MOAS-GL327-03-ADCPAM000</t>
  </si>
  <si>
    <t>CC_scale_factor1</t>
  </si>
  <si>
    <t>CC_scale_factor2</t>
  </si>
  <si>
    <t>CC_scale_factor3</t>
  </si>
  <si>
    <t>CC_scale_factor4</t>
  </si>
  <si>
    <t>CE05MOAS-GL327-04-DOSTAM000</t>
  </si>
  <si>
    <t>CE05MOAS-GL327-05-CTDGVM000</t>
  </si>
  <si>
    <t>CE05MOAS-GL327-00-ENG000000</t>
  </si>
  <si>
    <t>46°51.351'N</t>
  </si>
  <si>
    <t>124°57.896'W</t>
  </si>
  <si>
    <t>initial filenames "ce_327_2015_287_4_0"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</si>
</sst>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20" fontId="2" fillId="0" borderId="4" xfId="1" applyNumberFormat="1" applyFont="1" applyBorder="1" applyAlignment="1">
      <alignment horizontal="center" vertical="center"/>
    </xf>
    <xf numFmtId="14" fontId="2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horizontal="left"/>
    </xf>
    <xf numFmtId="0" fontId="6" fillId="0" borderId="0" xfId="0" applyFont="1"/>
    <xf numFmtId="0" fontId="3" fillId="0" borderId="0" xfId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right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B1" zoomScaleNormal="100" workbookViewId="0">
      <selection activeCell="K13" sqref="K13"/>
    </sheetView>
  </sheetViews>
  <sheetFormatPr defaultRowHeight="15" x14ac:dyDescent="0.25"/>
  <cols>
    <col min="1" max="1" width="37.85546875"/>
    <col min="2" max="2" width="39.42578125"/>
    <col min="3" max="3" width="14.42578125"/>
    <col min="4" max="4" width="24.140625"/>
    <col min="5" max="6" width="17.42578125"/>
    <col min="7" max="8" width="18.7109375"/>
    <col min="9" max="9" width="17.85546875"/>
    <col min="10" max="10" width="14.85546875"/>
    <col min="11" max="11" width="51.7109375"/>
    <col min="12" max="1025" width="8.7109375"/>
  </cols>
  <sheetData>
    <row r="1" spans="1:13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3" s="11" customFormat="1" x14ac:dyDescent="0.25">
      <c r="A2" s="4" t="s">
        <v>11</v>
      </c>
      <c r="B2" s="4">
        <v>327</v>
      </c>
      <c r="C2" s="4">
        <v>2</v>
      </c>
      <c r="D2" s="5">
        <v>42292</v>
      </c>
      <c r="E2" s="6">
        <v>0.7090277777777777</v>
      </c>
      <c r="F2" s="7"/>
      <c r="G2" s="8" t="s">
        <v>31</v>
      </c>
      <c r="H2" s="8" t="s">
        <v>32</v>
      </c>
      <c r="I2" s="4">
        <v>0</v>
      </c>
      <c r="J2" s="4" t="s">
        <v>12</v>
      </c>
      <c r="K2" s="9" t="s">
        <v>33</v>
      </c>
      <c r="L2" s="10">
        <f>((LEFT(G2,(FIND("°",G2,1)-1)))+(MID(G2,(FIND("°",G2,1)+1),(FIND("'",G2,1))-(FIND("°",G2,1)+1))/60))*(IF(RIGHT(G2,1)="N",1,-1))</f>
        <v>46.855849999999997</v>
      </c>
      <c r="M2" s="10">
        <f>((LEFT(H2,(FIND("°",H2,1)-1)))+(MID(H2,(FIND("°",H2,1)+1),(FIND("'",H2,1))-(FIND("°",H2,1)+1))/60))*(IF(RIGHT(H2,1)="E",1,-1))</f>
        <v>-124.96493333333333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D14" sqref="D14"/>
    </sheetView>
  </sheetViews>
  <sheetFormatPr defaultRowHeight="15" x14ac:dyDescent="0.25"/>
  <cols>
    <col min="1" max="1" width="34.5703125"/>
    <col min="2" max="2" width="25"/>
    <col min="3" max="3" width="26.140625"/>
    <col min="4" max="4" width="26.85546875"/>
    <col min="5" max="6" width="28.85546875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13</v>
      </c>
      <c r="C1" s="2" t="s">
        <v>2</v>
      </c>
      <c r="D1" s="2" t="s">
        <v>14</v>
      </c>
      <c r="E1" s="12" t="s">
        <v>15</v>
      </c>
      <c r="F1" s="13" t="s">
        <v>16</v>
      </c>
    </row>
    <row r="2" spans="1:16" s="19" customFormat="1" ht="12.75" x14ac:dyDescent="0.2">
      <c r="A2" s="14" t="s">
        <v>17</v>
      </c>
      <c r="B2" s="15">
        <v>327</v>
      </c>
      <c r="C2" s="15">
        <v>2</v>
      </c>
      <c r="D2" s="16">
        <v>50150</v>
      </c>
      <c r="E2" s="17"/>
      <c r="F2" s="18"/>
      <c r="G2" s="17"/>
      <c r="H2" s="17"/>
      <c r="I2" s="17"/>
      <c r="J2" s="17"/>
      <c r="K2" s="17"/>
    </row>
    <row r="3" spans="1:16" s="19" customFormat="1" ht="12.75" x14ac:dyDescent="0.2">
      <c r="A3" s="14"/>
      <c r="B3" s="15"/>
      <c r="C3" s="15"/>
      <c r="D3" s="16"/>
      <c r="E3" s="17"/>
      <c r="F3" s="18"/>
      <c r="G3" s="17"/>
      <c r="H3" s="17"/>
      <c r="I3" s="17"/>
      <c r="J3" s="17"/>
      <c r="K3" s="17"/>
    </row>
    <row r="4" spans="1:16" x14ac:dyDescent="0.25">
      <c r="A4" s="14" t="s">
        <v>18</v>
      </c>
      <c r="B4" s="15">
        <v>327</v>
      </c>
      <c r="C4" s="15">
        <v>2</v>
      </c>
      <c r="D4" s="16">
        <v>2807</v>
      </c>
      <c r="E4" s="20" t="s">
        <v>19</v>
      </c>
      <c r="F4" s="21">
        <v>124</v>
      </c>
      <c r="G4" s="17"/>
      <c r="H4" s="17"/>
      <c r="I4" s="17"/>
      <c r="J4" s="17"/>
      <c r="K4" s="17"/>
    </row>
    <row r="5" spans="1:16" x14ac:dyDescent="0.25">
      <c r="A5" s="22" t="s">
        <v>18</v>
      </c>
      <c r="B5" s="15">
        <v>327</v>
      </c>
      <c r="C5" s="15">
        <v>2</v>
      </c>
      <c r="D5" s="16">
        <v>2807</v>
      </c>
      <c r="E5" s="20" t="s">
        <v>20</v>
      </c>
      <c r="F5" s="21">
        <v>700</v>
      </c>
      <c r="G5" s="17"/>
      <c r="H5" s="17"/>
      <c r="I5" s="17"/>
      <c r="J5" s="17"/>
      <c r="K5" s="17"/>
    </row>
    <row r="6" spans="1:16" x14ac:dyDescent="0.25">
      <c r="A6" s="22" t="s">
        <v>18</v>
      </c>
      <c r="B6" s="15">
        <v>327</v>
      </c>
      <c r="C6" s="15">
        <v>2</v>
      </c>
      <c r="D6" s="16">
        <v>2807</v>
      </c>
      <c r="E6" s="20" t="s">
        <v>21</v>
      </c>
      <c r="F6" s="21">
        <v>1.0760000000000001</v>
      </c>
      <c r="G6" s="17"/>
      <c r="H6" s="17"/>
      <c r="I6" s="17"/>
      <c r="J6" s="17"/>
      <c r="K6" s="17"/>
    </row>
    <row r="7" spans="1:16" x14ac:dyDescent="0.25">
      <c r="A7" s="22" t="s">
        <v>18</v>
      </c>
      <c r="B7" s="15">
        <v>327</v>
      </c>
      <c r="C7" s="15">
        <v>2</v>
      </c>
      <c r="D7" s="16">
        <v>2807</v>
      </c>
      <c r="E7" s="20" t="s">
        <v>22</v>
      </c>
      <c r="F7" s="21">
        <v>3.9E-2</v>
      </c>
      <c r="G7" s="17"/>
      <c r="H7" s="17"/>
      <c r="I7" s="17"/>
      <c r="J7" s="17"/>
      <c r="K7" s="17"/>
    </row>
    <row r="8" spans="1:16" x14ac:dyDescent="0.25">
      <c r="A8" s="22"/>
      <c r="B8" s="15"/>
      <c r="C8" s="15"/>
      <c r="D8" s="16"/>
      <c r="E8" s="20"/>
      <c r="F8" s="21"/>
      <c r="G8" s="17"/>
      <c r="H8" s="17"/>
      <c r="I8" s="17"/>
      <c r="J8" s="17"/>
      <c r="K8" s="17"/>
    </row>
    <row r="9" spans="1:16" x14ac:dyDescent="0.25">
      <c r="A9" s="14" t="s">
        <v>23</v>
      </c>
      <c r="B9" s="15">
        <v>327</v>
      </c>
      <c r="C9" s="15">
        <v>2</v>
      </c>
      <c r="D9" s="23">
        <v>643474</v>
      </c>
      <c r="E9" s="24" t="s">
        <v>24</v>
      </c>
      <c r="F9" s="25">
        <v>0.61</v>
      </c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25">
      <c r="A10" s="22" t="s">
        <v>23</v>
      </c>
      <c r="B10" s="15">
        <v>327</v>
      </c>
      <c r="C10" s="15">
        <v>2</v>
      </c>
      <c r="D10" s="23">
        <v>643474</v>
      </c>
      <c r="E10" s="24" t="s">
        <v>25</v>
      </c>
      <c r="F10" s="25">
        <v>0.61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25">
      <c r="A11" s="22" t="s">
        <v>23</v>
      </c>
      <c r="B11" s="15">
        <v>327</v>
      </c>
      <c r="C11" s="15">
        <v>2</v>
      </c>
      <c r="D11" s="23">
        <v>643474</v>
      </c>
      <c r="E11" s="24" t="s">
        <v>26</v>
      </c>
      <c r="F11" s="25">
        <v>0.61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25">
      <c r="A12" s="22" t="s">
        <v>23</v>
      </c>
      <c r="B12" s="15">
        <v>327</v>
      </c>
      <c r="C12" s="15">
        <v>2</v>
      </c>
      <c r="D12" s="23">
        <v>643474</v>
      </c>
      <c r="E12" s="24" t="s">
        <v>27</v>
      </c>
      <c r="F12" s="25">
        <v>0.61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25">
      <c r="A13" s="22"/>
      <c r="B13" s="15"/>
      <c r="C13" s="15"/>
      <c r="D13" s="23"/>
      <c r="E13" s="24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s="19" customFormat="1" ht="12.75" x14ac:dyDescent="0.2">
      <c r="A14" s="14" t="s">
        <v>28</v>
      </c>
      <c r="B14" s="15">
        <v>327</v>
      </c>
      <c r="C14" s="15">
        <v>2</v>
      </c>
      <c r="D14" s="23">
        <v>100</v>
      </c>
      <c r="E14" s="17"/>
      <c r="F14" s="18"/>
      <c r="G14" s="17"/>
      <c r="H14" s="17"/>
      <c r="I14" s="17"/>
      <c r="J14" s="17"/>
      <c r="K14" s="17"/>
    </row>
    <row r="15" spans="1:16" x14ac:dyDescent="0.25">
      <c r="A15" s="14"/>
      <c r="B15" s="15"/>
      <c r="C15" s="15"/>
      <c r="D15" s="16"/>
      <c r="E15" s="17"/>
      <c r="F15" s="18"/>
      <c r="G15" s="17"/>
      <c r="H15" s="17"/>
      <c r="I15" s="17"/>
      <c r="J15" s="17"/>
      <c r="K15" s="17"/>
    </row>
    <row r="16" spans="1:16" x14ac:dyDescent="0.25">
      <c r="A16" s="14" t="s">
        <v>29</v>
      </c>
      <c r="B16" s="15">
        <v>327</v>
      </c>
      <c r="C16" s="15">
        <v>2</v>
      </c>
      <c r="D16" s="16">
        <v>9027</v>
      </c>
      <c r="E16" s="17"/>
      <c r="F16" s="18"/>
      <c r="G16" s="17"/>
      <c r="H16" s="17"/>
      <c r="I16" s="17"/>
      <c r="J16" s="17"/>
      <c r="K16" s="17"/>
    </row>
    <row r="17" spans="1:11" x14ac:dyDescent="0.25">
      <c r="A17" s="14"/>
      <c r="B17" s="15"/>
      <c r="C17" s="15"/>
      <c r="D17" s="16"/>
      <c r="E17" s="17"/>
      <c r="F17" s="18"/>
      <c r="G17" s="17"/>
      <c r="H17" s="17"/>
      <c r="I17" s="17"/>
      <c r="J17" s="17"/>
      <c r="K17" s="17"/>
    </row>
    <row r="18" spans="1:11" x14ac:dyDescent="0.25">
      <c r="A18" s="14" t="s">
        <v>30</v>
      </c>
      <c r="B18" s="15">
        <v>327</v>
      </c>
      <c r="C18" s="15">
        <v>2</v>
      </c>
      <c r="D18" s="16">
        <v>327</v>
      </c>
      <c r="E18" s="17"/>
      <c r="F18" s="18"/>
      <c r="G18" s="17"/>
      <c r="H18" s="17"/>
      <c r="I18" s="17"/>
      <c r="J18" s="17"/>
      <c r="K18" s="1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spearce</cp:lastModifiedBy>
  <cp:revision>0</cp:revision>
  <dcterms:created xsi:type="dcterms:W3CDTF">2015-04-09T19:32:17Z</dcterms:created>
  <dcterms:modified xsi:type="dcterms:W3CDTF">2015-11-04T23:44:56Z</dcterms:modified>
  <dc:language>en-US</dc:language>
</cp:coreProperties>
</file>