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oi\ingestion-csvs\CE05MOAS-GL311\"/>
    </mc:Choice>
  </mc:AlternateContent>
  <bookViews>
    <workbookView xWindow="12705" yWindow="-15" windowWidth="12510" windowHeight="1239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Asset_Cal_Info!$A$1:$F$19</definedName>
    <definedName name="_xlnm._FilterDatabase">Asset_Cal_Info!$A$1:$F$19</definedName>
    <definedName name="_FilterDatabase_0">Moorings!#REF!</definedName>
    <definedName name="_FilterDatabase_0_0">Moorings!$A$1:$J$76</definedName>
    <definedName name="_FilterDatabase_0_0_0">Moorings!#REF!</definedName>
    <definedName name="_FilterDatabase_0_0_0_0">Moorings!$A$1:$J$76</definedName>
    <definedName name="_FilterDatabase_0_0_0_0_0">Asset_Cal_Info!$A$1:$F$1</definedName>
    <definedName name="_FilterDatabase_0_0_0_0_0_0">Asset_Cal_Info!$A$1:$F$230</definedName>
    <definedName name="_FilterDatabase_0_0_0_0_0_0_0">Asset_Cal_Info!$A$1:$F$1</definedName>
    <definedName name="_FilterDatabase_0_0_0_0_0_0_0_0">Asset_Cal_Info!$A$1:$F$230</definedName>
    <definedName name="_FilterDatabase_0_0_0_0_1">Asset_Cal_Info!$A$1:$F$230</definedName>
    <definedName name="_FilterDatabase_0_0_0_1">Asset_Cal_Info!$A$1:$F$1</definedName>
    <definedName name="_FilterDatabase_0_0_1">Asset_Cal_Info!$A$1:$F$230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Moorings!$A$1:$J$76</definedName>
    <definedName name="_FilterDatabase_2">Asset_Cal_Info!$A$1:$F$230</definedName>
  </definedNames>
  <calcPr calcId="15251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<sst xmlns="http://schemas.openxmlformats.org/spreadsheetml/2006/main" count="41" uniqueCount="33">
  <si>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</si>
  <si>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</si>
  <si>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</si>
  <si>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</si>
  <si>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</si>
  <si>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</si>
  <si>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</si>
  <si>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</si>
  <si>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</si>
  <si>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</si>
  <si>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</si>
  <si>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</si>
  <si>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</si>
  <si>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</si>
  <si>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</si>
  <si>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</si>
  <si>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</si>
  <si>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</si>
  <si>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</si>
  <si>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</si>
  <si>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CE05MOAS-GL311</t>
  </si>
  <si>
    <t>Oceanus</t>
  </si>
  <si>
    <t>Anchor Launch Time</t>
  </si>
  <si>
    <t>CE05MOAS-GL311-02-FLORTM000</t>
  </si>
  <si>
    <t>CE05MOAS-GL311-04-DOSTAM000</t>
  </si>
  <si>
    <t>CE05MOAS-GL311-00-ENG000000</t>
  </si>
  <si>
    <t>CE05MOAS-GL311-01-PARADM000</t>
  </si>
  <si>
    <t>CE05MOAS-GL311-03-ADCPAM000</t>
  </si>
  <si>
    <t>CE05MOAS-GL311-05-CTDGVM000</t>
  </si>
  <si>
    <t>Mooring Serial Number</t>
  </si>
  <si>
    <t>Anchor Launch Date</t>
  </si>
  <si>
    <t>44°39.548'N</t>
  </si>
  <si>
    <t>124°17.582'W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</si>
</sst>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7" fillId="0" borderId="5" xfId="1" applyNumberFormat="1" applyFont="1" applyFill="1" applyBorder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0" applyFont="1" applyFill="1" applyAlignment="1">
      <alignment horizontal="right" wrapText="1"/>
    </xf>
    <xf numFmtId="0" fontId="10" fillId="0" borderId="0" xfId="2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20" fontId="8" fillId="0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D1" zoomScaleNormal="100" workbookViewId="0">
      <selection activeCell="E9" sqref="E9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4.85546875" bestFit="1" customWidth="1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30</v>
      </c>
      <c r="E1" s="2" t="s">
        <v>22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8" customFormat="1" x14ac:dyDescent="0.25">
      <c r="A2" s="10" t="s">
        <v>20</v>
      </c>
      <c r="B2" s="10">
        <v>311</v>
      </c>
      <c r="C2" s="10">
        <v>2</v>
      </c>
      <c r="D2" s="23">
        <v>42391</v>
      </c>
      <c r="E2" s="25">
        <v>0.86458333333333337</v>
      </c>
      <c r="F2" s="23"/>
      <c r="G2" s="16" t="s">
        <v>31</v>
      </c>
      <c r="H2" s="16" t="s">
        <v>32</v>
      </c>
      <c r="I2" s="10">
        <v>0</v>
      </c>
      <c r="J2" s="10" t="s">
        <v>21</v>
      </c>
      <c r="K2" s="9"/>
      <c r="L2" s="22">
        <f>((LEFT(G2,(FIND("°",G2,1)-1)))+(MID(G2,(FIND("°",G2,1)+1),(FIND("'",G2,1))-(FIND("°",G2,1)+1))/60))*(IF(RIGHT(G2,1)="N",1,-1))</f>
        <v>44.659133333333337</v>
      </c>
      <c r="M2" s="22">
        <f>((LEFT(H2,(FIND("°",H2,1)-1)))+(MID(H2,(FIND("°",H2,1)+1),(FIND("'",H2,1))-(FIND("°",H2,1)+1))/60))*(IF(RIGHT(H2,1)="E",1,-1))</f>
        <v>-124.29303333333333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E25" sqref="E25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29</v>
      </c>
      <c r="C1" s="2" t="s">
        <v>11</v>
      </c>
      <c r="D1" s="2" t="s">
        <v>8</v>
      </c>
      <c r="E1" s="4" t="s">
        <v>9</v>
      </c>
      <c r="F1" s="5" t="s">
        <v>10</v>
      </c>
    </row>
    <row r="2" spans="1:16" s="6" customFormat="1" ht="12.75" x14ac:dyDescent="0.2">
      <c r="A2" s="11" t="s">
        <v>26</v>
      </c>
      <c r="B2" s="14">
        <v>311</v>
      </c>
      <c r="C2" s="14">
        <v>2</v>
      </c>
      <c r="D2" s="19">
        <v>50145</v>
      </c>
      <c r="E2" s="12"/>
      <c r="F2" s="13"/>
      <c r="G2" s="12"/>
      <c r="H2" s="12"/>
      <c r="I2" s="12"/>
      <c r="J2" s="12"/>
      <c r="K2" s="12"/>
    </row>
    <row r="3" spans="1:16" s="6" customFormat="1" ht="12.75" x14ac:dyDescent="0.2">
      <c r="A3" s="11"/>
      <c r="B3" s="14"/>
      <c r="C3" s="14"/>
      <c r="D3" s="19"/>
      <c r="E3" s="12"/>
      <c r="F3" s="13"/>
      <c r="G3" s="12"/>
      <c r="H3" s="12"/>
      <c r="I3" s="12"/>
      <c r="J3" s="12"/>
      <c r="K3" s="12"/>
    </row>
    <row r="4" spans="1:16" s="6" customFormat="1" ht="12.75" x14ac:dyDescent="0.2">
      <c r="A4" s="11" t="s">
        <v>23</v>
      </c>
      <c r="B4" s="14">
        <v>311</v>
      </c>
      <c r="C4" s="14">
        <v>2</v>
      </c>
      <c r="D4" s="19">
        <v>4040</v>
      </c>
      <c r="E4" s="17" t="s">
        <v>16</v>
      </c>
      <c r="F4" s="21">
        <v>124</v>
      </c>
      <c r="G4" s="12"/>
      <c r="H4" s="12"/>
      <c r="I4" s="12"/>
      <c r="J4" s="12"/>
      <c r="K4" s="12"/>
    </row>
    <row r="5" spans="1:16" s="6" customFormat="1" ht="12.75" x14ac:dyDescent="0.2">
      <c r="A5" s="7" t="s">
        <v>23</v>
      </c>
      <c r="B5" s="14">
        <v>311</v>
      </c>
      <c r="C5" s="14">
        <v>2</v>
      </c>
      <c r="D5" s="19">
        <v>4040</v>
      </c>
      <c r="E5" s="17" t="s">
        <v>17</v>
      </c>
      <c r="F5" s="21">
        <v>700</v>
      </c>
      <c r="G5" s="12"/>
      <c r="H5" s="12"/>
      <c r="I5" s="12"/>
      <c r="J5" s="12"/>
      <c r="K5" s="12"/>
    </row>
    <row r="6" spans="1:16" s="6" customFormat="1" ht="12.75" x14ac:dyDescent="0.2">
      <c r="A6" s="7" t="s">
        <v>23</v>
      </c>
      <c r="B6" s="14">
        <v>311</v>
      </c>
      <c r="C6" s="14">
        <v>2</v>
      </c>
      <c r="D6" s="19">
        <v>4040</v>
      </c>
      <c r="E6" s="17" t="s">
        <v>18</v>
      </c>
      <c r="F6" s="21">
        <v>1.0760000000000001</v>
      </c>
      <c r="G6" s="12"/>
      <c r="H6" s="12"/>
      <c r="I6" s="12"/>
      <c r="J6" s="12"/>
      <c r="K6" s="12"/>
    </row>
    <row r="7" spans="1:16" s="6" customFormat="1" ht="12.75" x14ac:dyDescent="0.2">
      <c r="A7" s="7" t="s">
        <v>23</v>
      </c>
      <c r="B7" s="14">
        <v>311</v>
      </c>
      <c r="C7" s="14">
        <v>2</v>
      </c>
      <c r="D7" s="19">
        <v>4040</v>
      </c>
      <c r="E7" s="17" t="s">
        <v>19</v>
      </c>
      <c r="F7" s="21">
        <v>3.9E-2</v>
      </c>
      <c r="G7" s="12"/>
      <c r="H7" s="12"/>
      <c r="I7" s="12"/>
      <c r="J7" s="12"/>
      <c r="K7" s="12"/>
    </row>
    <row r="8" spans="1:16" s="6" customFormat="1" ht="12.75" x14ac:dyDescent="0.2">
      <c r="A8" s="7"/>
      <c r="B8" s="14"/>
      <c r="C8" s="14"/>
      <c r="D8" s="19"/>
      <c r="E8" s="17"/>
      <c r="F8" s="21"/>
      <c r="G8" s="12"/>
      <c r="H8" s="12"/>
      <c r="I8" s="12"/>
      <c r="J8" s="12"/>
      <c r="K8" s="12"/>
    </row>
    <row r="9" spans="1:16" x14ac:dyDescent="0.25">
      <c r="A9" s="11" t="s">
        <v>27</v>
      </c>
      <c r="B9" s="14">
        <v>311</v>
      </c>
      <c r="C9" s="14">
        <v>2</v>
      </c>
      <c r="D9" s="19">
        <v>642931</v>
      </c>
      <c r="E9" s="15" t="s">
        <v>12</v>
      </c>
      <c r="F9" s="24">
        <v>0.61</v>
      </c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x14ac:dyDescent="0.25">
      <c r="A10" s="7" t="s">
        <v>27</v>
      </c>
      <c r="B10" s="14">
        <v>311</v>
      </c>
      <c r="C10" s="14">
        <v>2</v>
      </c>
      <c r="D10" s="19">
        <v>642931</v>
      </c>
      <c r="E10" s="15" t="s">
        <v>13</v>
      </c>
      <c r="F10" s="24">
        <v>0.61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x14ac:dyDescent="0.25">
      <c r="A11" s="7" t="s">
        <v>27</v>
      </c>
      <c r="B11" s="14">
        <v>311</v>
      </c>
      <c r="C11" s="14">
        <v>2</v>
      </c>
      <c r="D11" s="19">
        <v>642931</v>
      </c>
      <c r="E11" s="15" t="s">
        <v>14</v>
      </c>
      <c r="F11" s="24">
        <v>0.61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x14ac:dyDescent="0.25">
      <c r="A12" s="7" t="s">
        <v>27</v>
      </c>
      <c r="B12" s="14">
        <v>311</v>
      </c>
      <c r="C12" s="14">
        <v>2</v>
      </c>
      <c r="D12" s="19">
        <v>642931</v>
      </c>
      <c r="E12" s="15" t="s">
        <v>15</v>
      </c>
      <c r="F12" s="24">
        <v>0.61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x14ac:dyDescent="0.25">
      <c r="A13" s="7"/>
      <c r="B13" s="14"/>
      <c r="C13" s="14"/>
      <c r="D13" s="19"/>
      <c r="E13" s="15"/>
      <c r="F13" s="20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s="6" customFormat="1" ht="12.75" x14ac:dyDescent="0.2">
      <c r="A14" s="11" t="s">
        <v>24</v>
      </c>
      <c r="B14" s="14">
        <v>311</v>
      </c>
      <c r="C14" s="14">
        <v>2</v>
      </c>
      <c r="D14" s="19">
        <v>26</v>
      </c>
      <c r="E14" s="12"/>
      <c r="F14" s="13"/>
      <c r="G14" s="12"/>
      <c r="H14" s="12"/>
      <c r="I14" s="12"/>
      <c r="J14" s="12"/>
      <c r="K14" s="12"/>
    </row>
    <row r="15" spans="1:16" s="6" customFormat="1" ht="12.75" x14ac:dyDescent="0.2">
      <c r="A15" s="11"/>
      <c r="B15" s="14"/>
      <c r="C15" s="14"/>
      <c r="D15" s="19"/>
      <c r="E15" s="12"/>
      <c r="F15" s="13"/>
      <c r="G15" s="12"/>
      <c r="H15" s="12"/>
      <c r="I15" s="12"/>
      <c r="J15" s="12"/>
      <c r="K15" s="12"/>
    </row>
    <row r="16" spans="1:16" s="6" customFormat="1" ht="12.75" x14ac:dyDescent="0.2">
      <c r="A16" s="11" t="s">
        <v>28</v>
      </c>
      <c r="B16" s="14">
        <v>311</v>
      </c>
      <c r="C16" s="14">
        <v>2</v>
      </c>
      <c r="D16" s="19">
        <v>9014</v>
      </c>
      <c r="E16" s="12"/>
      <c r="F16" s="13"/>
      <c r="G16" s="12"/>
      <c r="H16" s="12"/>
      <c r="I16" s="12"/>
      <c r="J16" s="12"/>
      <c r="K16" s="12"/>
    </row>
    <row r="17" spans="1:11" s="6" customFormat="1" ht="12.75" x14ac:dyDescent="0.2">
      <c r="A17" s="11"/>
      <c r="B17" s="14"/>
      <c r="C17" s="14"/>
      <c r="D17" s="19"/>
      <c r="E17" s="12"/>
      <c r="F17" s="13"/>
      <c r="G17" s="12"/>
      <c r="H17" s="12"/>
      <c r="I17" s="12"/>
      <c r="J17" s="12"/>
      <c r="K17" s="12"/>
    </row>
    <row r="18" spans="1:11" s="6" customFormat="1" ht="12.75" x14ac:dyDescent="0.2">
      <c r="A18" s="11" t="s">
        <v>25</v>
      </c>
      <c r="B18" s="14">
        <v>311</v>
      </c>
      <c r="C18" s="14">
        <v>2</v>
      </c>
      <c r="D18" s="19">
        <v>311</v>
      </c>
      <c r="E18" s="12"/>
      <c r="F18" s="13"/>
      <c r="G18" s="12"/>
      <c r="H18" s="12"/>
      <c r="I18" s="12"/>
      <c r="J18" s="12"/>
      <c r="K18" s="12"/>
    </row>
    <row r="19" spans="1:11" s="6" customFormat="1" ht="12.75" x14ac:dyDescent="0.25">
      <c r="A19" s="12"/>
      <c r="B19" s="14"/>
      <c r="C19" s="14"/>
      <c r="D19" s="14"/>
      <c r="E19" s="12"/>
      <c r="F19" s="13"/>
      <c r="G19" s="12"/>
      <c r="H19" s="12"/>
      <c r="I19" s="12"/>
      <c r="J19" s="12"/>
      <c r="K19" s="12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spearce</cp:lastModifiedBy>
  <cp:revision>0</cp:revision>
  <dcterms:created xsi:type="dcterms:W3CDTF">2015-04-09T19:32:17Z</dcterms:created>
  <dcterms:modified xsi:type="dcterms:W3CDTF">2016-02-02T00:09:15Z</dcterms:modified>
</cp:coreProperties>
</file>