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84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Asset_Cal_Info!$A$1:$F$319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<sst xmlns="http://schemas.openxmlformats.org/spreadsheetml/2006/main" count="42" uniqueCount="34">
  <si>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</si>
  <si>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</si>
  <si>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</si>
  <si>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</si>
  <si>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</si>
  <si>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</si>
  <si>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</si>
  <si>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</si>
  <si>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</si>
  <si>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</si>
  <si>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</si>
  <si>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CE05MOAS-GL384</t>
  </si>
  <si>
    <t>Oceanus</t>
  </si>
  <si>
    <t>Mooring Serial Number</t>
  </si>
  <si>
    <t>Sensor Serial Number</t>
  </si>
  <si>
    <t>Calibration Cofficient Name</t>
  </si>
  <si>
    <t>Calibration Cofficient Value</t>
  </si>
  <si>
    <t>CE05MOAS-GL384-01-PARADM000</t>
  </si>
  <si>
    <t>CE05MOAS-GL384-02-FLORTM000</t>
  </si>
  <si>
    <t>CC_scattering_angle</t>
  </si>
  <si>
    <t>CC_measurement_wavelength</t>
  </si>
  <si>
    <t>CC_angular_resolution</t>
  </si>
  <si>
    <t>CC_depolarization_ratio</t>
  </si>
  <si>
    <t>CE05MOAS-GL384-03-ADCPAM000</t>
  </si>
  <si>
    <t>CC_scale_factor1</t>
  </si>
  <si>
    <t>CC_scale_factor2</t>
  </si>
  <si>
    <t>CC_scale_factor3</t>
  </si>
  <si>
    <t>CC_scale_factor4</t>
  </si>
  <si>
    <t>CE05MOAS-GL384-04-DOSTAM000</t>
  </si>
  <si>
    <t>CE05MOAS-GL384-05-CTDGVM000</t>
  </si>
  <si>
    <t>CE05MOAS-GL384-00-ENG000000</t>
  </si>
  <si>
    <t>47°00.880'N</t>
  </si>
  <si>
    <t>124°26.759'W</t>
  </si>
  <si>
    <t>initial filenames "ce_384_2015_232_5_0"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</si>
</sst>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zoomScaleNormal="100" workbookViewId="0">
      <selection activeCell="F3" sqref="F3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384</v>
      </c>
      <c r="C2" s="4">
        <v>2</v>
      </c>
      <c r="D2" s="5">
        <v>42237</v>
      </c>
      <c r="E2" s="6">
        <v>0.90138888888888891</v>
      </c>
      <c r="F2" s="5">
        <v>42330</v>
      </c>
      <c r="G2" s="7" t="s">
        <v>31</v>
      </c>
      <c r="H2" s="7" t="s">
        <v>32</v>
      </c>
      <c r="I2" s="4">
        <v>0</v>
      </c>
      <c r="J2" s="4" t="s">
        <v>12</v>
      </c>
      <c r="K2" s="8" t="s">
        <v>33</v>
      </c>
      <c r="L2" s="9">
        <f>((LEFT(G2,(FIND("°",G2,1)-1)))+(MID(G2,(FIND("°",G2,1)+1),(FIND("'",G2,1))-(FIND("°",G2,1)+1))/60))*(IF(RIGHT(G2,1)="N",1,-1))</f>
        <v>47.014666666666663</v>
      </c>
      <c r="M2" s="9">
        <f>((LEFT(H2,(FIND("°",H2,1)-1)))+(MID(H2,(FIND("°",H2,1)+1),(FIND("'",H2,1))-(FIND("°",H2,1)+1))/60))*(IF(RIGHT(H2,1)="E",1,-1))</f>
        <v>-124.44598333333333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26" sqref="D26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1" t="s">
        <v>15</v>
      </c>
      <c r="F1" s="12" t="s">
        <v>16</v>
      </c>
    </row>
    <row r="2" spans="1:16" s="18" customFormat="1" ht="12.75" x14ac:dyDescent="0.2">
      <c r="A2" s="13" t="s">
        <v>17</v>
      </c>
      <c r="B2" s="14">
        <v>384</v>
      </c>
      <c r="C2" s="14">
        <v>2</v>
      </c>
      <c r="D2" s="15">
        <v>50163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18</v>
      </c>
      <c r="B4" s="14">
        <v>384</v>
      </c>
      <c r="C4" s="14">
        <v>2</v>
      </c>
      <c r="D4" s="15">
        <v>3189</v>
      </c>
      <c r="E4" s="19" t="s">
        <v>19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18</v>
      </c>
      <c r="B5" s="14">
        <v>384</v>
      </c>
      <c r="C5" s="14">
        <v>2</v>
      </c>
      <c r="D5" s="15">
        <v>3189</v>
      </c>
      <c r="E5" s="19" t="s">
        <v>20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18</v>
      </c>
      <c r="B6" s="14">
        <v>384</v>
      </c>
      <c r="C6" s="14">
        <v>2</v>
      </c>
      <c r="D6" s="15">
        <v>3189</v>
      </c>
      <c r="E6" s="19" t="s">
        <v>21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18</v>
      </c>
      <c r="B7" s="14">
        <v>384</v>
      </c>
      <c r="C7" s="14">
        <v>2</v>
      </c>
      <c r="D7" s="15">
        <v>3189</v>
      </c>
      <c r="E7" s="19" t="s">
        <v>22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23</v>
      </c>
      <c r="B9" s="14">
        <v>384</v>
      </c>
      <c r="C9" s="14">
        <v>2</v>
      </c>
      <c r="D9" s="15">
        <v>650864</v>
      </c>
      <c r="E9" s="22" t="s">
        <v>24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23</v>
      </c>
      <c r="B10" s="14">
        <v>384</v>
      </c>
      <c r="C10" s="14">
        <v>2</v>
      </c>
      <c r="D10" s="15">
        <v>650864</v>
      </c>
      <c r="E10" s="22" t="s">
        <v>25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23</v>
      </c>
      <c r="B11" s="14">
        <v>384</v>
      </c>
      <c r="C11" s="14">
        <v>2</v>
      </c>
      <c r="D11" s="15">
        <v>650864</v>
      </c>
      <c r="E11" s="22" t="s">
        <v>26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23</v>
      </c>
      <c r="B12" s="14">
        <v>384</v>
      </c>
      <c r="C12" s="14">
        <v>2</v>
      </c>
      <c r="D12" s="15">
        <v>650864</v>
      </c>
      <c r="E12" s="22" t="s">
        <v>27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28</v>
      </c>
      <c r="B14" s="14">
        <v>384</v>
      </c>
      <c r="C14" s="14">
        <v>2</v>
      </c>
      <c r="D14" s="15">
        <v>195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29</v>
      </c>
      <c r="B16" s="14">
        <v>384</v>
      </c>
      <c r="C16" s="14">
        <v>2</v>
      </c>
      <c r="D16" s="15">
        <v>9085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30</v>
      </c>
      <c r="B18" s="14">
        <v>384</v>
      </c>
      <c r="C18" s="14">
        <v>2</v>
      </c>
      <c r="D18" s="15">
        <v>384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2016-02-01T23:48:48Z</dcterms:modified>
  <dc:language>en-US</dc:language>
</cp:coreProperties>
</file>