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<sst xmlns="http://schemas.openxmlformats.org/spreadsheetml/2006/main" count="293" uniqueCount="81">
  <si>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</si>
  <si>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</si>
  <si>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</si>
  <si>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</si>
  <si>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</si>
  <si>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</si>
  <si>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</si>
  <si>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</si>
  <si>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</si>
  <si>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</si>
  <si>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</si>
  <si>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</si>
  <si>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</si>
  <si>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</si>
  <si>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</si>
  <si>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</si>
  <si>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</si>
  <si>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</si>
  <si>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</si>
  <si>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</si>
  <si>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</si>
  <si>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</si>
  <si>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</si>
  <si>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</si>
  <si>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</si>
  <si>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</si>
  <si>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</si>
  <si>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</si>
  <si>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</si>
  <si>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</si>
  <si>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</si>
  <si>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</si>
  <si>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</si>
  <si>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</si>
  <si>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</si>
  <si>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</si>
  <si>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</si>
  <si>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</si>
  <si>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GP03FLMA-RIS01-01-FLORTD000</t>
  </si>
  <si>
    <t>GP03FLMA-RIS01-02-PHSENE000</t>
  </si>
  <si>
    <t>GP03FLMA-RIS01-03-DOSTAD000</t>
  </si>
  <si>
    <t>GP03FLMA-RIS02-01-ADCPSL000</t>
  </si>
  <si>
    <t>GP03FLMA-RIS02-03-CTDMOG000</t>
  </si>
  <si>
    <t>GP03FLMA-RIS02-04-CTDMOG000</t>
  </si>
  <si>
    <t>GP03FLMA-RIS02-05-CTDMOG000</t>
  </si>
  <si>
    <t>GP03FLMA-RIS02-06-CTDMOG000</t>
  </si>
  <si>
    <t>GP03FLMA-RIS02-07-CTDMOG000</t>
  </si>
  <si>
    <t>GP03FLMA-RIS02-08-CTDMOG000</t>
  </si>
  <si>
    <t>GP03FLMA-RIS02-09-CTDMOG000</t>
  </si>
  <si>
    <t>GP03FLMA-RIS02-10-CTDMOG000</t>
  </si>
  <si>
    <t>GP03FLMA-RIS02-11-CTDMOG000</t>
  </si>
  <si>
    <t>GP03FLMA-RIS02-12-CTDMOH000</t>
  </si>
  <si>
    <t>GP03FLMA-RIS02-13-CTDMOH000</t>
  </si>
  <si>
    <t>GP03FLMA-RIS02-14-CTDMOH000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</si>
  <si>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</si>
  <si>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</si>
  <si>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</si>
  <si>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</si>
  <si>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</si>
  <si>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</si>
  <si>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</si>
  <si>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</si>
  <si>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GP03FLMA</t>
  </si>
  <si>
    <t>GP03FLMA-00002</t>
  </si>
  <si>
    <t>N/A</t>
  </si>
  <si>
    <t>49° 58.65' N</t>
  </si>
  <si>
    <t>144° 14.74' W</t>
  </si>
  <si>
    <t>4237m</t>
  </si>
  <si>
    <t>MV1404</t>
  </si>
  <si>
    <t>??</t>
  </si>
  <si>
    <t>Now</t>
  </si>
  <si>
    <t>Lat</t>
  </si>
  <si>
    <t>Lon</t>
  </si>
  <si>
    <t>Data Start</t>
  </si>
  <si>
    <t>Data End</t>
  </si>
  <si>
    <t>Induction_ID</t>
  </si>
  <si>
    <t>[2.71575e-03, 1.12342e-04, 2.28877e-06, 2.33504e02,-3.13387e-01, -5.50563e01, 4.53486e00]</t>
  </si>
  <si>
    <t>Default per &lt;ph_calc_phwater(ref, light, therm, ea434, eb434, ea578, eb578, ind_slp, ind_off, psal=35.0)&gt;</t>
  </si>
  <si>
    <t>P0103</t>
  </si>
  <si>
    <t>Default value per &lt;flo_scat_seawater(degC, psu, theta=117.0, wlngth=700.0, delta=0.039)&gt;</t>
  </si>
  <si>
    <t>Default value per &lt;flo_bback_total(beta, degC=20.0, psu=32.0, theta=117.0, wlngth=700.0, xfactor=1.08)&gt;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</si>
</sst>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 wrapText="1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0" borderId="0" xfId="0" applyNumberFormat="1" applyFont="1" applyFill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6" fillId="0" borderId="5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9" fillId="0" borderId="5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 wrapText="1"/>
    </xf>
    <xf numFmtId="0" fontId="16" fillId="6" borderId="0" xfId="60" applyNumberFormat="1" applyFont="1" applyFill="1" applyBorder="1" applyAlignment="1">
      <alignment horizontal="left" vertical="center" wrapText="1"/>
    </xf>
    <xf numFmtId="0" fontId="18" fillId="6" borderId="0" xfId="6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6" fillId="6" borderId="0" xfId="0" applyNumberFormat="1" applyFont="1" applyFill="1" applyAlignment="1">
      <alignment horizontal="left" vertical="center"/>
    </xf>
    <xf numFmtId="0" fontId="15" fillId="0" borderId="0" xfId="4" applyNumberFormat="1" applyFont="1" applyFill="1" applyAlignment="1">
      <alignment horizontal="left" vertical="center" wrapText="1"/>
    </xf>
    <xf numFmtId="0" fontId="16" fillId="6" borderId="0" xfId="60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110" zoomScaleNormal="110" workbookViewId="0">
      <selection activeCell="C21" sqref="C21"/>
    </sheetView>
  </sheetViews>
  <sheetFormatPr defaultColWidth="8.85546875" defaultRowHeight="12.75" x14ac:dyDescent="0.2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5" s="12" customFormat="1" ht="25.5" x14ac:dyDescent="0.25">
      <c r="A1" s="9" t="s">
        <v>0</v>
      </c>
      <c r="B1" s="10" t="s">
        <v>29</v>
      </c>
      <c r="C1" s="21" t="s">
        <v>57</v>
      </c>
      <c r="D1" s="17" t="s">
        <v>30</v>
      </c>
      <c r="E1" s="14" t="s">
        <v>31</v>
      </c>
      <c r="F1" s="17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1" t="s">
        <v>37</v>
      </c>
      <c r="L1" s="37" t="s">
        <v>71</v>
      </c>
      <c r="M1" s="37" t="s">
        <v>72</v>
      </c>
      <c r="N1" s="37" t="s">
        <v>73</v>
      </c>
      <c r="O1" s="37" t="s">
        <v>74</v>
      </c>
    </row>
    <row r="2" spans="1:15" s="20" customFormat="1" ht="15" x14ac:dyDescent="0.25">
      <c r="A2" s="7" t="s">
        <v>62</v>
      </c>
      <c r="B2" s="7" t="s">
        <v>63</v>
      </c>
      <c r="C2" s="7">
        <v>2</v>
      </c>
      <c r="D2" s="18">
        <v>41807</v>
      </c>
      <c r="E2" s="34">
        <v>0.25</v>
      </c>
      <c r="F2" s="18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/>
      <c r="L2" s="35">
        <f>((LEFT(G2,(FIND("°",G2,1)-1)))+(MID(G2,(FIND("°",G2,1)+1),(FIND("'",G2,1))-(FIND("°",G2,1)+1))/60))*(IF(RIGHT(G2,1)="N",1,-1))</f>
        <v>49.977499999999999</v>
      </c>
      <c r="M2" s="35">
        <f>((LEFT(H2,(FIND("°",H2,1)-1)))+(MID(H2,(FIND("°",H2,1)+1),(FIND("'",H2,1))-(FIND("°",H2,1)+1))/60))*(IF(RIGHT(H2,1)="E",1,-1))</f>
        <v>-144.24566666666666</v>
      </c>
      <c r="N2" s="36" t="s">
        <v>69</v>
      </c>
      <c r="O2" s="36" t="s">
        <v>70</v>
      </c>
    </row>
    <row r="3" spans="1:15" s="20" customFormat="1" x14ac:dyDescent="0.25">
      <c r="D3" s="31"/>
      <c r="E3" s="32"/>
      <c r="F3" s="31"/>
    </row>
    <row r="4" spans="1:15" s="20" customFormat="1" x14ac:dyDescent="0.25">
      <c r="D4" s="31"/>
      <c r="E4" s="32"/>
      <c r="F4" s="31"/>
    </row>
    <row r="5" spans="1:15" customFormat="1" ht="15" x14ac:dyDescent="0.25">
      <c r="A5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zoomScale="90" zoomScaleNormal="90" workbookViewId="0">
      <pane ySplit="510" activePane="bottomLeft"/>
      <selection activeCell="G1" sqref="G1:K1048576"/>
      <selection pane="bottomLeft" activeCell="N25" sqref="N25"/>
    </sheetView>
  </sheetViews>
  <sheetFormatPr defaultColWidth="8.85546875" defaultRowHeight="12.75" x14ac:dyDescent="0.25"/>
  <cols>
    <col min="1" max="1" width="28.8554687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 x14ac:dyDescent="0.25">
      <c r="A1" s="23" t="s">
        <v>0</v>
      </c>
      <c r="B1" s="23" t="s">
        <v>1</v>
      </c>
      <c r="C1" s="24" t="s">
        <v>57</v>
      </c>
      <c r="D1" s="23" t="s">
        <v>2</v>
      </c>
      <c r="E1" s="25" t="s">
        <v>3</v>
      </c>
      <c r="F1" s="25" t="s">
        <v>4</v>
      </c>
      <c r="G1" s="26" t="s">
        <v>37</v>
      </c>
      <c r="H1" s="27"/>
      <c r="I1" s="27"/>
      <c r="J1" s="27"/>
      <c r="K1" s="27"/>
      <c r="L1" s="27"/>
      <c r="M1" s="27"/>
    </row>
    <row r="2" spans="1:13" x14ac:dyDescent="0.25">
      <c r="A2" s="28"/>
      <c r="B2" s="28"/>
      <c r="C2" s="29"/>
      <c r="D2" s="28"/>
      <c r="E2" s="28"/>
      <c r="F2" s="28"/>
      <c r="G2" s="29"/>
      <c r="H2" s="28"/>
      <c r="I2" s="28"/>
      <c r="J2" s="28"/>
      <c r="K2" s="28"/>
      <c r="L2" s="28"/>
      <c r="M2" s="28"/>
    </row>
    <row r="3" spans="1:13" x14ac:dyDescent="0.25">
      <c r="A3" s="42" t="s">
        <v>38</v>
      </c>
      <c r="B3" s="7" t="s">
        <v>63</v>
      </c>
      <c r="C3" s="13">
        <v>2</v>
      </c>
      <c r="D3" s="7">
        <v>1116</v>
      </c>
      <c r="E3" s="6" t="s">
        <v>11</v>
      </c>
      <c r="F3" s="5">
        <v>1.7770000000000001E-6</v>
      </c>
      <c r="G3" s="13" t="s">
        <v>14</v>
      </c>
      <c r="H3" s="2">
        <v>29</v>
      </c>
      <c r="J3" s="7"/>
    </row>
    <row r="4" spans="1:13" x14ac:dyDescent="0.25">
      <c r="A4" s="40" t="s">
        <v>38</v>
      </c>
      <c r="B4" s="39" t="s">
        <v>63</v>
      </c>
      <c r="C4" s="13">
        <v>2</v>
      </c>
      <c r="D4" s="39">
        <v>1116</v>
      </c>
      <c r="E4" s="6" t="s">
        <v>10</v>
      </c>
      <c r="F4" s="5">
        <v>52</v>
      </c>
      <c r="G4" s="13" t="s">
        <v>56</v>
      </c>
      <c r="J4" s="7"/>
    </row>
    <row r="5" spans="1:13" x14ac:dyDescent="0.25">
      <c r="A5" s="40" t="s">
        <v>38</v>
      </c>
      <c r="B5" s="39" t="s">
        <v>63</v>
      </c>
      <c r="C5" s="13">
        <v>2</v>
      </c>
      <c r="D5" s="39">
        <v>1116</v>
      </c>
      <c r="E5" s="5" t="s">
        <v>13</v>
      </c>
      <c r="F5" s="5">
        <v>1.21E-2</v>
      </c>
      <c r="J5" s="7"/>
    </row>
    <row r="6" spans="1:13" x14ac:dyDescent="0.25">
      <c r="A6" s="40" t="s">
        <v>38</v>
      </c>
      <c r="B6" s="39" t="s">
        <v>63</v>
      </c>
      <c r="C6" s="13">
        <v>2</v>
      </c>
      <c r="D6" s="39">
        <v>1116</v>
      </c>
      <c r="E6" s="5" t="s">
        <v>12</v>
      </c>
      <c r="F6" s="5">
        <v>54</v>
      </c>
      <c r="J6" s="7"/>
    </row>
    <row r="7" spans="1:13" x14ac:dyDescent="0.25">
      <c r="A7" s="40" t="s">
        <v>38</v>
      </c>
      <c r="B7" s="39" t="s">
        <v>63</v>
      </c>
      <c r="C7" s="13">
        <v>2</v>
      </c>
      <c r="D7" s="39">
        <v>1116</v>
      </c>
      <c r="E7" s="5" t="s">
        <v>16</v>
      </c>
      <c r="F7" s="5">
        <v>9.0300000000000005E-2</v>
      </c>
      <c r="J7" s="7"/>
    </row>
    <row r="8" spans="1:13" x14ac:dyDescent="0.25">
      <c r="A8" s="40" t="s">
        <v>38</v>
      </c>
      <c r="B8" s="39" t="s">
        <v>63</v>
      </c>
      <c r="C8" s="13">
        <v>2</v>
      </c>
      <c r="D8" s="39">
        <v>1116</v>
      </c>
      <c r="E8" s="4" t="s">
        <v>17</v>
      </c>
      <c r="F8" s="5">
        <v>49</v>
      </c>
      <c r="J8" s="7"/>
    </row>
    <row r="9" spans="1:13" x14ac:dyDescent="0.25">
      <c r="A9" s="40" t="s">
        <v>38</v>
      </c>
      <c r="B9" s="39" t="s">
        <v>63</v>
      </c>
      <c r="C9" s="13">
        <v>2</v>
      </c>
      <c r="D9" s="39">
        <v>1116</v>
      </c>
      <c r="E9" s="53" t="s">
        <v>58</v>
      </c>
      <c r="F9" s="53">
        <v>117</v>
      </c>
      <c r="G9" s="13" t="s">
        <v>80</v>
      </c>
      <c r="J9" s="7"/>
    </row>
    <row r="10" spans="1:13" x14ac:dyDescent="0.25">
      <c r="A10" s="40" t="s">
        <v>38</v>
      </c>
      <c r="B10" s="39" t="s">
        <v>63</v>
      </c>
      <c r="C10" s="13">
        <v>2</v>
      </c>
      <c r="D10" s="39">
        <v>1116</v>
      </c>
      <c r="E10" s="53" t="s">
        <v>59</v>
      </c>
      <c r="F10" s="53">
        <v>700</v>
      </c>
      <c r="G10" s="13" t="s">
        <v>80</v>
      </c>
      <c r="J10" s="7"/>
    </row>
    <row r="11" spans="1:13" x14ac:dyDescent="0.25">
      <c r="A11" s="40" t="s">
        <v>38</v>
      </c>
      <c r="B11" s="39" t="s">
        <v>63</v>
      </c>
      <c r="C11" s="13">
        <v>2</v>
      </c>
      <c r="D11" s="39">
        <v>1116</v>
      </c>
      <c r="E11" s="53" t="s">
        <v>60</v>
      </c>
      <c r="F11" s="53">
        <v>1.08</v>
      </c>
      <c r="G11" s="13" t="s">
        <v>80</v>
      </c>
      <c r="J11" s="7"/>
    </row>
    <row r="12" spans="1:13" x14ac:dyDescent="0.25">
      <c r="A12" s="40" t="s">
        <v>38</v>
      </c>
      <c r="B12" s="39" t="s">
        <v>63</v>
      </c>
      <c r="C12" s="13">
        <v>2</v>
      </c>
      <c r="D12" s="39">
        <v>1116</v>
      </c>
      <c r="E12" s="53" t="s">
        <v>61</v>
      </c>
      <c r="F12" s="53">
        <v>3.9E-2</v>
      </c>
      <c r="G12" s="13" t="s">
        <v>79</v>
      </c>
      <c r="J12" s="7"/>
    </row>
    <row r="13" spans="1:13" x14ac:dyDescent="0.25">
      <c r="A13" s="42" t="s">
        <v>39</v>
      </c>
      <c r="B13" s="7" t="s">
        <v>63</v>
      </c>
      <c r="C13" s="13">
        <v>2</v>
      </c>
      <c r="D13" s="7" t="s">
        <v>78</v>
      </c>
      <c r="E13" s="6" t="s">
        <v>18</v>
      </c>
      <c r="F13" s="5">
        <v>17533</v>
      </c>
      <c r="G13" s="13" t="s">
        <v>14</v>
      </c>
      <c r="H13" s="2">
        <v>29</v>
      </c>
      <c r="J13" s="7"/>
    </row>
    <row r="14" spans="1:13" x14ac:dyDescent="0.25">
      <c r="A14" s="40" t="s">
        <v>39</v>
      </c>
      <c r="B14" s="39" t="s">
        <v>63</v>
      </c>
      <c r="C14" s="13">
        <v>2</v>
      </c>
      <c r="D14" s="39" t="s">
        <v>78</v>
      </c>
      <c r="E14" s="6" t="s">
        <v>19</v>
      </c>
      <c r="F14" s="5">
        <v>2229</v>
      </c>
      <c r="J14" s="7"/>
    </row>
    <row r="15" spans="1:13" x14ac:dyDescent="0.25">
      <c r="A15" s="40" t="s">
        <v>39</v>
      </c>
      <c r="B15" s="39" t="s">
        <v>63</v>
      </c>
      <c r="C15" s="13">
        <v>2</v>
      </c>
      <c r="D15" s="39" t="s">
        <v>78</v>
      </c>
      <c r="E15" s="5" t="s">
        <v>20</v>
      </c>
      <c r="F15" s="5">
        <v>101</v>
      </c>
      <c r="J15" s="7"/>
    </row>
    <row r="16" spans="1:13" x14ac:dyDescent="0.25">
      <c r="A16" s="40" t="s">
        <v>39</v>
      </c>
      <c r="B16" s="39" t="s">
        <v>63</v>
      </c>
      <c r="C16" s="13">
        <v>2</v>
      </c>
      <c r="D16" s="39" t="s">
        <v>78</v>
      </c>
      <c r="E16" s="5" t="s">
        <v>21</v>
      </c>
      <c r="F16" s="5">
        <v>38502</v>
      </c>
      <c r="J16" s="7"/>
    </row>
    <row r="17" spans="1:10" x14ac:dyDescent="0.25">
      <c r="A17" s="40" t="s">
        <v>39</v>
      </c>
      <c r="B17" s="39" t="s">
        <v>63</v>
      </c>
      <c r="C17" s="13">
        <v>2</v>
      </c>
      <c r="D17" s="39" t="s">
        <v>78</v>
      </c>
      <c r="E17" s="5" t="s">
        <v>22</v>
      </c>
      <c r="F17" s="5">
        <v>1</v>
      </c>
      <c r="J17" s="7"/>
    </row>
    <row r="18" spans="1:10" x14ac:dyDescent="0.25">
      <c r="A18" s="40" t="s">
        <v>39</v>
      </c>
      <c r="B18" s="39" t="s">
        <v>63</v>
      </c>
      <c r="C18" s="13">
        <v>2</v>
      </c>
      <c r="D18" s="39" t="s">
        <v>78</v>
      </c>
      <c r="E18" s="4" t="s">
        <v>23</v>
      </c>
      <c r="F18" s="4">
        <v>0</v>
      </c>
      <c r="J18" s="7"/>
    </row>
    <row r="19" spans="1:10" x14ac:dyDescent="0.25">
      <c r="A19" s="40" t="s">
        <v>39</v>
      </c>
      <c r="B19" s="39" t="s">
        <v>63</v>
      </c>
      <c r="C19" s="13">
        <v>2</v>
      </c>
      <c r="D19" s="39" t="s">
        <v>78</v>
      </c>
      <c r="E19" s="53" t="s">
        <v>55</v>
      </c>
      <c r="F19" s="53">
        <v>35</v>
      </c>
      <c r="G19" s="51" t="s">
        <v>77</v>
      </c>
      <c r="J19" s="7"/>
    </row>
    <row r="20" spans="1:10" x14ac:dyDescent="0.25">
      <c r="A20" s="42" t="s">
        <v>40</v>
      </c>
      <c r="B20" s="7" t="s">
        <v>63</v>
      </c>
      <c r="C20" s="13">
        <v>2</v>
      </c>
      <c r="D20" s="7">
        <v>127</v>
      </c>
      <c r="E20" s="52" t="s">
        <v>6</v>
      </c>
      <c r="F20" s="5">
        <v>49.977499999999999</v>
      </c>
      <c r="G20" s="13" t="s">
        <v>14</v>
      </c>
      <c r="H20" s="2">
        <v>29</v>
      </c>
      <c r="J20" s="7"/>
    </row>
    <row r="21" spans="1:10" x14ac:dyDescent="0.25">
      <c r="A21" s="40" t="s">
        <v>40</v>
      </c>
      <c r="B21" s="39" t="s">
        <v>63</v>
      </c>
      <c r="C21" s="13">
        <v>2</v>
      </c>
      <c r="D21" s="39">
        <v>127</v>
      </c>
      <c r="E21" s="52" t="s">
        <v>7</v>
      </c>
      <c r="F21" s="5">
        <v>-144.24566666666666</v>
      </c>
      <c r="G21" s="51" t="s">
        <v>54</v>
      </c>
      <c r="J21" s="7"/>
    </row>
    <row r="22" spans="1:10" x14ac:dyDescent="0.25">
      <c r="A22" s="40" t="s">
        <v>40</v>
      </c>
      <c r="B22" s="39" t="s">
        <v>63</v>
      </c>
      <c r="C22" s="13">
        <v>2</v>
      </c>
      <c r="D22" s="39">
        <v>127</v>
      </c>
      <c r="E22" s="50" t="s">
        <v>15</v>
      </c>
      <c r="F22" s="13" t="s">
        <v>76</v>
      </c>
      <c r="J22" s="7"/>
    </row>
    <row r="23" spans="1:10" x14ac:dyDescent="0.25">
      <c r="A23" s="40"/>
      <c r="B23" s="39"/>
      <c r="C23" s="7"/>
      <c r="D23" s="39"/>
      <c r="F23" s="38"/>
      <c r="J23" s="7"/>
    </row>
    <row r="24" spans="1:10" x14ac:dyDescent="0.25">
      <c r="A24" s="42" t="s">
        <v>41</v>
      </c>
      <c r="B24" s="7" t="s">
        <v>63</v>
      </c>
      <c r="C24" s="13">
        <v>2</v>
      </c>
      <c r="D24" s="7">
        <v>20502</v>
      </c>
      <c r="E24" s="6" t="s">
        <v>6</v>
      </c>
      <c r="F24" s="5">
        <v>49.977499999999999</v>
      </c>
      <c r="G24" s="13" t="s">
        <v>14</v>
      </c>
      <c r="H24" s="2">
        <v>500</v>
      </c>
      <c r="J24" s="7"/>
    </row>
    <row r="25" spans="1:10" x14ac:dyDescent="0.25">
      <c r="A25" s="40" t="s">
        <v>41</v>
      </c>
      <c r="B25" s="39" t="s">
        <v>63</v>
      </c>
      <c r="C25" s="13">
        <v>2</v>
      </c>
      <c r="D25" s="39">
        <v>20502</v>
      </c>
      <c r="E25" s="6" t="s">
        <v>7</v>
      </c>
      <c r="F25" s="5">
        <v>-144.24566666666666</v>
      </c>
      <c r="J25" s="7"/>
    </row>
    <row r="26" spans="1:10" x14ac:dyDescent="0.25">
      <c r="A26" s="40" t="s">
        <v>41</v>
      </c>
      <c r="B26" s="39" t="s">
        <v>63</v>
      </c>
      <c r="C26" s="13">
        <v>2</v>
      </c>
      <c r="D26" s="39">
        <v>20502</v>
      </c>
      <c r="E26" s="49" t="s">
        <v>8</v>
      </c>
      <c r="F26" s="48">
        <v>49.977499999999999</v>
      </c>
      <c r="J26" s="7"/>
    </row>
    <row r="27" spans="1:10" x14ac:dyDescent="0.25">
      <c r="A27" s="40" t="s">
        <v>41</v>
      </c>
      <c r="B27" s="39" t="s">
        <v>63</v>
      </c>
      <c r="C27" s="13">
        <v>2</v>
      </c>
      <c r="D27" s="39">
        <v>20502</v>
      </c>
      <c r="E27" s="49" t="s">
        <v>9</v>
      </c>
      <c r="F27" s="48">
        <v>-144.24566666666666</v>
      </c>
      <c r="J27" s="7"/>
    </row>
    <row r="28" spans="1:10" x14ac:dyDescent="0.25">
      <c r="A28" s="40" t="s">
        <v>41</v>
      </c>
      <c r="B28" s="39" t="s">
        <v>63</v>
      </c>
      <c r="C28" s="13">
        <v>2</v>
      </c>
      <c r="D28" s="39">
        <v>20502</v>
      </c>
      <c r="E28" s="5" t="s">
        <v>24</v>
      </c>
      <c r="F28" s="5">
        <v>5010</v>
      </c>
      <c r="J28" s="7"/>
    </row>
    <row r="29" spans="1:10" x14ac:dyDescent="0.25">
      <c r="A29" s="40" t="s">
        <v>41</v>
      </c>
      <c r="B29" s="39" t="s">
        <v>63</v>
      </c>
      <c r="C29" s="13">
        <v>2</v>
      </c>
      <c r="D29" s="39">
        <v>20502</v>
      </c>
      <c r="E29" s="5" t="s">
        <v>25</v>
      </c>
      <c r="F29" s="5">
        <v>0.45</v>
      </c>
      <c r="J29" s="7"/>
    </row>
    <row r="30" spans="1:10" x14ac:dyDescent="0.25">
      <c r="A30" s="40" t="s">
        <v>41</v>
      </c>
      <c r="B30" s="39" t="s">
        <v>63</v>
      </c>
      <c r="C30" s="13">
        <v>2</v>
      </c>
      <c r="D30" s="39">
        <v>20502</v>
      </c>
      <c r="E30" s="5" t="s">
        <v>26</v>
      </c>
      <c r="F30" s="5">
        <v>0.45</v>
      </c>
      <c r="J30" s="7"/>
    </row>
    <row r="31" spans="1:10" x14ac:dyDescent="0.25">
      <c r="A31" s="40" t="s">
        <v>41</v>
      </c>
      <c r="B31" s="39" t="s">
        <v>63</v>
      </c>
      <c r="C31" s="13">
        <v>2</v>
      </c>
      <c r="D31" s="39">
        <v>20502</v>
      </c>
      <c r="E31" s="5" t="s">
        <v>27</v>
      </c>
      <c r="F31" s="5">
        <v>0.45</v>
      </c>
      <c r="J31" s="7"/>
    </row>
    <row r="32" spans="1:10" x14ac:dyDescent="0.25">
      <c r="A32" s="40" t="s">
        <v>41</v>
      </c>
      <c r="B32" s="39" t="s">
        <v>63</v>
      </c>
      <c r="C32" s="13">
        <v>2</v>
      </c>
      <c r="D32" s="39">
        <v>20502</v>
      </c>
      <c r="E32" s="5" t="s">
        <v>28</v>
      </c>
      <c r="F32" s="5">
        <v>0.45</v>
      </c>
      <c r="J32" s="7"/>
    </row>
    <row r="33" spans="1:10" x14ac:dyDescent="0.25">
      <c r="A33" s="42" t="s">
        <v>42</v>
      </c>
      <c r="B33" s="7" t="s">
        <v>63</v>
      </c>
      <c r="C33" s="13">
        <v>2</v>
      </c>
      <c r="D33" s="7">
        <v>11642</v>
      </c>
      <c r="E33" s="6" t="s">
        <v>5</v>
      </c>
      <c r="F33" s="5">
        <v>1000</v>
      </c>
      <c r="G33" s="13" t="s">
        <v>14</v>
      </c>
      <c r="H33" s="2">
        <v>29</v>
      </c>
      <c r="J33" s="7"/>
    </row>
    <row r="34" spans="1:10" x14ac:dyDescent="0.25">
      <c r="A34" s="40" t="s">
        <v>42</v>
      </c>
      <c r="B34" s="39" t="s">
        <v>63</v>
      </c>
      <c r="C34" s="13">
        <v>2</v>
      </c>
      <c r="D34" s="39">
        <v>11642</v>
      </c>
      <c r="E34" s="6" t="s">
        <v>6</v>
      </c>
      <c r="F34" s="5">
        <v>49.977499999999999</v>
      </c>
      <c r="J34" s="7"/>
    </row>
    <row r="35" spans="1:10" x14ac:dyDescent="0.25">
      <c r="A35" s="40" t="s">
        <v>42</v>
      </c>
      <c r="B35" s="39" t="s">
        <v>63</v>
      </c>
      <c r="C35" s="13">
        <v>2</v>
      </c>
      <c r="D35" s="39">
        <v>11642</v>
      </c>
      <c r="E35" s="41" t="s">
        <v>7</v>
      </c>
      <c r="F35" s="5">
        <v>-144.24566666666666</v>
      </c>
      <c r="J35" s="7"/>
    </row>
    <row r="36" spans="1:10" x14ac:dyDescent="0.25">
      <c r="A36" s="40" t="s">
        <v>42</v>
      </c>
      <c r="B36" s="39" t="s">
        <v>63</v>
      </c>
      <c r="C36" s="13">
        <v>2</v>
      </c>
      <c r="D36" s="39">
        <v>11642</v>
      </c>
      <c r="E36" s="6" t="s">
        <v>75</v>
      </c>
      <c r="F36" s="5">
        <v>42</v>
      </c>
      <c r="J36" s="7"/>
    </row>
    <row r="37" spans="1:10" x14ac:dyDescent="0.25">
      <c r="A37" s="42" t="s">
        <v>43</v>
      </c>
      <c r="B37" s="7" t="s">
        <v>63</v>
      </c>
      <c r="C37" s="13">
        <v>2</v>
      </c>
      <c r="D37" s="7">
        <v>11637</v>
      </c>
      <c r="E37" s="6" t="s">
        <v>5</v>
      </c>
      <c r="F37" s="5">
        <v>1000</v>
      </c>
      <c r="G37" s="13" t="s">
        <v>14</v>
      </c>
      <c r="H37" s="7">
        <v>39</v>
      </c>
      <c r="J37" s="7"/>
    </row>
    <row r="38" spans="1:10" x14ac:dyDescent="0.25">
      <c r="A38" s="40" t="s">
        <v>43</v>
      </c>
      <c r="B38" s="39" t="s">
        <v>63</v>
      </c>
      <c r="C38" s="13">
        <v>2</v>
      </c>
      <c r="D38" s="39">
        <v>11637</v>
      </c>
      <c r="E38" s="6" t="s">
        <v>6</v>
      </c>
      <c r="F38" s="5">
        <v>49.977499999999999</v>
      </c>
      <c r="J38" s="7"/>
    </row>
    <row r="39" spans="1:10" x14ac:dyDescent="0.25">
      <c r="A39" s="40" t="s">
        <v>43</v>
      </c>
      <c r="B39" s="39" t="s">
        <v>63</v>
      </c>
      <c r="C39" s="13">
        <v>2</v>
      </c>
      <c r="D39" s="39">
        <v>11637</v>
      </c>
      <c r="E39" s="41" t="s">
        <v>7</v>
      </c>
      <c r="F39" s="5">
        <v>-144.24566666666666</v>
      </c>
      <c r="J39" s="7"/>
    </row>
    <row r="40" spans="1:10" x14ac:dyDescent="0.25">
      <c r="A40" s="40" t="s">
        <v>43</v>
      </c>
      <c r="B40" s="39" t="s">
        <v>63</v>
      </c>
      <c r="C40" s="13">
        <v>2</v>
      </c>
      <c r="D40" s="39">
        <v>11637</v>
      </c>
      <c r="E40" s="6" t="s">
        <v>75</v>
      </c>
      <c r="F40" s="5">
        <v>37</v>
      </c>
      <c r="J40" s="7"/>
    </row>
    <row r="41" spans="1:10" x14ac:dyDescent="0.25">
      <c r="A41" s="42" t="s">
        <v>44</v>
      </c>
      <c r="B41" s="7" t="s">
        <v>63</v>
      </c>
      <c r="C41" s="13">
        <v>2</v>
      </c>
      <c r="D41" s="7">
        <v>11643</v>
      </c>
      <c r="E41" s="6" t="s">
        <v>5</v>
      </c>
      <c r="F41" s="5">
        <v>1000</v>
      </c>
      <c r="G41" s="13" t="s">
        <v>14</v>
      </c>
      <c r="H41" s="7">
        <v>59</v>
      </c>
      <c r="J41" s="7"/>
    </row>
    <row r="42" spans="1:10" x14ac:dyDescent="0.25">
      <c r="A42" s="40" t="s">
        <v>44</v>
      </c>
      <c r="B42" s="39" t="s">
        <v>63</v>
      </c>
      <c r="C42" s="13">
        <v>2</v>
      </c>
      <c r="D42" s="39">
        <v>11643</v>
      </c>
      <c r="E42" s="6" t="s">
        <v>6</v>
      </c>
      <c r="F42" s="5">
        <v>49.977499999999999</v>
      </c>
      <c r="J42" s="7"/>
    </row>
    <row r="43" spans="1:10" x14ac:dyDescent="0.25">
      <c r="A43" s="40" t="s">
        <v>44</v>
      </c>
      <c r="B43" s="39" t="s">
        <v>63</v>
      </c>
      <c r="C43" s="13">
        <v>2</v>
      </c>
      <c r="D43" s="39">
        <v>11643</v>
      </c>
      <c r="E43" s="41" t="s">
        <v>7</v>
      </c>
      <c r="F43" s="5">
        <v>-144.24566666666666</v>
      </c>
      <c r="J43" s="7"/>
    </row>
    <row r="44" spans="1:10" x14ac:dyDescent="0.25">
      <c r="A44" s="40" t="s">
        <v>44</v>
      </c>
      <c r="B44" s="39" t="s">
        <v>63</v>
      </c>
      <c r="C44" s="13">
        <v>2</v>
      </c>
      <c r="D44" s="39">
        <v>11643</v>
      </c>
      <c r="E44" s="6" t="s">
        <v>75</v>
      </c>
      <c r="F44" s="5">
        <v>43</v>
      </c>
      <c r="J44" s="7"/>
    </row>
    <row r="45" spans="1:10" x14ac:dyDescent="0.25">
      <c r="A45" s="42" t="s">
        <v>45</v>
      </c>
      <c r="B45" s="7" t="s">
        <v>63</v>
      </c>
      <c r="C45" s="13">
        <v>2</v>
      </c>
      <c r="D45" s="7">
        <v>10225</v>
      </c>
      <c r="E45" s="6" t="s">
        <v>5</v>
      </c>
      <c r="F45" s="5">
        <v>1000</v>
      </c>
      <c r="G45" s="13" t="s">
        <v>14</v>
      </c>
      <c r="H45" s="7">
        <v>90</v>
      </c>
      <c r="J45" s="7"/>
    </row>
    <row r="46" spans="1:10" x14ac:dyDescent="0.25">
      <c r="A46" s="40" t="s">
        <v>45</v>
      </c>
      <c r="B46" s="39" t="s">
        <v>63</v>
      </c>
      <c r="C46" s="13">
        <v>2</v>
      </c>
      <c r="D46" s="39">
        <v>10225</v>
      </c>
      <c r="E46" s="6" t="s">
        <v>6</v>
      </c>
      <c r="F46" s="5">
        <v>49.977499999999999</v>
      </c>
      <c r="J46" s="7"/>
    </row>
    <row r="47" spans="1:10" x14ac:dyDescent="0.25">
      <c r="A47" s="40" t="s">
        <v>45</v>
      </c>
      <c r="B47" s="39" t="s">
        <v>63</v>
      </c>
      <c r="C47" s="13">
        <v>2</v>
      </c>
      <c r="D47" s="39">
        <v>10225</v>
      </c>
      <c r="E47" s="41" t="s">
        <v>7</v>
      </c>
      <c r="F47" s="5">
        <v>-144.24566666666666</v>
      </c>
      <c r="J47" s="7"/>
    </row>
    <row r="48" spans="1:10" x14ac:dyDescent="0.25">
      <c r="A48" s="40" t="s">
        <v>45</v>
      </c>
      <c r="B48" s="39" t="s">
        <v>63</v>
      </c>
      <c r="C48" s="13">
        <v>2</v>
      </c>
      <c r="D48" s="39">
        <v>10225</v>
      </c>
      <c r="E48" s="6" t="s">
        <v>75</v>
      </c>
      <c r="F48" s="5">
        <v>25</v>
      </c>
      <c r="J48" s="7"/>
    </row>
    <row r="49" spans="1:10" x14ac:dyDescent="0.25">
      <c r="A49" s="42" t="s">
        <v>46</v>
      </c>
      <c r="B49" s="7" t="s">
        <v>63</v>
      </c>
      <c r="C49" s="13">
        <v>2</v>
      </c>
      <c r="D49" s="7">
        <v>11644</v>
      </c>
      <c r="E49" s="6" t="s">
        <v>5</v>
      </c>
      <c r="F49" s="5">
        <v>1000</v>
      </c>
      <c r="G49" s="13" t="s">
        <v>14</v>
      </c>
      <c r="H49" s="7">
        <v>130</v>
      </c>
      <c r="J49" s="7"/>
    </row>
    <row r="50" spans="1:10" x14ac:dyDescent="0.25">
      <c r="A50" s="40" t="s">
        <v>46</v>
      </c>
      <c r="B50" s="39" t="s">
        <v>63</v>
      </c>
      <c r="C50" s="13">
        <v>2</v>
      </c>
      <c r="D50" s="39">
        <v>11644</v>
      </c>
      <c r="E50" s="6" t="s">
        <v>6</v>
      </c>
      <c r="F50" s="5">
        <v>49.977499999999999</v>
      </c>
      <c r="J50" s="7"/>
    </row>
    <row r="51" spans="1:10" x14ac:dyDescent="0.25">
      <c r="A51" s="40" t="s">
        <v>46</v>
      </c>
      <c r="B51" s="39" t="s">
        <v>63</v>
      </c>
      <c r="C51" s="13">
        <v>2</v>
      </c>
      <c r="D51" s="39">
        <v>11644</v>
      </c>
      <c r="E51" s="41" t="s">
        <v>7</v>
      </c>
      <c r="F51" s="5">
        <v>-144.24566666666666</v>
      </c>
      <c r="J51" s="7"/>
    </row>
    <row r="52" spans="1:10" x14ac:dyDescent="0.25">
      <c r="A52" s="40" t="s">
        <v>46</v>
      </c>
      <c r="B52" s="39" t="s">
        <v>63</v>
      </c>
      <c r="C52" s="13">
        <v>2</v>
      </c>
      <c r="D52" s="39">
        <v>11644</v>
      </c>
      <c r="E52" s="6" t="s">
        <v>75</v>
      </c>
      <c r="F52" s="5">
        <v>44</v>
      </c>
      <c r="J52" s="7"/>
    </row>
    <row r="53" spans="1:10" x14ac:dyDescent="0.25">
      <c r="A53" s="42" t="s">
        <v>47</v>
      </c>
      <c r="B53" s="7" t="s">
        <v>63</v>
      </c>
      <c r="C53" s="13">
        <v>2</v>
      </c>
      <c r="D53" s="7">
        <v>11645</v>
      </c>
      <c r="E53" s="6" t="s">
        <v>5</v>
      </c>
      <c r="F53" s="5">
        <v>1000</v>
      </c>
      <c r="G53" s="13" t="s">
        <v>14</v>
      </c>
      <c r="H53" s="7">
        <v>180</v>
      </c>
      <c r="J53" s="7"/>
    </row>
    <row r="54" spans="1:10" x14ac:dyDescent="0.25">
      <c r="A54" s="40" t="s">
        <v>47</v>
      </c>
      <c r="B54" s="39" t="s">
        <v>63</v>
      </c>
      <c r="C54" s="13">
        <v>2</v>
      </c>
      <c r="D54" s="39">
        <v>11645</v>
      </c>
      <c r="E54" s="6" t="s">
        <v>6</v>
      </c>
      <c r="F54" s="5">
        <v>49.977499999999999</v>
      </c>
      <c r="J54" s="7"/>
    </row>
    <row r="55" spans="1:10" x14ac:dyDescent="0.25">
      <c r="A55" s="40" t="s">
        <v>47</v>
      </c>
      <c r="B55" s="39" t="s">
        <v>63</v>
      </c>
      <c r="C55" s="13">
        <v>2</v>
      </c>
      <c r="D55" s="39">
        <v>11645</v>
      </c>
      <c r="E55" s="41" t="s">
        <v>7</v>
      </c>
      <c r="F55" s="5">
        <v>-144.24566666666666</v>
      </c>
      <c r="J55" s="7"/>
    </row>
    <row r="56" spans="1:10" x14ac:dyDescent="0.25">
      <c r="A56" s="40" t="s">
        <v>47</v>
      </c>
      <c r="B56" s="39" t="s">
        <v>63</v>
      </c>
      <c r="C56" s="13">
        <v>2</v>
      </c>
      <c r="D56" s="39">
        <v>11645</v>
      </c>
      <c r="E56" s="6" t="s">
        <v>75</v>
      </c>
      <c r="F56" s="5">
        <v>45</v>
      </c>
      <c r="J56" s="7"/>
    </row>
    <row r="57" spans="1:10" x14ac:dyDescent="0.25">
      <c r="A57" s="42" t="s">
        <v>48</v>
      </c>
      <c r="B57" s="7" t="s">
        <v>63</v>
      </c>
      <c r="C57" s="13">
        <v>2</v>
      </c>
      <c r="D57" s="7">
        <v>11647</v>
      </c>
      <c r="E57" s="6" t="s">
        <v>5</v>
      </c>
      <c r="F57" s="5">
        <v>1000</v>
      </c>
      <c r="G57" s="13" t="s">
        <v>14</v>
      </c>
      <c r="H57" s="7">
        <v>250</v>
      </c>
      <c r="J57" s="7"/>
    </row>
    <row r="58" spans="1:10" x14ac:dyDescent="0.25">
      <c r="A58" s="40" t="s">
        <v>48</v>
      </c>
      <c r="B58" s="39" t="s">
        <v>63</v>
      </c>
      <c r="C58" s="13">
        <v>2</v>
      </c>
      <c r="D58" s="39">
        <v>11647</v>
      </c>
      <c r="E58" s="6" t="s">
        <v>6</v>
      </c>
      <c r="F58" s="5">
        <v>49.977499999999999</v>
      </c>
      <c r="J58" s="7"/>
    </row>
    <row r="59" spans="1:10" x14ac:dyDescent="0.25">
      <c r="A59" s="40" t="s">
        <v>48</v>
      </c>
      <c r="B59" s="39" t="s">
        <v>63</v>
      </c>
      <c r="C59" s="13">
        <v>2</v>
      </c>
      <c r="D59" s="39">
        <v>11647</v>
      </c>
      <c r="E59" s="41" t="s">
        <v>7</v>
      </c>
      <c r="F59" s="5">
        <v>-144.24566666666666</v>
      </c>
      <c r="J59" s="7"/>
    </row>
    <row r="60" spans="1:10" x14ac:dyDescent="0.25">
      <c r="A60" s="40" t="s">
        <v>48</v>
      </c>
      <c r="B60" s="39" t="s">
        <v>63</v>
      </c>
      <c r="C60" s="13">
        <v>2</v>
      </c>
      <c r="D60" s="39">
        <v>11647</v>
      </c>
      <c r="E60" s="6" t="s">
        <v>75</v>
      </c>
      <c r="F60" s="5">
        <v>47</v>
      </c>
      <c r="J60" s="7"/>
    </row>
    <row r="61" spans="1:10" x14ac:dyDescent="0.25">
      <c r="A61" s="42" t="s">
        <v>49</v>
      </c>
      <c r="B61" s="7" t="s">
        <v>63</v>
      </c>
      <c r="C61" s="13">
        <v>2</v>
      </c>
      <c r="D61" s="7">
        <v>10218</v>
      </c>
      <c r="E61" s="6" t="s">
        <v>5</v>
      </c>
      <c r="F61" s="5">
        <v>1000</v>
      </c>
      <c r="G61" s="13" t="s">
        <v>14</v>
      </c>
      <c r="H61" s="7">
        <v>350</v>
      </c>
      <c r="J61" s="7"/>
    </row>
    <row r="62" spans="1:10" x14ac:dyDescent="0.25">
      <c r="A62" s="40" t="s">
        <v>49</v>
      </c>
      <c r="B62" s="39" t="s">
        <v>63</v>
      </c>
      <c r="C62" s="13">
        <v>2</v>
      </c>
      <c r="D62" s="39">
        <v>10218</v>
      </c>
      <c r="E62" s="6" t="s">
        <v>6</v>
      </c>
      <c r="F62" s="5">
        <v>49.977499999999999</v>
      </c>
      <c r="J62" s="7"/>
    </row>
    <row r="63" spans="1:10" x14ac:dyDescent="0.25">
      <c r="A63" s="40" t="s">
        <v>49</v>
      </c>
      <c r="B63" s="39" t="s">
        <v>63</v>
      </c>
      <c r="C63" s="13">
        <v>2</v>
      </c>
      <c r="D63" s="39">
        <v>10218</v>
      </c>
      <c r="E63" s="41" t="s">
        <v>7</v>
      </c>
      <c r="F63" s="5">
        <v>-144.24566666666666</v>
      </c>
      <c r="J63" s="7"/>
    </row>
    <row r="64" spans="1:10" x14ac:dyDescent="0.25">
      <c r="A64" s="40" t="s">
        <v>49</v>
      </c>
      <c r="B64" s="39" t="s">
        <v>63</v>
      </c>
      <c r="C64" s="13">
        <v>2</v>
      </c>
      <c r="D64" s="39">
        <v>10218</v>
      </c>
      <c r="E64" s="6" t="s">
        <v>75</v>
      </c>
      <c r="F64" s="5">
        <v>18</v>
      </c>
      <c r="J64" s="7"/>
    </row>
    <row r="65" spans="1:10" x14ac:dyDescent="0.25">
      <c r="A65" s="42" t="s">
        <v>50</v>
      </c>
      <c r="B65" s="7" t="s">
        <v>63</v>
      </c>
      <c r="C65" s="13">
        <v>2</v>
      </c>
      <c r="D65" s="7">
        <v>11649</v>
      </c>
      <c r="E65" s="6" t="s">
        <v>5</v>
      </c>
      <c r="F65" s="5">
        <v>1000</v>
      </c>
      <c r="G65" s="13" t="s">
        <v>14</v>
      </c>
      <c r="H65" s="7">
        <v>501</v>
      </c>
      <c r="J65" s="7"/>
    </row>
    <row r="66" spans="1:10" x14ac:dyDescent="0.25">
      <c r="A66" s="40" t="s">
        <v>50</v>
      </c>
      <c r="B66" s="39" t="s">
        <v>63</v>
      </c>
      <c r="C66" s="13">
        <v>2</v>
      </c>
      <c r="D66" s="39">
        <v>11649</v>
      </c>
      <c r="E66" s="6" t="s">
        <v>6</v>
      </c>
      <c r="F66" s="5">
        <v>49.977499999999999</v>
      </c>
      <c r="J66" s="7"/>
    </row>
    <row r="67" spans="1:10" x14ac:dyDescent="0.25">
      <c r="A67" s="40" t="s">
        <v>50</v>
      </c>
      <c r="B67" s="39" t="s">
        <v>63</v>
      </c>
      <c r="C67" s="13">
        <v>2</v>
      </c>
      <c r="D67" s="39">
        <v>11649</v>
      </c>
      <c r="E67" s="41" t="s">
        <v>7</v>
      </c>
      <c r="F67" s="5">
        <v>-144.24566666666666</v>
      </c>
      <c r="J67" s="7"/>
    </row>
    <row r="68" spans="1:10" x14ac:dyDescent="0.25">
      <c r="A68" s="40" t="s">
        <v>50</v>
      </c>
      <c r="B68" s="39" t="s">
        <v>63</v>
      </c>
      <c r="C68" s="13">
        <v>2</v>
      </c>
      <c r="D68" s="39">
        <v>11649</v>
      </c>
      <c r="E68" s="6" t="s">
        <v>75</v>
      </c>
      <c r="F68" s="5">
        <v>49</v>
      </c>
      <c r="J68" s="7"/>
    </row>
    <row r="69" spans="1:10" s="1" customFormat="1" x14ac:dyDescent="0.25">
      <c r="A69" s="47" t="s">
        <v>51</v>
      </c>
      <c r="B69" s="7" t="s">
        <v>63</v>
      </c>
      <c r="C69" s="13">
        <v>2</v>
      </c>
      <c r="D69" s="7">
        <v>11683</v>
      </c>
      <c r="E69" s="3" t="s">
        <v>5</v>
      </c>
      <c r="F69" s="30">
        <v>3500</v>
      </c>
      <c r="G69" s="46" t="s">
        <v>14</v>
      </c>
      <c r="H69" s="45">
        <v>748</v>
      </c>
      <c r="J69" s="45"/>
    </row>
    <row r="70" spans="1:10" x14ac:dyDescent="0.25">
      <c r="A70" s="44" t="s">
        <v>51</v>
      </c>
      <c r="B70" s="43" t="s">
        <v>63</v>
      </c>
      <c r="C70" s="13">
        <v>2</v>
      </c>
      <c r="D70" s="39">
        <v>11683</v>
      </c>
      <c r="E70" s="6" t="s">
        <v>6</v>
      </c>
      <c r="F70" s="5">
        <v>49.977499999999999</v>
      </c>
      <c r="J70" s="7"/>
    </row>
    <row r="71" spans="1:10" x14ac:dyDescent="0.25">
      <c r="A71" s="44" t="s">
        <v>51</v>
      </c>
      <c r="B71" s="43" t="s">
        <v>63</v>
      </c>
      <c r="C71" s="13">
        <v>2</v>
      </c>
      <c r="D71" s="39">
        <v>11683</v>
      </c>
      <c r="E71" s="41" t="s">
        <v>7</v>
      </c>
      <c r="F71" s="5">
        <v>-144.24566666666666</v>
      </c>
      <c r="J71" s="7"/>
    </row>
    <row r="72" spans="1:10" x14ac:dyDescent="0.25">
      <c r="A72" s="44" t="s">
        <v>51</v>
      </c>
      <c r="B72" s="43" t="s">
        <v>63</v>
      </c>
      <c r="C72" s="13">
        <v>2</v>
      </c>
      <c r="D72" s="39">
        <v>11683</v>
      </c>
      <c r="E72" s="6" t="s">
        <v>75</v>
      </c>
      <c r="F72" s="5">
        <v>83</v>
      </c>
      <c r="J72" s="7"/>
    </row>
    <row r="73" spans="1:10" x14ac:dyDescent="0.25">
      <c r="A73" s="42" t="s">
        <v>52</v>
      </c>
      <c r="B73" s="7" t="s">
        <v>63</v>
      </c>
      <c r="C73" s="13">
        <v>2</v>
      </c>
      <c r="D73" s="7">
        <v>11681</v>
      </c>
      <c r="E73" s="6" t="s">
        <v>5</v>
      </c>
      <c r="F73" s="5">
        <v>3500</v>
      </c>
      <c r="G73" s="13" t="s">
        <v>14</v>
      </c>
      <c r="H73" s="7">
        <v>999</v>
      </c>
      <c r="J73" s="7"/>
    </row>
    <row r="74" spans="1:10" x14ac:dyDescent="0.25">
      <c r="A74" s="40" t="s">
        <v>52</v>
      </c>
      <c r="B74" s="39" t="s">
        <v>63</v>
      </c>
      <c r="C74" s="13">
        <v>2</v>
      </c>
      <c r="D74" s="39">
        <v>11681</v>
      </c>
      <c r="E74" s="6" t="s">
        <v>6</v>
      </c>
      <c r="F74" s="5">
        <v>49.977499999999999</v>
      </c>
      <c r="J74" s="7"/>
    </row>
    <row r="75" spans="1:10" x14ac:dyDescent="0.25">
      <c r="A75" s="40" t="s">
        <v>52</v>
      </c>
      <c r="B75" s="39" t="s">
        <v>63</v>
      </c>
      <c r="C75" s="13">
        <v>2</v>
      </c>
      <c r="D75" s="39">
        <v>11681</v>
      </c>
      <c r="E75" s="41" t="s">
        <v>7</v>
      </c>
      <c r="F75" s="5">
        <v>-144.24566666666666</v>
      </c>
      <c r="J75" s="7"/>
    </row>
    <row r="76" spans="1:10" x14ac:dyDescent="0.25">
      <c r="A76" s="40" t="s">
        <v>52</v>
      </c>
      <c r="B76" s="39" t="s">
        <v>63</v>
      </c>
      <c r="C76" s="13">
        <v>2</v>
      </c>
      <c r="D76" s="39">
        <v>11681</v>
      </c>
      <c r="E76" s="6" t="s">
        <v>75</v>
      </c>
      <c r="F76" s="5">
        <v>81</v>
      </c>
      <c r="J76" s="7"/>
    </row>
    <row r="77" spans="1:10" x14ac:dyDescent="0.25">
      <c r="A77" s="42" t="s">
        <v>53</v>
      </c>
      <c r="B77" s="7" t="s">
        <v>63</v>
      </c>
      <c r="C77" s="13">
        <v>2</v>
      </c>
      <c r="D77" s="7">
        <v>11704</v>
      </c>
      <c r="E77" s="6" t="s">
        <v>5</v>
      </c>
      <c r="F77" s="5">
        <v>3500</v>
      </c>
      <c r="G77" s="13" t="s">
        <v>14</v>
      </c>
      <c r="H77" s="7">
        <v>1501</v>
      </c>
      <c r="J77" s="7"/>
    </row>
    <row r="78" spans="1:10" x14ac:dyDescent="0.25">
      <c r="A78" s="40" t="s">
        <v>53</v>
      </c>
      <c r="B78" s="39" t="s">
        <v>63</v>
      </c>
      <c r="C78" s="13">
        <v>2</v>
      </c>
      <c r="D78" s="39">
        <v>11704</v>
      </c>
      <c r="E78" s="6" t="s">
        <v>6</v>
      </c>
      <c r="F78" s="5">
        <v>49.977499999999999</v>
      </c>
      <c r="J78" s="7"/>
    </row>
    <row r="79" spans="1:10" x14ac:dyDescent="0.25">
      <c r="A79" s="40" t="s">
        <v>53</v>
      </c>
      <c r="B79" s="39" t="s">
        <v>63</v>
      </c>
      <c r="C79" s="13">
        <v>2</v>
      </c>
      <c r="D79" s="39">
        <v>11704</v>
      </c>
      <c r="E79" s="41" t="s">
        <v>7</v>
      </c>
      <c r="F79" s="5">
        <v>-144.24566666666666</v>
      </c>
      <c r="J79" s="7"/>
    </row>
    <row r="80" spans="1:10" x14ac:dyDescent="0.25">
      <c r="A80" s="40" t="s">
        <v>53</v>
      </c>
      <c r="B80" s="39" t="s">
        <v>63</v>
      </c>
      <c r="C80" s="13">
        <v>2</v>
      </c>
      <c r="D80" s="39">
        <v>11704</v>
      </c>
      <c r="E80" s="6" t="s">
        <v>75</v>
      </c>
      <c r="F80" s="5">
        <v>4</v>
      </c>
      <c r="J80" s="7"/>
    </row>
    <row r="81" spans="6:10" x14ac:dyDescent="0.25">
      <c r="F81" s="38"/>
      <c r="J8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2015-05-22T17:13:33Z</dcterms:modified>
</cp:coreProperties>
</file>